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06"/>
  <workbookPr hidePivotFieldList="1" defaultThemeVersion="124226"/>
  <xr:revisionPtr revIDLastSave="0" documentId="8_{407A8A9C-2878-4B37-8A17-B33415B33B18}" xr6:coauthVersionLast="46" xr6:coauthVersionMax="46" xr10:uidLastSave="{00000000-0000-0000-0000-000000000000}"/>
  <bookViews>
    <workbookView xWindow="0" yWindow="120" windowWidth="22980" windowHeight="9024" firstSheet="2" activeTab="2" xr2:uid="{00000000-000D-0000-FFFF-FFFF00000000}"/>
  </bookViews>
  <sheets>
    <sheet name="Forside" sheetId="3" r:id="rId1"/>
    <sheet name="Dropdown" sheetId="4" r:id="rId2"/>
    <sheet name="Data" sheetId="1" r:id="rId3"/>
    <sheet name="Udregninger" sheetId="2" r:id="rId4"/>
    <sheet name="Tabel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T54" i="1"/>
  <c r="T55" i="1"/>
  <c r="T56" i="1"/>
  <c r="T57" i="1"/>
  <c r="T58" i="1"/>
  <c r="R53" i="1"/>
  <c r="R54" i="1"/>
  <c r="R55" i="1"/>
  <c r="R56" i="1"/>
  <c r="R57" i="1"/>
  <c r="R58" i="1"/>
  <c r="T48" i="1"/>
  <c r="T49" i="1"/>
  <c r="T50" i="1"/>
  <c r="T51" i="1"/>
  <c r="T52" i="1"/>
  <c r="R48" i="1"/>
  <c r="R49" i="1"/>
  <c r="R50" i="1"/>
  <c r="R51" i="1"/>
  <c r="R52" i="1"/>
  <c r="Q48" i="1"/>
  <c r="Q49" i="1"/>
  <c r="Q50" i="1"/>
  <c r="Q51" i="1"/>
  <c r="Q52" i="1"/>
  <c r="D16" i="2"/>
  <c r="D15" i="2"/>
  <c r="R46" i="1"/>
  <c r="R47" i="1"/>
  <c r="T47" i="1"/>
  <c r="Q47" i="1"/>
  <c r="T41" i="1" l="1"/>
  <c r="T42" i="1"/>
  <c r="T43" i="1"/>
  <c r="T44" i="1"/>
  <c r="T45" i="1"/>
  <c r="T46" i="1"/>
  <c r="R41" i="1"/>
  <c r="R42" i="1"/>
  <c r="R43" i="1"/>
  <c r="R44" i="1"/>
  <c r="R45" i="1"/>
  <c r="Q41" i="1"/>
  <c r="Q42" i="1"/>
  <c r="Q43" i="1"/>
  <c r="Q44" i="1"/>
  <c r="Q45" i="1"/>
  <c r="Q46" i="1"/>
  <c r="T35" i="1" l="1"/>
  <c r="T36" i="1"/>
  <c r="T37" i="1"/>
  <c r="T38" i="1"/>
  <c r="T39" i="1"/>
  <c r="T40" i="1"/>
  <c r="R35" i="1"/>
  <c r="R36" i="1"/>
  <c r="R37" i="1"/>
  <c r="R38" i="1"/>
  <c r="R39" i="1"/>
  <c r="R40" i="1"/>
  <c r="Q35" i="1"/>
  <c r="Q36" i="1"/>
  <c r="Q37" i="1"/>
  <c r="Q38" i="1"/>
  <c r="Q39" i="1"/>
  <c r="Q40" i="1"/>
  <c r="T29" i="1"/>
  <c r="T30" i="1"/>
  <c r="T31" i="1"/>
  <c r="T32" i="1"/>
  <c r="T33" i="1"/>
  <c r="T34" i="1"/>
  <c r="R29" i="1"/>
  <c r="R30" i="1"/>
  <c r="R31" i="1"/>
  <c r="R32" i="1"/>
  <c r="R33" i="1"/>
  <c r="R34" i="1"/>
  <c r="Q29" i="1"/>
  <c r="Q30" i="1"/>
  <c r="Q31" i="1"/>
  <c r="Q32" i="1"/>
  <c r="Q33" i="1"/>
  <c r="Q34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Q9" i="1"/>
  <c r="O2" i="5"/>
  <c r="P2" i="5"/>
  <c r="Q2" i="5"/>
  <c r="T9" i="1"/>
  <c r="R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Q10" i="1"/>
  <c r="O3" i="5"/>
  <c r="P3" i="5"/>
  <c r="Q3" i="5"/>
  <c r="T10" i="1"/>
  <c r="R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Q11" i="1"/>
  <c r="O4" i="5"/>
  <c r="P4" i="5"/>
  <c r="Q4" i="5"/>
  <c r="T11" i="1"/>
  <c r="R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Q12" i="1"/>
  <c r="O5" i="5"/>
  <c r="P5" i="5"/>
  <c r="Q5" i="5"/>
  <c r="T12" i="1"/>
  <c r="R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Q13" i="1"/>
  <c r="O6" i="5"/>
  <c r="P6" i="5"/>
  <c r="Q6" i="5"/>
  <c r="T13" i="1"/>
  <c r="R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Q14" i="1"/>
  <c r="O7" i="5"/>
  <c r="P7" i="5"/>
  <c r="Q7" i="5"/>
  <c r="T14" i="1"/>
  <c r="R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Q15" i="1"/>
  <c r="O8" i="5"/>
  <c r="P8" i="5"/>
  <c r="Q8" i="5"/>
  <c r="T15" i="1"/>
  <c r="R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Q16" i="1"/>
  <c r="O9" i="5"/>
  <c r="P9" i="5"/>
  <c r="Q9" i="5"/>
  <c r="T16" i="1"/>
  <c r="R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Q17" i="1"/>
  <c r="O10" i="5"/>
  <c r="P10" i="5"/>
  <c r="Q10" i="5"/>
  <c r="T17" i="1"/>
  <c r="R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Q18" i="1"/>
  <c r="O11" i="5"/>
  <c r="P11" i="5"/>
  <c r="Q11" i="5"/>
  <c r="T18" i="1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Q19" i="1"/>
  <c r="O12" i="5"/>
  <c r="P12" i="5"/>
  <c r="Q12" i="5"/>
  <c r="T19" i="1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Q20" i="1"/>
  <c r="O13" i="5"/>
  <c r="P13" i="5"/>
  <c r="Q13" i="5"/>
  <c r="T20" i="1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Q21" i="1"/>
  <c r="O14" i="5"/>
  <c r="P14" i="5"/>
  <c r="Q14" i="5"/>
  <c r="T21" i="1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Q22" i="1"/>
  <c r="O15" i="5"/>
  <c r="P15" i="5"/>
  <c r="Q15" i="5"/>
  <c r="T22" i="1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Q23" i="1"/>
  <c r="O16" i="5"/>
  <c r="P16" i="5"/>
  <c r="Q16" i="5"/>
  <c r="T23" i="1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Q24" i="1"/>
  <c r="O17" i="5"/>
  <c r="P17" i="5"/>
  <c r="Q17" i="5"/>
  <c r="T24" i="1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Q25" i="1"/>
  <c r="O18" i="5"/>
  <c r="P18" i="5"/>
  <c r="Q18" i="5"/>
  <c r="T25" i="1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Q26" i="1"/>
  <c r="O19" i="5"/>
  <c r="P19" i="5"/>
  <c r="Q19" i="5"/>
  <c r="T26" i="1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Q27" i="1"/>
  <c r="O20" i="5"/>
  <c r="P20" i="5"/>
  <c r="Q20" i="5"/>
  <c r="T27" i="1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Q28" i="1"/>
  <c r="O21" i="5"/>
  <c r="P21" i="5"/>
  <c r="Q21" i="5"/>
  <c r="T28" i="1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A286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A287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A291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A292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A294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A295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A299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A300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H45" i="3"/>
  <c r="C6" i="4"/>
  <c r="B44" i="2"/>
  <c r="H11" i="3"/>
  <c r="B40" i="2"/>
  <c r="D11" i="3"/>
  <c r="C38" i="2"/>
  <c r="D7" i="3"/>
  <c r="B38" i="2"/>
  <c r="D6" i="3"/>
  <c r="C40" i="2"/>
  <c r="D12" i="3"/>
  <c r="C44" i="2"/>
  <c r="H12" i="3"/>
  <c r="C42" i="2"/>
  <c r="H7" i="3"/>
  <c r="B42" i="2"/>
  <c r="H6" i="3"/>
  <c r="D3" i="2"/>
  <c r="D4" i="2"/>
  <c r="D5" i="2"/>
  <c r="B27" i="2"/>
  <c r="B26" i="2"/>
  <c r="B34" i="2"/>
  <c r="B30" i="2"/>
  <c r="B33" i="2"/>
  <c r="B29" i="2"/>
  <c r="B32" i="2"/>
  <c r="B28" i="2"/>
  <c r="B35" i="2"/>
  <c r="B31" i="2"/>
  <c r="D14" i="2"/>
  <c r="D8" i="2"/>
  <c r="D13" i="2"/>
  <c r="D6" i="2"/>
  <c r="D7" i="2"/>
  <c r="D9" i="2"/>
  <c r="D12" i="2"/>
  <c r="D11" i="2"/>
  <c r="D10" i="2"/>
  <c r="B22" i="2" l="1"/>
  <c r="B20" i="2"/>
  <c r="B1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G4" i="2"/>
  <c r="F4" i="2"/>
  <c r="F16" i="3"/>
  <c r="F19" i="3"/>
  <c r="C28" i="2"/>
  <c r="C29" i="2"/>
  <c r="C30" i="2"/>
  <c r="C31" i="2"/>
  <c r="C32" i="2"/>
  <c r="C33" i="2"/>
  <c r="C34" i="2"/>
  <c r="C35" i="2"/>
  <c r="C27" i="2"/>
  <c r="C26" i="2"/>
</calcChain>
</file>

<file path=xl/sharedStrings.xml><?xml version="1.0" encoding="utf-8"?>
<sst xmlns="http://schemas.openxmlformats.org/spreadsheetml/2006/main" count="226" uniqueCount="123">
  <si>
    <t>Maltens Brødre</t>
  </si>
  <si>
    <t>Logens Bedste Øl</t>
  </si>
  <si>
    <t>Mest Enige Øl</t>
  </si>
  <si>
    <t>Logens Værste Øl</t>
  </si>
  <si>
    <t>Mest Uenige Øl</t>
  </si>
  <si>
    <t>Broder Etta</t>
  </si>
  <si>
    <t>Broder Blachman</t>
  </si>
  <si>
    <t>Øllens navn</t>
  </si>
  <si>
    <t>Øllens karakter</t>
  </si>
  <si>
    <t>Allgäuer Öko Bier - Helles Export</t>
  </si>
  <si>
    <t>Godt og Vel</t>
  </si>
  <si>
    <t>Navn</t>
  </si>
  <si>
    <t>Kyritzer Mord und Totschlag</t>
  </si>
  <si>
    <t>Møde</t>
  </si>
  <si>
    <t>Broder Bay</t>
  </si>
  <si>
    <t>Broder Borum</t>
  </si>
  <si>
    <t>Broder Goul</t>
  </si>
  <si>
    <t>Broder Gyldenløve</t>
  </si>
  <si>
    <t>Broder Holmberg</t>
  </si>
  <si>
    <t>Broder Kirk</t>
  </si>
  <si>
    <t>Broder Kruse</t>
  </si>
  <si>
    <t>Broder Løvstad</t>
  </si>
  <si>
    <t>Broder Olsen</t>
  </si>
  <si>
    <t>Broder Ringtved</t>
  </si>
  <si>
    <t>Broder Søgaard</t>
  </si>
  <si>
    <t>Broder Veje</t>
  </si>
  <si>
    <t>Broder Nielsen</t>
  </si>
  <si>
    <t>Broder Bach</t>
  </si>
  <si>
    <t>Godt og vel</t>
  </si>
  <si>
    <t>Præcis</t>
  </si>
  <si>
    <t>Bedste øl</t>
  </si>
  <si>
    <t>std. Afv.</t>
  </si>
  <si>
    <t>Stiv?</t>
  </si>
  <si>
    <t>Bryggeri</t>
  </si>
  <si>
    <t>Vol</t>
  </si>
  <si>
    <t>Type</t>
  </si>
  <si>
    <t>Funky Buddha Hop Gun IPA</t>
  </si>
  <si>
    <t>Kapuziner Weissbier</t>
  </si>
  <si>
    <t>Aecht Schlenkerla Rauchbier</t>
  </si>
  <si>
    <t>Maisels Weisse</t>
  </si>
  <si>
    <t>AC/DC Premium Beer</t>
  </si>
  <si>
    <t>Echt Veldensteiner Landbier</t>
  </si>
  <si>
    <t>Doppel-Hirsch</t>
  </si>
  <si>
    <t>Das Schwarze</t>
  </si>
  <si>
    <t>Keller Bier (st. georgen bräu)</t>
  </si>
  <si>
    <t>Mönchshof Kellerbier</t>
  </si>
  <si>
    <t>Störtebeker Brauspezialitäten</t>
  </si>
  <si>
    <t>Grevensteiner C&amp;A, Veltins</t>
  </si>
  <si>
    <t>F2018</t>
  </si>
  <si>
    <t>Ale Nr. 4, Påskebryg</t>
  </si>
  <si>
    <t>Delirium Tremes</t>
  </si>
  <si>
    <t>Westmalle, Trapist Trippel</t>
  </si>
  <si>
    <t>India Pale Ale, Voldby Købmandsgård v. Røde</t>
  </si>
  <si>
    <t>Sheltered Spirit, 14% vol.</t>
  </si>
  <si>
    <t>Nr. Nissum Håndbryg Honey Beer</t>
  </si>
  <si>
    <t>E2018</t>
  </si>
  <si>
    <t>Nej</t>
  </si>
  <si>
    <t>Nr. Nissum Håndbryg Porse Ale</t>
  </si>
  <si>
    <t>Kruse &amp; Eg, Christmas Abbey Beer</t>
  </si>
  <si>
    <t>Nr. Nissum Håndbryg, Bryggerens IPA, Mørk IPA</t>
  </si>
  <si>
    <t>Kruse og Eg, Påskebryg Brown Ale</t>
  </si>
  <si>
    <t>Nr. Nissum Håndbryg, Morfars Go'nat Øl</t>
  </si>
  <si>
    <t>Ja</t>
  </si>
  <si>
    <t xml:space="preserve">Gentile, Birra Balladin </t>
  </si>
  <si>
    <t>F2019</t>
  </si>
  <si>
    <t>Hipster Ale, Evil Twin Brewing</t>
  </si>
  <si>
    <t>The Demon Ale: Mephistopheles, Avery Brewing Co.</t>
  </si>
  <si>
    <t>Grand Prestige, Hertog Jan</t>
  </si>
  <si>
    <t>Brown Ale, Small Batch Brewery</t>
  </si>
  <si>
    <t>Supper Cinnamon, Birra Balladin</t>
  </si>
  <si>
    <t>Viking Brown Ale, Hvide Sande</t>
  </si>
  <si>
    <t>E2019</t>
  </si>
  <si>
    <t>Æbleskrog Pale Ale, Hvide Sande</t>
  </si>
  <si>
    <t>Bersærk Pilsner, Hvide Sande</t>
  </si>
  <si>
    <t>Tørfisk Pilsner, Hvide Sande</t>
  </si>
  <si>
    <t>Ulven Kommer, Hvide Sande</t>
  </si>
  <si>
    <t>Christmas Night Dubbel, Hvide Sande</t>
  </si>
  <si>
    <t>Schneider Weisse</t>
  </si>
  <si>
    <t>F2020</t>
  </si>
  <si>
    <t>G. Schneider &amp; Sohn</t>
  </si>
  <si>
    <t>Weissbier</t>
  </si>
  <si>
    <t>Delirium Nocturium</t>
  </si>
  <si>
    <t>Huyghe</t>
  </si>
  <si>
    <t>Strong Dark Beer</t>
  </si>
  <si>
    <t>Scottish Oat Stout</t>
  </si>
  <si>
    <t>Belhaven Brewery</t>
  </si>
  <si>
    <t>Dark Ale</t>
  </si>
  <si>
    <t>Thy Humle</t>
  </si>
  <si>
    <t>Thy Bryghus</t>
  </si>
  <si>
    <t>Pilsner</t>
  </si>
  <si>
    <t>La Trappe Quadrupel</t>
  </si>
  <si>
    <t>Koningshoeven</t>
  </si>
  <si>
    <t>Trappist Quadrupel</t>
  </si>
  <si>
    <t>Delirium Argentum</t>
  </si>
  <si>
    <t>IPA</t>
  </si>
  <si>
    <t>Mekanikeren</t>
  </si>
  <si>
    <t>E2020</t>
  </si>
  <si>
    <t>Syndikatet</t>
  </si>
  <si>
    <t>Golden Ale</t>
  </si>
  <si>
    <t>Nordfeld Guld</t>
  </si>
  <si>
    <t>Bryghuset Møn</t>
  </si>
  <si>
    <t>Guldøl</t>
  </si>
  <si>
    <t>Strandløven</t>
  </si>
  <si>
    <t>Wit</t>
  </si>
  <si>
    <t>Sommerspirets Lakrids Stout</t>
  </si>
  <si>
    <t>Stout</t>
  </si>
  <si>
    <t>Chrills Pils</t>
  </si>
  <si>
    <t>Goulden Brewery</t>
  </si>
  <si>
    <t>Alaryk, Biére d'Hiver</t>
  </si>
  <si>
    <t>Brasserie Artisanale</t>
  </si>
  <si>
    <t>Juleøl</t>
  </si>
  <si>
    <t>Samlet gennemsnit af karakterer for hver person:</t>
  </si>
  <si>
    <t>Samtlige brødres bedømmelser</t>
  </si>
  <si>
    <t>Broder</t>
  </si>
  <si>
    <t>nummer</t>
  </si>
  <si>
    <t>Den gavmilde broder:</t>
  </si>
  <si>
    <t>Den nærige broder:</t>
  </si>
  <si>
    <t>Logens godt-og-vel snit:</t>
  </si>
  <si>
    <t>Top 10 øl</t>
  </si>
  <si>
    <t>Logens Bedste</t>
  </si>
  <si>
    <t>Logens Værste</t>
  </si>
  <si>
    <t>Logens mest enige øl</t>
  </si>
  <si>
    <t>Logens mest uenige øl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</si>
</sst>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Calibri"/>
      <family val="2"/>
      <scheme val="minor"/>
    </font>
    <font>
      <sz val="12"/>
      <color theme="7" tint="-0.499984740745262"/>
      <name val="Arial"/>
      <family val="2"/>
    </font>
    <font>
      <b/>
      <sz val="12"/>
      <color theme="7" tint="-0.499984740745262"/>
      <name val="Arial"/>
      <family val="2"/>
    </font>
    <font>
      <sz val="10"/>
      <color theme="7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DAE9"/>
        <bgColor indexed="64"/>
      </patternFill>
    </fill>
    <fill>
      <patternFill patternType="solid">
        <fgColor rgb="FFFFDAE9"/>
      </patternFill>
    </fill>
    <fill>
      <patternFill patternType="solid">
        <fgColor rgb="FFFFDAE9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2" fillId="3" borderId="0" xfId="0" applyFont="1" applyFill="1"/>
    <xf numFmtId="14" fontId="2" fillId="5" borderId="0" xfId="0" applyNumberFormat="1" applyFont="1" applyFill="1"/>
    <xf numFmtId="0" fontId="2" fillId="3" borderId="0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 applyAlignment="1">
      <alignment horizontal="left"/>
    </xf>
    <xf numFmtId="0" fontId="2" fillId="3" borderId="0" xfId="0" applyFont="1" applyFill="1" applyBorder="1" applyAlignment="1"/>
    <xf numFmtId="0" fontId="2" fillId="3" borderId="0" xfId="0" applyFont="1" applyFill="1" applyAlignment="1"/>
    <xf numFmtId="0" fontId="3" fillId="0" borderId="0" xfId="0" applyFont="1" applyAlignment="1">
      <alignment horizontal="center" vertical="center" wrapText="1"/>
    </xf>
    <xf numFmtId="0" fontId="4" fillId="3" borderId="0" xfId="0" applyFont="1" applyFill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/>
    <xf numFmtId="2" fontId="0" fillId="0" borderId="0" xfId="0" applyNumberFormat="1" applyBorder="1"/>
    <xf numFmtId="10" fontId="0" fillId="0" borderId="0" xfId="0" applyNumberFormat="1"/>
    <xf numFmtId="9" fontId="0" fillId="0" borderId="0" xfId="0" applyNumberFormat="1"/>
    <xf numFmtId="14" fontId="1" fillId="4" borderId="0" xfId="1" applyNumberForma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Ugyldig" xfId="1" builtinId="27"/>
  </cellStyles>
  <dxfs count="2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Logens Top</a:t>
            </a:r>
            <a:r>
              <a:rPr lang="en-US" baseline="0"/>
              <a:t> 10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Udregninger!$C$25</c:f>
              <c:strCache>
                <c:ptCount val="1"/>
                <c:pt idx="0">
                  <c:v>Godt og vel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Udregninger!$B$26:$B$35</c:f>
              <c:strCache>
                <c:ptCount val="10"/>
                <c:pt idx="0">
                  <c:v>Schneider Weisse</c:v>
                </c:pt>
                <c:pt idx="1">
                  <c:v>Westmalle, Trapist Trippel</c:v>
                </c:pt>
                <c:pt idx="2">
                  <c:v>Nr. Nissum Håndbryg, Morfars Go'nat Øl</c:v>
                </c:pt>
                <c:pt idx="3">
                  <c:v>Aecht Schlenkerla Rauchbier</c:v>
                </c:pt>
                <c:pt idx="4">
                  <c:v>Störtebeker Brauspezialitäten</c:v>
                </c:pt>
                <c:pt idx="5">
                  <c:v>Delirium Tremes</c:v>
                </c:pt>
                <c:pt idx="6">
                  <c:v>Kyritzer Mord und Totschlag</c:v>
                </c:pt>
                <c:pt idx="7">
                  <c:v>Delirium Argentum</c:v>
                </c:pt>
                <c:pt idx="8">
                  <c:v>Keller Bier (st. georgen bräu)</c:v>
                </c:pt>
                <c:pt idx="9">
                  <c:v>Thy Humle</c:v>
                </c:pt>
              </c:strCache>
            </c:strRef>
          </c:cat>
          <c:val>
            <c:numRef>
              <c:f>Udregninger!$C$26:$C$35</c:f>
              <c:numCache>
                <c:formatCode>0.00</c:formatCode>
                <c:ptCount val="10"/>
                <c:pt idx="0">
                  <c:v>4.7300000000000004</c:v>
                </c:pt>
                <c:pt idx="1">
                  <c:v>4.71</c:v>
                </c:pt>
                <c:pt idx="2">
                  <c:v>4.63</c:v>
                </c:pt>
                <c:pt idx="3">
                  <c:v>4.5600000000000005</c:v>
                </c:pt>
                <c:pt idx="4">
                  <c:v>4.5</c:v>
                </c:pt>
                <c:pt idx="5">
                  <c:v>4.45</c:v>
                </c:pt>
                <c:pt idx="6">
                  <c:v>4.4400000000000004</c:v>
                </c:pt>
                <c:pt idx="7">
                  <c:v>4.41</c:v>
                </c:pt>
                <c:pt idx="8">
                  <c:v>4.33</c:v>
                </c:pt>
                <c:pt idx="9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1-474E-8E44-F6E1AA395F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3"/>
        <c:axId val="278391040"/>
        <c:axId val="278401024"/>
      </c:barChart>
      <c:catAx>
        <c:axId val="2783910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78401024"/>
        <c:crosses val="autoZero"/>
        <c:auto val="1"/>
        <c:lblAlgn val="ctr"/>
        <c:lblOffset val="100"/>
        <c:noMultiLvlLbl val="0"/>
      </c:catAx>
      <c:valAx>
        <c:axId val="278401024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278391040"/>
        <c:crosses val="autoZero"/>
        <c:crossBetween val="between"/>
      </c:valAx>
      <c:spPr>
        <a:solidFill>
          <a:srgbClr val="FFDAE9"/>
        </a:solidFill>
      </c:spPr>
    </c:plotArea>
    <c:plotVisOnly val="1"/>
    <c:dispBlanksAs val="gap"/>
    <c:showDLblsOverMax val="0"/>
  </c:chart>
  <c:spPr>
    <a:solidFill>
      <a:srgbClr val="FFDAE9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Brødrenes Gennemsnitlige Bedømmelser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Udregninger!$G$3</c:f>
              <c:strCache>
                <c:ptCount val="1"/>
                <c:pt idx="0">
                  <c:v>Godt og vel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Udregninger!$F$4:$F$17</c:f>
              <c:strCache>
                <c:ptCount val="14"/>
                <c:pt idx="0">
                  <c:v>Broder Nielsen</c:v>
                </c:pt>
                <c:pt idx="1">
                  <c:v>Broder Olsen</c:v>
                </c:pt>
                <c:pt idx="2">
                  <c:v>Broder Bach</c:v>
                </c:pt>
                <c:pt idx="3">
                  <c:v>Broder Holmberg</c:v>
                </c:pt>
                <c:pt idx="4">
                  <c:v>Broder Løvstad</c:v>
                </c:pt>
                <c:pt idx="5">
                  <c:v>Broder Søgaard</c:v>
                </c:pt>
                <c:pt idx="6">
                  <c:v>Broder Veje</c:v>
                </c:pt>
                <c:pt idx="7">
                  <c:v>Broder Ringtved</c:v>
                </c:pt>
                <c:pt idx="8">
                  <c:v>Broder Gyldenløve</c:v>
                </c:pt>
                <c:pt idx="9">
                  <c:v>Broder Goul</c:v>
                </c:pt>
                <c:pt idx="10">
                  <c:v>Broder Bay</c:v>
                </c:pt>
                <c:pt idx="11">
                  <c:v>Broder Borum</c:v>
                </c:pt>
                <c:pt idx="12">
                  <c:v>Broder Kruse</c:v>
                </c:pt>
                <c:pt idx="13">
                  <c:v>Broder Kirk</c:v>
                </c:pt>
              </c:strCache>
            </c:strRef>
          </c:cat>
          <c:val>
            <c:numRef>
              <c:f>Udregninger!$G$4:$G$17</c:f>
              <c:numCache>
                <c:formatCode>General</c:formatCode>
                <c:ptCount val="14"/>
                <c:pt idx="0">
                  <c:v>4.25</c:v>
                </c:pt>
                <c:pt idx="1">
                  <c:v>3.9772727272727271</c:v>
                </c:pt>
                <c:pt idx="2">
                  <c:v>3.7714285714285714</c:v>
                </c:pt>
                <c:pt idx="3">
                  <c:v>3.75</c:v>
                </c:pt>
                <c:pt idx="4">
                  <c:v>3.7037037037037037</c:v>
                </c:pt>
                <c:pt idx="5">
                  <c:v>3.6386363636363637</c:v>
                </c:pt>
                <c:pt idx="6">
                  <c:v>3.5625</c:v>
                </c:pt>
                <c:pt idx="7">
                  <c:v>3.515625</c:v>
                </c:pt>
                <c:pt idx="8">
                  <c:v>3.44</c:v>
                </c:pt>
                <c:pt idx="9">
                  <c:v>3.4342105263157894</c:v>
                </c:pt>
                <c:pt idx="10">
                  <c:v>3.4090909090909092</c:v>
                </c:pt>
                <c:pt idx="11">
                  <c:v>3.31</c:v>
                </c:pt>
                <c:pt idx="12">
                  <c:v>3.2613636363636362</c:v>
                </c:pt>
                <c:pt idx="1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2-48CC-86A8-753D40E8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16384"/>
        <c:axId val="278442752"/>
      </c:barChart>
      <c:catAx>
        <c:axId val="27841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442752"/>
        <c:crosses val="autoZero"/>
        <c:auto val="1"/>
        <c:lblAlgn val="ctr"/>
        <c:lblOffset val="100"/>
        <c:noMultiLvlLbl val="0"/>
      </c:catAx>
      <c:valAx>
        <c:axId val="2784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416384"/>
        <c:crosses val="autoZero"/>
        <c:crossBetween val="between"/>
      </c:valAx>
      <c:spPr>
        <a:solidFill>
          <a:srgbClr val="FFDAE9"/>
        </a:solidFill>
      </c:spPr>
    </c:plotArea>
    <c:plotVisOnly val="1"/>
    <c:dispBlanksAs val="gap"/>
    <c:showDLblsOverMax val="0"/>
  </c:chart>
  <c:spPr>
    <a:solidFill>
      <a:srgbClr val="FFDAE9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5</xdr:row>
      <xdr:rowOff>0</xdr:rowOff>
    </xdr:from>
    <xdr:to>
      <xdr:col>21</xdr:col>
      <xdr:colOff>144780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25</xdr:row>
      <xdr:rowOff>15240</xdr:rowOff>
    </xdr:from>
    <xdr:to>
      <xdr:col>20</xdr:col>
      <xdr:colOff>152400</xdr:colOff>
      <xdr:row>45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301" totalsRowShown="0" headerRowDxfId="1">
  <autoFilter ref="A1:R301" xr:uid="{00000000-0009-0000-0100-000001000000}"/>
  <tableColumns count="18">
    <tableColumn id="1" xr3:uid="{00000000-0010-0000-0000-000001000000}" name="Navn" dataDxfId="0">
      <calculatedColumnFormula>Data!A9</calculatedColumnFormula>
    </tableColumn>
    <tableColumn id="2" xr3:uid="{00000000-0010-0000-0000-000002000000}" name="Møde">
      <calculatedColumnFormula>Data!B9</calculatedColumnFormula>
    </tableColumn>
    <tableColumn id="3" xr3:uid="{00000000-0010-0000-0000-000003000000}" name="Broder Bay">
      <calculatedColumnFormula>Data!C9</calculatedColumnFormula>
    </tableColumn>
    <tableColumn id="4" xr3:uid="{00000000-0010-0000-0000-000004000000}" name="Broder Borum">
      <calculatedColumnFormula>Data!D9</calculatedColumnFormula>
    </tableColumn>
    <tableColumn id="5" xr3:uid="{00000000-0010-0000-0000-000005000000}" name="Broder Goul">
      <calculatedColumnFormula>Data!E9</calculatedColumnFormula>
    </tableColumn>
    <tableColumn id="6" xr3:uid="{00000000-0010-0000-0000-000006000000}" name="Broder Gyldenløve">
      <calculatedColumnFormula>Data!F9</calculatedColumnFormula>
    </tableColumn>
    <tableColumn id="7" xr3:uid="{00000000-0010-0000-0000-000007000000}" name="Broder Holmberg">
      <calculatedColumnFormula>Data!G9</calculatedColumnFormula>
    </tableColumn>
    <tableColumn id="8" xr3:uid="{00000000-0010-0000-0000-000008000000}" name="Broder Kirk">
      <calculatedColumnFormula>Data!H9</calculatedColumnFormula>
    </tableColumn>
    <tableColumn id="9" xr3:uid="{00000000-0010-0000-0000-000009000000}" name="Broder Kruse">
      <calculatedColumnFormula>Data!I9</calculatedColumnFormula>
    </tableColumn>
    <tableColumn id="10" xr3:uid="{00000000-0010-0000-0000-00000A000000}" name="Broder Løvstad">
      <calculatedColumnFormula>Data!J9</calculatedColumnFormula>
    </tableColumn>
    <tableColumn id="11" xr3:uid="{00000000-0010-0000-0000-00000B000000}" name="Broder Olsen">
      <calculatedColumnFormula>Data!K9</calculatedColumnFormula>
    </tableColumn>
    <tableColumn id="12" xr3:uid="{00000000-0010-0000-0000-00000C000000}" name="Broder Ringtved">
      <calculatedColumnFormula>Data!L9</calculatedColumnFormula>
    </tableColumn>
    <tableColumn id="13" xr3:uid="{00000000-0010-0000-0000-00000D000000}" name="Broder Søgaard">
      <calculatedColumnFormula>Data!M9</calculatedColumnFormula>
    </tableColumn>
    <tableColumn id="14" xr3:uid="{00000000-0010-0000-0000-00000E000000}" name="Broder Veje">
      <calculatedColumnFormula>Data!N9</calculatedColumnFormula>
    </tableColumn>
    <tableColumn id="15" xr3:uid="{00000000-0010-0000-0000-00000F000000}" name="Godt og vel">
      <calculatedColumnFormula>Data!Q9</calculatedColumnFormula>
    </tableColumn>
    <tableColumn id="16" xr3:uid="{00000000-0010-0000-0000-000010000000}" name="Præcis">
      <calculatedColumnFormula>Data!R9</calculatedColumnFormula>
    </tableColumn>
    <tableColumn id="17" xr3:uid="{00000000-0010-0000-0000-000011000000}" name="Bedste øl">
      <calculatedColumnFormula>Data!S9</calculatedColumnFormula>
    </tableColumn>
    <tableColumn id="18" xr3:uid="{00000000-0010-0000-0000-000012000000}" name="std. Afv.">
      <calculatedColumnFormula>Data!T9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workbookViewId="0">
      <pane ySplit="1" topLeftCell="A5" activePane="bottomLeft" state="frozen"/>
      <selection pane="bottomLeft" activeCell="F18" sqref="F18"/>
    </sheetView>
  </sheetViews>
  <sheetFormatPr defaultColWidth="8.85546875" defaultRowHeight="15"/>
  <cols>
    <col min="1" max="1" width="8.85546875" style="19"/>
    <col min="2" max="2" width="8.85546875" style="19" customWidth="1"/>
    <col min="3" max="16384" width="8.85546875" style="19"/>
  </cols>
  <sheetData>
    <row r="1" spans="1:24" ht="59.4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20"/>
    </row>
    <row r="4" spans="1:24">
      <c r="C4" s="31"/>
      <c r="D4" s="31"/>
      <c r="E4" s="31"/>
    </row>
    <row r="5" spans="1:24" ht="15.6">
      <c r="C5" s="31"/>
      <c r="D5" s="32" t="s">
        <v>1</v>
      </c>
      <c r="E5" s="33"/>
      <c r="F5" s="28"/>
      <c r="G5" s="28"/>
      <c r="H5" s="38" t="s">
        <v>2</v>
      </c>
    </row>
    <row r="6" spans="1:24">
      <c r="C6" s="31"/>
      <c r="D6" s="34" t="str">
        <f>Udregninger!B38</f>
        <v>Schneider Weisse</v>
      </c>
      <c r="E6" s="33"/>
      <c r="F6" s="28"/>
      <c r="G6" s="28"/>
      <c r="H6" s="37" t="str">
        <f>Udregninger!B42</f>
        <v>Echt Veldensteiner Landbier</v>
      </c>
    </row>
    <row r="7" spans="1:24">
      <c r="C7" s="35"/>
      <c r="D7" s="36" t="str">
        <f>Udregninger!C38</f>
        <v xml:space="preserve"> Med godt og vel 4,5</v>
      </c>
      <c r="E7" s="33"/>
      <c r="F7" s="28"/>
      <c r="G7" s="28"/>
      <c r="H7" s="36" t="str">
        <f>Udregninger!C42</f>
        <v xml:space="preserve"> Std. Afv. 0,235</v>
      </c>
      <c r="I7" s="21"/>
      <c r="J7" s="21"/>
    </row>
    <row r="8" spans="1:24">
      <c r="C8" s="31"/>
      <c r="D8" s="31"/>
      <c r="E8" s="31"/>
      <c r="H8" s="37"/>
    </row>
    <row r="9" spans="1:24">
      <c r="C9" s="31"/>
      <c r="D9" s="31"/>
      <c r="E9" s="31"/>
      <c r="H9" s="37"/>
    </row>
    <row r="10" spans="1:24" ht="15.6">
      <c r="B10" s="21"/>
      <c r="C10" s="35"/>
      <c r="D10" s="32" t="s">
        <v>3</v>
      </c>
      <c r="E10" s="33"/>
      <c r="G10" s="28"/>
      <c r="H10" s="38" t="s">
        <v>4</v>
      </c>
    </row>
    <row r="11" spans="1:24">
      <c r="C11" s="31"/>
      <c r="D11" s="34" t="str">
        <f>Udregninger!B40</f>
        <v>Nr. Nissum Håndbryg Porse Ale</v>
      </c>
      <c r="E11" s="31"/>
      <c r="H11" s="37" t="str">
        <f>Udregninger!B44</f>
        <v>Sheltered Spirit, 14% vol.</v>
      </c>
    </row>
    <row r="12" spans="1:24">
      <c r="C12" s="35"/>
      <c r="D12" s="36" t="str">
        <f>Udregninger!C40</f>
        <v xml:space="preserve"> Med godt og vel 2</v>
      </c>
      <c r="E12" s="35"/>
      <c r="G12" s="21"/>
      <c r="H12" s="36" t="str">
        <f>Udregninger!C44</f>
        <v xml:space="preserve"> Std. Afv. 1,815</v>
      </c>
      <c r="I12" s="21"/>
    </row>
    <row r="13" spans="1:24">
      <c r="C13" s="31"/>
      <c r="D13" s="37"/>
      <c r="E13" s="31"/>
    </row>
    <row r="14" spans="1:24">
      <c r="C14" s="31"/>
      <c r="D14" s="37"/>
      <c r="E14" s="31"/>
    </row>
    <row r="15" spans="1:24" ht="15.6">
      <c r="C15" s="31"/>
      <c r="E15" s="39"/>
      <c r="F15" s="38" t="s">
        <v>5</v>
      </c>
      <c r="J15" s="29"/>
    </row>
    <row r="16" spans="1:24">
      <c r="C16" s="31"/>
      <c r="E16" s="39"/>
      <c r="F16" s="34" t="str">
        <f>Udregninger!B18</f>
        <v>Broder Nielsen Med godt og vel 4,5</v>
      </c>
      <c r="J16" s="29"/>
    </row>
    <row r="17" spans="3:20">
      <c r="C17" s="31"/>
      <c r="E17" s="31"/>
      <c r="F17" s="37"/>
    </row>
    <row r="18" spans="3:20" ht="15.6">
      <c r="C18" s="31"/>
      <c r="E18" s="31"/>
      <c r="F18" s="38" t="s">
        <v>6</v>
      </c>
    </row>
    <row r="19" spans="3:20">
      <c r="C19" s="31"/>
      <c r="E19" s="31"/>
      <c r="F19" s="34" t="str">
        <f>Udregninger!B20</f>
        <v>Broder Kirk Med godt og vel 3,5</v>
      </c>
    </row>
    <row r="20" spans="3:20">
      <c r="C20" s="31"/>
      <c r="E20" s="39"/>
      <c r="F20" s="31"/>
    </row>
    <row r="21" spans="3:20">
      <c r="C21" s="31"/>
      <c r="E21" s="39"/>
      <c r="F21" s="29"/>
    </row>
    <row r="22" spans="3:20">
      <c r="C22" s="31"/>
      <c r="E22" s="39"/>
    </row>
    <row r="23" spans="3:20">
      <c r="C23" s="31"/>
      <c r="D23" s="31"/>
      <c r="E23" s="31"/>
    </row>
    <row r="24" spans="3:20">
      <c r="C24" s="31"/>
      <c r="D24" s="31"/>
      <c r="E24" s="31"/>
      <c r="N24" s="46"/>
      <c r="O24" s="46"/>
      <c r="P24" s="46"/>
      <c r="Q24" s="46"/>
      <c r="R24" s="46"/>
      <c r="S24" s="46"/>
      <c r="T24" s="46"/>
    </row>
    <row r="25" spans="3:20">
      <c r="C25" s="31"/>
      <c r="D25" s="31"/>
      <c r="E25" s="31"/>
      <c r="N25" s="46"/>
      <c r="O25" s="46"/>
      <c r="P25" s="46"/>
      <c r="Q25" s="46"/>
      <c r="R25" s="46"/>
      <c r="S25" s="46"/>
      <c r="T25" s="46"/>
    </row>
    <row r="26" spans="3:20">
      <c r="C26" s="31"/>
      <c r="D26" s="31"/>
      <c r="E26" s="31"/>
    </row>
    <row r="27" spans="3:20">
      <c r="C27" s="31"/>
      <c r="E27" s="39"/>
      <c r="F27" s="29"/>
      <c r="G27" s="29"/>
      <c r="H27" s="29"/>
    </row>
    <row r="28" spans="3:20">
      <c r="C28" s="31"/>
      <c r="E28" s="39"/>
      <c r="F28" s="29"/>
      <c r="G28" s="29"/>
      <c r="H28" s="29"/>
    </row>
    <row r="29" spans="3:20">
      <c r="C29" s="31"/>
      <c r="E29" s="31"/>
    </row>
    <row r="30" spans="3:20">
      <c r="C30" s="31"/>
      <c r="E30" s="31"/>
    </row>
    <row r="31" spans="3:20">
      <c r="C31" s="31"/>
      <c r="E31" s="31"/>
    </row>
    <row r="32" spans="3:20">
      <c r="C32" s="31"/>
      <c r="E32" s="31"/>
    </row>
    <row r="33" spans="2:8">
      <c r="E33" s="29"/>
      <c r="F33" s="29"/>
      <c r="G33" s="29"/>
      <c r="H33" s="29"/>
    </row>
    <row r="34" spans="2:8">
      <c r="E34" s="29"/>
      <c r="F34" s="29"/>
      <c r="G34" s="29"/>
      <c r="H34" s="29"/>
    </row>
    <row r="43" spans="2:8" ht="15.6" thickBot="1"/>
    <row r="44" spans="2:8" ht="15.6" thickBot="1">
      <c r="B44" s="22" t="s">
        <v>7</v>
      </c>
      <c r="C44" s="23"/>
      <c r="D44" s="23"/>
      <c r="E44" s="23"/>
      <c r="F44" s="22" t="s">
        <v>8</v>
      </c>
      <c r="G44" s="23"/>
      <c r="H44" s="24"/>
    </row>
    <row r="45" spans="2:8" ht="15.6" thickBot="1">
      <c r="B45" s="25" t="s">
        <v>9</v>
      </c>
      <c r="C45" s="26"/>
      <c r="D45" s="26"/>
      <c r="E45" s="26"/>
      <c r="F45" s="25" t="s">
        <v>10</v>
      </c>
      <c r="G45" s="26"/>
      <c r="H45" s="27">
        <f>VLOOKUP(B45,Data!A:T,MATCH(Forside!F45,Data!8:8,0),FALSE)</f>
        <v>3</v>
      </c>
    </row>
  </sheetData>
  <mergeCells count="3">
    <mergeCell ref="A1:W1"/>
    <mergeCell ref="N24:T24"/>
    <mergeCell ref="N25:T2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Data!$A:$A</xm:f>
          </x14:formula1>
          <xm:sqref>B45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8"/>
  <sheetViews>
    <sheetView workbookViewId="0">
      <selection activeCell="B10" sqref="B10"/>
    </sheetView>
  </sheetViews>
  <sheetFormatPr defaultRowHeight="14.45"/>
  <cols>
    <col min="2" max="2" width="29.28515625" customWidth="1"/>
    <col min="3" max="3" width="10.42578125" bestFit="1" customWidth="1"/>
  </cols>
  <sheetData>
    <row r="4" spans="2:8" ht="15" thickBot="1">
      <c r="D4" s="7"/>
      <c r="E4" s="7"/>
      <c r="F4" s="7"/>
      <c r="G4" s="7"/>
      <c r="H4" s="7"/>
    </row>
    <row r="5" spans="2:8">
      <c r="B5" s="18" t="s">
        <v>11</v>
      </c>
      <c r="C5" s="15" t="s">
        <v>10</v>
      </c>
      <c r="D5" s="7"/>
      <c r="E5" s="7"/>
      <c r="F5" s="7"/>
      <c r="G5" s="7"/>
      <c r="H5" s="7"/>
    </row>
    <row r="6" spans="2:8" ht="15" thickBot="1">
      <c r="B6" s="16" t="s">
        <v>12</v>
      </c>
      <c r="C6" s="17">
        <f>VLOOKUP(B6,Data!A:T,MATCH(Dropdown!C5,Data!8:8,0),FALSE)</f>
        <v>4.5</v>
      </c>
      <c r="D6" s="7"/>
      <c r="E6" s="7"/>
      <c r="F6" s="7"/>
      <c r="G6" s="14"/>
      <c r="H6" s="7"/>
    </row>
    <row r="7" spans="2:8">
      <c r="D7" s="7"/>
      <c r="E7" s="7"/>
      <c r="F7" s="7"/>
      <c r="G7" s="7"/>
      <c r="H7" s="7"/>
    </row>
    <row r="8" spans="2:8">
      <c r="E8" s="7"/>
      <c r="F8" s="7"/>
      <c r="G8" s="7"/>
      <c r="H8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Data!$A:$A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5"/>
  <sheetViews>
    <sheetView tabSelected="1" topLeftCell="A8" workbookViewId="0">
      <pane ySplit="1" topLeftCell="F9" activePane="bottomLeft" state="frozen"/>
      <selection pane="bottomLeft" activeCell="P9" sqref="P9"/>
    </sheetView>
  </sheetViews>
  <sheetFormatPr defaultRowHeight="14.45"/>
  <cols>
    <col min="1" max="1" width="25.42578125" customWidth="1"/>
    <col min="3" max="4" width="10.85546875" customWidth="1"/>
    <col min="6" max="6" width="10.42578125" customWidth="1"/>
    <col min="8" max="8" width="10" customWidth="1"/>
    <col min="17" max="17" width="10.28515625" customWidth="1"/>
    <col min="22" max="22" width="11.42578125" customWidth="1"/>
  </cols>
  <sheetData>
    <row r="1" spans="1:24" ht="15" hidden="1"/>
    <row r="2" spans="1:24" ht="15" hidden="1"/>
    <row r="3" spans="1:24" ht="15" hidden="1"/>
    <row r="4" spans="1:24" ht="15" hidden="1"/>
    <row r="5" spans="1:24" ht="15" hidden="1"/>
    <row r="6" spans="1:24" ht="15" hidden="1"/>
    <row r="7" spans="1:24" ht="15" hidden="1"/>
    <row r="8" spans="1:24" s="1" customFormat="1" ht="35.450000000000003" customHeight="1">
      <c r="A8" s="1" t="s">
        <v>11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22</v>
      </c>
      <c r="L8" s="1" t="s">
        <v>23</v>
      </c>
      <c r="M8" s="1" t="s">
        <v>24</v>
      </c>
      <c r="N8" s="1" t="s">
        <v>25</v>
      </c>
      <c r="O8" s="1" t="s">
        <v>26</v>
      </c>
      <c r="P8" s="1" t="s">
        <v>27</v>
      </c>
      <c r="Q8" s="1" t="s">
        <v>28</v>
      </c>
      <c r="R8" s="1" t="s">
        <v>29</v>
      </c>
      <c r="S8" s="1" t="s">
        <v>30</v>
      </c>
      <c r="T8" s="1" t="s">
        <v>31</v>
      </c>
      <c r="U8" s="1" t="s">
        <v>32</v>
      </c>
      <c r="V8" s="1" t="s">
        <v>33</v>
      </c>
      <c r="W8" s="1" t="s">
        <v>34</v>
      </c>
      <c r="X8" s="1" t="s">
        <v>35</v>
      </c>
    </row>
    <row r="9" spans="1:24" s="1" customFormat="1" ht="30">
      <c r="A9" s="1" t="s">
        <v>12</v>
      </c>
      <c r="B9" s="1">
        <v>2014</v>
      </c>
      <c r="C9" s="1">
        <v>5</v>
      </c>
      <c r="D9" s="1">
        <v>4</v>
      </c>
      <c r="F9" s="1">
        <v>4.5</v>
      </c>
      <c r="G9" s="1">
        <v>5</v>
      </c>
      <c r="H9" s="1">
        <v>4.5</v>
      </c>
      <c r="J9" s="1">
        <v>3.5</v>
      </c>
      <c r="K9" s="1">
        <v>5</v>
      </c>
      <c r="L9" s="1">
        <v>4</v>
      </c>
      <c r="Q9" s="2">
        <f t="shared" ref="Q9:Q14" si="0">MROUND(AVERAGE(C9:N9),0.5)</f>
        <v>4.5</v>
      </c>
      <c r="R9">
        <f t="shared" ref="R9:R14" si="1">AVERAGE(C9:N9)</f>
        <v>4.4375</v>
      </c>
      <c r="T9" s="1">
        <f>_xlfn.STDEV.P(C9:N9)</f>
        <v>0.52663436082352244</v>
      </c>
    </row>
    <row r="10" spans="1:24" s="1" customFormat="1" ht="15">
      <c r="A10" s="1" t="s">
        <v>36</v>
      </c>
      <c r="B10" s="1">
        <v>2014</v>
      </c>
      <c r="C10" s="1">
        <v>3</v>
      </c>
      <c r="D10" s="1">
        <v>3</v>
      </c>
      <c r="F10" s="1">
        <v>2.5</v>
      </c>
      <c r="G10" s="1">
        <v>4.5</v>
      </c>
      <c r="H10" s="1">
        <v>2</v>
      </c>
      <c r="J10" s="1">
        <v>4.5</v>
      </c>
      <c r="K10" s="1">
        <v>5</v>
      </c>
      <c r="L10" s="1">
        <v>3</v>
      </c>
      <c r="Q10" s="2">
        <f t="shared" ref="Q10:Q52" si="2">MROUND(AVERAGE(C10:N10),0.5)</f>
        <v>3.5</v>
      </c>
      <c r="R10">
        <f t="shared" ref="R10:R47" si="3">AVERAGE(C10:N10)</f>
        <v>3.4375</v>
      </c>
      <c r="T10" s="1">
        <f t="shared" ref="T10:T58" si="4">_xlfn.STDEV.P(C10:N10)</f>
        <v>1.0135796712641785</v>
      </c>
    </row>
    <row r="11" spans="1:24" s="1" customFormat="1" ht="15">
      <c r="A11" s="1" t="s">
        <v>37</v>
      </c>
      <c r="B11" s="1">
        <v>2014</v>
      </c>
      <c r="C11" s="1">
        <v>2</v>
      </c>
      <c r="D11" s="1">
        <v>3</v>
      </c>
      <c r="F11" s="1">
        <v>2</v>
      </c>
      <c r="G11" s="1">
        <v>2</v>
      </c>
      <c r="H11" s="1">
        <v>3.5</v>
      </c>
      <c r="J11" s="1">
        <v>2.5</v>
      </c>
      <c r="K11" s="1">
        <v>3</v>
      </c>
      <c r="L11" s="1">
        <v>2</v>
      </c>
      <c r="Q11" s="2">
        <f t="shared" si="2"/>
        <v>2.5</v>
      </c>
      <c r="R11">
        <f t="shared" si="3"/>
        <v>2.5</v>
      </c>
      <c r="T11" s="1">
        <f t="shared" si="4"/>
        <v>0.55901699437494745</v>
      </c>
    </row>
    <row r="12" spans="1:24" s="1" customFormat="1" ht="30">
      <c r="A12" s="1" t="s">
        <v>38</v>
      </c>
      <c r="B12" s="1">
        <v>2014</v>
      </c>
      <c r="C12" s="1">
        <v>4.5</v>
      </c>
      <c r="D12" s="1">
        <v>3.5</v>
      </c>
      <c r="F12" s="1">
        <v>5</v>
      </c>
      <c r="G12" s="1">
        <v>5.5</v>
      </c>
      <c r="H12" s="1">
        <v>2.5</v>
      </c>
      <c r="J12" s="1">
        <v>5</v>
      </c>
      <c r="K12" s="1">
        <v>5.5</v>
      </c>
      <c r="L12" s="1">
        <v>5</v>
      </c>
      <c r="Q12" s="2">
        <f t="shared" si="2"/>
        <v>4.5</v>
      </c>
      <c r="R12">
        <f t="shared" si="3"/>
        <v>4.5625</v>
      </c>
      <c r="T12" s="1">
        <f t="shared" si="4"/>
        <v>0.98226460284385697</v>
      </c>
    </row>
    <row r="13" spans="1:24" s="1" customFormat="1" ht="15">
      <c r="A13" s="1" t="s">
        <v>39</v>
      </c>
      <c r="B13" s="1">
        <v>2014</v>
      </c>
      <c r="C13" s="1">
        <v>3</v>
      </c>
      <c r="D13" s="1">
        <v>2</v>
      </c>
      <c r="F13" s="1">
        <v>3.5</v>
      </c>
      <c r="G13" s="1">
        <v>3.5</v>
      </c>
      <c r="H13" s="1">
        <v>3.5</v>
      </c>
      <c r="J13" s="1">
        <v>4</v>
      </c>
      <c r="K13" s="1">
        <v>3.5</v>
      </c>
      <c r="L13" s="1">
        <v>3</v>
      </c>
      <c r="Q13" s="2">
        <f t="shared" si="2"/>
        <v>3.5</v>
      </c>
      <c r="R13">
        <f t="shared" si="3"/>
        <v>3.25</v>
      </c>
      <c r="T13" s="1">
        <f t="shared" si="4"/>
        <v>0.55901699437494745</v>
      </c>
    </row>
    <row r="14" spans="1:24" s="1" customFormat="1" ht="15">
      <c r="A14" s="1" t="s">
        <v>40</v>
      </c>
      <c r="B14" s="1">
        <v>2014</v>
      </c>
      <c r="C14" s="1">
        <v>3.5</v>
      </c>
      <c r="D14" s="1">
        <v>1</v>
      </c>
      <c r="F14" s="1">
        <v>2</v>
      </c>
      <c r="G14" s="1">
        <v>3</v>
      </c>
      <c r="H14" s="1">
        <v>2.5</v>
      </c>
      <c r="J14" s="1">
        <v>1.5</v>
      </c>
      <c r="K14" s="1">
        <v>3</v>
      </c>
      <c r="L14" s="1">
        <v>2.5</v>
      </c>
      <c r="Q14" s="2">
        <f t="shared" si="2"/>
        <v>2.5</v>
      </c>
      <c r="R14">
        <f t="shared" si="3"/>
        <v>2.375</v>
      </c>
      <c r="T14" s="1">
        <f t="shared" si="4"/>
        <v>0.78062474979979979</v>
      </c>
    </row>
    <row r="15" spans="1:24" ht="30">
      <c r="A15" s="1" t="s">
        <v>41</v>
      </c>
      <c r="B15">
        <v>2017</v>
      </c>
      <c r="C15">
        <v>3</v>
      </c>
      <c r="D15">
        <v>3</v>
      </c>
      <c r="E15">
        <v>3</v>
      </c>
      <c r="F15">
        <v>3</v>
      </c>
      <c r="H15">
        <v>3</v>
      </c>
      <c r="I15">
        <v>3.5</v>
      </c>
      <c r="K15">
        <v>3</v>
      </c>
      <c r="L15">
        <v>3</v>
      </c>
      <c r="M15">
        <v>2.5</v>
      </c>
      <c r="Q15" s="2">
        <f t="shared" si="2"/>
        <v>3</v>
      </c>
      <c r="R15">
        <f t="shared" si="3"/>
        <v>3</v>
      </c>
      <c r="S15" s="1"/>
      <c r="T15" s="1">
        <f t="shared" si="4"/>
        <v>0.23570226039551584</v>
      </c>
    </row>
    <row r="16" spans="1:24" ht="15">
      <c r="A16" s="1" t="s">
        <v>37</v>
      </c>
      <c r="B16">
        <v>2017</v>
      </c>
      <c r="C16">
        <v>3.5</v>
      </c>
      <c r="D16">
        <v>4</v>
      </c>
      <c r="E16">
        <v>4.5</v>
      </c>
      <c r="F16">
        <v>4.5</v>
      </c>
      <c r="H16">
        <v>4</v>
      </c>
      <c r="I16">
        <v>4</v>
      </c>
      <c r="K16">
        <v>4</v>
      </c>
      <c r="L16">
        <v>5</v>
      </c>
      <c r="M16">
        <v>4.5</v>
      </c>
      <c r="Q16" s="2">
        <f t="shared" si="2"/>
        <v>4</v>
      </c>
      <c r="R16">
        <f t="shared" si="3"/>
        <v>4.2222222222222223</v>
      </c>
      <c r="S16" s="1"/>
      <c r="T16" s="1">
        <f t="shared" si="4"/>
        <v>0.41573970964154899</v>
      </c>
    </row>
    <row r="17" spans="1:21" ht="15">
      <c r="A17" t="s">
        <v>42</v>
      </c>
      <c r="B17">
        <v>2017</v>
      </c>
      <c r="C17">
        <v>3.5</v>
      </c>
      <c r="D17">
        <v>2.5</v>
      </c>
      <c r="E17">
        <v>4</v>
      </c>
      <c r="F17">
        <v>2</v>
      </c>
      <c r="H17">
        <v>2</v>
      </c>
      <c r="I17">
        <v>4.5</v>
      </c>
      <c r="K17">
        <v>4.5</v>
      </c>
      <c r="L17">
        <v>3.5</v>
      </c>
      <c r="M17">
        <v>2.5</v>
      </c>
      <c r="Q17" s="2">
        <f t="shared" si="2"/>
        <v>3</v>
      </c>
      <c r="R17">
        <f t="shared" si="3"/>
        <v>3.2222222222222223</v>
      </c>
      <c r="S17" s="1"/>
      <c r="T17" s="1">
        <f t="shared" si="4"/>
        <v>0.94607702032924446</v>
      </c>
    </row>
    <row r="18" spans="1:21" ht="30">
      <c r="A18" s="1" t="s">
        <v>9</v>
      </c>
      <c r="B18">
        <v>2017</v>
      </c>
      <c r="C18">
        <v>3</v>
      </c>
      <c r="D18">
        <v>2.5</v>
      </c>
      <c r="E18">
        <v>2.5</v>
      </c>
      <c r="F18">
        <v>3.5</v>
      </c>
      <c r="H18">
        <v>3</v>
      </c>
      <c r="I18">
        <v>2.5</v>
      </c>
      <c r="K18">
        <v>3</v>
      </c>
      <c r="L18">
        <v>2.5</v>
      </c>
      <c r="M18">
        <v>4</v>
      </c>
      <c r="Q18" s="2">
        <f t="shared" si="2"/>
        <v>3</v>
      </c>
      <c r="R18">
        <f t="shared" si="3"/>
        <v>2.9444444444444446</v>
      </c>
      <c r="S18" s="1"/>
      <c r="T18" s="1">
        <f t="shared" si="4"/>
        <v>0.49690399499995325</v>
      </c>
    </row>
    <row r="19" spans="1:21" ht="15">
      <c r="A19" s="1" t="s">
        <v>43</v>
      </c>
      <c r="B19">
        <v>2017</v>
      </c>
      <c r="C19">
        <v>3.5</v>
      </c>
      <c r="D19">
        <v>1</v>
      </c>
      <c r="E19">
        <v>3</v>
      </c>
      <c r="F19">
        <v>2.5</v>
      </c>
      <c r="H19">
        <v>1.5</v>
      </c>
      <c r="I19">
        <v>2.5</v>
      </c>
      <c r="K19">
        <v>4</v>
      </c>
      <c r="L19">
        <v>3</v>
      </c>
      <c r="M19">
        <v>3.5</v>
      </c>
      <c r="Q19" s="2">
        <f t="shared" si="2"/>
        <v>2.5</v>
      </c>
      <c r="R19">
        <f t="shared" si="3"/>
        <v>2.7222222222222223</v>
      </c>
      <c r="S19" s="1"/>
      <c r="T19" s="1">
        <f t="shared" si="4"/>
        <v>0.91624569458170235</v>
      </c>
    </row>
    <row r="20" spans="1:21" ht="30">
      <c r="A20" s="1" t="s">
        <v>44</v>
      </c>
      <c r="B20">
        <v>2017</v>
      </c>
      <c r="C20">
        <v>4</v>
      </c>
      <c r="D20">
        <v>4.5</v>
      </c>
      <c r="E20">
        <v>4.5</v>
      </c>
      <c r="F20">
        <v>5</v>
      </c>
      <c r="H20">
        <v>5.5</v>
      </c>
      <c r="I20">
        <v>4</v>
      </c>
      <c r="K20">
        <v>5</v>
      </c>
      <c r="L20">
        <v>2.5</v>
      </c>
      <c r="M20">
        <v>4</v>
      </c>
      <c r="Q20" s="2">
        <f t="shared" si="2"/>
        <v>4.5</v>
      </c>
      <c r="R20">
        <f t="shared" si="3"/>
        <v>4.333333333333333</v>
      </c>
      <c r="S20" s="1"/>
      <c r="T20" s="1">
        <f t="shared" si="4"/>
        <v>0.81649658092772603</v>
      </c>
    </row>
    <row r="21" spans="1:21" ht="15">
      <c r="A21" s="1" t="s">
        <v>45</v>
      </c>
      <c r="B21">
        <v>2017</v>
      </c>
      <c r="C21">
        <v>4</v>
      </c>
      <c r="D21">
        <v>4</v>
      </c>
      <c r="E21">
        <v>3</v>
      </c>
      <c r="F21">
        <v>2.5</v>
      </c>
      <c r="H21">
        <v>4.5</v>
      </c>
      <c r="I21">
        <v>4.5</v>
      </c>
      <c r="K21">
        <v>5</v>
      </c>
      <c r="L21">
        <v>3</v>
      </c>
      <c r="M21">
        <v>5</v>
      </c>
      <c r="P21">
        <v>3.4</v>
      </c>
      <c r="Q21" s="2">
        <f t="shared" si="2"/>
        <v>4</v>
      </c>
      <c r="R21">
        <f t="shared" si="3"/>
        <v>3.9444444444444446</v>
      </c>
      <c r="S21" s="1"/>
      <c r="T21" s="1">
        <f t="shared" si="4"/>
        <v>0.86424162145022476</v>
      </c>
    </row>
    <row r="22" spans="1:21" ht="30">
      <c r="A22" s="1" t="s">
        <v>46</v>
      </c>
      <c r="B22">
        <v>2017</v>
      </c>
      <c r="C22">
        <v>4</v>
      </c>
      <c r="D22">
        <v>3</v>
      </c>
      <c r="E22">
        <v>4</v>
      </c>
      <c r="F22">
        <v>5</v>
      </c>
      <c r="H22">
        <v>6</v>
      </c>
      <c r="I22">
        <v>5</v>
      </c>
      <c r="K22">
        <v>5.5</v>
      </c>
      <c r="L22">
        <v>4</v>
      </c>
      <c r="M22">
        <v>4</v>
      </c>
      <c r="Q22" s="2">
        <f t="shared" si="2"/>
        <v>4.5</v>
      </c>
      <c r="R22">
        <f t="shared" si="3"/>
        <v>4.5</v>
      </c>
      <c r="S22" s="1"/>
      <c r="T22" s="1">
        <f t="shared" si="4"/>
        <v>0.88191710368819687</v>
      </c>
    </row>
    <row r="23" spans="1:21" ht="15">
      <c r="A23" t="s">
        <v>47</v>
      </c>
      <c r="B23" t="s">
        <v>48</v>
      </c>
      <c r="C23">
        <v>2.5</v>
      </c>
      <c r="D23">
        <v>2</v>
      </c>
      <c r="E23">
        <v>2.5</v>
      </c>
      <c r="F23">
        <v>2.5</v>
      </c>
      <c r="G23">
        <v>2</v>
      </c>
      <c r="H23">
        <v>3</v>
      </c>
      <c r="I23">
        <v>3</v>
      </c>
      <c r="K23">
        <v>3</v>
      </c>
      <c r="L23">
        <v>2.5</v>
      </c>
      <c r="M23">
        <v>2</v>
      </c>
      <c r="Q23" s="2">
        <f t="shared" si="2"/>
        <v>2.5</v>
      </c>
      <c r="R23">
        <f t="shared" si="3"/>
        <v>2.5</v>
      </c>
      <c r="S23" s="1"/>
      <c r="T23" s="1">
        <f t="shared" si="4"/>
        <v>0.3872983346207417</v>
      </c>
    </row>
    <row r="24" spans="1:21" ht="15">
      <c r="A24" t="s">
        <v>49</v>
      </c>
      <c r="B24" t="s">
        <v>48</v>
      </c>
      <c r="C24">
        <v>3.5</v>
      </c>
      <c r="D24">
        <v>4</v>
      </c>
      <c r="E24">
        <v>4</v>
      </c>
      <c r="F24">
        <v>5</v>
      </c>
      <c r="G24">
        <v>4</v>
      </c>
      <c r="H24">
        <v>4</v>
      </c>
      <c r="I24">
        <v>3</v>
      </c>
      <c r="K24">
        <v>3.5</v>
      </c>
      <c r="L24">
        <v>3.5</v>
      </c>
      <c r="M24">
        <v>4</v>
      </c>
      <c r="Q24" s="2">
        <f t="shared" si="2"/>
        <v>4</v>
      </c>
      <c r="R24">
        <f t="shared" si="3"/>
        <v>3.85</v>
      </c>
      <c r="S24" s="1"/>
      <c r="T24" s="1">
        <f t="shared" si="4"/>
        <v>0.50249378105604448</v>
      </c>
    </row>
    <row r="25" spans="1:21" ht="15">
      <c r="A25" t="s">
        <v>50</v>
      </c>
      <c r="B25" t="s">
        <v>48</v>
      </c>
      <c r="C25">
        <v>6</v>
      </c>
      <c r="D25">
        <v>2.5</v>
      </c>
      <c r="E25">
        <v>4</v>
      </c>
      <c r="F25">
        <v>3</v>
      </c>
      <c r="G25">
        <v>5.5</v>
      </c>
      <c r="H25">
        <v>3</v>
      </c>
      <c r="I25">
        <v>5</v>
      </c>
      <c r="K25">
        <v>6</v>
      </c>
      <c r="L25">
        <v>4.5</v>
      </c>
      <c r="M25">
        <v>5</v>
      </c>
      <c r="Q25" s="2">
        <f t="shared" si="2"/>
        <v>4.5</v>
      </c>
      <c r="R25">
        <f t="shared" si="3"/>
        <v>4.45</v>
      </c>
      <c r="S25" s="1"/>
      <c r="T25" s="1">
        <f t="shared" si="4"/>
        <v>1.2134661099511597</v>
      </c>
    </row>
    <row r="26" spans="1:21" ht="15">
      <c r="A26" t="s">
        <v>51</v>
      </c>
      <c r="B26" t="s">
        <v>48</v>
      </c>
      <c r="C26">
        <v>5</v>
      </c>
      <c r="D26">
        <v>4</v>
      </c>
      <c r="E26">
        <v>5</v>
      </c>
      <c r="F26">
        <v>5</v>
      </c>
      <c r="G26">
        <v>6</v>
      </c>
      <c r="H26">
        <v>3</v>
      </c>
      <c r="I26">
        <v>4.5</v>
      </c>
      <c r="K26">
        <v>6</v>
      </c>
      <c r="L26">
        <v>4.5</v>
      </c>
      <c r="M26">
        <v>4.0999999999999996</v>
      </c>
      <c r="Q26" s="2">
        <f t="shared" si="2"/>
        <v>4.5</v>
      </c>
      <c r="R26">
        <f t="shared" si="3"/>
        <v>4.71</v>
      </c>
      <c r="S26" s="1"/>
      <c r="T26" s="1">
        <f t="shared" si="4"/>
        <v>0.86423376467249646</v>
      </c>
    </row>
    <row r="27" spans="1:21" ht="15">
      <c r="A27" t="s">
        <v>52</v>
      </c>
      <c r="B27" t="s">
        <v>48</v>
      </c>
      <c r="C27">
        <v>3</v>
      </c>
      <c r="D27">
        <v>3.5</v>
      </c>
      <c r="E27">
        <v>2.5</v>
      </c>
      <c r="F27">
        <v>2.5</v>
      </c>
      <c r="G27">
        <v>2.5</v>
      </c>
      <c r="H27">
        <v>4</v>
      </c>
      <c r="I27">
        <v>3</v>
      </c>
      <c r="K27">
        <v>5</v>
      </c>
      <c r="L27">
        <v>4</v>
      </c>
      <c r="M27">
        <v>3.5</v>
      </c>
      <c r="Q27" s="2">
        <f t="shared" si="2"/>
        <v>3.5</v>
      </c>
      <c r="R27">
        <f t="shared" si="3"/>
        <v>3.35</v>
      </c>
      <c r="S27" s="1"/>
      <c r="T27" s="1">
        <f t="shared" si="4"/>
        <v>0.77620873481300123</v>
      </c>
    </row>
    <row r="28" spans="1:21" ht="15">
      <c r="A28" t="s">
        <v>53</v>
      </c>
      <c r="B28" t="s">
        <v>48</v>
      </c>
      <c r="C28">
        <v>2</v>
      </c>
      <c r="D28">
        <v>6</v>
      </c>
      <c r="E28">
        <v>1.5</v>
      </c>
      <c r="F28">
        <v>4</v>
      </c>
      <c r="G28">
        <v>1</v>
      </c>
      <c r="H28">
        <v>0.5</v>
      </c>
      <c r="I28">
        <v>1</v>
      </c>
      <c r="K28">
        <v>4.5</v>
      </c>
      <c r="L28">
        <v>1.5</v>
      </c>
      <c r="M28">
        <v>4.5</v>
      </c>
      <c r="Q28" s="2">
        <f t="shared" si="2"/>
        <v>2.5</v>
      </c>
      <c r="R28">
        <f t="shared" si="3"/>
        <v>2.65</v>
      </c>
      <c r="S28" s="1"/>
      <c r="T28" s="1">
        <f t="shared" si="4"/>
        <v>1.8172781845386248</v>
      </c>
    </row>
    <row r="29" spans="1:21" ht="15">
      <c r="A29" t="s">
        <v>54</v>
      </c>
      <c r="B29" t="s">
        <v>55</v>
      </c>
      <c r="C29">
        <v>4.5</v>
      </c>
      <c r="D29">
        <v>3.5</v>
      </c>
      <c r="E29">
        <v>4</v>
      </c>
      <c r="F29">
        <v>5</v>
      </c>
      <c r="H29">
        <v>5</v>
      </c>
      <c r="I29">
        <v>4</v>
      </c>
      <c r="K29">
        <v>4</v>
      </c>
      <c r="M29">
        <v>4</v>
      </c>
      <c r="Q29" s="2">
        <f t="shared" si="2"/>
        <v>4.5</v>
      </c>
      <c r="R29">
        <f t="shared" si="3"/>
        <v>4.25</v>
      </c>
      <c r="S29" s="1"/>
      <c r="T29" s="1">
        <f t="shared" si="4"/>
        <v>0.5</v>
      </c>
      <c r="U29" t="s">
        <v>56</v>
      </c>
    </row>
    <row r="30" spans="1:21" ht="15">
      <c r="A30" t="s">
        <v>57</v>
      </c>
      <c r="B30" t="s">
        <v>55</v>
      </c>
      <c r="C30">
        <v>3</v>
      </c>
      <c r="D30">
        <v>2</v>
      </c>
      <c r="E30">
        <v>3</v>
      </c>
      <c r="F30">
        <v>2</v>
      </c>
      <c r="H30">
        <v>1</v>
      </c>
      <c r="I30">
        <v>1</v>
      </c>
      <c r="K30">
        <v>3</v>
      </c>
      <c r="M30">
        <v>1</v>
      </c>
      <c r="Q30" s="2">
        <f t="shared" si="2"/>
        <v>2</v>
      </c>
      <c r="R30">
        <f t="shared" si="3"/>
        <v>2</v>
      </c>
      <c r="S30" s="1"/>
      <c r="T30" s="1">
        <f t="shared" si="4"/>
        <v>0.8660254037844386</v>
      </c>
      <c r="U30" t="s">
        <v>56</v>
      </c>
    </row>
    <row r="31" spans="1:21" ht="15">
      <c r="A31" t="s">
        <v>58</v>
      </c>
      <c r="B31" t="s">
        <v>55</v>
      </c>
      <c r="C31">
        <v>3</v>
      </c>
      <c r="D31">
        <v>2</v>
      </c>
      <c r="E31">
        <v>3.5</v>
      </c>
      <c r="F31">
        <v>2</v>
      </c>
      <c r="H31">
        <v>3</v>
      </c>
      <c r="I31">
        <v>2</v>
      </c>
      <c r="K31">
        <v>1</v>
      </c>
      <c r="M31">
        <v>2</v>
      </c>
      <c r="Q31" s="2">
        <f t="shared" si="2"/>
        <v>2.5</v>
      </c>
      <c r="R31">
        <f t="shared" si="3"/>
        <v>2.3125</v>
      </c>
      <c r="S31" s="1"/>
      <c r="T31" s="1">
        <f t="shared" si="4"/>
        <v>0.74739129644383739</v>
      </c>
      <c r="U31" t="s">
        <v>56</v>
      </c>
    </row>
    <row r="32" spans="1:21" ht="15">
      <c r="A32" t="s">
        <v>59</v>
      </c>
      <c r="B32" t="s">
        <v>55</v>
      </c>
      <c r="C32">
        <v>0</v>
      </c>
      <c r="D32">
        <v>5</v>
      </c>
      <c r="E32">
        <v>5.5</v>
      </c>
      <c r="F32">
        <v>1</v>
      </c>
      <c r="H32">
        <v>4</v>
      </c>
      <c r="I32">
        <v>3</v>
      </c>
      <c r="K32">
        <v>2</v>
      </c>
      <c r="M32">
        <v>4</v>
      </c>
      <c r="Q32" s="2">
        <f t="shared" si="2"/>
        <v>3</v>
      </c>
      <c r="R32">
        <f t="shared" si="3"/>
        <v>3.0625</v>
      </c>
      <c r="S32" s="1"/>
      <c r="T32" s="1">
        <f t="shared" si="4"/>
        <v>1.8103435447450298</v>
      </c>
      <c r="U32" t="s">
        <v>56</v>
      </c>
    </row>
    <row r="33" spans="1:24" ht="15">
      <c r="A33" t="s">
        <v>60</v>
      </c>
      <c r="B33" t="s">
        <v>55</v>
      </c>
      <c r="C33">
        <v>3</v>
      </c>
      <c r="D33">
        <v>3.5</v>
      </c>
      <c r="E33">
        <v>3</v>
      </c>
      <c r="F33">
        <v>3</v>
      </c>
      <c r="H33">
        <v>2.5</v>
      </c>
      <c r="I33">
        <v>2.5</v>
      </c>
      <c r="K33">
        <v>3.5</v>
      </c>
      <c r="M33">
        <v>4.5</v>
      </c>
      <c r="Q33" s="2">
        <f t="shared" si="2"/>
        <v>3</v>
      </c>
      <c r="R33">
        <f t="shared" si="3"/>
        <v>3.1875</v>
      </c>
      <c r="S33" s="1"/>
      <c r="T33" s="1">
        <f t="shared" si="4"/>
        <v>0.60917464655056019</v>
      </c>
      <c r="U33" t="s">
        <v>56</v>
      </c>
    </row>
    <row r="34" spans="1:24" ht="15">
      <c r="A34" t="s">
        <v>61</v>
      </c>
      <c r="B34" t="s">
        <v>55</v>
      </c>
      <c r="C34">
        <v>4</v>
      </c>
      <c r="D34">
        <v>5.5</v>
      </c>
      <c r="E34">
        <v>5</v>
      </c>
      <c r="F34">
        <v>5</v>
      </c>
      <c r="H34">
        <v>3.5</v>
      </c>
      <c r="I34">
        <v>4.5</v>
      </c>
      <c r="K34">
        <v>4.5</v>
      </c>
      <c r="M34">
        <v>5</v>
      </c>
      <c r="Q34" s="2">
        <f t="shared" si="2"/>
        <v>4.5</v>
      </c>
      <c r="R34">
        <f t="shared" si="3"/>
        <v>4.625</v>
      </c>
      <c r="S34" s="1"/>
      <c r="T34" s="1">
        <f t="shared" si="4"/>
        <v>0.59947894041408989</v>
      </c>
      <c r="U34" t="s">
        <v>62</v>
      </c>
    </row>
    <row r="35" spans="1:24" ht="15">
      <c r="A35" t="s">
        <v>63</v>
      </c>
      <c r="B35" t="s">
        <v>64</v>
      </c>
      <c r="C35">
        <v>4</v>
      </c>
      <c r="D35">
        <v>3.5</v>
      </c>
      <c r="E35">
        <v>3</v>
      </c>
      <c r="F35">
        <v>3</v>
      </c>
      <c r="G35">
        <v>1.5</v>
      </c>
      <c r="I35">
        <v>4.5</v>
      </c>
      <c r="J35">
        <v>3.5</v>
      </c>
      <c r="L35">
        <v>2.5</v>
      </c>
      <c r="M35">
        <v>3.5</v>
      </c>
      <c r="N35">
        <v>3</v>
      </c>
      <c r="Q35" s="2">
        <f t="shared" si="2"/>
        <v>3</v>
      </c>
      <c r="R35">
        <f t="shared" si="3"/>
        <v>3.2</v>
      </c>
      <c r="S35" s="1"/>
      <c r="T35" s="1">
        <f t="shared" si="4"/>
        <v>0.78102496759066542</v>
      </c>
      <c r="U35" t="s">
        <v>56</v>
      </c>
    </row>
    <row r="36" spans="1:24" ht="15">
      <c r="A36" t="s">
        <v>65</v>
      </c>
      <c r="B36" t="s">
        <v>64</v>
      </c>
      <c r="C36">
        <v>3</v>
      </c>
      <c r="D36">
        <v>2.5</v>
      </c>
      <c r="E36">
        <v>4.5</v>
      </c>
      <c r="F36">
        <v>3.5</v>
      </c>
      <c r="G36">
        <v>3</v>
      </c>
      <c r="I36">
        <v>2</v>
      </c>
      <c r="J36">
        <v>4</v>
      </c>
      <c r="L36">
        <v>3</v>
      </c>
      <c r="M36">
        <v>4.5</v>
      </c>
      <c r="N36">
        <v>1</v>
      </c>
      <c r="Q36" s="2">
        <f t="shared" si="2"/>
        <v>3</v>
      </c>
      <c r="R36">
        <f t="shared" si="3"/>
        <v>3.1</v>
      </c>
      <c r="S36" s="1"/>
      <c r="T36" s="1">
        <f t="shared" si="4"/>
        <v>1.0440306508910551</v>
      </c>
      <c r="U36" t="s">
        <v>62</v>
      </c>
    </row>
    <row r="37" spans="1:24" ht="15">
      <c r="A37" t="s">
        <v>66</v>
      </c>
      <c r="B37" t="s">
        <v>64</v>
      </c>
      <c r="C37">
        <v>2.5</v>
      </c>
      <c r="D37">
        <v>0.5</v>
      </c>
      <c r="E37">
        <v>5</v>
      </c>
      <c r="F37">
        <v>2</v>
      </c>
      <c r="G37">
        <v>6</v>
      </c>
      <c r="I37">
        <v>4</v>
      </c>
      <c r="J37">
        <v>5</v>
      </c>
      <c r="L37">
        <v>5</v>
      </c>
      <c r="M37">
        <v>5.5</v>
      </c>
      <c r="N37">
        <v>4.5</v>
      </c>
      <c r="Q37" s="2">
        <f t="shared" si="2"/>
        <v>4</v>
      </c>
      <c r="R37">
        <f t="shared" si="3"/>
        <v>4</v>
      </c>
      <c r="S37" s="1"/>
      <c r="T37" s="1">
        <f t="shared" si="4"/>
        <v>1.6733200530681511</v>
      </c>
      <c r="U37" t="s">
        <v>56</v>
      </c>
    </row>
    <row r="38" spans="1:24" ht="15">
      <c r="A38" t="s">
        <v>67</v>
      </c>
      <c r="B38" t="s">
        <v>64</v>
      </c>
      <c r="C38">
        <v>2.5</v>
      </c>
      <c r="D38">
        <v>2.5</v>
      </c>
      <c r="E38">
        <v>2</v>
      </c>
      <c r="F38">
        <v>2</v>
      </c>
      <c r="G38">
        <v>2</v>
      </c>
      <c r="I38">
        <v>2</v>
      </c>
      <c r="J38">
        <v>2.5</v>
      </c>
      <c r="L38">
        <v>2.5</v>
      </c>
      <c r="M38">
        <v>2</v>
      </c>
      <c r="N38">
        <v>3</v>
      </c>
      <c r="Q38" s="2">
        <f t="shared" si="2"/>
        <v>2.5</v>
      </c>
      <c r="R38">
        <f t="shared" si="3"/>
        <v>2.2999999999999998</v>
      </c>
      <c r="S38" s="1"/>
      <c r="T38" s="1">
        <f t="shared" si="4"/>
        <v>0.33166247903553997</v>
      </c>
      <c r="U38" t="s">
        <v>56</v>
      </c>
    </row>
    <row r="39" spans="1:24" ht="15">
      <c r="A39" t="s">
        <v>68</v>
      </c>
      <c r="B39" t="s">
        <v>64</v>
      </c>
      <c r="C39">
        <v>3</v>
      </c>
      <c r="D39">
        <v>3.5</v>
      </c>
      <c r="E39">
        <v>3.5</v>
      </c>
      <c r="F39">
        <v>4</v>
      </c>
      <c r="G39">
        <v>3</v>
      </c>
      <c r="I39">
        <v>3</v>
      </c>
      <c r="J39">
        <v>4</v>
      </c>
      <c r="L39">
        <v>3.5</v>
      </c>
      <c r="M39">
        <v>3</v>
      </c>
      <c r="N39">
        <v>3.5</v>
      </c>
      <c r="Q39" s="2">
        <f t="shared" si="2"/>
        <v>3.5</v>
      </c>
      <c r="R39">
        <f t="shared" si="3"/>
        <v>3.4</v>
      </c>
      <c r="S39" s="1"/>
      <c r="T39" s="1">
        <f t="shared" si="4"/>
        <v>0.37416573867739417</v>
      </c>
      <c r="U39" t="s">
        <v>56</v>
      </c>
    </row>
    <row r="40" spans="1:24" ht="15">
      <c r="A40" t="s">
        <v>69</v>
      </c>
      <c r="B40" t="s">
        <v>64</v>
      </c>
      <c r="C40">
        <v>4</v>
      </c>
      <c r="D40">
        <v>3.5</v>
      </c>
      <c r="E40">
        <v>1.5</v>
      </c>
      <c r="F40">
        <v>4</v>
      </c>
      <c r="G40">
        <v>2</v>
      </c>
      <c r="I40">
        <v>4</v>
      </c>
      <c r="J40">
        <v>4</v>
      </c>
      <c r="L40">
        <v>3</v>
      </c>
      <c r="M40">
        <v>2</v>
      </c>
      <c r="N40">
        <v>4</v>
      </c>
      <c r="Q40" s="2">
        <f t="shared" si="2"/>
        <v>3</v>
      </c>
      <c r="R40">
        <f t="shared" si="3"/>
        <v>3.2</v>
      </c>
      <c r="S40" s="1"/>
      <c r="T40" s="1">
        <f t="shared" si="4"/>
        <v>0.95393920141694566</v>
      </c>
      <c r="U40" t="s">
        <v>56</v>
      </c>
    </row>
    <row r="41" spans="1:24" ht="15">
      <c r="A41" t="s">
        <v>70</v>
      </c>
      <c r="B41" t="s">
        <v>71</v>
      </c>
      <c r="D41">
        <v>4</v>
      </c>
      <c r="E41">
        <v>3.5</v>
      </c>
      <c r="F41">
        <v>4.5</v>
      </c>
      <c r="G41">
        <v>3.5</v>
      </c>
      <c r="I41">
        <v>4</v>
      </c>
      <c r="K41">
        <v>2.5</v>
      </c>
      <c r="M41">
        <v>3</v>
      </c>
      <c r="N41">
        <v>4</v>
      </c>
      <c r="Q41" s="2">
        <f t="shared" si="2"/>
        <v>3.5</v>
      </c>
      <c r="R41">
        <f t="shared" si="3"/>
        <v>3.625</v>
      </c>
      <c r="S41" s="1"/>
      <c r="T41" s="1">
        <f t="shared" si="4"/>
        <v>0.59947894041408989</v>
      </c>
      <c r="U41" t="s">
        <v>62</v>
      </c>
    </row>
    <row r="42" spans="1:24" ht="15">
      <c r="A42" t="s">
        <v>72</v>
      </c>
      <c r="B42" t="s">
        <v>71</v>
      </c>
      <c r="D42">
        <v>3</v>
      </c>
      <c r="E42">
        <v>3</v>
      </c>
      <c r="F42">
        <v>3</v>
      </c>
      <c r="G42">
        <v>5</v>
      </c>
      <c r="I42">
        <v>3.5</v>
      </c>
      <c r="K42">
        <v>2</v>
      </c>
      <c r="M42">
        <v>2</v>
      </c>
      <c r="N42">
        <v>3</v>
      </c>
      <c r="Q42" s="2">
        <f t="shared" si="2"/>
        <v>3</v>
      </c>
      <c r="R42">
        <f t="shared" si="3"/>
        <v>3.0625</v>
      </c>
      <c r="S42" s="1"/>
      <c r="T42" s="1">
        <f t="shared" si="4"/>
        <v>0.88167099872911781</v>
      </c>
      <c r="U42" t="s">
        <v>62</v>
      </c>
    </row>
    <row r="43" spans="1:24" ht="15">
      <c r="A43" t="s">
        <v>73</v>
      </c>
      <c r="B43" t="s">
        <v>71</v>
      </c>
      <c r="D43">
        <v>4.5</v>
      </c>
      <c r="E43">
        <v>4</v>
      </c>
      <c r="F43">
        <v>4</v>
      </c>
      <c r="G43">
        <v>4</v>
      </c>
      <c r="I43">
        <v>2</v>
      </c>
      <c r="K43">
        <v>3.5</v>
      </c>
      <c r="M43">
        <v>3.5</v>
      </c>
      <c r="N43">
        <v>3.5</v>
      </c>
      <c r="Q43" s="2">
        <f t="shared" si="2"/>
        <v>3.5</v>
      </c>
      <c r="R43">
        <f t="shared" si="3"/>
        <v>3.625</v>
      </c>
      <c r="S43" s="1"/>
      <c r="T43" s="1">
        <f t="shared" si="4"/>
        <v>0.69597054535375269</v>
      </c>
      <c r="U43" t="s">
        <v>62</v>
      </c>
    </row>
    <row r="44" spans="1:24" ht="15">
      <c r="A44" t="s">
        <v>74</v>
      </c>
      <c r="B44" t="s">
        <v>71</v>
      </c>
      <c r="D44">
        <v>4.5</v>
      </c>
      <c r="E44">
        <v>2.5</v>
      </c>
      <c r="F44">
        <v>4.5</v>
      </c>
      <c r="G44">
        <v>4.5</v>
      </c>
      <c r="I44">
        <v>4.5</v>
      </c>
      <c r="J44">
        <v>4.5</v>
      </c>
      <c r="K44">
        <v>3.5</v>
      </c>
      <c r="M44">
        <v>4.5</v>
      </c>
      <c r="N44">
        <v>4.5</v>
      </c>
      <c r="Q44" s="2">
        <f t="shared" si="2"/>
        <v>4</v>
      </c>
      <c r="R44">
        <f t="shared" si="3"/>
        <v>4.166666666666667</v>
      </c>
      <c r="S44" s="1"/>
      <c r="T44" s="1">
        <f t="shared" si="4"/>
        <v>0.66666666666666663</v>
      </c>
      <c r="U44" t="s">
        <v>62</v>
      </c>
    </row>
    <row r="45" spans="1:24" ht="15">
      <c r="A45" t="s">
        <v>75</v>
      </c>
      <c r="B45" t="s">
        <v>71</v>
      </c>
      <c r="D45">
        <v>2.5</v>
      </c>
      <c r="E45">
        <v>3</v>
      </c>
      <c r="F45">
        <v>5</v>
      </c>
      <c r="G45">
        <v>4.5</v>
      </c>
      <c r="I45">
        <v>2</v>
      </c>
      <c r="J45">
        <v>2.5</v>
      </c>
      <c r="K45">
        <v>4.5</v>
      </c>
      <c r="M45">
        <v>4.5</v>
      </c>
      <c r="N45">
        <v>2.5</v>
      </c>
      <c r="Q45" s="2">
        <f t="shared" si="2"/>
        <v>3.5</v>
      </c>
      <c r="R45">
        <f t="shared" si="3"/>
        <v>3.4444444444444446</v>
      </c>
      <c r="S45" s="1"/>
      <c r="T45" s="1">
        <f t="shared" si="4"/>
        <v>1.0914934835771388</v>
      </c>
      <c r="U45" t="s">
        <v>56</v>
      </c>
    </row>
    <row r="46" spans="1:24" ht="15">
      <c r="A46" t="s">
        <v>76</v>
      </c>
      <c r="B46" t="s">
        <v>71</v>
      </c>
      <c r="D46">
        <v>4.5</v>
      </c>
      <c r="E46">
        <v>4</v>
      </c>
      <c r="F46">
        <v>4.5</v>
      </c>
      <c r="G46">
        <v>4</v>
      </c>
      <c r="I46">
        <v>1.5</v>
      </c>
      <c r="J46">
        <v>1.5</v>
      </c>
      <c r="K46">
        <v>3.5</v>
      </c>
      <c r="M46">
        <v>2</v>
      </c>
      <c r="N46">
        <v>3.5</v>
      </c>
      <c r="Q46" s="2">
        <f t="shared" si="2"/>
        <v>3</v>
      </c>
      <c r="R46">
        <f>AVERAGE(C46:P46)</f>
        <v>3.2222222222222223</v>
      </c>
      <c r="S46" s="1"/>
      <c r="T46" s="1">
        <f t="shared" si="4"/>
        <v>1.1573703697777589</v>
      </c>
      <c r="U46" t="s">
        <v>56</v>
      </c>
    </row>
    <row r="47" spans="1:24" ht="15">
      <c r="A47" t="s">
        <v>77</v>
      </c>
      <c r="B47" t="s">
        <v>78</v>
      </c>
      <c r="C47">
        <v>4</v>
      </c>
      <c r="D47">
        <v>5</v>
      </c>
      <c r="F47">
        <v>5.5</v>
      </c>
      <c r="G47">
        <v>4</v>
      </c>
      <c r="I47">
        <v>4.5</v>
      </c>
      <c r="J47">
        <v>5</v>
      </c>
      <c r="K47">
        <v>5</v>
      </c>
      <c r="L47">
        <v>5</v>
      </c>
      <c r="M47">
        <v>5</v>
      </c>
      <c r="N47">
        <v>4</v>
      </c>
      <c r="O47">
        <v>5</v>
      </c>
      <c r="Q47" s="2">
        <f t="shared" si="2"/>
        <v>4.5</v>
      </c>
      <c r="R47">
        <f>AVERAGE(C47:P47)</f>
        <v>4.7272727272727275</v>
      </c>
      <c r="S47" s="1"/>
      <c r="T47" s="1">
        <f t="shared" si="4"/>
        <v>0.50990195135927852</v>
      </c>
      <c r="U47" t="s">
        <v>62</v>
      </c>
      <c r="V47" t="s">
        <v>79</v>
      </c>
      <c r="W47" s="43">
        <v>8.2000000000000003E-2</v>
      </c>
      <c r="X47" t="s">
        <v>80</v>
      </c>
    </row>
    <row r="48" spans="1:24" ht="15">
      <c r="A48" t="s">
        <v>81</v>
      </c>
      <c r="B48" t="s">
        <v>78</v>
      </c>
      <c r="C48">
        <v>3.5</v>
      </c>
      <c r="D48">
        <v>4</v>
      </c>
      <c r="F48">
        <v>2</v>
      </c>
      <c r="G48">
        <v>3.5</v>
      </c>
      <c r="I48">
        <v>3</v>
      </c>
      <c r="J48">
        <v>3.5</v>
      </c>
      <c r="K48">
        <v>4</v>
      </c>
      <c r="L48">
        <v>4.5</v>
      </c>
      <c r="M48">
        <v>3</v>
      </c>
      <c r="N48">
        <v>5.5</v>
      </c>
      <c r="O48">
        <v>3.5</v>
      </c>
      <c r="Q48" s="2">
        <f t="shared" si="2"/>
        <v>3.5</v>
      </c>
      <c r="R48">
        <f t="shared" ref="R48:R58" si="5">AVERAGE(C48:P48)</f>
        <v>3.6363636363636362</v>
      </c>
      <c r="S48" s="1"/>
      <c r="T48" s="1">
        <f t="shared" si="4"/>
        <v>0.89582364335844589</v>
      </c>
      <c r="U48" t="s">
        <v>56</v>
      </c>
      <c r="V48" t="s">
        <v>82</v>
      </c>
      <c r="W48" s="43">
        <v>8.5000000000000006E-2</v>
      </c>
      <c r="X48" t="s">
        <v>83</v>
      </c>
    </row>
    <row r="49" spans="1:24" ht="15">
      <c r="A49" t="s">
        <v>84</v>
      </c>
      <c r="B49" t="s">
        <v>78</v>
      </c>
      <c r="C49">
        <v>3.5</v>
      </c>
      <c r="D49">
        <v>3.5</v>
      </c>
      <c r="F49">
        <v>4</v>
      </c>
      <c r="G49">
        <v>5</v>
      </c>
      <c r="I49">
        <v>2.5</v>
      </c>
      <c r="J49">
        <v>4.5</v>
      </c>
      <c r="K49">
        <v>4</v>
      </c>
      <c r="L49">
        <v>4</v>
      </c>
      <c r="M49">
        <v>3</v>
      </c>
      <c r="N49">
        <v>3</v>
      </c>
      <c r="O49">
        <v>2.5</v>
      </c>
      <c r="Q49" s="2">
        <f t="shared" si="2"/>
        <v>3.5</v>
      </c>
      <c r="R49">
        <f t="shared" si="5"/>
        <v>3.5909090909090908</v>
      </c>
      <c r="S49" s="1"/>
      <c r="T49" s="1">
        <f t="shared" si="4"/>
        <v>0.71414284285428498</v>
      </c>
      <c r="U49" t="s">
        <v>56</v>
      </c>
      <c r="V49" t="s">
        <v>85</v>
      </c>
      <c r="W49" s="43">
        <v>7.0000000000000007E-2</v>
      </c>
      <c r="X49" t="s">
        <v>86</v>
      </c>
    </row>
    <row r="50" spans="1:24" ht="15">
      <c r="A50" t="s">
        <v>87</v>
      </c>
      <c r="B50" t="s">
        <v>78</v>
      </c>
      <c r="C50">
        <v>4</v>
      </c>
      <c r="D50">
        <v>2</v>
      </c>
      <c r="F50">
        <v>6</v>
      </c>
      <c r="G50">
        <v>4.5</v>
      </c>
      <c r="I50">
        <v>3</v>
      </c>
      <c r="J50">
        <v>4</v>
      </c>
      <c r="K50">
        <v>5</v>
      </c>
      <c r="L50">
        <v>5</v>
      </c>
      <c r="M50">
        <v>5.5</v>
      </c>
      <c r="N50">
        <v>3.5</v>
      </c>
      <c r="O50">
        <v>5</v>
      </c>
      <c r="Q50" s="2">
        <f t="shared" si="2"/>
        <v>4.5</v>
      </c>
      <c r="R50">
        <f t="shared" si="5"/>
        <v>4.3181818181818183</v>
      </c>
      <c r="S50" s="1"/>
      <c r="T50" s="1">
        <f t="shared" si="4"/>
        <v>1.14564392373896</v>
      </c>
      <c r="U50" t="s">
        <v>62</v>
      </c>
      <c r="V50" t="s">
        <v>88</v>
      </c>
      <c r="W50" s="43">
        <v>5.8000000000000003E-2</v>
      </c>
      <c r="X50" t="s">
        <v>89</v>
      </c>
    </row>
    <row r="51" spans="1:24" ht="15">
      <c r="A51" t="s">
        <v>90</v>
      </c>
      <c r="B51" t="s">
        <v>78</v>
      </c>
      <c r="C51">
        <v>4</v>
      </c>
      <c r="D51">
        <v>3</v>
      </c>
      <c r="F51">
        <v>2.5</v>
      </c>
      <c r="G51">
        <v>4</v>
      </c>
      <c r="I51">
        <v>3.5</v>
      </c>
      <c r="J51">
        <v>5</v>
      </c>
      <c r="K51">
        <v>5</v>
      </c>
      <c r="L51">
        <v>3.5</v>
      </c>
      <c r="M51">
        <v>5.5</v>
      </c>
      <c r="N51">
        <v>6</v>
      </c>
      <c r="O51">
        <v>5.5</v>
      </c>
      <c r="Q51" s="2">
        <f t="shared" si="2"/>
        <v>4</v>
      </c>
      <c r="R51">
        <f t="shared" si="5"/>
        <v>4.3181818181818183</v>
      </c>
      <c r="S51" s="1"/>
      <c r="T51" s="1">
        <f t="shared" si="4"/>
        <v>1.0770329614269007</v>
      </c>
      <c r="U51" t="s">
        <v>56</v>
      </c>
      <c r="V51" t="s">
        <v>91</v>
      </c>
      <c r="W51" s="44">
        <v>0.1</v>
      </c>
      <c r="X51" t="s">
        <v>92</v>
      </c>
    </row>
    <row r="52" spans="1:24" ht="15">
      <c r="A52" t="s">
        <v>93</v>
      </c>
      <c r="B52" t="s">
        <v>78</v>
      </c>
      <c r="C52">
        <v>4</v>
      </c>
      <c r="D52">
        <v>5.5</v>
      </c>
      <c r="F52">
        <v>3</v>
      </c>
      <c r="G52">
        <v>4.5</v>
      </c>
      <c r="I52">
        <v>5</v>
      </c>
      <c r="J52">
        <v>4.5</v>
      </c>
      <c r="K52">
        <v>5.5</v>
      </c>
      <c r="L52">
        <v>4.5</v>
      </c>
      <c r="M52">
        <v>3</v>
      </c>
      <c r="N52">
        <v>4</v>
      </c>
      <c r="O52">
        <v>5</v>
      </c>
      <c r="Q52" s="2">
        <f t="shared" si="2"/>
        <v>4.5</v>
      </c>
      <c r="R52">
        <f t="shared" si="5"/>
        <v>4.4090909090909092</v>
      </c>
      <c r="S52" s="1"/>
      <c r="T52" s="1">
        <f t="shared" si="4"/>
        <v>0.83815273071201046</v>
      </c>
      <c r="U52" t="s">
        <v>62</v>
      </c>
      <c r="V52" t="s">
        <v>82</v>
      </c>
      <c r="W52" s="44">
        <v>7.0000000000000007E-2</v>
      </c>
      <c r="X52" t="s">
        <v>94</v>
      </c>
    </row>
    <row r="53" spans="1:24" ht="15">
      <c r="A53" t="s">
        <v>95</v>
      </c>
      <c r="B53" t="s">
        <v>96</v>
      </c>
      <c r="C53">
        <v>3</v>
      </c>
      <c r="D53">
        <v>3</v>
      </c>
      <c r="E53">
        <v>3</v>
      </c>
      <c r="F53">
        <v>2</v>
      </c>
      <c r="G53">
        <v>2</v>
      </c>
      <c r="I53">
        <v>2.5</v>
      </c>
      <c r="J53">
        <v>3.5</v>
      </c>
      <c r="K53">
        <v>3</v>
      </c>
      <c r="M53">
        <v>2</v>
      </c>
      <c r="N53">
        <v>2</v>
      </c>
      <c r="O53">
        <v>2</v>
      </c>
      <c r="P53">
        <v>3</v>
      </c>
      <c r="Q53" s="2">
        <v>2.5</v>
      </c>
      <c r="R53">
        <f t="shared" si="5"/>
        <v>2.5833333333333335</v>
      </c>
      <c r="S53" s="1"/>
      <c r="T53" s="1">
        <f t="shared" si="4"/>
        <v>0.53851648071345037</v>
      </c>
      <c r="U53" t="s">
        <v>56</v>
      </c>
      <c r="V53" t="s">
        <v>97</v>
      </c>
      <c r="W53" s="43">
        <v>0.04</v>
      </c>
      <c r="X53" t="s">
        <v>98</v>
      </c>
    </row>
    <row r="54" spans="1:24" ht="15">
      <c r="A54" t="s">
        <v>99</v>
      </c>
      <c r="B54" t="s">
        <v>96</v>
      </c>
      <c r="C54">
        <v>4</v>
      </c>
      <c r="D54">
        <v>4</v>
      </c>
      <c r="E54">
        <v>3</v>
      </c>
      <c r="F54">
        <v>4.5</v>
      </c>
      <c r="G54">
        <v>5</v>
      </c>
      <c r="I54">
        <v>3.5</v>
      </c>
      <c r="J54">
        <v>4</v>
      </c>
      <c r="K54">
        <v>4</v>
      </c>
      <c r="M54">
        <v>4.5</v>
      </c>
      <c r="N54">
        <v>4</v>
      </c>
      <c r="O54">
        <v>5</v>
      </c>
      <c r="P54">
        <v>5</v>
      </c>
      <c r="Q54" s="2">
        <v>4</v>
      </c>
      <c r="R54">
        <f t="shared" si="5"/>
        <v>4.208333333333333</v>
      </c>
      <c r="S54" s="1"/>
      <c r="T54" s="1">
        <f t="shared" si="4"/>
        <v>0.52201532544552753</v>
      </c>
      <c r="U54" t="s">
        <v>62</v>
      </c>
      <c r="V54" t="s">
        <v>100</v>
      </c>
      <c r="W54" s="43">
        <v>5.7000000000000002E-2</v>
      </c>
      <c r="X54" t="s">
        <v>101</v>
      </c>
    </row>
    <row r="55" spans="1:24" ht="15">
      <c r="A55" t="s">
        <v>102</v>
      </c>
      <c r="B55" t="s">
        <v>96</v>
      </c>
      <c r="C55">
        <v>3.5</v>
      </c>
      <c r="D55">
        <v>3</v>
      </c>
      <c r="E55">
        <v>3.5</v>
      </c>
      <c r="F55">
        <v>3.5</v>
      </c>
      <c r="G55">
        <v>4</v>
      </c>
      <c r="I55">
        <v>3</v>
      </c>
      <c r="J55">
        <v>2.5</v>
      </c>
      <c r="K55">
        <v>4.5</v>
      </c>
      <c r="M55">
        <v>2</v>
      </c>
      <c r="N55">
        <v>3</v>
      </c>
      <c r="O55">
        <v>4</v>
      </c>
      <c r="P55">
        <v>3</v>
      </c>
      <c r="Q55" s="2">
        <v>3.5</v>
      </c>
      <c r="R55">
        <f t="shared" si="5"/>
        <v>3.2916666666666665</v>
      </c>
      <c r="S55" s="1"/>
      <c r="T55" s="1">
        <f t="shared" si="4"/>
        <v>0.68007352543677213</v>
      </c>
      <c r="U55" t="s">
        <v>62</v>
      </c>
      <c r="V55" t="s">
        <v>97</v>
      </c>
      <c r="W55" s="44">
        <v>0.05</v>
      </c>
      <c r="X55" t="s">
        <v>103</v>
      </c>
    </row>
    <row r="56" spans="1:24" ht="15">
      <c r="A56" t="s">
        <v>104</v>
      </c>
      <c r="B56" t="s">
        <v>96</v>
      </c>
      <c r="C56">
        <v>2</v>
      </c>
      <c r="D56">
        <v>0.5</v>
      </c>
      <c r="E56">
        <v>4.5</v>
      </c>
      <c r="F56">
        <v>2</v>
      </c>
      <c r="G56">
        <v>4</v>
      </c>
      <c r="I56">
        <v>2</v>
      </c>
      <c r="J56">
        <v>5</v>
      </c>
      <c r="K56">
        <v>2</v>
      </c>
      <c r="M56">
        <v>5</v>
      </c>
      <c r="N56">
        <v>5</v>
      </c>
      <c r="O56">
        <v>4.5</v>
      </c>
      <c r="P56">
        <v>4.5</v>
      </c>
      <c r="Q56" s="2">
        <v>3.5</v>
      </c>
      <c r="R56">
        <f t="shared" si="5"/>
        <v>3.4166666666666665</v>
      </c>
      <c r="S56" s="1"/>
      <c r="T56" s="1">
        <f t="shared" si="4"/>
        <v>1.5842979517754858</v>
      </c>
      <c r="U56" t="s">
        <v>56</v>
      </c>
      <c r="V56" t="s">
        <v>100</v>
      </c>
      <c r="W56" s="43">
        <v>5.0999999999999997E-2</v>
      </c>
      <c r="X56" t="s">
        <v>105</v>
      </c>
    </row>
    <row r="57" spans="1:24" ht="15">
      <c r="A57" t="s">
        <v>106</v>
      </c>
      <c r="B57" t="s">
        <v>96</v>
      </c>
      <c r="C57">
        <v>3.5</v>
      </c>
      <c r="D57">
        <v>3</v>
      </c>
      <c r="E57">
        <v>3.5</v>
      </c>
      <c r="F57">
        <v>3</v>
      </c>
      <c r="G57">
        <v>3</v>
      </c>
      <c r="I57">
        <v>3</v>
      </c>
      <c r="J57">
        <v>4.5</v>
      </c>
      <c r="K57">
        <v>4</v>
      </c>
      <c r="M57">
        <v>5</v>
      </c>
      <c r="N57">
        <v>5</v>
      </c>
      <c r="O57">
        <v>5</v>
      </c>
      <c r="P57">
        <v>4</v>
      </c>
      <c r="Q57" s="2">
        <v>4</v>
      </c>
      <c r="R57">
        <f t="shared" si="5"/>
        <v>3.875</v>
      </c>
      <c r="S57" s="1"/>
      <c r="T57" s="1">
        <f t="shared" si="4"/>
        <v>0.78262379212492639</v>
      </c>
      <c r="U57" t="s">
        <v>62</v>
      </c>
      <c r="V57" t="s">
        <v>107</v>
      </c>
      <c r="W57" s="43">
        <v>5.8999999999999997E-2</v>
      </c>
      <c r="X57" t="s">
        <v>94</v>
      </c>
    </row>
    <row r="58" spans="1:24" ht="15">
      <c r="A58" t="s">
        <v>108</v>
      </c>
      <c r="B58" t="s">
        <v>96</v>
      </c>
      <c r="C58">
        <v>3</v>
      </c>
      <c r="D58">
        <v>5.5</v>
      </c>
      <c r="E58">
        <v>1.5</v>
      </c>
      <c r="F58">
        <v>2.5</v>
      </c>
      <c r="G58">
        <v>4</v>
      </c>
      <c r="I58">
        <v>4</v>
      </c>
      <c r="J58">
        <v>1.5</v>
      </c>
      <c r="K58">
        <v>4.5</v>
      </c>
      <c r="M58">
        <v>3</v>
      </c>
      <c r="N58">
        <v>0.5</v>
      </c>
      <c r="O58">
        <v>4</v>
      </c>
      <c r="P58">
        <v>3.5</v>
      </c>
      <c r="Q58" s="2">
        <v>3</v>
      </c>
      <c r="R58">
        <f t="shared" si="5"/>
        <v>3.125</v>
      </c>
      <c r="S58" s="1"/>
      <c r="T58" s="1">
        <f t="shared" si="4"/>
        <v>1.4662878298615181</v>
      </c>
      <c r="U58" t="s">
        <v>62</v>
      </c>
      <c r="V58" t="s">
        <v>109</v>
      </c>
      <c r="W58" s="44">
        <v>0.06</v>
      </c>
      <c r="X58" t="s">
        <v>110</v>
      </c>
    </row>
    <row r="59" spans="1:24" ht="15">
      <c r="Q59" s="2"/>
      <c r="S59" s="1"/>
      <c r="T59" s="1"/>
    </row>
    <row r="60" spans="1:24" ht="15">
      <c r="Q60" s="2"/>
      <c r="S60" s="1"/>
      <c r="T60" s="1"/>
    </row>
    <row r="61" spans="1:24" ht="15">
      <c r="Q61" s="2"/>
      <c r="S61" s="1"/>
      <c r="T61" s="1"/>
    </row>
    <row r="62" spans="1:24" ht="15">
      <c r="Q62" s="2"/>
      <c r="S62" s="1"/>
      <c r="T62" s="1"/>
    </row>
    <row r="63" spans="1:24" ht="15">
      <c r="Q63" s="2"/>
      <c r="S63" s="1"/>
      <c r="T63" s="1"/>
    </row>
    <row r="64" spans="1:24" ht="15">
      <c r="Q64" s="2"/>
      <c r="S64" s="1"/>
      <c r="T64" s="1"/>
    </row>
    <row r="65" spans="17:20" ht="15">
      <c r="Q65" s="2"/>
      <c r="S65" s="1"/>
      <c r="T65" s="1"/>
    </row>
    <row r="66" spans="17:20" ht="15">
      <c r="Q66" s="2"/>
      <c r="S66" s="1"/>
      <c r="T66" s="1"/>
    </row>
    <row r="67" spans="17:20" ht="15">
      <c r="Q67" s="2"/>
      <c r="S67" s="1"/>
      <c r="T67" s="1"/>
    </row>
    <row r="68" spans="17:20" ht="15">
      <c r="Q68" s="2"/>
      <c r="S68" s="1"/>
      <c r="T68" s="1"/>
    </row>
    <row r="69" spans="17:20" ht="15">
      <c r="Q69" s="2"/>
      <c r="S69" s="1"/>
      <c r="T69" s="1"/>
    </row>
    <row r="70" spans="17:20" ht="15">
      <c r="Q70" s="2"/>
      <c r="S70" s="1"/>
      <c r="T70" s="1"/>
    </row>
    <row r="71" spans="17:20" ht="15">
      <c r="Q71" s="2"/>
      <c r="S71" s="1"/>
      <c r="T71" s="1"/>
    </row>
    <row r="72" spans="17:20" ht="15">
      <c r="Q72" s="2"/>
      <c r="S72" s="1"/>
      <c r="T72" s="1"/>
    </row>
    <row r="73" spans="17:20" ht="15">
      <c r="Q73" s="2"/>
      <c r="S73" s="1"/>
      <c r="T73" s="1"/>
    </row>
    <row r="74" spans="17:20" ht="15">
      <c r="Q74" s="2"/>
      <c r="S74" s="1"/>
      <c r="T74" s="1"/>
    </row>
    <row r="75" spans="17:20" ht="15">
      <c r="Q75" s="2"/>
      <c r="S75" s="1"/>
      <c r="T75" s="1"/>
    </row>
    <row r="76" spans="17:20" ht="15">
      <c r="Q76" s="2"/>
      <c r="S76" s="1"/>
      <c r="T76" s="1"/>
    </row>
    <row r="77" spans="17:20" ht="15">
      <c r="Q77" s="2"/>
      <c r="S77" s="1"/>
      <c r="T77" s="1"/>
    </row>
    <row r="78" spans="17:20" ht="15">
      <c r="Q78" s="2"/>
      <c r="S78" s="1"/>
      <c r="T78" s="1"/>
    </row>
    <row r="79" spans="17:20" ht="15">
      <c r="Q79" s="2"/>
      <c r="S79" s="1"/>
      <c r="T79" s="1"/>
    </row>
    <row r="80" spans="17:20" ht="15">
      <c r="Q80" s="2"/>
      <c r="S80" s="1"/>
      <c r="T80" s="1"/>
    </row>
    <row r="81" spans="17:20" ht="15">
      <c r="Q81" s="2"/>
      <c r="S81" s="1"/>
      <c r="T81" s="1"/>
    </row>
    <row r="82" spans="17:20" ht="15">
      <c r="Q82" s="2"/>
      <c r="S82" s="1"/>
      <c r="T82" s="1"/>
    </row>
    <row r="83" spans="17:20" ht="15">
      <c r="Q83" s="2"/>
      <c r="S83" s="1"/>
      <c r="T83" s="1"/>
    </row>
    <row r="84" spans="17:20" ht="15">
      <c r="Q84" s="2"/>
      <c r="S84" s="1"/>
      <c r="T84" s="1"/>
    </row>
    <row r="85" spans="17:20" ht="15">
      <c r="Q85" s="2"/>
      <c r="S85" s="1"/>
      <c r="T85" s="1"/>
    </row>
    <row r="86" spans="17:20" ht="15">
      <c r="Q86" s="2"/>
      <c r="S86" s="1"/>
      <c r="T86" s="1"/>
    </row>
    <row r="87" spans="17:20" ht="15">
      <c r="Q87" s="2"/>
      <c r="S87" s="1"/>
      <c r="T87" s="1"/>
    </row>
    <row r="88" spans="17:20" ht="15">
      <c r="Q88" s="2"/>
      <c r="S88" s="1"/>
      <c r="T88" s="1"/>
    </row>
    <row r="89" spans="17:20" ht="15">
      <c r="Q89" s="2"/>
      <c r="S89" s="1"/>
      <c r="T89" s="1"/>
    </row>
    <row r="90" spans="17:20" ht="15">
      <c r="Q90" s="2"/>
      <c r="S90" s="1"/>
      <c r="T90" s="1"/>
    </row>
    <row r="91" spans="17:20" ht="15">
      <c r="Q91" s="2"/>
      <c r="S91" s="1"/>
      <c r="T91" s="1"/>
    </row>
    <row r="92" spans="17:20" ht="15">
      <c r="Q92" s="2"/>
      <c r="S92" s="1"/>
      <c r="T92" s="1"/>
    </row>
    <row r="93" spans="17:20" ht="15">
      <c r="Q93" s="2"/>
      <c r="S93" s="1"/>
      <c r="T93" s="1"/>
    </row>
    <row r="94" spans="17:20" ht="15">
      <c r="Q94" s="2"/>
      <c r="S94" s="1"/>
      <c r="T94" s="1"/>
    </row>
    <row r="95" spans="17:20" ht="15">
      <c r="Q95" s="2"/>
      <c r="S95" s="1"/>
      <c r="T95" s="1"/>
    </row>
    <row r="96" spans="17:20" ht="15">
      <c r="Q96" s="2"/>
      <c r="S96" s="1"/>
      <c r="T96" s="1"/>
    </row>
    <row r="97" spans="17:20" ht="15">
      <c r="Q97" s="2"/>
      <c r="S97" s="1"/>
      <c r="T97" s="1"/>
    </row>
    <row r="98" spans="17:20" ht="15">
      <c r="Q98" s="2"/>
      <c r="S98" s="1"/>
      <c r="T98" s="1"/>
    </row>
    <row r="99" spans="17:20" ht="15">
      <c r="Q99" s="2"/>
      <c r="S99" s="1"/>
      <c r="T99" s="1"/>
    </row>
    <row r="100" spans="17:20" ht="15">
      <c r="Q100" s="2"/>
      <c r="S100" s="1"/>
      <c r="T100" s="1"/>
    </row>
    <row r="101" spans="17:20" ht="15">
      <c r="Q101" s="2"/>
      <c r="S101" s="1"/>
      <c r="T101" s="1"/>
    </row>
    <row r="102" spans="17:20" ht="15">
      <c r="Q102" s="2"/>
      <c r="S102" s="1"/>
      <c r="T102" s="1"/>
    </row>
    <row r="103" spans="17:20" ht="15">
      <c r="Q103" s="2"/>
      <c r="S103" s="1"/>
      <c r="T103" s="1"/>
    </row>
    <row r="104" spans="17:20" ht="15">
      <c r="Q104" s="2"/>
      <c r="S104" s="1"/>
      <c r="T104" s="1"/>
    </row>
    <row r="105" spans="17:20" ht="15">
      <c r="Q105" s="2"/>
      <c r="S105" s="1"/>
      <c r="T105" s="1"/>
    </row>
    <row r="106" spans="17:20" ht="15">
      <c r="Q106" s="2"/>
      <c r="S106" s="1"/>
      <c r="T106" s="1"/>
    </row>
    <row r="107" spans="17:20" ht="15">
      <c r="Q107" s="2"/>
      <c r="S107" s="1"/>
      <c r="T107" s="1"/>
    </row>
    <row r="108" spans="17:20" ht="15">
      <c r="Q108" s="2"/>
      <c r="S108" s="1"/>
      <c r="T108" s="1"/>
    </row>
    <row r="109" spans="17:20" ht="15">
      <c r="Q109" s="2"/>
      <c r="S109" s="1"/>
      <c r="T109" s="1"/>
    </row>
    <row r="110" spans="17:20" ht="15">
      <c r="Q110" s="2"/>
      <c r="S110" s="1"/>
      <c r="T110" s="1"/>
    </row>
    <row r="111" spans="17:20" ht="15">
      <c r="Q111" s="2"/>
      <c r="S111" s="1"/>
      <c r="T111" s="1"/>
    </row>
    <row r="112" spans="17:20" ht="15">
      <c r="Q112" s="2"/>
      <c r="S112" s="1"/>
      <c r="T112" s="1"/>
    </row>
    <row r="113" spans="17:20" ht="15">
      <c r="Q113" s="2"/>
      <c r="S113" s="1"/>
      <c r="T113" s="1"/>
    </row>
    <row r="114" spans="17:20" ht="15">
      <c r="Q114" s="2"/>
      <c r="S114" s="1"/>
      <c r="T114" s="1"/>
    </row>
    <row r="115" spans="17:20" ht="15">
      <c r="Q115" s="2"/>
      <c r="S115" s="1"/>
      <c r="T115" s="1"/>
    </row>
    <row r="116" spans="17:20" ht="15">
      <c r="Q116" s="2"/>
      <c r="S116" s="1"/>
      <c r="T116" s="1"/>
    </row>
    <row r="117" spans="17:20" ht="15">
      <c r="Q117" s="2"/>
      <c r="S117" s="1"/>
      <c r="T117" s="1"/>
    </row>
    <row r="118" spans="17:20" ht="15">
      <c r="Q118" s="2"/>
      <c r="S118" s="1"/>
      <c r="T118" s="1"/>
    </row>
    <row r="119" spans="17:20" ht="15">
      <c r="Q119" s="2"/>
      <c r="S119" s="1"/>
      <c r="T119" s="1"/>
    </row>
    <row r="120" spans="17:20" ht="15">
      <c r="Q120" s="2"/>
      <c r="S120" s="1"/>
      <c r="T120" s="1"/>
    </row>
    <row r="121" spans="17:20" ht="15">
      <c r="Q121" s="2"/>
      <c r="S121" s="1"/>
      <c r="T121" s="1"/>
    </row>
    <row r="122" spans="17:20" ht="15">
      <c r="Q122" s="2"/>
      <c r="S122" s="1"/>
      <c r="T122" s="1"/>
    </row>
    <row r="123" spans="17:20" ht="15">
      <c r="Q123" s="2"/>
      <c r="S123" s="1"/>
      <c r="T123" s="1"/>
    </row>
    <row r="124" spans="17:20" ht="15">
      <c r="Q124" s="2"/>
      <c r="S124" s="1"/>
      <c r="T124" s="1"/>
    </row>
    <row r="125" spans="17:20" ht="15">
      <c r="Q125" s="2"/>
      <c r="S125" s="1"/>
      <c r="T125" s="1"/>
    </row>
    <row r="126" spans="17:20" ht="15">
      <c r="Q126" s="2"/>
      <c r="S126" s="1"/>
      <c r="T126" s="1"/>
    </row>
    <row r="127" spans="17:20" ht="15">
      <c r="Q127" s="2"/>
      <c r="S127" s="1"/>
      <c r="T127" s="1"/>
    </row>
    <row r="128" spans="17:20" ht="15">
      <c r="Q128" s="2"/>
      <c r="S128" s="1"/>
      <c r="T128" s="1"/>
    </row>
    <row r="129" spans="17:20" ht="15">
      <c r="Q129" s="2"/>
      <c r="S129" s="1"/>
      <c r="T129" s="1"/>
    </row>
    <row r="130" spans="17:20" ht="15">
      <c r="Q130" s="2"/>
      <c r="S130" s="1"/>
      <c r="T130" s="1"/>
    </row>
    <row r="131" spans="17:20" ht="15">
      <c r="Q131" s="2"/>
      <c r="S131" s="1"/>
      <c r="T131" s="1"/>
    </row>
    <row r="132" spans="17:20" ht="15">
      <c r="Q132" s="2"/>
      <c r="S132" s="1"/>
      <c r="T132" s="1"/>
    </row>
    <row r="133" spans="17:20" ht="15">
      <c r="Q133" s="2"/>
      <c r="S133" s="1"/>
      <c r="T133" s="1"/>
    </row>
    <row r="134" spans="17:20" ht="15">
      <c r="Q134" s="2"/>
      <c r="S134" s="1"/>
      <c r="T134" s="1"/>
    </row>
    <row r="135" spans="17:20" ht="15">
      <c r="Q135" s="2"/>
      <c r="S135" s="1"/>
      <c r="T135" s="1"/>
    </row>
    <row r="136" spans="17:20" ht="15">
      <c r="Q136" s="2"/>
      <c r="S136" s="1"/>
      <c r="T136" s="1"/>
    </row>
    <row r="137" spans="17:20" ht="15">
      <c r="Q137" s="2"/>
      <c r="S137" s="1"/>
      <c r="T137" s="1"/>
    </row>
    <row r="138" spans="17:20" ht="15">
      <c r="Q138" s="2"/>
      <c r="S138" s="1"/>
      <c r="T138" s="1"/>
    </row>
    <row r="139" spans="17:20" ht="15">
      <c r="Q139" s="2"/>
      <c r="S139" s="1"/>
      <c r="T139" s="1"/>
    </row>
    <row r="140" spans="17:20" ht="15">
      <c r="Q140" s="2"/>
      <c r="S140" s="1"/>
      <c r="T140" s="1"/>
    </row>
    <row r="141" spans="17:20" ht="15">
      <c r="Q141" s="2"/>
      <c r="S141" s="1"/>
      <c r="T141" s="1"/>
    </row>
    <row r="142" spans="17:20" ht="15">
      <c r="Q142" s="2"/>
      <c r="S142" s="1"/>
      <c r="T142" s="1"/>
    </row>
    <row r="143" spans="17:20" ht="15">
      <c r="Q143" s="2"/>
      <c r="S143" s="1"/>
      <c r="T143" s="1"/>
    </row>
    <row r="144" spans="17:20" ht="15">
      <c r="Q144" s="2"/>
      <c r="S144" s="1"/>
      <c r="T144" s="1"/>
    </row>
    <row r="145" spans="17:20" ht="15">
      <c r="Q145" s="2"/>
      <c r="S145" s="1"/>
      <c r="T145" s="1"/>
    </row>
    <row r="146" spans="17:20" ht="15">
      <c r="Q146" s="2"/>
      <c r="S146" s="1"/>
      <c r="T146" s="1"/>
    </row>
    <row r="147" spans="17:20" ht="15">
      <c r="Q147" s="2"/>
      <c r="S147" s="1"/>
      <c r="T147" s="1"/>
    </row>
    <row r="148" spans="17:20" ht="15">
      <c r="Q148" s="2"/>
      <c r="S148" s="1"/>
      <c r="T148" s="1"/>
    </row>
    <row r="149" spans="17:20" ht="15">
      <c r="Q149" s="2"/>
      <c r="S149" s="1"/>
      <c r="T149" s="1"/>
    </row>
    <row r="150" spans="17:20" ht="15">
      <c r="Q150" s="2"/>
      <c r="S150" s="1"/>
      <c r="T150" s="1"/>
    </row>
    <row r="151" spans="17:20" ht="15">
      <c r="Q151" s="2"/>
      <c r="S151" s="1"/>
      <c r="T151" s="1"/>
    </row>
    <row r="152" spans="17:20" ht="15">
      <c r="Q152" s="2"/>
      <c r="S152" s="1"/>
      <c r="T152" s="1"/>
    </row>
    <row r="153" spans="17:20" ht="15">
      <c r="Q153" s="2"/>
      <c r="S153" s="1"/>
      <c r="T153" s="1"/>
    </row>
    <row r="154" spans="17:20" ht="15">
      <c r="Q154" s="2"/>
      <c r="S154" s="1"/>
      <c r="T154" s="1"/>
    </row>
    <row r="155" spans="17:20" ht="15">
      <c r="Q155" s="2"/>
      <c r="S155" s="1"/>
      <c r="T155" s="1"/>
    </row>
    <row r="156" spans="17:20" ht="15">
      <c r="Q156" s="2"/>
      <c r="S156" s="1"/>
      <c r="T156" s="1"/>
    </row>
    <row r="157" spans="17:20" ht="15">
      <c r="Q157" s="2"/>
      <c r="S157" s="1"/>
      <c r="T157" s="1"/>
    </row>
    <row r="158" spans="17:20" ht="15">
      <c r="Q158" s="2"/>
      <c r="S158" s="1"/>
      <c r="T158" s="1"/>
    </row>
    <row r="159" spans="17:20" ht="15">
      <c r="Q159" s="2"/>
      <c r="S159" s="1"/>
      <c r="T159" s="1"/>
    </row>
    <row r="160" spans="17:20" ht="15">
      <c r="Q160" s="2"/>
      <c r="S160" s="1"/>
      <c r="T160" s="1"/>
    </row>
    <row r="161" spans="17:20" ht="15">
      <c r="Q161" s="2"/>
      <c r="S161" s="1"/>
      <c r="T161" s="1"/>
    </row>
    <row r="162" spans="17:20" ht="15">
      <c r="Q162" s="2"/>
      <c r="S162" s="1"/>
      <c r="T162" s="1"/>
    </row>
    <row r="163" spans="17:20" ht="15">
      <c r="Q163" s="2"/>
      <c r="S163" s="1"/>
      <c r="T163" s="1"/>
    </row>
    <row r="164" spans="17:20" ht="15">
      <c r="Q164" s="2"/>
      <c r="S164" s="1"/>
      <c r="T164" s="1"/>
    </row>
    <row r="165" spans="17:20" ht="15">
      <c r="Q165" s="2"/>
      <c r="S165" s="1"/>
      <c r="T165" s="1"/>
    </row>
    <row r="166" spans="17:20" ht="15">
      <c r="Q166" s="2"/>
      <c r="S166" s="1"/>
      <c r="T166" s="1"/>
    </row>
    <row r="167" spans="17:20" ht="15">
      <c r="Q167" s="2"/>
      <c r="S167" s="1"/>
      <c r="T167" s="1"/>
    </row>
    <row r="168" spans="17:20" ht="15">
      <c r="Q168" s="2"/>
      <c r="S168" s="1"/>
      <c r="T168" s="1"/>
    </row>
    <row r="169" spans="17:20" ht="15">
      <c r="Q169" s="2"/>
      <c r="S169" s="1"/>
      <c r="T169" s="1"/>
    </row>
    <row r="170" spans="17:20" ht="15">
      <c r="Q170" s="2"/>
      <c r="S170" s="1"/>
      <c r="T170" s="1"/>
    </row>
    <row r="171" spans="17:20" ht="15">
      <c r="Q171" s="2"/>
      <c r="S171" s="1"/>
      <c r="T171" s="1"/>
    </row>
    <row r="172" spans="17:20" ht="15">
      <c r="Q172" s="2"/>
      <c r="S172" s="1"/>
      <c r="T172" s="1"/>
    </row>
    <row r="173" spans="17:20" ht="15">
      <c r="Q173" s="2"/>
      <c r="S173" s="1"/>
      <c r="T173" s="1"/>
    </row>
    <row r="174" spans="17:20" ht="15">
      <c r="Q174" s="2"/>
      <c r="S174" s="1"/>
      <c r="T174" s="1"/>
    </row>
    <row r="175" spans="17:20" ht="15">
      <c r="Q175" s="2"/>
      <c r="S175" s="1"/>
      <c r="T175" s="1"/>
    </row>
    <row r="176" spans="17:20" ht="15">
      <c r="Q176" s="2"/>
      <c r="S176" s="1"/>
      <c r="T176" s="1"/>
    </row>
    <row r="177" spans="17:20" ht="15">
      <c r="Q177" s="2"/>
      <c r="S177" s="1"/>
      <c r="T177" s="1"/>
    </row>
    <row r="178" spans="17:20" ht="15">
      <c r="Q178" s="2"/>
      <c r="S178" s="1"/>
      <c r="T178" s="1"/>
    </row>
    <row r="179" spans="17:20" ht="15">
      <c r="Q179" s="2"/>
      <c r="S179" s="1"/>
      <c r="T179" s="1"/>
    </row>
    <row r="180" spans="17:20" ht="15">
      <c r="Q180" s="2"/>
      <c r="S180" s="1"/>
      <c r="T180" s="1"/>
    </row>
    <row r="181" spans="17:20" ht="15">
      <c r="Q181" s="2"/>
      <c r="S181" s="1"/>
      <c r="T181" s="1"/>
    </row>
    <row r="182" spans="17:20" ht="15">
      <c r="Q182" s="2"/>
      <c r="S182" s="1"/>
      <c r="T182" s="1"/>
    </row>
    <row r="183" spans="17:20" ht="15">
      <c r="Q183" s="2"/>
      <c r="S183" s="1"/>
      <c r="T183" s="1"/>
    </row>
    <row r="184" spans="17:20" ht="15">
      <c r="Q184" s="2"/>
      <c r="S184" s="1"/>
      <c r="T184" s="1"/>
    </row>
    <row r="185" spans="17:20" ht="15">
      <c r="Q185" s="2"/>
      <c r="S185" s="1"/>
      <c r="T185" s="1"/>
    </row>
    <row r="186" spans="17:20" ht="15">
      <c r="Q186" s="2"/>
      <c r="S186" s="1"/>
      <c r="T186" s="1"/>
    </row>
    <row r="187" spans="17:20" ht="15">
      <c r="Q187" s="2"/>
      <c r="S187" s="1"/>
      <c r="T187" s="1"/>
    </row>
    <row r="188" spans="17:20" ht="15">
      <c r="Q188" s="2"/>
      <c r="S188" s="1"/>
      <c r="T188" s="1"/>
    </row>
    <row r="189" spans="17:20" ht="15">
      <c r="Q189" s="2"/>
      <c r="S189" s="1"/>
      <c r="T189" s="1"/>
    </row>
    <row r="190" spans="17:20" ht="15">
      <c r="Q190" s="2"/>
      <c r="S190" s="1"/>
      <c r="T190" s="1"/>
    </row>
    <row r="191" spans="17:20" ht="15">
      <c r="Q191" s="2"/>
      <c r="S191" s="1"/>
      <c r="T191" s="1"/>
    </row>
    <row r="192" spans="17:20" ht="15">
      <c r="Q192" s="2"/>
      <c r="S192" s="1"/>
      <c r="T192" s="1"/>
    </row>
    <row r="193" spans="17:20" ht="15">
      <c r="Q193" s="2"/>
      <c r="S193" s="1"/>
      <c r="T193" s="1"/>
    </row>
    <row r="194" spans="17:20" ht="15">
      <c r="Q194" s="2"/>
      <c r="S194" s="1"/>
      <c r="T194" s="1"/>
    </row>
    <row r="195" spans="17:20" ht="15">
      <c r="Q195" s="2"/>
      <c r="S195" s="1"/>
      <c r="T195" s="1"/>
    </row>
    <row r="196" spans="17:20" ht="15">
      <c r="Q196" s="2"/>
      <c r="S196" s="1"/>
      <c r="T196" s="1"/>
    </row>
    <row r="197" spans="17:20" ht="15">
      <c r="Q197" s="2"/>
      <c r="S197" s="1"/>
      <c r="T197" s="1"/>
    </row>
    <row r="198" spans="17:20" ht="15">
      <c r="Q198" s="2"/>
      <c r="S198" s="1"/>
      <c r="T198" s="1"/>
    </row>
    <row r="199" spans="17:20" ht="15">
      <c r="Q199" s="2"/>
      <c r="S199" s="1"/>
      <c r="T199" s="1"/>
    </row>
    <row r="200" spans="17:20" ht="15">
      <c r="Q200" s="2"/>
      <c r="S200" s="1"/>
      <c r="T200" s="1"/>
    </row>
    <row r="201" spans="17:20" ht="15">
      <c r="Q201" s="2"/>
      <c r="S201" s="1"/>
      <c r="T201" s="1"/>
    </row>
    <row r="202" spans="17:20" ht="15">
      <c r="Q202" s="2"/>
      <c r="S202" s="1"/>
      <c r="T202" s="1"/>
    </row>
    <row r="203" spans="17:20" ht="15">
      <c r="Q203" s="2"/>
      <c r="S203" s="1"/>
      <c r="T203" s="1"/>
    </row>
    <row r="204" spans="17:20" ht="15">
      <c r="Q204" s="2"/>
      <c r="S204" s="1"/>
      <c r="T204" s="1"/>
    </row>
    <row r="205" spans="17:20" ht="15">
      <c r="Q205" s="2"/>
      <c r="S205" s="1"/>
      <c r="T205" s="1"/>
    </row>
    <row r="206" spans="17:20" ht="15">
      <c r="Q206" s="2"/>
      <c r="S206" s="1"/>
      <c r="T206" s="1"/>
    </row>
    <row r="207" spans="17:20" ht="15">
      <c r="Q207" s="2"/>
      <c r="S207" s="1"/>
      <c r="T207" s="1"/>
    </row>
    <row r="208" spans="17:20" ht="15">
      <c r="Q208" s="2"/>
      <c r="S208" s="1"/>
      <c r="T208" s="1"/>
    </row>
    <row r="209" spans="17:20" ht="15">
      <c r="Q209" s="2"/>
      <c r="S209" s="1"/>
      <c r="T209" s="1"/>
    </row>
    <row r="210" spans="17:20" ht="15">
      <c r="Q210" s="2"/>
      <c r="S210" s="1"/>
      <c r="T210" s="1"/>
    </row>
    <row r="211" spans="17:20" ht="15">
      <c r="Q211" s="2"/>
      <c r="S211" s="1"/>
      <c r="T211" s="1"/>
    </row>
    <row r="212" spans="17:20" ht="15">
      <c r="Q212" s="2"/>
      <c r="S212" s="1"/>
      <c r="T212" s="1"/>
    </row>
    <row r="213" spans="17:20" ht="15">
      <c r="Q213" s="2"/>
      <c r="S213" s="1"/>
      <c r="T213" s="1"/>
    </row>
    <row r="214" spans="17:20" ht="15">
      <c r="Q214" s="2"/>
      <c r="S214" s="1"/>
      <c r="T214" s="1"/>
    </row>
    <row r="215" spans="17:20" ht="15">
      <c r="Q215" s="2"/>
      <c r="S215" s="1"/>
      <c r="T215" s="1"/>
    </row>
    <row r="216" spans="17:20" ht="15">
      <c r="Q216" s="2"/>
      <c r="S216" s="1"/>
      <c r="T216" s="1"/>
    </row>
    <row r="217" spans="17:20" ht="15">
      <c r="Q217" s="2"/>
      <c r="S217" s="1"/>
      <c r="T217" s="1"/>
    </row>
    <row r="218" spans="17:20" ht="15">
      <c r="Q218" s="2"/>
      <c r="S218" s="1"/>
      <c r="T218" s="1"/>
    </row>
    <row r="219" spans="17:20" ht="15">
      <c r="Q219" s="2"/>
      <c r="S219" s="1"/>
      <c r="T219" s="1"/>
    </row>
    <row r="220" spans="17:20" ht="15">
      <c r="Q220" s="2"/>
      <c r="S220" s="1"/>
      <c r="T220" s="1"/>
    </row>
    <row r="221" spans="17:20" ht="15">
      <c r="Q221" s="2"/>
      <c r="S221" s="1"/>
      <c r="T221" s="1"/>
    </row>
    <row r="222" spans="17:20" ht="15">
      <c r="Q222" s="2"/>
      <c r="S222" s="1"/>
      <c r="T222" s="1"/>
    </row>
    <row r="223" spans="17:20" ht="15">
      <c r="Q223" s="2"/>
      <c r="S223" s="1"/>
      <c r="T223" s="1"/>
    </row>
    <row r="224" spans="17:20" ht="15">
      <c r="Q224" s="2"/>
      <c r="S224" s="1"/>
      <c r="T224" s="1"/>
    </row>
    <row r="225" spans="17:20" ht="15">
      <c r="Q225" s="2"/>
      <c r="S225" s="1"/>
      <c r="T225" s="1"/>
    </row>
    <row r="226" spans="17:20" ht="15">
      <c r="Q226" s="2"/>
      <c r="S226" s="1"/>
      <c r="T226" s="1"/>
    </row>
    <row r="227" spans="17:20" ht="15">
      <c r="Q227" s="2"/>
      <c r="S227" s="1"/>
      <c r="T227" s="1"/>
    </row>
    <row r="228" spans="17:20" ht="15">
      <c r="Q228" s="2"/>
      <c r="S228" s="1"/>
      <c r="T228" s="1"/>
    </row>
    <row r="229" spans="17:20" ht="15">
      <c r="Q229" s="2"/>
      <c r="S229" s="1"/>
      <c r="T229" s="1"/>
    </row>
    <row r="230" spans="17:20" ht="15">
      <c r="Q230" s="2"/>
      <c r="S230" s="1"/>
      <c r="T230" s="1"/>
    </row>
    <row r="231" spans="17:20" ht="15">
      <c r="Q231" s="2"/>
      <c r="S231" s="1"/>
      <c r="T231" s="1"/>
    </row>
    <row r="232" spans="17:20" ht="15">
      <c r="Q232" s="2"/>
      <c r="S232" s="1"/>
      <c r="T232" s="1"/>
    </row>
    <row r="233" spans="17:20" ht="15">
      <c r="Q233" s="2"/>
      <c r="S233" s="1"/>
      <c r="T233" s="1"/>
    </row>
    <row r="234" spans="17:20" ht="15">
      <c r="Q234" s="2"/>
      <c r="S234" s="1"/>
      <c r="T234" s="1"/>
    </row>
    <row r="235" spans="17:20" ht="15">
      <c r="Q235" s="2"/>
      <c r="S235" s="1"/>
      <c r="T235" s="1"/>
    </row>
    <row r="236" spans="17:20" ht="15">
      <c r="Q236" s="2"/>
      <c r="S236" s="1"/>
      <c r="T236" s="1"/>
    </row>
    <row r="237" spans="17:20" ht="15">
      <c r="Q237" s="2"/>
      <c r="S237" s="1"/>
      <c r="T237" s="1"/>
    </row>
    <row r="238" spans="17:20" ht="15">
      <c r="Q238" s="2"/>
      <c r="S238" s="1"/>
      <c r="T238" s="1"/>
    </row>
    <row r="239" spans="17:20" ht="15">
      <c r="Q239" s="2"/>
      <c r="S239" s="1"/>
      <c r="T239" s="1"/>
    </row>
    <row r="240" spans="17:20" ht="15">
      <c r="Q240" s="2"/>
      <c r="S240" s="1"/>
      <c r="T240" s="1"/>
    </row>
    <row r="241" spans="17:20" ht="15">
      <c r="Q241" s="2"/>
      <c r="S241" s="1"/>
      <c r="T241" s="1"/>
    </row>
    <row r="242" spans="17:20" ht="15">
      <c r="Q242" s="2"/>
      <c r="S242" s="1"/>
      <c r="T242" s="1"/>
    </row>
    <row r="243" spans="17:20" ht="15">
      <c r="Q243" s="2"/>
      <c r="S243" s="1"/>
      <c r="T243" s="1"/>
    </row>
    <row r="244" spans="17:20" ht="15">
      <c r="Q244" s="2"/>
      <c r="S244" s="1"/>
      <c r="T244" s="1"/>
    </row>
    <row r="245" spans="17:20" ht="15">
      <c r="Q245" s="2"/>
      <c r="S245" s="1"/>
      <c r="T245" s="1"/>
    </row>
    <row r="246" spans="17:20" ht="15">
      <c r="Q246" s="2"/>
      <c r="S246" s="1"/>
      <c r="T246" s="1"/>
    </row>
    <row r="247" spans="17:20" ht="15">
      <c r="Q247" s="2"/>
      <c r="S247" s="1"/>
      <c r="T247" s="1"/>
    </row>
    <row r="248" spans="17:20" ht="15">
      <c r="Q248" s="2"/>
      <c r="S248" s="1"/>
      <c r="T248" s="1"/>
    </row>
    <row r="249" spans="17:20" ht="15">
      <c r="Q249" s="2"/>
      <c r="S249" s="1"/>
      <c r="T249" s="1"/>
    </row>
    <row r="250" spans="17:20" ht="15">
      <c r="Q250" s="2"/>
      <c r="S250" s="1"/>
      <c r="T250" s="1"/>
    </row>
    <row r="251" spans="17:20" ht="15">
      <c r="Q251" s="2"/>
      <c r="S251" s="1"/>
      <c r="T251" s="1"/>
    </row>
    <row r="252" spans="17:20" ht="15">
      <c r="Q252" s="2"/>
      <c r="S252" s="1"/>
      <c r="T252" s="1"/>
    </row>
    <row r="253" spans="17:20" ht="15">
      <c r="Q253" s="2"/>
      <c r="S253" s="1"/>
      <c r="T253" s="1"/>
    </row>
    <row r="254" spans="17:20" ht="15">
      <c r="Q254" s="2"/>
      <c r="S254" s="1"/>
      <c r="T254" s="1"/>
    </row>
    <row r="255" spans="17:20" ht="15">
      <c r="Q255" s="2"/>
      <c r="S255" s="1"/>
      <c r="T255" s="1"/>
    </row>
  </sheetData>
  <sortState xmlns:xlrd2="http://schemas.microsoft.com/office/spreadsheetml/2017/richdata2" ref="C8:C19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4"/>
  <sheetViews>
    <sheetView workbookViewId="0">
      <selection activeCell="F6" sqref="F6"/>
    </sheetView>
  </sheetViews>
  <sheetFormatPr defaultRowHeight="14.45"/>
  <cols>
    <col min="1" max="1" width="6.7109375" customWidth="1"/>
    <col min="2" max="2" width="41.5703125" customWidth="1"/>
    <col min="3" max="3" width="16.140625" customWidth="1"/>
    <col min="6" max="6" width="26.5703125" customWidth="1"/>
    <col min="7" max="7" width="10.28515625" customWidth="1"/>
  </cols>
  <sheetData>
    <row r="1" spans="2:8" ht="15" thickBot="1"/>
    <row r="2" spans="2:8">
      <c r="B2" s="3" t="s">
        <v>111</v>
      </c>
      <c r="C2" s="4"/>
      <c r="D2" s="5"/>
      <c r="F2" s="3" t="s">
        <v>112</v>
      </c>
      <c r="G2" s="4"/>
      <c r="H2" s="5"/>
    </row>
    <row r="3" spans="2:8">
      <c r="B3" s="6"/>
      <c r="C3" s="7" t="s">
        <v>18</v>
      </c>
      <c r="D3" s="8">
        <f>AVERAGE(Data!G:G)</f>
        <v>3.75</v>
      </c>
      <c r="F3" s="6" t="s">
        <v>113</v>
      </c>
      <c r="G3" s="7" t="s">
        <v>28</v>
      </c>
      <c r="H3" s="8" t="s">
        <v>114</v>
      </c>
    </row>
    <row r="4" spans="2:8">
      <c r="B4" s="6"/>
      <c r="C4" s="7" t="s">
        <v>21</v>
      </c>
      <c r="D4" s="8">
        <f>AVERAGE(Data!J:J)</f>
        <v>3.7037037037037037</v>
      </c>
      <c r="F4" s="6" t="str">
        <f>INDEX($C$3:$C$16,MATCH(LARGE($D$3:$D$16,H4),$D$3:$D$16,0))</f>
        <v>Broder Nielsen</v>
      </c>
      <c r="G4" s="7">
        <f>LARGE($D$3:$D$16,H4)</f>
        <v>4.25</v>
      </c>
      <c r="H4" s="8">
        <v>1</v>
      </c>
    </row>
    <row r="5" spans="2:8">
      <c r="B5" s="6"/>
      <c r="C5" s="7" t="s">
        <v>25</v>
      </c>
      <c r="D5" s="8">
        <f>AVERAGE(Data!N:N)</f>
        <v>3.5625</v>
      </c>
      <c r="F5" s="6" t="str">
        <f t="shared" ref="F5:F17" si="0">INDEX($C$3:$C$16,MATCH(LARGE($D$3:$D$16,H5),$D$3:$D$16,0))</f>
        <v>Broder Olsen</v>
      </c>
      <c r="G5" s="7">
        <f t="shared" ref="G5:G17" si="1">LARGE($D$3:$D$16,H5)</f>
        <v>3.9772727272727271</v>
      </c>
      <c r="H5" s="8">
        <v>2</v>
      </c>
    </row>
    <row r="6" spans="2:8">
      <c r="B6" s="6"/>
      <c r="C6" s="7" t="s">
        <v>22</v>
      </c>
      <c r="D6" s="9">
        <f>AVERAGE(Data!K:K)</f>
        <v>3.9772727272727271</v>
      </c>
      <c r="F6" s="6" t="str">
        <f t="shared" si="0"/>
        <v>Broder Bach</v>
      </c>
      <c r="G6" s="7">
        <f t="shared" si="1"/>
        <v>3.7714285714285714</v>
      </c>
      <c r="H6" s="8">
        <v>3</v>
      </c>
    </row>
    <row r="7" spans="2:8">
      <c r="B7" s="6"/>
      <c r="C7" s="7" t="s">
        <v>20</v>
      </c>
      <c r="D7" s="8">
        <f>AVERAGE(Data!I:I)</f>
        <v>3.2613636363636362</v>
      </c>
      <c r="F7" s="6" t="str">
        <f t="shared" si="0"/>
        <v>Broder Holmberg</v>
      </c>
      <c r="G7" s="7">
        <f t="shared" si="1"/>
        <v>3.75</v>
      </c>
      <c r="H7" s="8">
        <v>4</v>
      </c>
    </row>
    <row r="8" spans="2:8">
      <c r="B8" s="6"/>
      <c r="C8" s="7" t="s">
        <v>24</v>
      </c>
      <c r="D8" s="8">
        <f>AVERAGE(Data!M:M)</f>
        <v>3.6386363636363637</v>
      </c>
      <c r="F8" s="6" t="str">
        <f t="shared" si="0"/>
        <v>Broder Løvstad</v>
      </c>
      <c r="G8" s="7">
        <f t="shared" si="1"/>
        <v>3.7037037037037037</v>
      </c>
      <c r="H8" s="8">
        <v>5</v>
      </c>
    </row>
    <row r="9" spans="2:8">
      <c r="B9" s="6"/>
      <c r="C9" s="7" t="s">
        <v>19</v>
      </c>
      <c r="D9" s="8">
        <f>AVERAGE(Data!H:H)</f>
        <v>3.25</v>
      </c>
      <c r="F9" s="6" t="str">
        <f t="shared" si="0"/>
        <v>Broder Søgaard</v>
      </c>
      <c r="G9" s="7">
        <f t="shared" si="1"/>
        <v>3.6386363636363637</v>
      </c>
      <c r="H9" s="8">
        <v>6</v>
      </c>
    </row>
    <row r="10" spans="2:8">
      <c r="B10" s="6"/>
      <c r="C10" s="7" t="s">
        <v>14</v>
      </c>
      <c r="D10" s="8">
        <f>AVERAGE(Data!C:C)</f>
        <v>3.4090909090909092</v>
      </c>
      <c r="F10" s="6" t="str">
        <f t="shared" si="0"/>
        <v>Broder Veje</v>
      </c>
      <c r="G10" s="7">
        <f t="shared" si="1"/>
        <v>3.5625</v>
      </c>
      <c r="H10" s="8">
        <v>7</v>
      </c>
    </row>
    <row r="11" spans="2:8">
      <c r="B11" s="6"/>
      <c r="C11" s="7" t="s">
        <v>16</v>
      </c>
      <c r="D11" s="8">
        <f>AVERAGE(Data!E:E)</f>
        <v>3.4342105263157894</v>
      </c>
      <c r="F11" s="6" t="str">
        <f t="shared" si="0"/>
        <v>Broder Ringtved</v>
      </c>
      <c r="G11" s="7">
        <f t="shared" si="1"/>
        <v>3.515625</v>
      </c>
      <c r="H11" s="8">
        <v>8</v>
      </c>
    </row>
    <row r="12" spans="2:8" ht="15">
      <c r="B12" s="6"/>
      <c r="C12" s="7" t="s">
        <v>17</v>
      </c>
      <c r="D12" s="8">
        <f>AVERAGE(Data!F:F)</f>
        <v>3.44</v>
      </c>
      <c r="F12" s="6" t="str">
        <f t="shared" si="0"/>
        <v>Broder Gyldenløve</v>
      </c>
      <c r="G12" s="7">
        <f t="shared" si="1"/>
        <v>3.44</v>
      </c>
      <c r="H12" s="8">
        <v>9</v>
      </c>
    </row>
    <row r="13" spans="2:8" ht="15">
      <c r="B13" s="6"/>
      <c r="C13" s="7" t="s">
        <v>23</v>
      </c>
      <c r="D13" s="8">
        <f>AVERAGE(Data!L:L)</f>
        <v>3.515625</v>
      </c>
      <c r="F13" s="6" t="str">
        <f t="shared" si="0"/>
        <v>Broder Goul</v>
      </c>
      <c r="G13" s="7">
        <f t="shared" si="1"/>
        <v>3.4342105263157894</v>
      </c>
      <c r="H13" s="8">
        <v>10</v>
      </c>
    </row>
    <row r="14" spans="2:8" ht="15">
      <c r="B14" s="6"/>
      <c r="C14" s="11" t="s">
        <v>15</v>
      </c>
      <c r="D14" s="12">
        <f>AVERAGE(Data!D:D)</f>
        <v>3.31</v>
      </c>
      <c r="F14" s="6" t="str">
        <f t="shared" si="0"/>
        <v>Broder Bay</v>
      </c>
      <c r="G14" s="7">
        <f t="shared" si="1"/>
        <v>3.4090909090909092</v>
      </c>
      <c r="H14" s="8">
        <v>11</v>
      </c>
    </row>
    <row r="15" spans="2:8" ht="15">
      <c r="B15" s="6"/>
      <c r="C15" t="s">
        <v>26</v>
      </c>
      <c r="D15" s="12">
        <f>AVERAGE(Data!O:O)</f>
        <v>4.25</v>
      </c>
      <c r="F15" s="6" t="str">
        <f t="shared" si="0"/>
        <v>Broder Borum</v>
      </c>
      <c r="G15" s="7">
        <f t="shared" si="1"/>
        <v>3.31</v>
      </c>
      <c r="H15" s="8">
        <v>12</v>
      </c>
    </row>
    <row r="16" spans="2:8" ht="15">
      <c r="B16" s="10"/>
      <c r="C16" t="s">
        <v>27</v>
      </c>
      <c r="D16" s="12">
        <f>AVERAGE(Data!P:P)</f>
        <v>3.7714285714285714</v>
      </c>
      <c r="F16" s="6" t="str">
        <f t="shared" si="0"/>
        <v>Broder Kruse</v>
      </c>
      <c r="G16" s="7">
        <f t="shared" si="1"/>
        <v>3.2613636363636362</v>
      </c>
      <c r="H16" s="8">
        <v>13</v>
      </c>
    </row>
    <row r="17" spans="2:8" ht="15">
      <c r="B17" s="3" t="s">
        <v>115</v>
      </c>
      <c r="C17" s="4"/>
      <c r="D17" s="5"/>
      <c r="F17" s="6" t="str">
        <f t="shared" si="0"/>
        <v>Broder Kirk</v>
      </c>
      <c r="G17" s="7">
        <f t="shared" si="1"/>
        <v>3.25</v>
      </c>
      <c r="H17" s="12">
        <v>14</v>
      </c>
    </row>
    <row r="18" spans="2:8" ht="15">
      <c r="B18" s="6" t="str">
        <f>INDEX(C3:C16,MATCH(MAX(D3:D16),D3:D16,0),)&amp;" Med godt og vel "&amp;MROUND(MAX(D3:D16),0.5)</f>
        <v>Broder Nielsen Med godt og vel 4,5</v>
      </c>
      <c r="C18" s="7"/>
      <c r="D18" s="8"/>
    </row>
    <row r="19" spans="2:8">
      <c r="B19" s="3" t="s">
        <v>116</v>
      </c>
      <c r="C19" s="4"/>
      <c r="D19" s="5"/>
    </row>
    <row r="20" spans="2:8" ht="15" thickBot="1">
      <c r="B20" s="10" t="str">
        <f>INDEX(C3:C16,MATCH(MIN(D3:D16),D3:D16,0),)&amp;" Med godt og vel "&amp;MROUND(MIN(D3:D16),0.5)</f>
        <v>Broder Kirk Med godt og vel 3,5</v>
      </c>
      <c r="C20" s="11"/>
      <c r="D20" s="12"/>
    </row>
    <row r="21" spans="2:8">
      <c r="B21" s="3" t="s">
        <v>117</v>
      </c>
      <c r="C21" s="4"/>
      <c r="D21" s="5"/>
    </row>
    <row r="22" spans="2:8" ht="15" thickBot="1">
      <c r="B22" s="13" t="str">
        <f>"Godt og vel "&amp;MROUND(AVERAGE(D3:D16),0.5)</f>
        <v>Godt og vel 3,5</v>
      </c>
      <c r="C22" s="11"/>
      <c r="D22" s="12"/>
    </row>
    <row r="23" spans="2:8" ht="15" thickBot="1"/>
    <row r="24" spans="2:8">
      <c r="B24" s="3" t="s">
        <v>118</v>
      </c>
      <c r="C24" s="4"/>
      <c r="D24" s="5"/>
    </row>
    <row r="25" spans="2:8">
      <c r="B25" s="6" t="s">
        <v>11</v>
      </c>
      <c r="C25" s="7" t="s">
        <v>28</v>
      </c>
      <c r="D25" s="8" t="s">
        <v>114</v>
      </c>
    </row>
    <row r="26" spans="2:8">
      <c r="B26" s="6" t="str">
        <f>INDEX(Data!A:A,MATCH(LARGE(Data!R:R,Udregninger!D26),Data!R:R,0))</f>
        <v>Schneider Weisse</v>
      </c>
      <c r="C26" s="42">
        <f>MROUND(LARGE(Data!R:R,Udregninger!D26),0.01)</f>
        <v>4.7300000000000004</v>
      </c>
      <c r="D26" s="8">
        <v>1</v>
      </c>
    </row>
    <row r="27" spans="2:8" ht="15">
      <c r="B27" s="6" t="str">
        <f>INDEX(Data!A:A,MATCH(LARGE(Data!R:R,Udregninger!D27),Data!R:R,0))</f>
        <v>Westmalle, Trapist Trippel</v>
      </c>
      <c r="C27" s="42">
        <f>MROUND(LARGE(Data!R:R,Udregninger!D27),0.01)</f>
        <v>4.71</v>
      </c>
      <c r="D27" s="8">
        <v>2</v>
      </c>
    </row>
    <row r="28" spans="2:8" ht="15">
      <c r="B28" s="6" t="str">
        <f>INDEX(Data!A:A,MATCH(LARGE(Data!R:R,Udregninger!D28),Data!R:R,0))</f>
        <v>Nr. Nissum Håndbryg, Morfars Go'nat Øl</v>
      </c>
      <c r="C28" s="42">
        <f>MROUND(LARGE(Data!R:R,Udregninger!D28),0.01)</f>
        <v>4.63</v>
      </c>
      <c r="D28" s="8">
        <v>3</v>
      </c>
    </row>
    <row r="29" spans="2:8" ht="15">
      <c r="B29" s="6" t="str">
        <f>INDEX(Data!A:A,MATCH(LARGE(Data!R:R,Udregninger!D29),Data!R:R,0))</f>
        <v>Aecht Schlenkerla Rauchbier</v>
      </c>
      <c r="C29" s="42">
        <f>MROUND(LARGE(Data!R:R,Udregninger!D29),0.01)</f>
        <v>4.5600000000000005</v>
      </c>
      <c r="D29" s="8">
        <v>4</v>
      </c>
    </row>
    <row r="30" spans="2:8" ht="15">
      <c r="B30" s="6" t="str">
        <f>INDEX(Data!A:A,MATCH(LARGE(Data!R:R,Udregninger!D30),Data!R:R,0))</f>
        <v>Störtebeker Brauspezialitäten</v>
      </c>
      <c r="C30" s="42">
        <f>MROUND(LARGE(Data!R:R,Udregninger!D30),0.01)</f>
        <v>4.5</v>
      </c>
      <c r="D30" s="8">
        <v>5</v>
      </c>
    </row>
    <row r="31" spans="2:8" ht="15">
      <c r="B31" s="6" t="str">
        <f>INDEX(Data!A:A,MATCH(LARGE(Data!R:R,Udregninger!D31),Data!R:R,0))</f>
        <v>Delirium Tremes</v>
      </c>
      <c r="C31" s="42">
        <f>MROUND(LARGE(Data!R:R,Udregninger!D31),0.01)</f>
        <v>4.45</v>
      </c>
      <c r="D31" s="8">
        <v>6</v>
      </c>
    </row>
    <row r="32" spans="2:8" ht="15">
      <c r="B32" s="6" t="str">
        <f>INDEX(Data!A:A,MATCH(LARGE(Data!R:R,Udregninger!D32),Data!R:R,0))</f>
        <v>Kyritzer Mord und Totschlag</v>
      </c>
      <c r="C32" s="42">
        <f>MROUND(LARGE(Data!R:R,Udregninger!D32),0.01)</f>
        <v>4.4400000000000004</v>
      </c>
      <c r="D32" s="8">
        <v>7</v>
      </c>
    </row>
    <row r="33" spans="2:4" ht="15">
      <c r="B33" s="6" t="str">
        <f>INDEX(Data!A:A,MATCH(LARGE(Data!R:R,Udregninger!D33),Data!R:R,0))</f>
        <v>Delirium Argentum</v>
      </c>
      <c r="C33" s="42">
        <f>MROUND(LARGE(Data!R:R,Udregninger!D33),0.01)</f>
        <v>4.41</v>
      </c>
      <c r="D33" s="8">
        <v>8</v>
      </c>
    </row>
    <row r="34" spans="2:4" ht="15">
      <c r="B34" s="6" t="str">
        <f>INDEX(Data!A:A,MATCH(LARGE(Data!R:R,Udregninger!D34),Data!R:R,0))</f>
        <v>Keller Bier (st. georgen bräu)</v>
      </c>
      <c r="C34" s="42">
        <f>MROUND(LARGE(Data!R:R,Udregninger!D34),0.01)</f>
        <v>4.33</v>
      </c>
      <c r="D34" s="8">
        <v>9</v>
      </c>
    </row>
    <row r="35" spans="2:4" ht="15">
      <c r="B35" s="10" t="str">
        <f>INDEX(Data!A:A,MATCH(LARGE(Data!R:R,Udregninger!D35),Data!R:R,0))</f>
        <v>Thy Humle</v>
      </c>
      <c r="C35" s="42">
        <f>MROUND(LARGE(Data!R:R,Udregninger!D35),0.01)</f>
        <v>4.32</v>
      </c>
      <c r="D35" s="12">
        <v>10</v>
      </c>
    </row>
    <row r="36" spans="2:4" ht="15"/>
    <row r="37" spans="2:4">
      <c r="B37" s="3" t="s">
        <v>119</v>
      </c>
      <c r="C37" s="4"/>
      <c r="D37" s="5"/>
    </row>
    <row r="38" spans="2:4" ht="15" thickBot="1">
      <c r="B38" s="10" t="str">
        <f>INDEX(Data!A:A,MATCH(MAX(Data!R:R),Data!R:R,0),)</f>
        <v>Schneider Weisse</v>
      </c>
      <c r="C38" s="11" t="str">
        <f>" Med godt og vel "&amp;MROUND(MAX(Data!R:R),0.5)</f>
        <v xml:space="preserve"> Med godt og vel 4,5</v>
      </c>
      <c r="D38" s="12"/>
    </row>
    <row r="39" spans="2:4">
      <c r="B39" s="6" t="s">
        <v>120</v>
      </c>
      <c r="C39" s="7"/>
      <c r="D39" s="8"/>
    </row>
    <row r="40" spans="2:4" ht="15" thickBot="1">
      <c r="B40" s="10" t="str">
        <f>INDEX(Data!A:A,MATCH(MIN(Data!R:R),Data!R:R,0),)</f>
        <v>Nr. Nissum Håndbryg Porse Ale</v>
      </c>
      <c r="C40" s="11" t="str">
        <f>" Med godt og vel "&amp;MROUND(MIN(Data!R:R),0.5)</f>
        <v xml:space="preserve"> Med godt og vel 2</v>
      </c>
      <c r="D40" s="12"/>
    </row>
    <row r="41" spans="2:4">
      <c r="B41" s="3" t="s">
        <v>121</v>
      </c>
      <c r="C41" s="4"/>
      <c r="D41" s="5"/>
    </row>
    <row r="42" spans="2:4" ht="15" thickBot="1">
      <c r="B42" s="10" t="str">
        <f>INDEX(Data!A:A,MATCH(MIN(Data!T:T),Data!T:T,0),)</f>
        <v>Echt Veldensteiner Landbier</v>
      </c>
      <c r="C42" s="11" t="str">
        <f>" Std. Afv. "&amp;MROUND(MIN(Data!T:T),0.005)</f>
        <v xml:space="preserve"> Std. Afv. 0,235</v>
      </c>
      <c r="D42" s="12"/>
    </row>
    <row r="43" spans="2:4">
      <c r="B43" s="3" t="s">
        <v>122</v>
      </c>
      <c r="C43" s="4"/>
      <c r="D43" s="5"/>
    </row>
    <row r="44" spans="2:4" ht="15" thickBot="1">
      <c r="B44" s="10" t="str">
        <f>INDEX(Data!A:A,MATCH(MAX(Data!T:T),Data!T:T,0),)</f>
        <v>Sheltered Spirit, 14% vol.</v>
      </c>
      <c r="C44" s="11" t="str">
        <f>" Std. Afv. "&amp;MROUND(MAX(Data!T:T),0.005)</f>
        <v xml:space="preserve"> Std. Afv. 1,815</v>
      </c>
      <c r="D44" s="12"/>
    </row>
  </sheetData>
  <sortState xmlns:xlrd2="http://schemas.microsoft.com/office/spreadsheetml/2017/richdata2" ref="B1:C24">
    <sortCondition descending="1" ref="C1:C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01"/>
  <sheetViews>
    <sheetView workbookViewId="0">
      <selection activeCell="P40" sqref="P40"/>
    </sheetView>
  </sheetViews>
  <sheetFormatPr defaultRowHeight="14.45"/>
  <cols>
    <col min="1" max="1" width="13" style="1" customWidth="1"/>
    <col min="2" max="2" width="4.42578125" customWidth="1"/>
    <col min="3" max="14" width="5.28515625" customWidth="1"/>
    <col min="15" max="15" width="3.85546875" customWidth="1"/>
    <col min="16" max="16" width="5" customWidth="1"/>
    <col min="17" max="17" width="5.28515625" hidden="1" customWidth="1"/>
    <col min="18" max="18" width="3.42578125" customWidth="1"/>
  </cols>
  <sheetData>
    <row r="1" spans="1:18" ht="51.6" customHeight="1">
      <c r="A1" s="30" t="s">
        <v>11</v>
      </c>
      <c r="B1" s="30" t="s">
        <v>13</v>
      </c>
      <c r="C1" s="30" t="s">
        <v>14</v>
      </c>
      <c r="D1" s="30" t="s">
        <v>15</v>
      </c>
      <c r="E1" s="30" t="s">
        <v>16</v>
      </c>
      <c r="F1" s="30" t="s">
        <v>17</v>
      </c>
      <c r="G1" s="30" t="s">
        <v>18</v>
      </c>
      <c r="H1" s="30" t="s">
        <v>19</v>
      </c>
      <c r="I1" s="30" t="s">
        <v>20</v>
      </c>
      <c r="J1" s="30" t="s">
        <v>21</v>
      </c>
      <c r="K1" s="30" t="s">
        <v>22</v>
      </c>
      <c r="L1" s="30" t="s">
        <v>23</v>
      </c>
      <c r="M1" s="30" t="s">
        <v>24</v>
      </c>
      <c r="N1" s="30" t="s">
        <v>25</v>
      </c>
      <c r="O1" s="30" t="s">
        <v>28</v>
      </c>
      <c r="P1" s="30" t="s">
        <v>29</v>
      </c>
      <c r="Q1" s="30" t="s">
        <v>30</v>
      </c>
      <c r="R1" s="30" t="s">
        <v>31</v>
      </c>
    </row>
    <row r="2" spans="1:18" ht="28.5" customHeight="1">
      <c r="A2" s="40" t="str">
        <f>Data!A9</f>
        <v>Kyritzer Mord und Totschlag</v>
      </c>
      <c r="B2" s="41">
        <f>Data!B9</f>
        <v>2014</v>
      </c>
      <c r="C2" s="41">
        <f>Data!C9</f>
        <v>5</v>
      </c>
      <c r="D2" s="41">
        <f>Data!D9</f>
        <v>4</v>
      </c>
      <c r="E2" s="41">
        <f>Data!E9</f>
        <v>0</v>
      </c>
      <c r="F2" s="41">
        <f>Data!F9</f>
        <v>4.5</v>
      </c>
      <c r="G2" s="41">
        <f>Data!G9</f>
        <v>5</v>
      </c>
      <c r="H2" s="41">
        <f>Data!H9</f>
        <v>4.5</v>
      </c>
      <c r="I2" s="41">
        <f>Data!I9</f>
        <v>0</v>
      </c>
      <c r="J2" s="41">
        <f>Data!J9</f>
        <v>3.5</v>
      </c>
      <c r="K2" s="41">
        <f>Data!K9</f>
        <v>5</v>
      </c>
      <c r="L2" s="41">
        <f>Data!L9</f>
        <v>4</v>
      </c>
      <c r="M2" s="41">
        <f>Data!M9</f>
        <v>0</v>
      </c>
      <c r="N2" s="41">
        <f>Data!N9</f>
        <v>0</v>
      </c>
      <c r="O2" s="41">
        <f>Data!Q9</f>
        <v>4.5</v>
      </c>
      <c r="P2" s="41">
        <f>Data!R9</f>
        <v>4.4375</v>
      </c>
      <c r="Q2" s="41">
        <f>Data!S9</f>
        <v>0</v>
      </c>
      <c r="R2" s="41">
        <f>Data!T9</f>
        <v>0.52663436082352244</v>
      </c>
    </row>
    <row r="3" spans="1:18" ht="29.25" customHeight="1">
      <c r="A3" s="40" t="str">
        <f>Data!A10</f>
        <v>Funky Buddha Hop Gun IPA</v>
      </c>
      <c r="B3" s="41">
        <f>Data!B10</f>
        <v>2014</v>
      </c>
      <c r="C3" s="41">
        <f>Data!C10</f>
        <v>3</v>
      </c>
      <c r="D3" s="41">
        <f>Data!D10</f>
        <v>3</v>
      </c>
      <c r="E3" s="41">
        <f>Data!E10</f>
        <v>0</v>
      </c>
      <c r="F3" s="41">
        <f>Data!F10</f>
        <v>2.5</v>
      </c>
      <c r="G3" s="41">
        <f>Data!G10</f>
        <v>4.5</v>
      </c>
      <c r="H3" s="41">
        <f>Data!H10</f>
        <v>2</v>
      </c>
      <c r="I3" s="41">
        <f>Data!I10</f>
        <v>0</v>
      </c>
      <c r="J3" s="41">
        <f>Data!J10</f>
        <v>4.5</v>
      </c>
      <c r="K3" s="41">
        <f>Data!K10</f>
        <v>5</v>
      </c>
      <c r="L3" s="41">
        <f>Data!L10</f>
        <v>3</v>
      </c>
      <c r="M3" s="41">
        <f>Data!M10</f>
        <v>0</v>
      </c>
      <c r="N3" s="41">
        <f>Data!N10</f>
        <v>0</v>
      </c>
      <c r="O3" s="41">
        <f>Data!Q10</f>
        <v>3.5</v>
      </c>
      <c r="P3" s="41">
        <f>Data!R10</f>
        <v>3.4375</v>
      </c>
      <c r="Q3" s="41">
        <f>Data!S10</f>
        <v>0</v>
      </c>
      <c r="R3" s="41">
        <f>Data!T10</f>
        <v>1.0135796712641785</v>
      </c>
    </row>
    <row r="4" spans="1:18" ht="30" customHeight="1">
      <c r="A4" s="40" t="str">
        <f>Data!A11</f>
        <v>Kapuziner Weissbier</v>
      </c>
      <c r="B4" s="41">
        <f>Data!B11</f>
        <v>2014</v>
      </c>
      <c r="C4" s="41">
        <f>Data!C11</f>
        <v>2</v>
      </c>
      <c r="D4" s="41">
        <f>Data!D11</f>
        <v>3</v>
      </c>
      <c r="E4" s="41">
        <f>Data!E11</f>
        <v>0</v>
      </c>
      <c r="F4" s="41">
        <f>Data!F11</f>
        <v>2</v>
      </c>
      <c r="G4" s="41">
        <f>Data!G11</f>
        <v>2</v>
      </c>
      <c r="H4" s="41">
        <f>Data!H11</f>
        <v>3.5</v>
      </c>
      <c r="I4" s="41">
        <f>Data!I11</f>
        <v>0</v>
      </c>
      <c r="J4" s="41">
        <f>Data!J11</f>
        <v>2.5</v>
      </c>
      <c r="K4" s="41">
        <f>Data!K11</f>
        <v>3</v>
      </c>
      <c r="L4" s="41">
        <f>Data!L11</f>
        <v>2</v>
      </c>
      <c r="M4" s="41">
        <f>Data!M11</f>
        <v>0</v>
      </c>
      <c r="N4" s="41">
        <f>Data!N11</f>
        <v>0</v>
      </c>
      <c r="O4" s="41">
        <f>Data!Q11</f>
        <v>2.5</v>
      </c>
      <c r="P4" s="41">
        <f>Data!R11</f>
        <v>2.5</v>
      </c>
      <c r="Q4" s="41">
        <f>Data!S11</f>
        <v>0</v>
      </c>
      <c r="R4" s="41">
        <f>Data!T11</f>
        <v>0.55901699437494745</v>
      </c>
    </row>
    <row r="5" spans="1:18" ht="29.25" customHeight="1">
      <c r="A5" s="40" t="str">
        <f>Data!A12</f>
        <v>Aecht Schlenkerla Rauchbier</v>
      </c>
      <c r="B5" s="41">
        <f>Data!B12</f>
        <v>2014</v>
      </c>
      <c r="C5" s="41">
        <f>Data!C12</f>
        <v>4.5</v>
      </c>
      <c r="D5" s="41">
        <f>Data!D12</f>
        <v>3.5</v>
      </c>
      <c r="E5" s="41">
        <f>Data!E12</f>
        <v>0</v>
      </c>
      <c r="F5" s="41">
        <f>Data!F12</f>
        <v>5</v>
      </c>
      <c r="G5" s="41">
        <f>Data!G12</f>
        <v>5.5</v>
      </c>
      <c r="H5" s="41">
        <f>Data!H12</f>
        <v>2.5</v>
      </c>
      <c r="I5" s="41">
        <f>Data!I12</f>
        <v>0</v>
      </c>
      <c r="J5" s="41">
        <f>Data!J12</f>
        <v>5</v>
      </c>
      <c r="K5" s="41">
        <f>Data!K12</f>
        <v>5.5</v>
      </c>
      <c r="L5" s="41">
        <f>Data!L12</f>
        <v>5</v>
      </c>
      <c r="M5" s="41">
        <f>Data!M12</f>
        <v>0</v>
      </c>
      <c r="N5" s="41">
        <f>Data!N12</f>
        <v>0</v>
      </c>
      <c r="O5" s="41">
        <f>Data!Q12</f>
        <v>4.5</v>
      </c>
      <c r="P5" s="41">
        <f>Data!R12</f>
        <v>4.5625</v>
      </c>
      <c r="Q5" s="41">
        <f>Data!S12</f>
        <v>0</v>
      </c>
      <c r="R5" s="41">
        <f>Data!T12</f>
        <v>0.98226460284385697</v>
      </c>
    </row>
    <row r="6" spans="1:18" ht="29.25" customHeight="1">
      <c r="A6" s="40" t="str">
        <f>Data!A13</f>
        <v>Maisels Weisse</v>
      </c>
      <c r="B6" s="41">
        <f>Data!B13</f>
        <v>2014</v>
      </c>
      <c r="C6" s="41">
        <f>Data!C13</f>
        <v>3</v>
      </c>
      <c r="D6" s="41">
        <f>Data!D13</f>
        <v>2</v>
      </c>
      <c r="E6" s="41">
        <f>Data!E13</f>
        <v>0</v>
      </c>
      <c r="F6" s="41">
        <f>Data!F13</f>
        <v>3.5</v>
      </c>
      <c r="G6" s="41">
        <f>Data!G13</f>
        <v>3.5</v>
      </c>
      <c r="H6" s="41">
        <f>Data!H13</f>
        <v>3.5</v>
      </c>
      <c r="I6" s="41">
        <f>Data!I13</f>
        <v>0</v>
      </c>
      <c r="J6" s="41">
        <f>Data!J13</f>
        <v>4</v>
      </c>
      <c r="K6" s="41">
        <f>Data!K13</f>
        <v>3.5</v>
      </c>
      <c r="L6" s="41">
        <f>Data!L13</f>
        <v>3</v>
      </c>
      <c r="M6" s="41">
        <f>Data!M13</f>
        <v>0</v>
      </c>
      <c r="N6" s="41">
        <f>Data!N13</f>
        <v>0</v>
      </c>
      <c r="O6" s="41">
        <f>Data!Q13</f>
        <v>3.5</v>
      </c>
      <c r="P6" s="41">
        <f>Data!R13</f>
        <v>3.25</v>
      </c>
      <c r="Q6" s="41">
        <f>Data!S13</f>
        <v>0</v>
      </c>
      <c r="R6" s="41">
        <f>Data!T13</f>
        <v>0.55901699437494745</v>
      </c>
    </row>
    <row r="7" spans="1:18" ht="29.25" customHeight="1">
      <c r="A7" s="40" t="str">
        <f>Data!A14</f>
        <v>AC/DC Premium Beer</v>
      </c>
      <c r="B7" s="41">
        <f>Data!B14</f>
        <v>2014</v>
      </c>
      <c r="C7" s="41">
        <f>Data!C14</f>
        <v>3.5</v>
      </c>
      <c r="D7" s="41">
        <f>Data!D14</f>
        <v>1</v>
      </c>
      <c r="E7" s="41">
        <f>Data!E14</f>
        <v>0</v>
      </c>
      <c r="F7" s="41">
        <f>Data!F14</f>
        <v>2</v>
      </c>
      <c r="G7" s="41">
        <f>Data!G14</f>
        <v>3</v>
      </c>
      <c r="H7" s="41">
        <f>Data!H14</f>
        <v>2.5</v>
      </c>
      <c r="I7" s="41">
        <f>Data!I14</f>
        <v>0</v>
      </c>
      <c r="J7" s="41">
        <f>Data!J14</f>
        <v>1.5</v>
      </c>
      <c r="K7" s="41">
        <f>Data!K14</f>
        <v>3</v>
      </c>
      <c r="L7" s="41">
        <f>Data!L14</f>
        <v>2.5</v>
      </c>
      <c r="M7" s="41">
        <f>Data!M14</f>
        <v>0</v>
      </c>
      <c r="N7" s="41">
        <f>Data!N14</f>
        <v>0</v>
      </c>
      <c r="O7" s="41">
        <f>Data!Q14</f>
        <v>2.5</v>
      </c>
      <c r="P7" s="41">
        <f>Data!R14</f>
        <v>2.375</v>
      </c>
      <c r="Q7" s="41">
        <f>Data!S14</f>
        <v>0</v>
      </c>
      <c r="R7" s="41">
        <f>Data!T14</f>
        <v>0.78062474979979979</v>
      </c>
    </row>
    <row r="8" spans="1:18" ht="29.25" customHeight="1">
      <c r="A8" s="40" t="str">
        <f>Data!A15</f>
        <v>Echt Veldensteiner Landbier</v>
      </c>
      <c r="B8" s="41">
        <f>Data!B15</f>
        <v>2017</v>
      </c>
      <c r="C8" s="41">
        <f>Data!C15</f>
        <v>3</v>
      </c>
      <c r="D8" s="41">
        <f>Data!D15</f>
        <v>3</v>
      </c>
      <c r="E8" s="41">
        <f>Data!E15</f>
        <v>3</v>
      </c>
      <c r="F8" s="41">
        <f>Data!F15</f>
        <v>3</v>
      </c>
      <c r="G8" s="41">
        <f>Data!G15</f>
        <v>0</v>
      </c>
      <c r="H8" s="41">
        <f>Data!H15</f>
        <v>3</v>
      </c>
      <c r="I8" s="41">
        <f>Data!I15</f>
        <v>3.5</v>
      </c>
      <c r="J8" s="41">
        <f>Data!J15</f>
        <v>0</v>
      </c>
      <c r="K8" s="41">
        <f>Data!K15</f>
        <v>3</v>
      </c>
      <c r="L8" s="41">
        <f>Data!L15</f>
        <v>3</v>
      </c>
      <c r="M8" s="41">
        <f>Data!M15</f>
        <v>2.5</v>
      </c>
      <c r="N8" s="41">
        <f>Data!N15</f>
        <v>0</v>
      </c>
      <c r="O8" s="41">
        <f>Data!Q15</f>
        <v>3</v>
      </c>
      <c r="P8" s="41">
        <f>Data!R15</f>
        <v>3</v>
      </c>
      <c r="Q8" s="41">
        <f>Data!S15</f>
        <v>0</v>
      </c>
      <c r="R8" s="41">
        <f>Data!T15</f>
        <v>0.23570226039551584</v>
      </c>
    </row>
    <row r="9" spans="1:18" ht="29.25" customHeight="1">
      <c r="A9" s="40" t="str">
        <f>Data!A16</f>
        <v>Kapuziner Weissbier</v>
      </c>
      <c r="B9" s="41">
        <f>Data!B16</f>
        <v>2017</v>
      </c>
      <c r="C9" s="41">
        <f>Data!C16</f>
        <v>3.5</v>
      </c>
      <c r="D9" s="41">
        <f>Data!D16</f>
        <v>4</v>
      </c>
      <c r="E9" s="41">
        <f>Data!E16</f>
        <v>4.5</v>
      </c>
      <c r="F9" s="41">
        <f>Data!F16</f>
        <v>4.5</v>
      </c>
      <c r="G9" s="41">
        <f>Data!G16</f>
        <v>0</v>
      </c>
      <c r="H9" s="41">
        <f>Data!H16</f>
        <v>4</v>
      </c>
      <c r="I9" s="41">
        <f>Data!I16</f>
        <v>4</v>
      </c>
      <c r="J9" s="41">
        <f>Data!J16</f>
        <v>0</v>
      </c>
      <c r="K9" s="41">
        <f>Data!K16</f>
        <v>4</v>
      </c>
      <c r="L9" s="41">
        <f>Data!L16</f>
        <v>5</v>
      </c>
      <c r="M9" s="41">
        <f>Data!M16</f>
        <v>4.5</v>
      </c>
      <c r="N9" s="41">
        <f>Data!N16</f>
        <v>0</v>
      </c>
      <c r="O9" s="41">
        <f>Data!Q16</f>
        <v>4</v>
      </c>
      <c r="P9" s="41">
        <f>Data!R16</f>
        <v>4.2222222222222223</v>
      </c>
      <c r="Q9" s="41">
        <f>Data!S16</f>
        <v>0</v>
      </c>
      <c r="R9" s="41">
        <f>Data!T16</f>
        <v>0.41573970964154899</v>
      </c>
    </row>
    <row r="10" spans="1:18" ht="29.25" customHeight="1">
      <c r="A10" s="40" t="str">
        <f>Data!A17</f>
        <v>Doppel-Hirsch</v>
      </c>
      <c r="B10" s="41">
        <f>Data!B17</f>
        <v>2017</v>
      </c>
      <c r="C10" s="41">
        <f>Data!C17</f>
        <v>3.5</v>
      </c>
      <c r="D10" s="41">
        <f>Data!D17</f>
        <v>2.5</v>
      </c>
      <c r="E10" s="41">
        <f>Data!E17</f>
        <v>4</v>
      </c>
      <c r="F10" s="41">
        <f>Data!F17</f>
        <v>2</v>
      </c>
      <c r="G10" s="41">
        <f>Data!G17</f>
        <v>0</v>
      </c>
      <c r="H10" s="41">
        <f>Data!H17</f>
        <v>2</v>
      </c>
      <c r="I10" s="41">
        <f>Data!I17</f>
        <v>4.5</v>
      </c>
      <c r="J10" s="41">
        <f>Data!J17</f>
        <v>0</v>
      </c>
      <c r="K10" s="41">
        <f>Data!K17</f>
        <v>4.5</v>
      </c>
      <c r="L10" s="41">
        <f>Data!L17</f>
        <v>3.5</v>
      </c>
      <c r="M10" s="41">
        <f>Data!M17</f>
        <v>2.5</v>
      </c>
      <c r="N10" s="41">
        <f>Data!N17</f>
        <v>0</v>
      </c>
      <c r="O10" s="41">
        <f>Data!Q17</f>
        <v>3</v>
      </c>
      <c r="P10" s="41">
        <f>Data!R17</f>
        <v>3.2222222222222223</v>
      </c>
      <c r="Q10" s="41">
        <f>Data!S17</f>
        <v>0</v>
      </c>
      <c r="R10" s="41">
        <f>Data!T17</f>
        <v>0.94607702032924446</v>
      </c>
    </row>
    <row r="11" spans="1:18" ht="29.25" customHeight="1">
      <c r="A11" s="40" t="str">
        <f>Data!A18</f>
        <v>Allgäuer Öko Bier - Helles Export</v>
      </c>
      <c r="B11" s="41">
        <f>Data!B18</f>
        <v>2017</v>
      </c>
      <c r="C11" s="41">
        <f>Data!C18</f>
        <v>3</v>
      </c>
      <c r="D11" s="41">
        <f>Data!D18</f>
        <v>2.5</v>
      </c>
      <c r="E11" s="41">
        <f>Data!E18</f>
        <v>2.5</v>
      </c>
      <c r="F11" s="41">
        <f>Data!F18</f>
        <v>3.5</v>
      </c>
      <c r="G11" s="41">
        <f>Data!G18</f>
        <v>0</v>
      </c>
      <c r="H11" s="41">
        <f>Data!H18</f>
        <v>3</v>
      </c>
      <c r="I11" s="41">
        <f>Data!I18</f>
        <v>2.5</v>
      </c>
      <c r="J11" s="41">
        <f>Data!J18</f>
        <v>0</v>
      </c>
      <c r="K11" s="41">
        <f>Data!K18</f>
        <v>3</v>
      </c>
      <c r="L11" s="41">
        <f>Data!L18</f>
        <v>2.5</v>
      </c>
      <c r="M11" s="41">
        <f>Data!M18</f>
        <v>4</v>
      </c>
      <c r="N11" s="41">
        <f>Data!N18</f>
        <v>0</v>
      </c>
      <c r="O11" s="41">
        <f>Data!Q18</f>
        <v>3</v>
      </c>
      <c r="P11" s="41">
        <f>Data!R18</f>
        <v>2.9444444444444446</v>
      </c>
      <c r="Q11" s="41">
        <f>Data!S18</f>
        <v>0</v>
      </c>
      <c r="R11" s="41">
        <f>Data!T18</f>
        <v>0.49690399499995325</v>
      </c>
    </row>
    <row r="12" spans="1:18" ht="29.25" customHeight="1">
      <c r="A12" s="40" t="str">
        <f>Data!A19</f>
        <v>Das Schwarze</v>
      </c>
      <c r="B12" s="41">
        <f>Data!B19</f>
        <v>2017</v>
      </c>
      <c r="C12" s="41">
        <f>Data!C19</f>
        <v>3.5</v>
      </c>
      <c r="D12" s="41">
        <f>Data!D19</f>
        <v>1</v>
      </c>
      <c r="E12" s="41">
        <f>Data!E19</f>
        <v>3</v>
      </c>
      <c r="F12" s="41">
        <f>Data!F19</f>
        <v>2.5</v>
      </c>
      <c r="G12" s="41">
        <f>Data!G19</f>
        <v>0</v>
      </c>
      <c r="H12" s="41">
        <f>Data!H19</f>
        <v>1.5</v>
      </c>
      <c r="I12" s="41">
        <f>Data!I19</f>
        <v>2.5</v>
      </c>
      <c r="J12" s="41">
        <f>Data!J19</f>
        <v>0</v>
      </c>
      <c r="K12" s="41">
        <f>Data!K19</f>
        <v>4</v>
      </c>
      <c r="L12" s="41">
        <f>Data!L19</f>
        <v>3</v>
      </c>
      <c r="M12" s="41">
        <f>Data!M19</f>
        <v>3.5</v>
      </c>
      <c r="N12" s="41">
        <f>Data!N19</f>
        <v>0</v>
      </c>
      <c r="O12" s="41">
        <f>Data!Q19</f>
        <v>2.5</v>
      </c>
      <c r="P12" s="41">
        <f>Data!R19</f>
        <v>2.7222222222222223</v>
      </c>
      <c r="Q12" s="41">
        <f>Data!S19</f>
        <v>0</v>
      </c>
      <c r="R12" s="41">
        <f>Data!T19</f>
        <v>0.91624569458170235</v>
      </c>
    </row>
    <row r="13" spans="1:18" ht="29.25" customHeight="1">
      <c r="A13" s="40" t="str">
        <f>Data!A20</f>
        <v>Keller Bier (st. georgen bräu)</v>
      </c>
      <c r="B13" s="41">
        <f>Data!B20</f>
        <v>2017</v>
      </c>
      <c r="C13" s="41">
        <f>Data!C20</f>
        <v>4</v>
      </c>
      <c r="D13" s="41">
        <f>Data!D20</f>
        <v>4.5</v>
      </c>
      <c r="E13" s="41">
        <f>Data!E20</f>
        <v>4.5</v>
      </c>
      <c r="F13" s="41">
        <f>Data!F20</f>
        <v>5</v>
      </c>
      <c r="G13" s="41">
        <f>Data!G20</f>
        <v>0</v>
      </c>
      <c r="H13" s="41">
        <f>Data!H20</f>
        <v>5.5</v>
      </c>
      <c r="I13" s="41">
        <f>Data!I20</f>
        <v>4</v>
      </c>
      <c r="J13" s="41">
        <f>Data!J20</f>
        <v>0</v>
      </c>
      <c r="K13" s="41">
        <f>Data!K20</f>
        <v>5</v>
      </c>
      <c r="L13" s="41">
        <f>Data!L20</f>
        <v>2.5</v>
      </c>
      <c r="M13" s="41">
        <f>Data!M20</f>
        <v>4</v>
      </c>
      <c r="N13" s="41">
        <f>Data!N20</f>
        <v>0</v>
      </c>
      <c r="O13" s="41">
        <f>Data!Q20</f>
        <v>4.5</v>
      </c>
      <c r="P13" s="41">
        <f>Data!R20</f>
        <v>4.333333333333333</v>
      </c>
      <c r="Q13" s="41">
        <f>Data!S20</f>
        <v>0</v>
      </c>
      <c r="R13" s="41">
        <f>Data!T20</f>
        <v>0.81649658092772603</v>
      </c>
    </row>
    <row r="14" spans="1:18" ht="29.25" customHeight="1">
      <c r="A14" s="40" t="str">
        <f>Data!A21</f>
        <v>Mönchshof Kellerbier</v>
      </c>
      <c r="B14" s="41">
        <f>Data!B21</f>
        <v>2017</v>
      </c>
      <c r="C14" s="41">
        <f>Data!C21</f>
        <v>4</v>
      </c>
      <c r="D14" s="41">
        <f>Data!D21</f>
        <v>4</v>
      </c>
      <c r="E14" s="41">
        <f>Data!E21</f>
        <v>3</v>
      </c>
      <c r="F14" s="41">
        <f>Data!F21</f>
        <v>2.5</v>
      </c>
      <c r="G14" s="41">
        <f>Data!G21</f>
        <v>0</v>
      </c>
      <c r="H14" s="41">
        <f>Data!H21</f>
        <v>4.5</v>
      </c>
      <c r="I14" s="41">
        <f>Data!I21</f>
        <v>4.5</v>
      </c>
      <c r="J14" s="41">
        <f>Data!J21</f>
        <v>0</v>
      </c>
      <c r="K14" s="41">
        <f>Data!K21</f>
        <v>5</v>
      </c>
      <c r="L14" s="41">
        <f>Data!L21</f>
        <v>3</v>
      </c>
      <c r="M14" s="41">
        <f>Data!M21</f>
        <v>5</v>
      </c>
      <c r="N14" s="41">
        <f>Data!N21</f>
        <v>0</v>
      </c>
      <c r="O14" s="41">
        <f>Data!Q21</f>
        <v>4</v>
      </c>
      <c r="P14" s="41">
        <f>Data!R21</f>
        <v>3.9444444444444446</v>
      </c>
      <c r="Q14" s="41">
        <f>Data!S21</f>
        <v>0</v>
      </c>
      <c r="R14" s="41">
        <f>Data!T21</f>
        <v>0.86424162145022476</v>
      </c>
    </row>
    <row r="15" spans="1:18" ht="29.25" customHeight="1">
      <c r="A15" s="40" t="str">
        <f>Data!A22</f>
        <v>Störtebeker Brauspezialitäten</v>
      </c>
      <c r="B15" s="41">
        <f>Data!B22</f>
        <v>2017</v>
      </c>
      <c r="C15" s="41">
        <f>Data!C22</f>
        <v>4</v>
      </c>
      <c r="D15" s="41">
        <f>Data!D22</f>
        <v>3</v>
      </c>
      <c r="E15" s="41">
        <f>Data!E22</f>
        <v>4</v>
      </c>
      <c r="F15" s="41">
        <f>Data!F22</f>
        <v>5</v>
      </c>
      <c r="G15" s="41">
        <f>Data!G22</f>
        <v>0</v>
      </c>
      <c r="H15" s="41">
        <f>Data!H22</f>
        <v>6</v>
      </c>
      <c r="I15" s="41">
        <f>Data!I22</f>
        <v>5</v>
      </c>
      <c r="J15" s="41">
        <f>Data!J22</f>
        <v>0</v>
      </c>
      <c r="K15" s="41">
        <f>Data!K22</f>
        <v>5.5</v>
      </c>
      <c r="L15" s="41">
        <f>Data!L22</f>
        <v>4</v>
      </c>
      <c r="M15" s="41">
        <f>Data!M22</f>
        <v>4</v>
      </c>
      <c r="N15" s="41">
        <f>Data!N22</f>
        <v>0</v>
      </c>
      <c r="O15" s="41">
        <f>Data!Q22</f>
        <v>4.5</v>
      </c>
      <c r="P15" s="41">
        <f>Data!R22</f>
        <v>4.5</v>
      </c>
      <c r="Q15" s="41">
        <f>Data!S22</f>
        <v>0</v>
      </c>
      <c r="R15" s="41">
        <f>Data!T22</f>
        <v>0.88191710368819687</v>
      </c>
    </row>
    <row r="16" spans="1:18" ht="29.25" customHeight="1">
      <c r="A16" s="40" t="str">
        <f>Data!A23</f>
        <v>Grevensteiner C&amp;A, Veltins</v>
      </c>
      <c r="B16" s="41" t="str">
        <f>Data!B23</f>
        <v>F2018</v>
      </c>
      <c r="C16" s="41">
        <f>Data!C23</f>
        <v>2.5</v>
      </c>
      <c r="D16" s="41">
        <f>Data!D23</f>
        <v>2</v>
      </c>
      <c r="E16" s="41">
        <f>Data!E23</f>
        <v>2.5</v>
      </c>
      <c r="F16" s="41">
        <f>Data!F23</f>
        <v>2.5</v>
      </c>
      <c r="G16" s="41">
        <f>Data!G23</f>
        <v>2</v>
      </c>
      <c r="H16" s="41">
        <f>Data!H23</f>
        <v>3</v>
      </c>
      <c r="I16" s="41">
        <f>Data!I23</f>
        <v>3</v>
      </c>
      <c r="J16" s="41">
        <f>Data!J23</f>
        <v>0</v>
      </c>
      <c r="K16" s="41">
        <f>Data!K23</f>
        <v>3</v>
      </c>
      <c r="L16" s="41">
        <f>Data!L23</f>
        <v>2.5</v>
      </c>
      <c r="M16" s="41">
        <f>Data!M23</f>
        <v>2</v>
      </c>
      <c r="N16" s="41">
        <f>Data!N23</f>
        <v>0</v>
      </c>
      <c r="O16" s="41">
        <f>Data!Q23</f>
        <v>2.5</v>
      </c>
      <c r="P16" s="41">
        <f>Data!R23</f>
        <v>2.5</v>
      </c>
      <c r="Q16" s="41">
        <f>Data!S23</f>
        <v>0</v>
      </c>
      <c r="R16" s="41">
        <f>Data!T23</f>
        <v>0.3872983346207417</v>
      </c>
    </row>
    <row r="17" spans="1:18" ht="29.25" customHeight="1">
      <c r="A17" s="40" t="str">
        <f>Data!A24</f>
        <v>Ale Nr. 4, Påskebryg</v>
      </c>
      <c r="B17" s="41" t="str">
        <f>Data!B24</f>
        <v>F2018</v>
      </c>
      <c r="C17" s="41">
        <f>Data!C24</f>
        <v>3.5</v>
      </c>
      <c r="D17" s="41">
        <f>Data!D24</f>
        <v>4</v>
      </c>
      <c r="E17" s="41">
        <f>Data!E24</f>
        <v>4</v>
      </c>
      <c r="F17" s="41">
        <f>Data!F24</f>
        <v>5</v>
      </c>
      <c r="G17" s="41">
        <f>Data!G24</f>
        <v>4</v>
      </c>
      <c r="H17" s="41">
        <f>Data!H24</f>
        <v>4</v>
      </c>
      <c r="I17" s="41">
        <f>Data!I24</f>
        <v>3</v>
      </c>
      <c r="J17" s="41">
        <f>Data!J24</f>
        <v>0</v>
      </c>
      <c r="K17" s="41">
        <f>Data!K24</f>
        <v>3.5</v>
      </c>
      <c r="L17" s="41">
        <f>Data!L24</f>
        <v>3.5</v>
      </c>
      <c r="M17" s="41">
        <f>Data!M24</f>
        <v>4</v>
      </c>
      <c r="N17" s="41">
        <f>Data!N24</f>
        <v>0</v>
      </c>
      <c r="O17" s="41">
        <f>Data!Q24</f>
        <v>4</v>
      </c>
      <c r="P17" s="41">
        <f>Data!R24</f>
        <v>3.85</v>
      </c>
      <c r="Q17" s="41">
        <f>Data!S24</f>
        <v>0</v>
      </c>
      <c r="R17" s="41">
        <f>Data!T24</f>
        <v>0.50249378105604448</v>
      </c>
    </row>
    <row r="18" spans="1:18" ht="29.25" customHeight="1">
      <c r="A18" s="40" t="str">
        <f>Data!A25</f>
        <v>Delirium Tremes</v>
      </c>
      <c r="B18" s="41" t="str">
        <f>Data!B25</f>
        <v>F2018</v>
      </c>
      <c r="C18" s="41">
        <f>Data!C25</f>
        <v>6</v>
      </c>
      <c r="D18" s="41">
        <f>Data!D25</f>
        <v>2.5</v>
      </c>
      <c r="E18" s="41">
        <f>Data!E25</f>
        <v>4</v>
      </c>
      <c r="F18" s="41">
        <f>Data!F25</f>
        <v>3</v>
      </c>
      <c r="G18" s="41">
        <f>Data!G25</f>
        <v>5.5</v>
      </c>
      <c r="H18" s="41">
        <f>Data!H25</f>
        <v>3</v>
      </c>
      <c r="I18" s="41">
        <f>Data!I25</f>
        <v>5</v>
      </c>
      <c r="J18" s="41">
        <f>Data!J25</f>
        <v>0</v>
      </c>
      <c r="K18" s="41">
        <f>Data!K25</f>
        <v>6</v>
      </c>
      <c r="L18" s="41">
        <f>Data!L25</f>
        <v>4.5</v>
      </c>
      <c r="M18" s="41">
        <f>Data!M25</f>
        <v>5</v>
      </c>
      <c r="N18" s="41">
        <f>Data!N25</f>
        <v>0</v>
      </c>
      <c r="O18" s="41">
        <f>Data!Q25</f>
        <v>4.5</v>
      </c>
      <c r="P18" s="41">
        <f>Data!R25</f>
        <v>4.45</v>
      </c>
      <c r="Q18" s="41">
        <f>Data!S25</f>
        <v>0</v>
      </c>
      <c r="R18" s="41">
        <f>Data!T25</f>
        <v>1.2134661099511597</v>
      </c>
    </row>
    <row r="19" spans="1:18" ht="29.25" customHeight="1">
      <c r="A19" s="40" t="str">
        <f>Data!A26</f>
        <v>Westmalle, Trapist Trippel</v>
      </c>
      <c r="B19" s="41" t="str">
        <f>Data!B26</f>
        <v>F2018</v>
      </c>
      <c r="C19" s="41">
        <f>Data!C26</f>
        <v>5</v>
      </c>
      <c r="D19" s="41">
        <f>Data!D26</f>
        <v>4</v>
      </c>
      <c r="E19" s="41">
        <f>Data!E26</f>
        <v>5</v>
      </c>
      <c r="F19" s="41">
        <f>Data!F26</f>
        <v>5</v>
      </c>
      <c r="G19" s="41">
        <f>Data!G26</f>
        <v>6</v>
      </c>
      <c r="H19" s="41">
        <f>Data!H26</f>
        <v>3</v>
      </c>
      <c r="I19" s="41">
        <f>Data!I26</f>
        <v>4.5</v>
      </c>
      <c r="J19" s="41">
        <f>Data!J26</f>
        <v>0</v>
      </c>
      <c r="K19" s="41">
        <f>Data!K26</f>
        <v>6</v>
      </c>
      <c r="L19" s="41">
        <f>Data!L26</f>
        <v>4.5</v>
      </c>
      <c r="M19" s="41">
        <f>Data!M26</f>
        <v>4.0999999999999996</v>
      </c>
      <c r="N19" s="41">
        <f>Data!N26</f>
        <v>0</v>
      </c>
      <c r="O19" s="41">
        <f>Data!Q26</f>
        <v>4.5</v>
      </c>
      <c r="P19" s="41">
        <f>Data!R26</f>
        <v>4.71</v>
      </c>
      <c r="Q19" s="41">
        <f>Data!S26</f>
        <v>0</v>
      </c>
      <c r="R19" s="41">
        <f>Data!T26</f>
        <v>0.86423376467249646</v>
      </c>
    </row>
    <row r="20" spans="1:18" ht="44.25" customHeight="1">
      <c r="A20" s="40" t="str">
        <f>Data!A27</f>
        <v>India Pale Ale, Voldby Købmandsgård v. Røde</v>
      </c>
      <c r="B20" s="41" t="str">
        <f>Data!B27</f>
        <v>F2018</v>
      </c>
      <c r="C20" s="41">
        <f>Data!C27</f>
        <v>3</v>
      </c>
      <c r="D20" s="41">
        <f>Data!D27</f>
        <v>3.5</v>
      </c>
      <c r="E20" s="41">
        <f>Data!E27</f>
        <v>2.5</v>
      </c>
      <c r="F20" s="41">
        <f>Data!F27</f>
        <v>2.5</v>
      </c>
      <c r="G20" s="41">
        <f>Data!G27</f>
        <v>2.5</v>
      </c>
      <c r="H20" s="41">
        <f>Data!H27</f>
        <v>4</v>
      </c>
      <c r="I20" s="41">
        <f>Data!I27</f>
        <v>3</v>
      </c>
      <c r="J20" s="41">
        <f>Data!J27</f>
        <v>0</v>
      </c>
      <c r="K20" s="41">
        <f>Data!K27</f>
        <v>5</v>
      </c>
      <c r="L20" s="41">
        <f>Data!L27</f>
        <v>4</v>
      </c>
      <c r="M20" s="41">
        <f>Data!M27</f>
        <v>3.5</v>
      </c>
      <c r="N20" s="41">
        <f>Data!N27</f>
        <v>0</v>
      </c>
      <c r="O20" s="41">
        <f>Data!Q27</f>
        <v>3.5</v>
      </c>
      <c r="P20" s="41">
        <f>Data!R27</f>
        <v>3.35</v>
      </c>
      <c r="Q20" s="41">
        <f>Data!S27</f>
        <v>0</v>
      </c>
      <c r="R20" s="41">
        <f>Data!T27</f>
        <v>0.77620873481300123</v>
      </c>
    </row>
    <row r="21" spans="1:18" ht="29.25" customHeight="1">
      <c r="A21" s="40" t="str">
        <f>Data!A28</f>
        <v>Sheltered Spirit, 14% vol.</v>
      </c>
      <c r="B21" s="41" t="str">
        <f>Data!B28</f>
        <v>F2018</v>
      </c>
      <c r="C21" s="41">
        <f>Data!C28</f>
        <v>2</v>
      </c>
      <c r="D21" s="41">
        <f>Data!D28</f>
        <v>6</v>
      </c>
      <c r="E21" s="41">
        <f>Data!E28</f>
        <v>1.5</v>
      </c>
      <c r="F21" s="41">
        <f>Data!F28</f>
        <v>4</v>
      </c>
      <c r="G21" s="41">
        <f>Data!G28</f>
        <v>1</v>
      </c>
      <c r="H21" s="41">
        <f>Data!H28</f>
        <v>0.5</v>
      </c>
      <c r="I21" s="41">
        <f>Data!I28</f>
        <v>1</v>
      </c>
      <c r="J21" s="41">
        <f>Data!J28</f>
        <v>0</v>
      </c>
      <c r="K21" s="41">
        <f>Data!K28</f>
        <v>4.5</v>
      </c>
      <c r="L21" s="41">
        <f>Data!L28</f>
        <v>1.5</v>
      </c>
      <c r="M21" s="41">
        <f>Data!M28</f>
        <v>4.5</v>
      </c>
      <c r="N21" s="41">
        <f>Data!N28</f>
        <v>0</v>
      </c>
      <c r="O21" s="41">
        <f>Data!Q28</f>
        <v>2.5</v>
      </c>
      <c r="P21" s="41">
        <f>Data!R28</f>
        <v>2.65</v>
      </c>
      <c r="Q21" s="41">
        <f>Data!S28</f>
        <v>0</v>
      </c>
      <c r="R21" s="41">
        <f>Data!T28</f>
        <v>1.8172781845386248</v>
      </c>
    </row>
    <row r="22" spans="1:18" ht="29.25" customHeight="1">
      <c r="A22" s="40" t="str">
        <f>Data!A29</f>
        <v>Nr. Nissum Håndbryg Honey Beer</v>
      </c>
      <c r="B22" s="41" t="str">
        <f>Data!B29</f>
        <v>E2018</v>
      </c>
      <c r="C22" s="41">
        <f>Data!C29</f>
        <v>4.5</v>
      </c>
      <c r="D22" s="41">
        <f>Data!D29</f>
        <v>3.5</v>
      </c>
      <c r="E22" s="41">
        <f>Data!E29</f>
        <v>4</v>
      </c>
      <c r="F22" s="41">
        <f>Data!F29</f>
        <v>5</v>
      </c>
      <c r="G22" s="41">
        <f>Data!G29</f>
        <v>0</v>
      </c>
      <c r="H22" s="41">
        <f>Data!H29</f>
        <v>5</v>
      </c>
      <c r="I22" s="41">
        <f>Data!I29</f>
        <v>4</v>
      </c>
      <c r="J22" s="41">
        <f>Data!J29</f>
        <v>0</v>
      </c>
      <c r="K22" s="41">
        <f>Data!K29</f>
        <v>4</v>
      </c>
      <c r="L22" s="41">
        <f>Data!L29</f>
        <v>0</v>
      </c>
      <c r="M22" s="41">
        <f>Data!M29</f>
        <v>4</v>
      </c>
      <c r="N22" s="41">
        <f>Data!N29</f>
        <v>0</v>
      </c>
      <c r="O22" s="41">
        <f>Data!Q29</f>
        <v>4.5</v>
      </c>
      <c r="P22" s="41">
        <f>Data!R29</f>
        <v>4.25</v>
      </c>
      <c r="Q22" s="41">
        <f>Data!S29</f>
        <v>0</v>
      </c>
      <c r="R22" s="41">
        <f>Data!T29</f>
        <v>0.5</v>
      </c>
    </row>
    <row r="23" spans="1:18" ht="29.25" customHeight="1">
      <c r="A23" s="40" t="str">
        <f>Data!A30</f>
        <v>Nr. Nissum Håndbryg Porse Ale</v>
      </c>
      <c r="B23" s="41" t="str">
        <f>Data!B30</f>
        <v>E2018</v>
      </c>
      <c r="C23" s="41">
        <f>Data!C30</f>
        <v>3</v>
      </c>
      <c r="D23" s="41">
        <f>Data!D30</f>
        <v>2</v>
      </c>
      <c r="E23" s="41">
        <f>Data!E30</f>
        <v>3</v>
      </c>
      <c r="F23" s="41">
        <f>Data!F30</f>
        <v>2</v>
      </c>
      <c r="G23" s="41">
        <f>Data!G30</f>
        <v>0</v>
      </c>
      <c r="H23" s="41">
        <f>Data!H30</f>
        <v>1</v>
      </c>
      <c r="I23" s="41">
        <f>Data!I30</f>
        <v>1</v>
      </c>
      <c r="J23" s="41">
        <f>Data!J30</f>
        <v>0</v>
      </c>
      <c r="K23" s="41">
        <f>Data!K30</f>
        <v>3</v>
      </c>
      <c r="L23" s="41">
        <f>Data!L30</f>
        <v>0</v>
      </c>
      <c r="M23" s="41">
        <f>Data!M30</f>
        <v>1</v>
      </c>
      <c r="N23" s="41">
        <f>Data!N30</f>
        <v>0</v>
      </c>
      <c r="O23" s="41">
        <f>Data!Q30</f>
        <v>2</v>
      </c>
      <c r="P23" s="41">
        <f>Data!R30</f>
        <v>2</v>
      </c>
      <c r="Q23" s="41">
        <f>Data!S30</f>
        <v>0</v>
      </c>
      <c r="R23" s="41">
        <f>Data!T30</f>
        <v>0.8660254037844386</v>
      </c>
    </row>
    <row r="24" spans="1:18" ht="29.25" customHeight="1">
      <c r="A24" s="40" t="str">
        <f>Data!A31</f>
        <v>Kruse &amp; Eg, Christmas Abbey Beer</v>
      </c>
      <c r="B24" s="41" t="str">
        <f>Data!B31</f>
        <v>E2018</v>
      </c>
      <c r="C24" s="41">
        <f>Data!C31</f>
        <v>3</v>
      </c>
      <c r="D24" s="41">
        <f>Data!D31</f>
        <v>2</v>
      </c>
      <c r="E24" s="41">
        <f>Data!E31</f>
        <v>3.5</v>
      </c>
      <c r="F24" s="41">
        <f>Data!F31</f>
        <v>2</v>
      </c>
      <c r="G24" s="41">
        <f>Data!G31</f>
        <v>0</v>
      </c>
      <c r="H24" s="41">
        <f>Data!H31</f>
        <v>3</v>
      </c>
      <c r="I24" s="41">
        <f>Data!I31</f>
        <v>2</v>
      </c>
      <c r="J24" s="41">
        <f>Data!J31</f>
        <v>0</v>
      </c>
      <c r="K24" s="41">
        <f>Data!K31</f>
        <v>1</v>
      </c>
      <c r="L24" s="41">
        <f>Data!L31</f>
        <v>0</v>
      </c>
      <c r="M24" s="41">
        <f>Data!M31</f>
        <v>2</v>
      </c>
      <c r="N24" s="41">
        <f>Data!N31</f>
        <v>0</v>
      </c>
      <c r="O24" s="41">
        <f>Data!Q31</f>
        <v>2.5</v>
      </c>
      <c r="P24" s="41">
        <f>Data!R31</f>
        <v>2.3125</v>
      </c>
      <c r="Q24" s="41">
        <f>Data!S31</f>
        <v>0</v>
      </c>
      <c r="R24" s="41">
        <f>Data!T31</f>
        <v>0.74739129644383739</v>
      </c>
    </row>
    <row r="25" spans="1:18" ht="29.25" customHeight="1">
      <c r="A25" s="40" t="str">
        <f>Data!A32</f>
        <v>Nr. Nissum Håndbryg, Bryggerens IPA, Mørk IPA</v>
      </c>
      <c r="B25" s="41" t="str">
        <f>Data!B32</f>
        <v>E2018</v>
      </c>
      <c r="C25" s="41">
        <f>Data!C32</f>
        <v>0</v>
      </c>
      <c r="D25" s="41">
        <f>Data!D32</f>
        <v>5</v>
      </c>
      <c r="E25" s="41">
        <f>Data!E32</f>
        <v>5.5</v>
      </c>
      <c r="F25" s="41">
        <f>Data!F32</f>
        <v>1</v>
      </c>
      <c r="G25" s="41">
        <f>Data!G32</f>
        <v>0</v>
      </c>
      <c r="H25" s="41">
        <f>Data!H32</f>
        <v>4</v>
      </c>
      <c r="I25" s="41">
        <f>Data!I32</f>
        <v>3</v>
      </c>
      <c r="J25" s="41">
        <f>Data!J32</f>
        <v>0</v>
      </c>
      <c r="K25" s="41">
        <f>Data!K32</f>
        <v>2</v>
      </c>
      <c r="L25" s="41">
        <f>Data!L32</f>
        <v>0</v>
      </c>
      <c r="M25" s="41">
        <f>Data!M32</f>
        <v>4</v>
      </c>
      <c r="N25" s="41">
        <f>Data!N32</f>
        <v>0</v>
      </c>
      <c r="O25" s="41">
        <f>Data!Q32</f>
        <v>3</v>
      </c>
      <c r="P25" s="41">
        <f>Data!R32</f>
        <v>3.0625</v>
      </c>
      <c r="Q25" s="41">
        <f>Data!S32</f>
        <v>0</v>
      </c>
      <c r="R25" s="41">
        <f>Data!T32</f>
        <v>1.8103435447450298</v>
      </c>
    </row>
    <row r="26" spans="1:18" ht="29.25" customHeight="1">
      <c r="A26" s="40" t="str">
        <f>Data!A33</f>
        <v>Kruse og Eg, Påskebryg Brown Ale</v>
      </c>
      <c r="B26" s="41" t="str">
        <f>Data!B33</f>
        <v>E2018</v>
      </c>
      <c r="C26" s="41">
        <f>Data!C33</f>
        <v>3</v>
      </c>
      <c r="D26" s="41">
        <f>Data!D33</f>
        <v>3.5</v>
      </c>
      <c r="E26" s="41">
        <f>Data!E33</f>
        <v>3</v>
      </c>
      <c r="F26" s="41">
        <f>Data!F33</f>
        <v>3</v>
      </c>
      <c r="G26" s="41">
        <f>Data!G33</f>
        <v>0</v>
      </c>
      <c r="H26" s="41">
        <f>Data!H33</f>
        <v>2.5</v>
      </c>
      <c r="I26" s="41">
        <f>Data!I33</f>
        <v>2.5</v>
      </c>
      <c r="J26" s="41">
        <f>Data!J33</f>
        <v>0</v>
      </c>
      <c r="K26" s="41">
        <f>Data!K33</f>
        <v>3.5</v>
      </c>
      <c r="L26" s="41">
        <f>Data!L33</f>
        <v>0</v>
      </c>
      <c r="M26" s="41">
        <f>Data!M33</f>
        <v>4.5</v>
      </c>
      <c r="N26" s="41">
        <f>Data!N33</f>
        <v>0</v>
      </c>
      <c r="O26" s="41">
        <f>Data!Q33</f>
        <v>3</v>
      </c>
      <c r="P26" s="41">
        <f>Data!R33</f>
        <v>3.1875</v>
      </c>
      <c r="Q26" s="41">
        <f>Data!S33</f>
        <v>0</v>
      </c>
      <c r="R26" s="41">
        <f>Data!T33</f>
        <v>0.60917464655056019</v>
      </c>
    </row>
    <row r="27" spans="1:18" ht="29.25" customHeight="1">
      <c r="A27" s="40" t="str">
        <f>Data!A34</f>
        <v>Nr. Nissum Håndbryg, Morfars Go'nat Øl</v>
      </c>
      <c r="B27" s="41" t="str">
        <f>Data!B34</f>
        <v>E2018</v>
      </c>
      <c r="C27" s="41">
        <f>Data!C34</f>
        <v>4</v>
      </c>
      <c r="D27" s="41">
        <f>Data!D34</f>
        <v>5.5</v>
      </c>
      <c r="E27" s="41">
        <f>Data!E34</f>
        <v>5</v>
      </c>
      <c r="F27" s="41">
        <f>Data!F34</f>
        <v>5</v>
      </c>
      <c r="G27" s="41">
        <f>Data!G34</f>
        <v>0</v>
      </c>
      <c r="H27" s="41">
        <f>Data!H34</f>
        <v>3.5</v>
      </c>
      <c r="I27" s="41">
        <f>Data!I34</f>
        <v>4.5</v>
      </c>
      <c r="J27" s="41">
        <f>Data!J34</f>
        <v>0</v>
      </c>
      <c r="K27" s="41">
        <f>Data!K34</f>
        <v>4.5</v>
      </c>
      <c r="L27" s="41">
        <f>Data!L34</f>
        <v>0</v>
      </c>
      <c r="M27" s="41">
        <f>Data!M34</f>
        <v>5</v>
      </c>
      <c r="N27" s="41">
        <f>Data!N34</f>
        <v>0</v>
      </c>
      <c r="O27" s="41">
        <f>Data!Q34</f>
        <v>4.5</v>
      </c>
      <c r="P27" s="41">
        <f>Data!R34</f>
        <v>4.625</v>
      </c>
      <c r="Q27" s="41">
        <f>Data!S34</f>
        <v>0</v>
      </c>
      <c r="R27" s="41">
        <f>Data!T34</f>
        <v>0.59947894041408989</v>
      </c>
    </row>
    <row r="28" spans="1:18" ht="29.25" customHeight="1">
      <c r="A28" s="40" t="str">
        <f>Data!A35</f>
        <v xml:space="preserve">Gentile, Birra Balladin </v>
      </c>
      <c r="B28" s="41" t="str">
        <f>Data!B35</f>
        <v>F2019</v>
      </c>
      <c r="C28" s="41">
        <f>Data!C35</f>
        <v>4</v>
      </c>
      <c r="D28" s="41">
        <f>Data!D35</f>
        <v>3.5</v>
      </c>
      <c r="E28" s="41">
        <f>Data!E35</f>
        <v>3</v>
      </c>
      <c r="F28" s="41">
        <f>Data!F35</f>
        <v>3</v>
      </c>
      <c r="G28" s="41">
        <f>Data!G35</f>
        <v>1.5</v>
      </c>
      <c r="H28" s="41">
        <f>Data!H35</f>
        <v>0</v>
      </c>
      <c r="I28" s="41">
        <f>Data!I35</f>
        <v>4.5</v>
      </c>
      <c r="J28" s="41">
        <f>Data!J35</f>
        <v>3.5</v>
      </c>
      <c r="K28" s="41">
        <f>Data!K35</f>
        <v>0</v>
      </c>
      <c r="L28" s="41">
        <f>Data!L35</f>
        <v>2.5</v>
      </c>
      <c r="M28" s="41">
        <f>Data!M35</f>
        <v>3.5</v>
      </c>
      <c r="N28" s="41">
        <f>Data!N35</f>
        <v>3</v>
      </c>
      <c r="O28" s="41">
        <f>Data!Q35</f>
        <v>3</v>
      </c>
      <c r="P28" s="41">
        <f>Data!R35</f>
        <v>3.2</v>
      </c>
      <c r="Q28" s="41">
        <f>Data!S35</f>
        <v>0</v>
      </c>
      <c r="R28" s="41">
        <f>Data!T35</f>
        <v>0.78102496759066542</v>
      </c>
    </row>
    <row r="29" spans="1:18" ht="29.25" customHeight="1">
      <c r="A29" s="40" t="str">
        <f>Data!A36</f>
        <v>Hipster Ale, Evil Twin Brewing</v>
      </c>
      <c r="B29" s="41" t="str">
        <f>Data!B36</f>
        <v>F2019</v>
      </c>
      <c r="C29" s="41">
        <f>Data!C36</f>
        <v>3</v>
      </c>
      <c r="D29" s="41">
        <f>Data!D36</f>
        <v>2.5</v>
      </c>
      <c r="E29" s="41">
        <f>Data!E36</f>
        <v>4.5</v>
      </c>
      <c r="F29" s="41">
        <f>Data!F36</f>
        <v>3.5</v>
      </c>
      <c r="G29" s="41">
        <f>Data!G36</f>
        <v>3</v>
      </c>
      <c r="H29" s="41">
        <f>Data!H36</f>
        <v>0</v>
      </c>
      <c r="I29" s="41">
        <f>Data!I36</f>
        <v>2</v>
      </c>
      <c r="J29" s="41">
        <f>Data!J36</f>
        <v>4</v>
      </c>
      <c r="K29" s="41">
        <f>Data!K36</f>
        <v>0</v>
      </c>
      <c r="L29" s="41">
        <f>Data!L36</f>
        <v>3</v>
      </c>
      <c r="M29" s="41">
        <f>Data!M36</f>
        <v>4.5</v>
      </c>
      <c r="N29" s="41">
        <f>Data!N36</f>
        <v>1</v>
      </c>
      <c r="O29" s="41">
        <f>Data!Q36</f>
        <v>3</v>
      </c>
      <c r="P29" s="41">
        <f>Data!R36</f>
        <v>3.1</v>
      </c>
      <c r="Q29" s="41">
        <f>Data!S36</f>
        <v>0</v>
      </c>
      <c r="R29" s="41">
        <f>Data!T36</f>
        <v>1.0440306508910551</v>
      </c>
    </row>
    <row r="30" spans="1:18" ht="29.25" customHeight="1">
      <c r="A30" s="40" t="str">
        <f>Data!A37</f>
        <v>The Demon Ale: Mephistopheles, Avery Brewing Co.</v>
      </c>
      <c r="B30" s="41" t="str">
        <f>Data!B37</f>
        <v>F2019</v>
      </c>
      <c r="C30" s="41">
        <f>Data!C37</f>
        <v>2.5</v>
      </c>
      <c r="D30" s="41">
        <f>Data!D37</f>
        <v>0.5</v>
      </c>
      <c r="E30" s="41">
        <f>Data!E37</f>
        <v>5</v>
      </c>
      <c r="F30" s="41">
        <f>Data!F37</f>
        <v>2</v>
      </c>
      <c r="G30" s="41">
        <f>Data!G37</f>
        <v>6</v>
      </c>
      <c r="H30" s="41">
        <f>Data!H37</f>
        <v>0</v>
      </c>
      <c r="I30" s="41">
        <f>Data!I37</f>
        <v>4</v>
      </c>
      <c r="J30" s="41">
        <f>Data!J37</f>
        <v>5</v>
      </c>
      <c r="K30" s="41">
        <f>Data!K37</f>
        <v>0</v>
      </c>
      <c r="L30" s="41">
        <f>Data!L37</f>
        <v>5</v>
      </c>
      <c r="M30" s="41">
        <f>Data!M37</f>
        <v>5.5</v>
      </c>
      <c r="N30" s="41">
        <f>Data!N37</f>
        <v>4.5</v>
      </c>
      <c r="O30" s="41">
        <f>Data!Q37</f>
        <v>4</v>
      </c>
      <c r="P30" s="41">
        <f>Data!R37</f>
        <v>4</v>
      </c>
      <c r="Q30" s="41">
        <f>Data!S37</f>
        <v>0</v>
      </c>
      <c r="R30" s="41">
        <f>Data!T37</f>
        <v>1.6733200530681511</v>
      </c>
    </row>
    <row r="31" spans="1:18" ht="29.25" customHeight="1">
      <c r="A31" s="40" t="str">
        <f>Data!A38</f>
        <v>Grand Prestige, Hertog Jan</v>
      </c>
      <c r="B31" s="41" t="str">
        <f>Data!B38</f>
        <v>F2019</v>
      </c>
      <c r="C31" s="41">
        <f>Data!C38</f>
        <v>2.5</v>
      </c>
      <c r="D31" s="41">
        <f>Data!D38</f>
        <v>2.5</v>
      </c>
      <c r="E31" s="41">
        <f>Data!E38</f>
        <v>2</v>
      </c>
      <c r="F31" s="41">
        <f>Data!F38</f>
        <v>2</v>
      </c>
      <c r="G31" s="41">
        <f>Data!G38</f>
        <v>2</v>
      </c>
      <c r="H31" s="41">
        <f>Data!H38</f>
        <v>0</v>
      </c>
      <c r="I31" s="41">
        <f>Data!I38</f>
        <v>2</v>
      </c>
      <c r="J31" s="41">
        <f>Data!J38</f>
        <v>2.5</v>
      </c>
      <c r="K31" s="41">
        <f>Data!K38</f>
        <v>0</v>
      </c>
      <c r="L31" s="41">
        <f>Data!L38</f>
        <v>2.5</v>
      </c>
      <c r="M31" s="41">
        <f>Data!M38</f>
        <v>2</v>
      </c>
      <c r="N31" s="41">
        <f>Data!N38</f>
        <v>3</v>
      </c>
      <c r="O31" s="41">
        <f>Data!Q38</f>
        <v>2.5</v>
      </c>
      <c r="P31" s="41">
        <f>Data!R38</f>
        <v>2.2999999999999998</v>
      </c>
      <c r="Q31" s="41">
        <f>Data!S38</f>
        <v>0</v>
      </c>
      <c r="R31" s="41">
        <f>Data!T38</f>
        <v>0.33166247903553997</v>
      </c>
    </row>
    <row r="32" spans="1:18" ht="29.25" customHeight="1">
      <c r="A32" s="40" t="str">
        <f>Data!A39</f>
        <v>Brown Ale, Small Batch Brewery</v>
      </c>
      <c r="B32" s="41" t="str">
        <f>Data!B39</f>
        <v>F2019</v>
      </c>
      <c r="C32" s="41">
        <f>Data!C39</f>
        <v>3</v>
      </c>
      <c r="D32" s="41">
        <f>Data!D39</f>
        <v>3.5</v>
      </c>
      <c r="E32" s="41">
        <f>Data!E39</f>
        <v>3.5</v>
      </c>
      <c r="F32" s="41">
        <f>Data!F39</f>
        <v>4</v>
      </c>
      <c r="G32" s="41">
        <f>Data!G39</f>
        <v>3</v>
      </c>
      <c r="H32" s="41">
        <f>Data!H39</f>
        <v>0</v>
      </c>
      <c r="I32" s="41">
        <f>Data!I39</f>
        <v>3</v>
      </c>
      <c r="J32" s="41">
        <f>Data!J39</f>
        <v>4</v>
      </c>
      <c r="K32" s="41">
        <f>Data!K39</f>
        <v>0</v>
      </c>
      <c r="L32" s="41">
        <f>Data!L39</f>
        <v>3.5</v>
      </c>
      <c r="M32" s="41">
        <f>Data!M39</f>
        <v>3</v>
      </c>
      <c r="N32" s="41">
        <f>Data!N39</f>
        <v>3.5</v>
      </c>
      <c r="O32" s="41">
        <f>Data!Q39</f>
        <v>3.5</v>
      </c>
      <c r="P32" s="41">
        <f>Data!R39</f>
        <v>3.4</v>
      </c>
      <c r="Q32" s="41">
        <f>Data!S39</f>
        <v>0</v>
      </c>
      <c r="R32" s="41">
        <f>Data!T39</f>
        <v>0.37416573867739417</v>
      </c>
    </row>
    <row r="33" spans="1:18" ht="29.25" customHeight="1">
      <c r="A33" s="40" t="str">
        <f>Data!A40</f>
        <v>Supper Cinnamon, Birra Balladin</v>
      </c>
      <c r="B33" s="41" t="str">
        <f>Data!B40</f>
        <v>F2019</v>
      </c>
      <c r="C33" s="41">
        <f>Data!C40</f>
        <v>4</v>
      </c>
      <c r="D33" s="41">
        <f>Data!D40</f>
        <v>3.5</v>
      </c>
      <c r="E33" s="41">
        <f>Data!E40</f>
        <v>1.5</v>
      </c>
      <c r="F33" s="41">
        <f>Data!F40</f>
        <v>4</v>
      </c>
      <c r="G33" s="41">
        <f>Data!G40</f>
        <v>2</v>
      </c>
      <c r="H33" s="41">
        <f>Data!H40</f>
        <v>0</v>
      </c>
      <c r="I33" s="41">
        <f>Data!I40</f>
        <v>4</v>
      </c>
      <c r="J33" s="41">
        <f>Data!J40</f>
        <v>4</v>
      </c>
      <c r="K33" s="41">
        <f>Data!K40</f>
        <v>0</v>
      </c>
      <c r="L33" s="41">
        <f>Data!L40</f>
        <v>3</v>
      </c>
      <c r="M33" s="41">
        <f>Data!M40</f>
        <v>2</v>
      </c>
      <c r="N33" s="41">
        <f>Data!N40</f>
        <v>4</v>
      </c>
      <c r="O33" s="41">
        <f>Data!Q40</f>
        <v>3</v>
      </c>
      <c r="P33" s="41">
        <f>Data!R40</f>
        <v>3.2</v>
      </c>
      <c r="Q33" s="41">
        <f>Data!S40</f>
        <v>0</v>
      </c>
      <c r="R33" s="41">
        <f>Data!T40</f>
        <v>0.95393920141694566</v>
      </c>
    </row>
    <row r="34" spans="1:18" ht="29.25" customHeight="1">
      <c r="A34" s="40" t="str">
        <f>Data!A41</f>
        <v>Viking Brown Ale, Hvide Sande</v>
      </c>
      <c r="B34" s="41" t="str">
        <f>Data!B41</f>
        <v>E2019</v>
      </c>
      <c r="C34" s="41">
        <f>Data!C41</f>
        <v>0</v>
      </c>
      <c r="D34" s="41">
        <f>Data!D41</f>
        <v>4</v>
      </c>
      <c r="E34" s="41">
        <f>Data!E41</f>
        <v>3.5</v>
      </c>
      <c r="F34" s="41">
        <f>Data!F41</f>
        <v>4.5</v>
      </c>
      <c r="G34" s="41">
        <f>Data!G41</f>
        <v>3.5</v>
      </c>
      <c r="H34" s="41">
        <f>Data!H41</f>
        <v>0</v>
      </c>
      <c r="I34" s="41">
        <f>Data!I41</f>
        <v>4</v>
      </c>
      <c r="J34" s="41">
        <f>Data!J41</f>
        <v>0</v>
      </c>
      <c r="K34" s="41">
        <f>Data!K41</f>
        <v>2.5</v>
      </c>
      <c r="L34" s="41">
        <f>Data!L41</f>
        <v>0</v>
      </c>
      <c r="M34" s="41">
        <f>Data!M41</f>
        <v>3</v>
      </c>
      <c r="N34" s="41">
        <f>Data!N41</f>
        <v>4</v>
      </c>
      <c r="O34" s="41">
        <f>Data!Q41</f>
        <v>3.5</v>
      </c>
      <c r="P34" s="41">
        <f>Data!R41</f>
        <v>3.625</v>
      </c>
      <c r="Q34" s="41">
        <f>Data!S41</f>
        <v>0</v>
      </c>
      <c r="R34" s="41">
        <f>Data!T41</f>
        <v>0.59947894041408989</v>
      </c>
    </row>
    <row r="35" spans="1:18" ht="29.25" customHeight="1">
      <c r="A35" s="40" t="str">
        <f>Data!A42</f>
        <v>Æbleskrog Pale Ale, Hvide Sande</v>
      </c>
      <c r="B35" s="41" t="str">
        <f>Data!B42</f>
        <v>E2019</v>
      </c>
      <c r="C35" s="41">
        <f>Data!C42</f>
        <v>0</v>
      </c>
      <c r="D35" s="41">
        <f>Data!D42</f>
        <v>3</v>
      </c>
      <c r="E35" s="41">
        <f>Data!E42</f>
        <v>3</v>
      </c>
      <c r="F35" s="41">
        <f>Data!F42</f>
        <v>3</v>
      </c>
      <c r="G35" s="41">
        <f>Data!G42</f>
        <v>5</v>
      </c>
      <c r="H35" s="41">
        <f>Data!H42</f>
        <v>0</v>
      </c>
      <c r="I35" s="41">
        <f>Data!I42</f>
        <v>3.5</v>
      </c>
      <c r="J35" s="41">
        <f>Data!J42</f>
        <v>0</v>
      </c>
      <c r="K35" s="41">
        <f>Data!K42</f>
        <v>2</v>
      </c>
      <c r="L35" s="41">
        <f>Data!L42</f>
        <v>0</v>
      </c>
      <c r="M35" s="41">
        <f>Data!M42</f>
        <v>2</v>
      </c>
      <c r="N35" s="41">
        <f>Data!N42</f>
        <v>3</v>
      </c>
      <c r="O35" s="41">
        <f>Data!Q42</f>
        <v>3</v>
      </c>
      <c r="P35" s="41">
        <f>Data!R42</f>
        <v>3.0625</v>
      </c>
      <c r="Q35" s="41">
        <f>Data!S42</f>
        <v>0</v>
      </c>
      <c r="R35" s="41">
        <f>Data!T42</f>
        <v>0.88167099872911781</v>
      </c>
    </row>
    <row r="36" spans="1:18" ht="29.25" customHeight="1">
      <c r="A36" s="40" t="str">
        <f>Data!A43</f>
        <v>Bersærk Pilsner, Hvide Sande</v>
      </c>
      <c r="B36" s="41" t="str">
        <f>Data!B43</f>
        <v>E2019</v>
      </c>
      <c r="C36" s="41">
        <f>Data!C43</f>
        <v>0</v>
      </c>
      <c r="D36" s="41">
        <f>Data!D43</f>
        <v>4.5</v>
      </c>
      <c r="E36" s="41">
        <f>Data!E43</f>
        <v>4</v>
      </c>
      <c r="F36" s="41">
        <f>Data!F43</f>
        <v>4</v>
      </c>
      <c r="G36" s="41">
        <f>Data!G43</f>
        <v>4</v>
      </c>
      <c r="H36" s="41">
        <f>Data!H43</f>
        <v>0</v>
      </c>
      <c r="I36" s="41">
        <f>Data!I43</f>
        <v>2</v>
      </c>
      <c r="J36" s="41">
        <f>Data!J43</f>
        <v>0</v>
      </c>
      <c r="K36" s="41">
        <f>Data!K43</f>
        <v>3.5</v>
      </c>
      <c r="L36" s="41">
        <f>Data!L43</f>
        <v>0</v>
      </c>
      <c r="M36" s="41">
        <f>Data!M43</f>
        <v>3.5</v>
      </c>
      <c r="N36" s="41">
        <f>Data!N43</f>
        <v>3.5</v>
      </c>
      <c r="O36" s="41">
        <f>Data!Q43</f>
        <v>3.5</v>
      </c>
      <c r="P36" s="41">
        <f>Data!R43</f>
        <v>3.625</v>
      </c>
      <c r="Q36" s="41">
        <f>Data!S43</f>
        <v>0</v>
      </c>
      <c r="R36" s="41">
        <f>Data!T43</f>
        <v>0.69597054535375269</v>
      </c>
    </row>
    <row r="37" spans="1:18" ht="29.25" customHeight="1">
      <c r="A37" s="40" t="str">
        <f>Data!A44</f>
        <v>Tørfisk Pilsner, Hvide Sande</v>
      </c>
      <c r="B37" s="41" t="str">
        <f>Data!B44</f>
        <v>E2019</v>
      </c>
      <c r="C37" s="41">
        <f>Data!C44</f>
        <v>0</v>
      </c>
      <c r="D37" s="41">
        <f>Data!D44</f>
        <v>4.5</v>
      </c>
      <c r="E37" s="41">
        <f>Data!E44</f>
        <v>2.5</v>
      </c>
      <c r="F37" s="41">
        <f>Data!F44</f>
        <v>4.5</v>
      </c>
      <c r="G37" s="41">
        <f>Data!G44</f>
        <v>4.5</v>
      </c>
      <c r="H37" s="41">
        <f>Data!H44</f>
        <v>0</v>
      </c>
      <c r="I37" s="41">
        <f>Data!I44</f>
        <v>4.5</v>
      </c>
      <c r="J37" s="41">
        <f>Data!J44</f>
        <v>4.5</v>
      </c>
      <c r="K37" s="41">
        <f>Data!K44</f>
        <v>3.5</v>
      </c>
      <c r="L37" s="41">
        <f>Data!L44</f>
        <v>0</v>
      </c>
      <c r="M37" s="41">
        <f>Data!M44</f>
        <v>4.5</v>
      </c>
      <c r="N37" s="41">
        <f>Data!N44</f>
        <v>4.5</v>
      </c>
      <c r="O37" s="41">
        <f>Data!Q44</f>
        <v>4</v>
      </c>
      <c r="P37" s="41">
        <f>Data!R44</f>
        <v>4.166666666666667</v>
      </c>
      <c r="Q37" s="41">
        <f>Data!S44</f>
        <v>0</v>
      </c>
      <c r="R37" s="41">
        <f>Data!T44</f>
        <v>0.66666666666666663</v>
      </c>
    </row>
    <row r="38" spans="1:18" ht="29.25" customHeight="1">
      <c r="A38" s="40" t="str">
        <f>Data!A45</f>
        <v>Ulven Kommer, Hvide Sande</v>
      </c>
      <c r="B38" s="41" t="str">
        <f>Data!B45</f>
        <v>E2019</v>
      </c>
      <c r="C38" s="41">
        <f>Data!C45</f>
        <v>0</v>
      </c>
      <c r="D38" s="41">
        <f>Data!D45</f>
        <v>2.5</v>
      </c>
      <c r="E38" s="41">
        <f>Data!E45</f>
        <v>3</v>
      </c>
      <c r="F38" s="41">
        <f>Data!F45</f>
        <v>5</v>
      </c>
      <c r="G38" s="41">
        <f>Data!G45</f>
        <v>4.5</v>
      </c>
      <c r="H38" s="41">
        <f>Data!H45</f>
        <v>0</v>
      </c>
      <c r="I38" s="41">
        <f>Data!I45</f>
        <v>2</v>
      </c>
      <c r="J38" s="41">
        <f>Data!J45</f>
        <v>2.5</v>
      </c>
      <c r="K38" s="41">
        <f>Data!K45</f>
        <v>4.5</v>
      </c>
      <c r="L38" s="41">
        <f>Data!L45</f>
        <v>0</v>
      </c>
      <c r="M38" s="41">
        <f>Data!M45</f>
        <v>4.5</v>
      </c>
      <c r="N38" s="41">
        <f>Data!N45</f>
        <v>2.5</v>
      </c>
      <c r="O38" s="41">
        <f>Data!Q45</f>
        <v>3.5</v>
      </c>
      <c r="P38" s="41">
        <f>Data!R45</f>
        <v>3.4444444444444446</v>
      </c>
      <c r="Q38" s="41">
        <f>Data!S45</f>
        <v>0</v>
      </c>
      <c r="R38" s="41">
        <f>Data!T45</f>
        <v>1.0914934835771388</v>
      </c>
    </row>
    <row r="39" spans="1:18" ht="29.25" customHeight="1">
      <c r="A39" s="40" t="str">
        <f>Data!A46</f>
        <v>Christmas Night Dubbel, Hvide Sande</v>
      </c>
      <c r="B39" s="41" t="str">
        <f>Data!B46</f>
        <v>E2019</v>
      </c>
      <c r="C39" s="41">
        <f>Data!C46</f>
        <v>0</v>
      </c>
      <c r="D39" s="41">
        <f>Data!D46</f>
        <v>4.5</v>
      </c>
      <c r="E39" s="41">
        <f>Data!E46</f>
        <v>4</v>
      </c>
      <c r="F39" s="41">
        <f>Data!F46</f>
        <v>4.5</v>
      </c>
      <c r="G39" s="41">
        <f>Data!G46</f>
        <v>4</v>
      </c>
      <c r="H39" s="41">
        <f>Data!H46</f>
        <v>0</v>
      </c>
      <c r="I39" s="41">
        <f>Data!I46</f>
        <v>1.5</v>
      </c>
      <c r="J39" s="41">
        <f>Data!J46</f>
        <v>1.5</v>
      </c>
      <c r="K39" s="41">
        <f>Data!K46</f>
        <v>3.5</v>
      </c>
      <c r="L39" s="41">
        <f>Data!L46</f>
        <v>0</v>
      </c>
      <c r="M39" s="41">
        <f>Data!M46</f>
        <v>2</v>
      </c>
      <c r="N39" s="41">
        <f>Data!N46</f>
        <v>3.5</v>
      </c>
      <c r="O39" s="41">
        <f>Data!Q46</f>
        <v>3</v>
      </c>
      <c r="P39" s="41">
        <f>Data!R46</f>
        <v>3.2222222222222223</v>
      </c>
      <c r="Q39" s="41">
        <f>Data!S46</f>
        <v>0</v>
      </c>
      <c r="R39" s="41">
        <f>Data!T46</f>
        <v>1.1573703697777589</v>
      </c>
    </row>
    <row r="40" spans="1:18" ht="29.25" customHeight="1">
      <c r="A40" s="40" t="str">
        <f>Data!A47</f>
        <v>Schneider Weisse</v>
      </c>
      <c r="B40" s="41" t="str">
        <f>Data!B47</f>
        <v>F2020</v>
      </c>
      <c r="C40" s="41">
        <f>Data!C47</f>
        <v>4</v>
      </c>
      <c r="D40" s="41">
        <f>Data!D47</f>
        <v>5</v>
      </c>
      <c r="E40" s="41">
        <f>Data!E47</f>
        <v>0</v>
      </c>
      <c r="F40" s="41">
        <f>Data!F47</f>
        <v>5.5</v>
      </c>
      <c r="G40" s="41">
        <f>Data!G47</f>
        <v>4</v>
      </c>
      <c r="H40" s="41">
        <f>Data!H47</f>
        <v>0</v>
      </c>
      <c r="I40" s="41">
        <f>Data!I47</f>
        <v>4.5</v>
      </c>
      <c r="J40" s="41">
        <f>Data!J47</f>
        <v>5</v>
      </c>
      <c r="K40" s="41">
        <f>Data!K47</f>
        <v>5</v>
      </c>
      <c r="L40" s="41">
        <f>Data!L47</f>
        <v>5</v>
      </c>
      <c r="M40" s="41">
        <f>Data!M47</f>
        <v>5</v>
      </c>
      <c r="N40" s="41">
        <f>Data!N47</f>
        <v>4</v>
      </c>
      <c r="O40" s="41">
        <f>Data!Q47</f>
        <v>4.5</v>
      </c>
      <c r="P40" s="41">
        <f>Data!R47</f>
        <v>4.7272727272727275</v>
      </c>
      <c r="Q40" s="41">
        <f>Data!S47</f>
        <v>0</v>
      </c>
      <c r="R40" s="41">
        <f>Data!T47</f>
        <v>0.50990195135927852</v>
      </c>
    </row>
    <row r="41" spans="1:18" ht="29.25" customHeight="1">
      <c r="A41" s="40" t="str">
        <f>Data!A48</f>
        <v>Delirium Nocturium</v>
      </c>
      <c r="B41" s="41" t="str">
        <f>Data!B48</f>
        <v>F2020</v>
      </c>
      <c r="C41" s="41">
        <f>Data!C48</f>
        <v>3.5</v>
      </c>
      <c r="D41" s="41">
        <f>Data!D48</f>
        <v>4</v>
      </c>
      <c r="E41" s="41">
        <f>Data!E48</f>
        <v>0</v>
      </c>
      <c r="F41" s="41">
        <f>Data!F48</f>
        <v>2</v>
      </c>
      <c r="G41" s="41">
        <f>Data!G48</f>
        <v>3.5</v>
      </c>
      <c r="H41" s="41">
        <f>Data!H48</f>
        <v>0</v>
      </c>
      <c r="I41" s="41">
        <f>Data!I48</f>
        <v>3</v>
      </c>
      <c r="J41" s="41">
        <f>Data!J48</f>
        <v>3.5</v>
      </c>
      <c r="K41" s="41">
        <f>Data!K48</f>
        <v>4</v>
      </c>
      <c r="L41" s="41">
        <f>Data!L48</f>
        <v>4.5</v>
      </c>
      <c r="M41" s="41">
        <f>Data!M48</f>
        <v>3</v>
      </c>
      <c r="N41" s="41">
        <f>Data!N48</f>
        <v>5.5</v>
      </c>
      <c r="O41" s="41">
        <f>Data!Q48</f>
        <v>3.5</v>
      </c>
      <c r="P41" s="41">
        <f>Data!R48</f>
        <v>3.6363636363636362</v>
      </c>
      <c r="Q41" s="41">
        <f>Data!S48</f>
        <v>0</v>
      </c>
      <c r="R41" s="41">
        <f>Data!T48</f>
        <v>0.89582364335844589</v>
      </c>
    </row>
    <row r="42" spans="1:18" ht="29.25" customHeight="1">
      <c r="A42" s="40" t="str">
        <f>Data!A49</f>
        <v>Scottish Oat Stout</v>
      </c>
      <c r="B42" s="41" t="str">
        <f>Data!B49</f>
        <v>F2020</v>
      </c>
      <c r="C42" s="41">
        <f>Data!C49</f>
        <v>3.5</v>
      </c>
      <c r="D42" s="41">
        <f>Data!D49</f>
        <v>3.5</v>
      </c>
      <c r="E42" s="41">
        <f>Data!E49</f>
        <v>0</v>
      </c>
      <c r="F42" s="41">
        <f>Data!F49</f>
        <v>4</v>
      </c>
      <c r="G42" s="41">
        <f>Data!G49</f>
        <v>5</v>
      </c>
      <c r="H42" s="41">
        <f>Data!H49</f>
        <v>0</v>
      </c>
      <c r="I42" s="41">
        <f>Data!I49</f>
        <v>2.5</v>
      </c>
      <c r="J42" s="41">
        <f>Data!J49</f>
        <v>4.5</v>
      </c>
      <c r="K42" s="41">
        <f>Data!K49</f>
        <v>4</v>
      </c>
      <c r="L42" s="41">
        <f>Data!L49</f>
        <v>4</v>
      </c>
      <c r="M42" s="41">
        <f>Data!M49</f>
        <v>3</v>
      </c>
      <c r="N42" s="41">
        <f>Data!N49</f>
        <v>3</v>
      </c>
      <c r="O42" s="41">
        <f>Data!Q49</f>
        <v>3.5</v>
      </c>
      <c r="P42" s="41">
        <f>Data!R49</f>
        <v>3.5909090909090908</v>
      </c>
      <c r="Q42" s="41">
        <f>Data!S49</f>
        <v>0</v>
      </c>
      <c r="R42" s="41">
        <f>Data!T49</f>
        <v>0.71414284285428498</v>
      </c>
    </row>
    <row r="43" spans="1:18" ht="29.25" customHeight="1">
      <c r="A43" s="40" t="str">
        <f>Data!A50</f>
        <v>Thy Humle</v>
      </c>
      <c r="B43" s="41" t="str">
        <f>Data!B50</f>
        <v>F2020</v>
      </c>
      <c r="C43" s="41">
        <f>Data!C50</f>
        <v>4</v>
      </c>
      <c r="D43" s="41">
        <f>Data!D50</f>
        <v>2</v>
      </c>
      <c r="E43" s="41">
        <f>Data!E50</f>
        <v>0</v>
      </c>
      <c r="F43" s="41">
        <f>Data!F50</f>
        <v>6</v>
      </c>
      <c r="G43" s="41">
        <f>Data!G50</f>
        <v>4.5</v>
      </c>
      <c r="H43" s="41">
        <f>Data!H50</f>
        <v>0</v>
      </c>
      <c r="I43" s="41">
        <f>Data!I50</f>
        <v>3</v>
      </c>
      <c r="J43" s="41">
        <f>Data!J50</f>
        <v>4</v>
      </c>
      <c r="K43" s="41">
        <f>Data!K50</f>
        <v>5</v>
      </c>
      <c r="L43" s="41">
        <f>Data!L50</f>
        <v>5</v>
      </c>
      <c r="M43" s="41">
        <f>Data!M50</f>
        <v>5.5</v>
      </c>
      <c r="N43" s="41">
        <f>Data!N50</f>
        <v>3.5</v>
      </c>
      <c r="O43" s="41">
        <f>Data!Q50</f>
        <v>4.5</v>
      </c>
      <c r="P43" s="41">
        <f>Data!R50</f>
        <v>4.3181818181818183</v>
      </c>
      <c r="Q43" s="41">
        <f>Data!S50</f>
        <v>0</v>
      </c>
      <c r="R43" s="41">
        <f>Data!T50</f>
        <v>1.14564392373896</v>
      </c>
    </row>
    <row r="44" spans="1:18" ht="29.25" customHeight="1">
      <c r="A44" s="40" t="str">
        <f>Data!A51</f>
        <v>La Trappe Quadrupel</v>
      </c>
      <c r="B44" s="41" t="str">
        <f>Data!B51</f>
        <v>F2020</v>
      </c>
      <c r="C44" s="41">
        <f>Data!C51</f>
        <v>4</v>
      </c>
      <c r="D44" s="41">
        <f>Data!D51</f>
        <v>3</v>
      </c>
      <c r="E44" s="41">
        <f>Data!E51</f>
        <v>0</v>
      </c>
      <c r="F44" s="41">
        <f>Data!F51</f>
        <v>2.5</v>
      </c>
      <c r="G44" s="41">
        <f>Data!G51</f>
        <v>4</v>
      </c>
      <c r="H44" s="41">
        <f>Data!H51</f>
        <v>0</v>
      </c>
      <c r="I44" s="41">
        <f>Data!I51</f>
        <v>3.5</v>
      </c>
      <c r="J44" s="41">
        <f>Data!J51</f>
        <v>5</v>
      </c>
      <c r="K44" s="41">
        <f>Data!K51</f>
        <v>5</v>
      </c>
      <c r="L44" s="41">
        <f>Data!L51</f>
        <v>3.5</v>
      </c>
      <c r="M44" s="41">
        <f>Data!M51</f>
        <v>5.5</v>
      </c>
      <c r="N44" s="41">
        <f>Data!N51</f>
        <v>6</v>
      </c>
      <c r="O44" s="41">
        <f>Data!Q51</f>
        <v>4</v>
      </c>
      <c r="P44" s="41">
        <f>Data!R51</f>
        <v>4.3181818181818183</v>
      </c>
      <c r="Q44" s="41">
        <f>Data!S51</f>
        <v>0</v>
      </c>
      <c r="R44" s="41">
        <f>Data!T51</f>
        <v>1.0770329614269007</v>
      </c>
    </row>
    <row r="45" spans="1:18" ht="29.25" customHeight="1">
      <c r="A45" s="40" t="str">
        <f>Data!A52</f>
        <v>Delirium Argentum</v>
      </c>
      <c r="B45" s="41" t="str">
        <f>Data!B52</f>
        <v>F2020</v>
      </c>
      <c r="C45" s="41">
        <f>Data!C52</f>
        <v>4</v>
      </c>
      <c r="D45" s="41">
        <f>Data!D52</f>
        <v>5.5</v>
      </c>
      <c r="E45" s="41">
        <f>Data!E52</f>
        <v>0</v>
      </c>
      <c r="F45" s="41">
        <f>Data!F52</f>
        <v>3</v>
      </c>
      <c r="G45" s="41">
        <f>Data!G52</f>
        <v>4.5</v>
      </c>
      <c r="H45" s="41">
        <f>Data!H52</f>
        <v>0</v>
      </c>
      <c r="I45" s="41">
        <f>Data!I52</f>
        <v>5</v>
      </c>
      <c r="J45" s="41">
        <f>Data!J52</f>
        <v>4.5</v>
      </c>
      <c r="K45" s="41">
        <f>Data!K52</f>
        <v>5.5</v>
      </c>
      <c r="L45" s="41">
        <f>Data!L52</f>
        <v>4.5</v>
      </c>
      <c r="M45" s="41">
        <f>Data!M52</f>
        <v>3</v>
      </c>
      <c r="N45" s="41">
        <f>Data!N52</f>
        <v>4</v>
      </c>
      <c r="O45" s="41">
        <f>Data!Q52</f>
        <v>4.5</v>
      </c>
      <c r="P45" s="41">
        <f>Data!R52</f>
        <v>4.4090909090909092</v>
      </c>
      <c r="Q45" s="41">
        <f>Data!S52</f>
        <v>0</v>
      </c>
      <c r="R45" s="41">
        <f>Data!T52</f>
        <v>0.83815273071201046</v>
      </c>
    </row>
    <row r="46" spans="1:18" ht="29.25" customHeight="1">
      <c r="A46" s="40" t="str">
        <f>Data!A53</f>
        <v>Mekanikeren</v>
      </c>
      <c r="B46" s="41" t="str">
        <f>Data!B53</f>
        <v>E2020</v>
      </c>
      <c r="C46" s="41">
        <f>Data!C53</f>
        <v>3</v>
      </c>
      <c r="D46" s="41">
        <f>Data!D53</f>
        <v>3</v>
      </c>
      <c r="E46" s="41">
        <f>Data!E53</f>
        <v>3</v>
      </c>
      <c r="F46" s="41">
        <f>Data!F53</f>
        <v>2</v>
      </c>
      <c r="G46" s="41">
        <f>Data!G53</f>
        <v>2</v>
      </c>
      <c r="H46" s="41">
        <f>Data!H53</f>
        <v>0</v>
      </c>
      <c r="I46" s="41">
        <f>Data!I53</f>
        <v>2.5</v>
      </c>
      <c r="J46" s="41">
        <f>Data!J53</f>
        <v>3.5</v>
      </c>
      <c r="K46" s="41">
        <f>Data!K53</f>
        <v>3</v>
      </c>
      <c r="L46" s="41">
        <f>Data!L53</f>
        <v>0</v>
      </c>
      <c r="M46" s="41">
        <f>Data!M53</f>
        <v>2</v>
      </c>
      <c r="N46" s="41">
        <f>Data!N53</f>
        <v>2</v>
      </c>
      <c r="O46" s="41">
        <f>Data!Q53</f>
        <v>2.5</v>
      </c>
      <c r="P46" s="41">
        <f>Data!R53</f>
        <v>2.5833333333333335</v>
      </c>
      <c r="Q46" s="41">
        <f>Data!S53</f>
        <v>0</v>
      </c>
      <c r="R46" s="41">
        <f>Data!T53</f>
        <v>0.53851648071345037</v>
      </c>
    </row>
    <row r="47" spans="1:18" ht="29.25" customHeight="1">
      <c r="A47" s="40" t="str">
        <f>Data!A54</f>
        <v>Nordfeld Guld</v>
      </c>
      <c r="B47" s="41" t="str">
        <f>Data!B54</f>
        <v>E2020</v>
      </c>
      <c r="C47" s="41">
        <f>Data!C54</f>
        <v>4</v>
      </c>
      <c r="D47" s="41">
        <f>Data!D54</f>
        <v>4</v>
      </c>
      <c r="E47" s="41">
        <f>Data!E54</f>
        <v>3</v>
      </c>
      <c r="F47" s="41">
        <f>Data!F54</f>
        <v>4.5</v>
      </c>
      <c r="G47" s="41">
        <f>Data!G54</f>
        <v>5</v>
      </c>
      <c r="H47" s="41">
        <f>Data!H54</f>
        <v>0</v>
      </c>
      <c r="I47" s="41">
        <f>Data!I54</f>
        <v>3.5</v>
      </c>
      <c r="J47" s="41">
        <f>Data!J54</f>
        <v>4</v>
      </c>
      <c r="K47" s="41">
        <f>Data!K54</f>
        <v>4</v>
      </c>
      <c r="L47" s="41">
        <f>Data!L54</f>
        <v>0</v>
      </c>
      <c r="M47" s="41">
        <f>Data!M54</f>
        <v>4.5</v>
      </c>
      <c r="N47" s="41">
        <f>Data!N54</f>
        <v>4</v>
      </c>
      <c r="O47" s="41">
        <f>Data!Q54</f>
        <v>4</v>
      </c>
      <c r="P47" s="41">
        <f>Data!R54</f>
        <v>4.208333333333333</v>
      </c>
      <c r="Q47" s="41">
        <f>Data!S54</f>
        <v>0</v>
      </c>
      <c r="R47" s="41">
        <f>Data!T54</f>
        <v>0.52201532544552753</v>
      </c>
    </row>
    <row r="48" spans="1:18" ht="29.25" customHeight="1">
      <c r="A48" s="40" t="str">
        <f>Data!A55</f>
        <v>Strandløven</v>
      </c>
      <c r="B48" s="41" t="str">
        <f>Data!B55</f>
        <v>E2020</v>
      </c>
      <c r="C48" s="41">
        <f>Data!C55</f>
        <v>3.5</v>
      </c>
      <c r="D48" s="41">
        <f>Data!D55</f>
        <v>3</v>
      </c>
      <c r="E48" s="41">
        <f>Data!E55</f>
        <v>3.5</v>
      </c>
      <c r="F48" s="41">
        <f>Data!F55</f>
        <v>3.5</v>
      </c>
      <c r="G48" s="41">
        <f>Data!G55</f>
        <v>4</v>
      </c>
      <c r="H48" s="41">
        <f>Data!H55</f>
        <v>0</v>
      </c>
      <c r="I48" s="41">
        <f>Data!I55</f>
        <v>3</v>
      </c>
      <c r="J48" s="41">
        <f>Data!J55</f>
        <v>2.5</v>
      </c>
      <c r="K48" s="41">
        <f>Data!K55</f>
        <v>4.5</v>
      </c>
      <c r="L48" s="41">
        <f>Data!L55</f>
        <v>0</v>
      </c>
      <c r="M48" s="41">
        <f>Data!M55</f>
        <v>2</v>
      </c>
      <c r="N48" s="41">
        <f>Data!N55</f>
        <v>3</v>
      </c>
      <c r="O48" s="41">
        <f>Data!Q55</f>
        <v>3.5</v>
      </c>
      <c r="P48" s="41">
        <f>Data!R55</f>
        <v>3.2916666666666665</v>
      </c>
      <c r="Q48" s="41">
        <f>Data!S55</f>
        <v>0</v>
      </c>
      <c r="R48" s="41">
        <f>Data!T55</f>
        <v>0.68007352543677213</v>
      </c>
    </row>
    <row r="49" spans="1:18" ht="29.25" customHeight="1">
      <c r="A49" s="40" t="str">
        <f>Data!A56</f>
        <v>Sommerspirets Lakrids Stout</v>
      </c>
      <c r="B49" s="41" t="str">
        <f>Data!B56</f>
        <v>E2020</v>
      </c>
      <c r="C49" s="41">
        <f>Data!C56</f>
        <v>2</v>
      </c>
      <c r="D49" s="41">
        <f>Data!D56</f>
        <v>0.5</v>
      </c>
      <c r="E49" s="41">
        <f>Data!E56</f>
        <v>4.5</v>
      </c>
      <c r="F49" s="41">
        <f>Data!F56</f>
        <v>2</v>
      </c>
      <c r="G49" s="41">
        <f>Data!G56</f>
        <v>4</v>
      </c>
      <c r="H49" s="41">
        <f>Data!H56</f>
        <v>0</v>
      </c>
      <c r="I49" s="41">
        <f>Data!I56</f>
        <v>2</v>
      </c>
      <c r="J49" s="41">
        <f>Data!J56</f>
        <v>5</v>
      </c>
      <c r="K49" s="41">
        <f>Data!K56</f>
        <v>2</v>
      </c>
      <c r="L49" s="41">
        <f>Data!L56</f>
        <v>0</v>
      </c>
      <c r="M49" s="41">
        <f>Data!M56</f>
        <v>5</v>
      </c>
      <c r="N49" s="41">
        <f>Data!N56</f>
        <v>5</v>
      </c>
      <c r="O49" s="41">
        <f>Data!Q56</f>
        <v>3.5</v>
      </c>
      <c r="P49" s="41">
        <f>Data!R56</f>
        <v>3.4166666666666665</v>
      </c>
      <c r="Q49" s="41">
        <f>Data!S56</f>
        <v>0</v>
      </c>
      <c r="R49" s="41">
        <f>Data!T56</f>
        <v>1.5842979517754858</v>
      </c>
    </row>
    <row r="50" spans="1:18" ht="29.25" customHeight="1">
      <c r="A50" s="40" t="str">
        <f>Data!A57</f>
        <v>Chrills Pils</v>
      </c>
      <c r="B50" s="41" t="str">
        <f>Data!B57</f>
        <v>E2020</v>
      </c>
      <c r="C50" s="41">
        <f>Data!C57</f>
        <v>3.5</v>
      </c>
      <c r="D50" s="41">
        <f>Data!D57</f>
        <v>3</v>
      </c>
      <c r="E50" s="41">
        <f>Data!E57</f>
        <v>3.5</v>
      </c>
      <c r="F50" s="41">
        <f>Data!F57</f>
        <v>3</v>
      </c>
      <c r="G50" s="41">
        <f>Data!G57</f>
        <v>3</v>
      </c>
      <c r="H50" s="41">
        <f>Data!H57</f>
        <v>0</v>
      </c>
      <c r="I50" s="41">
        <f>Data!I57</f>
        <v>3</v>
      </c>
      <c r="J50" s="41">
        <f>Data!J57</f>
        <v>4.5</v>
      </c>
      <c r="K50" s="41">
        <f>Data!K57</f>
        <v>4</v>
      </c>
      <c r="L50" s="41">
        <f>Data!L57</f>
        <v>0</v>
      </c>
      <c r="M50" s="41">
        <f>Data!M57</f>
        <v>5</v>
      </c>
      <c r="N50" s="41">
        <f>Data!N57</f>
        <v>5</v>
      </c>
      <c r="O50" s="41">
        <f>Data!Q57</f>
        <v>4</v>
      </c>
      <c r="P50" s="41">
        <f>Data!R57</f>
        <v>3.875</v>
      </c>
      <c r="Q50" s="41">
        <f>Data!S57</f>
        <v>0</v>
      </c>
      <c r="R50" s="41">
        <f>Data!T57</f>
        <v>0.78262379212492639</v>
      </c>
    </row>
    <row r="51" spans="1:18" ht="29.25" customHeight="1">
      <c r="A51" s="40" t="str">
        <f>Data!A58</f>
        <v>Alaryk, Biére d'Hiver</v>
      </c>
      <c r="B51" s="41" t="str">
        <f>Data!B58</f>
        <v>E2020</v>
      </c>
      <c r="C51" s="41">
        <f>Data!C58</f>
        <v>3</v>
      </c>
      <c r="D51" s="41">
        <f>Data!D58</f>
        <v>5.5</v>
      </c>
      <c r="E51" s="41">
        <f>Data!E58</f>
        <v>1.5</v>
      </c>
      <c r="F51" s="41">
        <f>Data!F58</f>
        <v>2.5</v>
      </c>
      <c r="G51" s="41">
        <f>Data!G58</f>
        <v>4</v>
      </c>
      <c r="H51" s="41">
        <f>Data!H58</f>
        <v>0</v>
      </c>
      <c r="I51" s="41">
        <f>Data!I58</f>
        <v>4</v>
      </c>
      <c r="J51" s="41">
        <f>Data!J58</f>
        <v>1.5</v>
      </c>
      <c r="K51" s="41">
        <f>Data!K58</f>
        <v>4.5</v>
      </c>
      <c r="L51" s="41">
        <f>Data!L58</f>
        <v>0</v>
      </c>
      <c r="M51" s="41">
        <f>Data!M58</f>
        <v>3</v>
      </c>
      <c r="N51" s="41">
        <f>Data!N58</f>
        <v>0.5</v>
      </c>
      <c r="O51" s="41">
        <f>Data!Q58</f>
        <v>3</v>
      </c>
      <c r="P51" s="41">
        <f>Data!R58</f>
        <v>3.125</v>
      </c>
      <c r="Q51" s="41">
        <f>Data!S58</f>
        <v>0</v>
      </c>
      <c r="R51" s="41">
        <f>Data!T58</f>
        <v>1.4662878298615181</v>
      </c>
    </row>
    <row r="52" spans="1:18" ht="29.25" customHeight="1">
      <c r="A52" s="40">
        <f>Data!A59</f>
        <v>0</v>
      </c>
      <c r="B52" s="41">
        <f>Data!B59</f>
        <v>0</v>
      </c>
      <c r="C52" s="41">
        <f>Data!C59</f>
        <v>0</v>
      </c>
      <c r="D52" s="41">
        <f>Data!D59</f>
        <v>0</v>
      </c>
      <c r="E52" s="41">
        <f>Data!E59</f>
        <v>0</v>
      </c>
      <c r="F52" s="41">
        <f>Data!F59</f>
        <v>0</v>
      </c>
      <c r="G52" s="41">
        <f>Data!G59</f>
        <v>0</v>
      </c>
      <c r="H52" s="41">
        <f>Data!H59</f>
        <v>0</v>
      </c>
      <c r="I52" s="41">
        <f>Data!I59</f>
        <v>0</v>
      </c>
      <c r="J52" s="41">
        <f>Data!J59</f>
        <v>0</v>
      </c>
      <c r="K52" s="41">
        <f>Data!K59</f>
        <v>0</v>
      </c>
      <c r="L52" s="41">
        <f>Data!L59</f>
        <v>0</v>
      </c>
      <c r="M52" s="41">
        <f>Data!M59</f>
        <v>0</v>
      </c>
      <c r="N52" s="41">
        <f>Data!N59</f>
        <v>0</v>
      </c>
      <c r="O52" s="41">
        <f>Data!Q59</f>
        <v>0</v>
      </c>
      <c r="P52" s="41">
        <f>Data!R59</f>
        <v>0</v>
      </c>
      <c r="Q52" s="41">
        <f>Data!S59</f>
        <v>0</v>
      </c>
      <c r="R52" s="41">
        <f>Data!T59</f>
        <v>0</v>
      </c>
    </row>
    <row r="53" spans="1:18" ht="29.25" customHeight="1">
      <c r="A53" s="40">
        <f>Data!A60</f>
        <v>0</v>
      </c>
      <c r="B53" s="41">
        <f>Data!B60</f>
        <v>0</v>
      </c>
      <c r="C53" s="41">
        <f>Data!C60</f>
        <v>0</v>
      </c>
      <c r="D53" s="41">
        <f>Data!D60</f>
        <v>0</v>
      </c>
      <c r="E53" s="41">
        <f>Data!E60</f>
        <v>0</v>
      </c>
      <c r="F53" s="41">
        <f>Data!F60</f>
        <v>0</v>
      </c>
      <c r="G53" s="41">
        <f>Data!G60</f>
        <v>0</v>
      </c>
      <c r="H53" s="41">
        <f>Data!H60</f>
        <v>0</v>
      </c>
      <c r="I53" s="41">
        <f>Data!I60</f>
        <v>0</v>
      </c>
      <c r="J53" s="41">
        <f>Data!J60</f>
        <v>0</v>
      </c>
      <c r="K53" s="41">
        <f>Data!K60</f>
        <v>0</v>
      </c>
      <c r="L53" s="41">
        <f>Data!L60</f>
        <v>0</v>
      </c>
      <c r="M53" s="41">
        <f>Data!M60</f>
        <v>0</v>
      </c>
      <c r="N53" s="41">
        <f>Data!N60</f>
        <v>0</v>
      </c>
      <c r="O53" s="41">
        <f>Data!Q60</f>
        <v>0</v>
      </c>
      <c r="P53" s="41">
        <f>Data!R60</f>
        <v>0</v>
      </c>
      <c r="Q53" s="41">
        <f>Data!S60</f>
        <v>0</v>
      </c>
      <c r="R53" s="41">
        <f>Data!T60</f>
        <v>0</v>
      </c>
    </row>
    <row r="54" spans="1:18" ht="29.25" customHeight="1">
      <c r="A54" s="40">
        <f>Data!A61</f>
        <v>0</v>
      </c>
      <c r="B54" s="41">
        <f>Data!B61</f>
        <v>0</v>
      </c>
      <c r="C54" s="41">
        <f>Data!C61</f>
        <v>0</v>
      </c>
      <c r="D54" s="41">
        <f>Data!D61</f>
        <v>0</v>
      </c>
      <c r="E54" s="41">
        <f>Data!E61</f>
        <v>0</v>
      </c>
      <c r="F54" s="41">
        <f>Data!F61</f>
        <v>0</v>
      </c>
      <c r="G54" s="41">
        <f>Data!G61</f>
        <v>0</v>
      </c>
      <c r="H54" s="41">
        <f>Data!H61</f>
        <v>0</v>
      </c>
      <c r="I54" s="41">
        <f>Data!I61</f>
        <v>0</v>
      </c>
      <c r="J54" s="41">
        <f>Data!J61</f>
        <v>0</v>
      </c>
      <c r="K54" s="41">
        <f>Data!K61</f>
        <v>0</v>
      </c>
      <c r="L54" s="41">
        <f>Data!L61</f>
        <v>0</v>
      </c>
      <c r="M54" s="41">
        <f>Data!M61</f>
        <v>0</v>
      </c>
      <c r="N54" s="41">
        <f>Data!N61</f>
        <v>0</v>
      </c>
      <c r="O54" s="41">
        <f>Data!Q61</f>
        <v>0</v>
      </c>
      <c r="P54" s="41">
        <f>Data!R61</f>
        <v>0</v>
      </c>
      <c r="Q54" s="41">
        <f>Data!S61</f>
        <v>0</v>
      </c>
      <c r="R54" s="41">
        <f>Data!T61</f>
        <v>0</v>
      </c>
    </row>
    <row r="55" spans="1:18" ht="29.25" customHeight="1">
      <c r="A55" s="40">
        <f>Data!A62</f>
        <v>0</v>
      </c>
      <c r="B55" s="41">
        <f>Data!B62</f>
        <v>0</v>
      </c>
      <c r="C55" s="41">
        <f>Data!C62</f>
        <v>0</v>
      </c>
      <c r="D55" s="41">
        <f>Data!D62</f>
        <v>0</v>
      </c>
      <c r="E55" s="41">
        <f>Data!E62</f>
        <v>0</v>
      </c>
      <c r="F55" s="41">
        <f>Data!F62</f>
        <v>0</v>
      </c>
      <c r="G55" s="41">
        <f>Data!G62</f>
        <v>0</v>
      </c>
      <c r="H55" s="41">
        <f>Data!H62</f>
        <v>0</v>
      </c>
      <c r="I55" s="41">
        <f>Data!I62</f>
        <v>0</v>
      </c>
      <c r="J55" s="41">
        <f>Data!J62</f>
        <v>0</v>
      </c>
      <c r="K55" s="41">
        <f>Data!K62</f>
        <v>0</v>
      </c>
      <c r="L55" s="41">
        <f>Data!L62</f>
        <v>0</v>
      </c>
      <c r="M55" s="41">
        <f>Data!M62</f>
        <v>0</v>
      </c>
      <c r="N55" s="41">
        <f>Data!N62</f>
        <v>0</v>
      </c>
      <c r="O55" s="41">
        <f>Data!Q62</f>
        <v>0</v>
      </c>
      <c r="P55" s="41">
        <f>Data!R62</f>
        <v>0</v>
      </c>
      <c r="Q55" s="41">
        <f>Data!S62</f>
        <v>0</v>
      </c>
      <c r="R55" s="41">
        <f>Data!T62</f>
        <v>0</v>
      </c>
    </row>
    <row r="56" spans="1:18" ht="29.25" customHeight="1">
      <c r="A56" s="40">
        <f>Data!A63</f>
        <v>0</v>
      </c>
      <c r="B56" s="41">
        <f>Data!B63</f>
        <v>0</v>
      </c>
      <c r="C56" s="41">
        <f>Data!C63</f>
        <v>0</v>
      </c>
      <c r="D56" s="41">
        <f>Data!D63</f>
        <v>0</v>
      </c>
      <c r="E56" s="41">
        <f>Data!E63</f>
        <v>0</v>
      </c>
      <c r="F56" s="41">
        <f>Data!F63</f>
        <v>0</v>
      </c>
      <c r="G56" s="41">
        <f>Data!G63</f>
        <v>0</v>
      </c>
      <c r="H56" s="41">
        <f>Data!H63</f>
        <v>0</v>
      </c>
      <c r="I56" s="41">
        <f>Data!I63</f>
        <v>0</v>
      </c>
      <c r="J56" s="41">
        <f>Data!J63</f>
        <v>0</v>
      </c>
      <c r="K56" s="41">
        <f>Data!K63</f>
        <v>0</v>
      </c>
      <c r="L56" s="41">
        <f>Data!L63</f>
        <v>0</v>
      </c>
      <c r="M56" s="41">
        <f>Data!M63</f>
        <v>0</v>
      </c>
      <c r="N56" s="41">
        <f>Data!N63</f>
        <v>0</v>
      </c>
      <c r="O56" s="41">
        <f>Data!Q63</f>
        <v>0</v>
      </c>
      <c r="P56" s="41">
        <f>Data!R63</f>
        <v>0</v>
      </c>
      <c r="Q56" s="41">
        <f>Data!S63</f>
        <v>0</v>
      </c>
      <c r="R56" s="41">
        <f>Data!T63</f>
        <v>0</v>
      </c>
    </row>
    <row r="57" spans="1:18" ht="29.25" customHeight="1">
      <c r="A57" s="40">
        <f>Data!A64</f>
        <v>0</v>
      </c>
      <c r="B57" s="41">
        <f>Data!B64</f>
        <v>0</v>
      </c>
      <c r="C57" s="41">
        <f>Data!C64</f>
        <v>0</v>
      </c>
      <c r="D57" s="41">
        <f>Data!D64</f>
        <v>0</v>
      </c>
      <c r="E57" s="41">
        <f>Data!E64</f>
        <v>0</v>
      </c>
      <c r="F57" s="41">
        <f>Data!F64</f>
        <v>0</v>
      </c>
      <c r="G57" s="41">
        <f>Data!G64</f>
        <v>0</v>
      </c>
      <c r="H57" s="41">
        <f>Data!H64</f>
        <v>0</v>
      </c>
      <c r="I57" s="41">
        <f>Data!I64</f>
        <v>0</v>
      </c>
      <c r="J57" s="41">
        <f>Data!J64</f>
        <v>0</v>
      </c>
      <c r="K57" s="41">
        <f>Data!K64</f>
        <v>0</v>
      </c>
      <c r="L57" s="41">
        <f>Data!L64</f>
        <v>0</v>
      </c>
      <c r="M57" s="41">
        <f>Data!M64</f>
        <v>0</v>
      </c>
      <c r="N57" s="41">
        <f>Data!N64</f>
        <v>0</v>
      </c>
      <c r="O57" s="41">
        <f>Data!Q64</f>
        <v>0</v>
      </c>
      <c r="P57" s="41">
        <f>Data!R64</f>
        <v>0</v>
      </c>
      <c r="Q57" s="41">
        <f>Data!S64</f>
        <v>0</v>
      </c>
      <c r="R57" s="41">
        <f>Data!T64</f>
        <v>0</v>
      </c>
    </row>
    <row r="58" spans="1:18" ht="29.25" customHeight="1">
      <c r="A58" s="40">
        <f>Data!A65</f>
        <v>0</v>
      </c>
      <c r="B58" s="41">
        <f>Data!B65</f>
        <v>0</v>
      </c>
      <c r="C58" s="41">
        <f>Data!C65</f>
        <v>0</v>
      </c>
      <c r="D58" s="41">
        <f>Data!D65</f>
        <v>0</v>
      </c>
      <c r="E58" s="41">
        <f>Data!E65</f>
        <v>0</v>
      </c>
      <c r="F58" s="41">
        <f>Data!F65</f>
        <v>0</v>
      </c>
      <c r="G58" s="41">
        <f>Data!G65</f>
        <v>0</v>
      </c>
      <c r="H58" s="41">
        <f>Data!H65</f>
        <v>0</v>
      </c>
      <c r="I58" s="41">
        <f>Data!I65</f>
        <v>0</v>
      </c>
      <c r="J58" s="41">
        <f>Data!J65</f>
        <v>0</v>
      </c>
      <c r="K58" s="41">
        <f>Data!K65</f>
        <v>0</v>
      </c>
      <c r="L58" s="41">
        <f>Data!L65</f>
        <v>0</v>
      </c>
      <c r="M58" s="41">
        <f>Data!M65</f>
        <v>0</v>
      </c>
      <c r="N58" s="41">
        <f>Data!N65</f>
        <v>0</v>
      </c>
      <c r="O58" s="41">
        <f>Data!Q65</f>
        <v>0</v>
      </c>
      <c r="P58" s="41">
        <f>Data!R65</f>
        <v>0</v>
      </c>
      <c r="Q58" s="41">
        <f>Data!S65</f>
        <v>0</v>
      </c>
      <c r="R58" s="41">
        <f>Data!T65</f>
        <v>0</v>
      </c>
    </row>
    <row r="59" spans="1:18" ht="29.25" customHeight="1">
      <c r="A59" s="40">
        <f>Data!A66</f>
        <v>0</v>
      </c>
      <c r="B59" s="41">
        <f>Data!B66</f>
        <v>0</v>
      </c>
      <c r="C59" s="41">
        <f>Data!C66</f>
        <v>0</v>
      </c>
      <c r="D59" s="41">
        <f>Data!D66</f>
        <v>0</v>
      </c>
      <c r="E59" s="41">
        <f>Data!E66</f>
        <v>0</v>
      </c>
      <c r="F59" s="41">
        <f>Data!F66</f>
        <v>0</v>
      </c>
      <c r="G59" s="41">
        <f>Data!G66</f>
        <v>0</v>
      </c>
      <c r="H59" s="41">
        <f>Data!H66</f>
        <v>0</v>
      </c>
      <c r="I59" s="41">
        <f>Data!I66</f>
        <v>0</v>
      </c>
      <c r="J59" s="41">
        <f>Data!J66</f>
        <v>0</v>
      </c>
      <c r="K59" s="41">
        <f>Data!K66</f>
        <v>0</v>
      </c>
      <c r="L59" s="41">
        <f>Data!L66</f>
        <v>0</v>
      </c>
      <c r="M59" s="41">
        <f>Data!M66</f>
        <v>0</v>
      </c>
      <c r="N59" s="41">
        <f>Data!N66</f>
        <v>0</v>
      </c>
      <c r="O59" s="41">
        <f>Data!Q66</f>
        <v>0</v>
      </c>
      <c r="P59" s="41">
        <f>Data!R66</f>
        <v>0</v>
      </c>
      <c r="Q59" s="41">
        <f>Data!S66</f>
        <v>0</v>
      </c>
      <c r="R59" s="41">
        <f>Data!T66</f>
        <v>0</v>
      </c>
    </row>
    <row r="60" spans="1:18" ht="29.25" customHeight="1">
      <c r="A60" s="40">
        <f>Data!A67</f>
        <v>0</v>
      </c>
      <c r="B60" s="41">
        <f>Data!B67</f>
        <v>0</v>
      </c>
      <c r="C60" s="41">
        <f>Data!C67</f>
        <v>0</v>
      </c>
      <c r="D60" s="41">
        <f>Data!D67</f>
        <v>0</v>
      </c>
      <c r="E60" s="41">
        <f>Data!E67</f>
        <v>0</v>
      </c>
      <c r="F60" s="41">
        <f>Data!F67</f>
        <v>0</v>
      </c>
      <c r="G60" s="41">
        <f>Data!G67</f>
        <v>0</v>
      </c>
      <c r="H60" s="41">
        <f>Data!H67</f>
        <v>0</v>
      </c>
      <c r="I60" s="41">
        <f>Data!I67</f>
        <v>0</v>
      </c>
      <c r="J60" s="41">
        <f>Data!J67</f>
        <v>0</v>
      </c>
      <c r="K60" s="41">
        <f>Data!K67</f>
        <v>0</v>
      </c>
      <c r="L60" s="41">
        <f>Data!L67</f>
        <v>0</v>
      </c>
      <c r="M60" s="41">
        <f>Data!M67</f>
        <v>0</v>
      </c>
      <c r="N60" s="41">
        <f>Data!N67</f>
        <v>0</v>
      </c>
      <c r="O60" s="41">
        <f>Data!Q67</f>
        <v>0</v>
      </c>
      <c r="P60" s="41">
        <f>Data!R67</f>
        <v>0</v>
      </c>
      <c r="Q60" s="41">
        <f>Data!S67</f>
        <v>0</v>
      </c>
      <c r="R60" s="41">
        <f>Data!T67</f>
        <v>0</v>
      </c>
    </row>
    <row r="61" spans="1:18" ht="29.25" customHeight="1">
      <c r="A61" s="40">
        <f>Data!A68</f>
        <v>0</v>
      </c>
      <c r="B61" s="41">
        <f>Data!B68</f>
        <v>0</v>
      </c>
      <c r="C61" s="41">
        <f>Data!C68</f>
        <v>0</v>
      </c>
      <c r="D61" s="41">
        <f>Data!D68</f>
        <v>0</v>
      </c>
      <c r="E61" s="41">
        <f>Data!E68</f>
        <v>0</v>
      </c>
      <c r="F61" s="41">
        <f>Data!F68</f>
        <v>0</v>
      </c>
      <c r="G61" s="41">
        <f>Data!G68</f>
        <v>0</v>
      </c>
      <c r="H61" s="41">
        <f>Data!H68</f>
        <v>0</v>
      </c>
      <c r="I61" s="41">
        <f>Data!I68</f>
        <v>0</v>
      </c>
      <c r="J61" s="41">
        <f>Data!J68</f>
        <v>0</v>
      </c>
      <c r="K61" s="41">
        <f>Data!K68</f>
        <v>0</v>
      </c>
      <c r="L61" s="41">
        <f>Data!L68</f>
        <v>0</v>
      </c>
      <c r="M61" s="41">
        <f>Data!M68</f>
        <v>0</v>
      </c>
      <c r="N61" s="41">
        <f>Data!N68</f>
        <v>0</v>
      </c>
      <c r="O61" s="41">
        <f>Data!Q68</f>
        <v>0</v>
      </c>
      <c r="P61" s="41">
        <f>Data!R68</f>
        <v>0</v>
      </c>
      <c r="Q61" s="41">
        <f>Data!S68</f>
        <v>0</v>
      </c>
      <c r="R61" s="41">
        <f>Data!T68</f>
        <v>0</v>
      </c>
    </row>
    <row r="62" spans="1:18" ht="29.25" customHeight="1">
      <c r="A62" s="40">
        <f>Data!A69</f>
        <v>0</v>
      </c>
      <c r="B62" s="41">
        <f>Data!B69</f>
        <v>0</v>
      </c>
      <c r="C62" s="41">
        <f>Data!C69</f>
        <v>0</v>
      </c>
      <c r="D62" s="41">
        <f>Data!D69</f>
        <v>0</v>
      </c>
      <c r="E62" s="41">
        <f>Data!E69</f>
        <v>0</v>
      </c>
      <c r="F62" s="41">
        <f>Data!F69</f>
        <v>0</v>
      </c>
      <c r="G62" s="41">
        <f>Data!G69</f>
        <v>0</v>
      </c>
      <c r="H62" s="41">
        <f>Data!H69</f>
        <v>0</v>
      </c>
      <c r="I62" s="41">
        <f>Data!I69</f>
        <v>0</v>
      </c>
      <c r="J62" s="41">
        <f>Data!J69</f>
        <v>0</v>
      </c>
      <c r="K62" s="41">
        <f>Data!K69</f>
        <v>0</v>
      </c>
      <c r="L62" s="41">
        <f>Data!L69</f>
        <v>0</v>
      </c>
      <c r="M62" s="41">
        <f>Data!M69</f>
        <v>0</v>
      </c>
      <c r="N62" s="41">
        <f>Data!N69</f>
        <v>0</v>
      </c>
      <c r="O62" s="41">
        <f>Data!Q69</f>
        <v>0</v>
      </c>
      <c r="P62" s="41">
        <f>Data!R69</f>
        <v>0</v>
      </c>
      <c r="Q62" s="41">
        <f>Data!S69</f>
        <v>0</v>
      </c>
      <c r="R62" s="41">
        <f>Data!T69</f>
        <v>0</v>
      </c>
    </row>
    <row r="63" spans="1:18" ht="29.25" customHeight="1">
      <c r="A63" s="40">
        <f>Data!A70</f>
        <v>0</v>
      </c>
      <c r="B63" s="41">
        <f>Data!B70</f>
        <v>0</v>
      </c>
      <c r="C63" s="41">
        <f>Data!C70</f>
        <v>0</v>
      </c>
      <c r="D63" s="41">
        <f>Data!D70</f>
        <v>0</v>
      </c>
      <c r="E63" s="41">
        <f>Data!E70</f>
        <v>0</v>
      </c>
      <c r="F63" s="41">
        <f>Data!F70</f>
        <v>0</v>
      </c>
      <c r="G63" s="41">
        <f>Data!G70</f>
        <v>0</v>
      </c>
      <c r="H63" s="41">
        <f>Data!H70</f>
        <v>0</v>
      </c>
      <c r="I63" s="41">
        <f>Data!I70</f>
        <v>0</v>
      </c>
      <c r="J63" s="41">
        <f>Data!J70</f>
        <v>0</v>
      </c>
      <c r="K63" s="41">
        <f>Data!K70</f>
        <v>0</v>
      </c>
      <c r="L63" s="41">
        <f>Data!L70</f>
        <v>0</v>
      </c>
      <c r="M63" s="41">
        <f>Data!M70</f>
        <v>0</v>
      </c>
      <c r="N63" s="41">
        <f>Data!N70</f>
        <v>0</v>
      </c>
      <c r="O63" s="41">
        <f>Data!Q70</f>
        <v>0</v>
      </c>
      <c r="P63" s="41">
        <f>Data!R70</f>
        <v>0</v>
      </c>
      <c r="Q63" s="41">
        <f>Data!S70</f>
        <v>0</v>
      </c>
      <c r="R63" s="41">
        <f>Data!T70</f>
        <v>0</v>
      </c>
    </row>
    <row r="64" spans="1:18" ht="29.25" customHeight="1">
      <c r="A64" s="40">
        <f>Data!A71</f>
        <v>0</v>
      </c>
      <c r="B64" s="41">
        <f>Data!B71</f>
        <v>0</v>
      </c>
      <c r="C64" s="41">
        <f>Data!C71</f>
        <v>0</v>
      </c>
      <c r="D64" s="41">
        <f>Data!D71</f>
        <v>0</v>
      </c>
      <c r="E64" s="41">
        <f>Data!E71</f>
        <v>0</v>
      </c>
      <c r="F64" s="41">
        <f>Data!F71</f>
        <v>0</v>
      </c>
      <c r="G64" s="41">
        <f>Data!G71</f>
        <v>0</v>
      </c>
      <c r="H64" s="41">
        <f>Data!H71</f>
        <v>0</v>
      </c>
      <c r="I64" s="41">
        <f>Data!I71</f>
        <v>0</v>
      </c>
      <c r="J64" s="41">
        <f>Data!J71</f>
        <v>0</v>
      </c>
      <c r="K64" s="41">
        <f>Data!K71</f>
        <v>0</v>
      </c>
      <c r="L64" s="41">
        <f>Data!L71</f>
        <v>0</v>
      </c>
      <c r="M64" s="41">
        <f>Data!M71</f>
        <v>0</v>
      </c>
      <c r="N64" s="41">
        <f>Data!N71</f>
        <v>0</v>
      </c>
      <c r="O64" s="41">
        <f>Data!Q71</f>
        <v>0</v>
      </c>
      <c r="P64" s="41">
        <f>Data!R71</f>
        <v>0</v>
      </c>
      <c r="Q64" s="41">
        <f>Data!S71</f>
        <v>0</v>
      </c>
      <c r="R64" s="41">
        <f>Data!T71</f>
        <v>0</v>
      </c>
    </row>
    <row r="65" spans="1:18" ht="29.25" customHeight="1">
      <c r="A65" s="40">
        <f>Data!A72</f>
        <v>0</v>
      </c>
      <c r="B65" s="41">
        <f>Data!B72</f>
        <v>0</v>
      </c>
      <c r="C65" s="41">
        <f>Data!C72</f>
        <v>0</v>
      </c>
      <c r="D65" s="41">
        <f>Data!D72</f>
        <v>0</v>
      </c>
      <c r="E65" s="41">
        <f>Data!E72</f>
        <v>0</v>
      </c>
      <c r="F65" s="41">
        <f>Data!F72</f>
        <v>0</v>
      </c>
      <c r="G65" s="41">
        <f>Data!G72</f>
        <v>0</v>
      </c>
      <c r="H65" s="41">
        <f>Data!H72</f>
        <v>0</v>
      </c>
      <c r="I65" s="41">
        <f>Data!I72</f>
        <v>0</v>
      </c>
      <c r="J65" s="41">
        <f>Data!J72</f>
        <v>0</v>
      </c>
      <c r="K65" s="41">
        <f>Data!K72</f>
        <v>0</v>
      </c>
      <c r="L65" s="41">
        <f>Data!L72</f>
        <v>0</v>
      </c>
      <c r="M65" s="41">
        <f>Data!M72</f>
        <v>0</v>
      </c>
      <c r="N65" s="41">
        <f>Data!N72</f>
        <v>0</v>
      </c>
      <c r="O65" s="41">
        <f>Data!Q72</f>
        <v>0</v>
      </c>
      <c r="P65" s="41">
        <f>Data!R72</f>
        <v>0</v>
      </c>
      <c r="Q65" s="41">
        <f>Data!S72</f>
        <v>0</v>
      </c>
      <c r="R65" s="41">
        <f>Data!T72</f>
        <v>0</v>
      </c>
    </row>
    <row r="66" spans="1:18" ht="29.25" customHeight="1">
      <c r="A66" s="40">
        <f>Data!A73</f>
        <v>0</v>
      </c>
      <c r="B66" s="41">
        <f>Data!B73</f>
        <v>0</v>
      </c>
      <c r="C66" s="41">
        <f>Data!C73</f>
        <v>0</v>
      </c>
      <c r="D66" s="41">
        <f>Data!D73</f>
        <v>0</v>
      </c>
      <c r="E66" s="41">
        <f>Data!E73</f>
        <v>0</v>
      </c>
      <c r="F66" s="41">
        <f>Data!F73</f>
        <v>0</v>
      </c>
      <c r="G66" s="41">
        <f>Data!G73</f>
        <v>0</v>
      </c>
      <c r="H66" s="41">
        <f>Data!H73</f>
        <v>0</v>
      </c>
      <c r="I66" s="41">
        <f>Data!I73</f>
        <v>0</v>
      </c>
      <c r="J66" s="41">
        <f>Data!J73</f>
        <v>0</v>
      </c>
      <c r="K66" s="41">
        <f>Data!K73</f>
        <v>0</v>
      </c>
      <c r="L66" s="41">
        <f>Data!L73</f>
        <v>0</v>
      </c>
      <c r="M66" s="41">
        <f>Data!M73</f>
        <v>0</v>
      </c>
      <c r="N66" s="41">
        <f>Data!N73</f>
        <v>0</v>
      </c>
      <c r="O66" s="41">
        <f>Data!Q73</f>
        <v>0</v>
      </c>
      <c r="P66" s="41">
        <f>Data!R73</f>
        <v>0</v>
      </c>
      <c r="Q66" s="41">
        <f>Data!S73</f>
        <v>0</v>
      </c>
      <c r="R66" s="41">
        <f>Data!T73</f>
        <v>0</v>
      </c>
    </row>
    <row r="67" spans="1:18" ht="29.25" customHeight="1">
      <c r="A67" s="40">
        <f>Data!A74</f>
        <v>0</v>
      </c>
      <c r="B67" s="41">
        <f>Data!B74</f>
        <v>0</v>
      </c>
      <c r="C67" s="41">
        <f>Data!C74</f>
        <v>0</v>
      </c>
      <c r="D67" s="41">
        <f>Data!D74</f>
        <v>0</v>
      </c>
      <c r="E67" s="41">
        <f>Data!E74</f>
        <v>0</v>
      </c>
      <c r="F67" s="41">
        <f>Data!F74</f>
        <v>0</v>
      </c>
      <c r="G67" s="41">
        <f>Data!G74</f>
        <v>0</v>
      </c>
      <c r="H67" s="41">
        <f>Data!H74</f>
        <v>0</v>
      </c>
      <c r="I67" s="41">
        <f>Data!I74</f>
        <v>0</v>
      </c>
      <c r="J67" s="41">
        <f>Data!J74</f>
        <v>0</v>
      </c>
      <c r="K67" s="41">
        <f>Data!K74</f>
        <v>0</v>
      </c>
      <c r="L67" s="41">
        <f>Data!L74</f>
        <v>0</v>
      </c>
      <c r="M67" s="41">
        <f>Data!M74</f>
        <v>0</v>
      </c>
      <c r="N67" s="41">
        <f>Data!N74</f>
        <v>0</v>
      </c>
      <c r="O67" s="41">
        <f>Data!Q74</f>
        <v>0</v>
      </c>
      <c r="P67" s="41">
        <f>Data!R74</f>
        <v>0</v>
      </c>
      <c r="Q67" s="41">
        <f>Data!S74</f>
        <v>0</v>
      </c>
      <c r="R67" s="41">
        <f>Data!T74</f>
        <v>0</v>
      </c>
    </row>
    <row r="68" spans="1:18" ht="29.25" customHeight="1">
      <c r="A68" s="40">
        <f>Data!A75</f>
        <v>0</v>
      </c>
      <c r="B68" s="41">
        <f>Data!B75</f>
        <v>0</v>
      </c>
      <c r="C68" s="41">
        <f>Data!C75</f>
        <v>0</v>
      </c>
      <c r="D68" s="41">
        <f>Data!D75</f>
        <v>0</v>
      </c>
      <c r="E68" s="41">
        <f>Data!E75</f>
        <v>0</v>
      </c>
      <c r="F68" s="41">
        <f>Data!F75</f>
        <v>0</v>
      </c>
      <c r="G68" s="41">
        <f>Data!G75</f>
        <v>0</v>
      </c>
      <c r="H68" s="41">
        <f>Data!H75</f>
        <v>0</v>
      </c>
      <c r="I68" s="41">
        <f>Data!I75</f>
        <v>0</v>
      </c>
      <c r="J68" s="41">
        <f>Data!J75</f>
        <v>0</v>
      </c>
      <c r="K68" s="41">
        <f>Data!K75</f>
        <v>0</v>
      </c>
      <c r="L68" s="41">
        <f>Data!L75</f>
        <v>0</v>
      </c>
      <c r="M68" s="41">
        <f>Data!M75</f>
        <v>0</v>
      </c>
      <c r="N68" s="41">
        <f>Data!N75</f>
        <v>0</v>
      </c>
      <c r="O68" s="41">
        <f>Data!Q75</f>
        <v>0</v>
      </c>
      <c r="P68" s="41">
        <f>Data!R75</f>
        <v>0</v>
      </c>
      <c r="Q68" s="41">
        <f>Data!S75</f>
        <v>0</v>
      </c>
      <c r="R68" s="41">
        <f>Data!T75</f>
        <v>0</v>
      </c>
    </row>
    <row r="69" spans="1:18" ht="29.25" customHeight="1">
      <c r="A69" s="40">
        <f>Data!A76</f>
        <v>0</v>
      </c>
      <c r="B69" s="41">
        <f>Data!B76</f>
        <v>0</v>
      </c>
      <c r="C69" s="41">
        <f>Data!C76</f>
        <v>0</v>
      </c>
      <c r="D69" s="41">
        <f>Data!D76</f>
        <v>0</v>
      </c>
      <c r="E69" s="41">
        <f>Data!E76</f>
        <v>0</v>
      </c>
      <c r="F69" s="41">
        <f>Data!F76</f>
        <v>0</v>
      </c>
      <c r="G69" s="41">
        <f>Data!G76</f>
        <v>0</v>
      </c>
      <c r="H69" s="41">
        <f>Data!H76</f>
        <v>0</v>
      </c>
      <c r="I69" s="41">
        <f>Data!I76</f>
        <v>0</v>
      </c>
      <c r="J69" s="41">
        <f>Data!J76</f>
        <v>0</v>
      </c>
      <c r="K69" s="41">
        <f>Data!K76</f>
        <v>0</v>
      </c>
      <c r="L69" s="41">
        <f>Data!L76</f>
        <v>0</v>
      </c>
      <c r="M69" s="41">
        <f>Data!M76</f>
        <v>0</v>
      </c>
      <c r="N69" s="41">
        <f>Data!N76</f>
        <v>0</v>
      </c>
      <c r="O69" s="41">
        <f>Data!Q76</f>
        <v>0</v>
      </c>
      <c r="P69" s="41">
        <f>Data!R76</f>
        <v>0</v>
      </c>
      <c r="Q69" s="41">
        <f>Data!S76</f>
        <v>0</v>
      </c>
      <c r="R69" s="41">
        <f>Data!T76</f>
        <v>0</v>
      </c>
    </row>
    <row r="70" spans="1:18" ht="29.25" customHeight="1">
      <c r="A70" s="40">
        <f>Data!A77</f>
        <v>0</v>
      </c>
      <c r="B70" s="41">
        <f>Data!B77</f>
        <v>0</v>
      </c>
      <c r="C70" s="41">
        <f>Data!C77</f>
        <v>0</v>
      </c>
      <c r="D70" s="41">
        <f>Data!D77</f>
        <v>0</v>
      </c>
      <c r="E70" s="41">
        <f>Data!E77</f>
        <v>0</v>
      </c>
      <c r="F70" s="41">
        <f>Data!F77</f>
        <v>0</v>
      </c>
      <c r="G70" s="41">
        <f>Data!G77</f>
        <v>0</v>
      </c>
      <c r="H70" s="41">
        <f>Data!H77</f>
        <v>0</v>
      </c>
      <c r="I70" s="41">
        <f>Data!I77</f>
        <v>0</v>
      </c>
      <c r="J70" s="41">
        <f>Data!J77</f>
        <v>0</v>
      </c>
      <c r="K70" s="41">
        <f>Data!K77</f>
        <v>0</v>
      </c>
      <c r="L70" s="41">
        <f>Data!L77</f>
        <v>0</v>
      </c>
      <c r="M70" s="41">
        <f>Data!M77</f>
        <v>0</v>
      </c>
      <c r="N70" s="41">
        <f>Data!N77</f>
        <v>0</v>
      </c>
      <c r="O70" s="41">
        <f>Data!Q77</f>
        <v>0</v>
      </c>
      <c r="P70" s="41">
        <f>Data!R77</f>
        <v>0</v>
      </c>
      <c r="Q70" s="41">
        <f>Data!S77</f>
        <v>0</v>
      </c>
      <c r="R70" s="41">
        <f>Data!T77</f>
        <v>0</v>
      </c>
    </row>
    <row r="71" spans="1:18" ht="29.25" customHeight="1">
      <c r="A71" s="40">
        <f>Data!A78</f>
        <v>0</v>
      </c>
      <c r="B71" s="41">
        <f>Data!B78</f>
        <v>0</v>
      </c>
      <c r="C71" s="41">
        <f>Data!C78</f>
        <v>0</v>
      </c>
      <c r="D71" s="41">
        <f>Data!D78</f>
        <v>0</v>
      </c>
      <c r="E71" s="41">
        <f>Data!E78</f>
        <v>0</v>
      </c>
      <c r="F71" s="41">
        <f>Data!F78</f>
        <v>0</v>
      </c>
      <c r="G71" s="41">
        <f>Data!G78</f>
        <v>0</v>
      </c>
      <c r="H71" s="41">
        <f>Data!H78</f>
        <v>0</v>
      </c>
      <c r="I71" s="41">
        <f>Data!I78</f>
        <v>0</v>
      </c>
      <c r="J71" s="41">
        <f>Data!J78</f>
        <v>0</v>
      </c>
      <c r="K71" s="41">
        <f>Data!K78</f>
        <v>0</v>
      </c>
      <c r="L71" s="41">
        <f>Data!L78</f>
        <v>0</v>
      </c>
      <c r="M71" s="41">
        <f>Data!M78</f>
        <v>0</v>
      </c>
      <c r="N71" s="41">
        <f>Data!N78</f>
        <v>0</v>
      </c>
      <c r="O71" s="41">
        <f>Data!Q78</f>
        <v>0</v>
      </c>
      <c r="P71" s="41">
        <f>Data!R78</f>
        <v>0</v>
      </c>
      <c r="Q71" s="41">
        <f>Data!S78</f>
        <v>0</v>
      </c>
      <c r="R71" s="41">
        <f>Data!T78</f>
        <v>0</v>
      </c>
    </row>
    <row r="72" spans="1:18" ht="29.25" customHeight="1">
      <c r="A72" s="40">
        <f>Data!A79</f>
        <v>0</v>
      </c>
      <c r="B72" s="41">
        <f>Data!B79</f>
        <v>0</v>
      </c>
      <c r="C72" s="41">
        <f>Data!C79</f>
        <v>0</v>
      </c>
      <c r="D72" s="41">
        <f>Data!D79</f>
        <v>0</v>
      </c>
      <c r="E72" s="41">
        <f>Data!E79</f>
        <v>0</v>
      </c>
      <c r="F72" s="41">
        <f>Data!F79</f>
        <v>0</v>
      </c>
      <c r="G72" s="41">
        <f>Data!G79</f>
        <v>0</v>
      </c>
      <c r="H72" s="41">
        <f>Data!H79</f>
        <v>0</v>
      </c>
      <c r="I72" s="41">
        <f>Data!I79</f>
        <v>0</v>
      </c>
      <c r="J72" s="41">
        <f>Data!J79</f>
        <v>0</v>
      </c>
      <c r="K72" s="41">
        <f>Data!K79</f>
        <v>0</v>
      </c>
      <c r="L72" s="41">
        <f>Data!L79</f>
        <v>0</v>
      </c>
      <c r="M72" s="41">
        <f>Data!M79</f>
        <v>0</v>
      </c>
      <c r="N72" s="41">
        <f>Data!N79</f>
        <v>0</v>
      </c>
      <c r="O72" s="41">
        <f>Data!Q79</f>
        <v>0</v>
      </c>
      <c r="P72" s="41">
        <f>Data!R79</f>
        <v>0</v>
      </c>
      <c r="Q72" s="41">
        <f>Data!S79</f>
        <v>0</v>
      </c>
      <c r="R72" s="41">
        <f>Data!T79</f>
        <v>0</v>
      </c>
    </row>
    <row r="73" spans="1:18" ht="29.25" customHeight="1">
      <c r="A73" s="40">
        <f>Data!A80</f>
        <v>0</v>
      </c>
      <c r="B73" s="41">
        <f>Data!B80</f>
        <v>0</v>
      </c>
      <c r="C73" s="41">
        <f>Data!C80</f>
        <v>0</v>
      </c>
      <c r="D73" s="41">
        <f>Data!D80</f>
        <v>0</v>
      </c>
      <c r="E73" s="41">
        <f>Data!E80</f>
        <v>0</v>
      </c>
      <c r="F73" s="41">
        <f>Data!F80</f>
        <v>0</v>
      </c>
      <c r="G73" s="41">
        <f>Data!G80</f>
        <v>0</v>
      </c>
      <c r="H73" s="41">
        <f>Data!H80</f>
        <v>0</v>
      </c>
      <c r="I73" s="41">
        <f>Data!I80</f>
        <v>0</v>
      </c>
      <c r="J73" s="41">
        <f>Data!J80</f>
        <v>0</v>
      </c>
      <c r="K73" s="41">
        <f>Data!K80</f>
        <v>0</v>
      </c>
      <c r="L73" s="41">
        <f>Data!L80</f>
        <v>0</v>
      </c>
      <c r="M73" s="41">
        <f>Data!M80</f>
        <v>0</v>
      </c>
      <c r="N73" s="41">
        <f>Data!N80</f>
        <v>0</v>
      </c>
      <c r="O73" s="41">
        <f>Data!Q80</f>
        <v>0</v>
      </c>
      <c r="P73" s="41">
        <f>Data!R80</f>
        <v>0</v>
      </c>
      <c r="Q73" s="41">
        <f>Data!S80</f>
        <v>0</v>
      </c>
      <c r="R73" s="41">
        <f>Data!T80</f>
        <v>0</v>
      </c>
    </row>
    <row r="74" spans="1:18" ht="29.25" customHeight="1">
      <c r="A74" s="40">
        <f>Data!A81</f>
        <v>0</v>
      </c>
      <c r="B74" s="41">
        <f>Data!B81</f>
        <v>0</v>
      </c>
      <c r="C74" s="41">
        <f>Data!C81</f>
        <v>0</v>
      </c>
      <c r="D74" s="41">
        <f>Data!D81</f>
        <v>0</v>
      </c>
      <c r="E74" s="41">
        <f>Data!E81</f>
        <v>0</v>
      </c>
      <c r="F74" s="41">
        <f>Data!F81</f>
        <v>0</v>
      </c>
      <c r="G74" s="41">
        <f>Data!G81</f>
        <v>0</v>
      </c>
      <c r="H74" s="41">
        <f>Data!H81</f>
        <v>0</v>
      </c>
      <c r="I74" s="41">
        <f>Data!I81</f>
        <v>0</v>
      </c>
      <c r="J74" s="41">
        <f>Data!J81</f>
        <v>0</v>
      </c>
      <c r="K74" s="41">
        <f>Data!K81</f>
        <v>0</v>
      </c>
      <c r="L74" s="41">
        <f>Data!L81</f>
        <v>0</v>
      </c>
      <c r="M74" s="41">
        <f>Data!M81</f>
        <v>0</v>
      </c>
      <c r="N74" s="41">
        <f>Data!N81</f>
        <v>0</v>
      </c>
      <c r="O74" s="41">
        <f>Data!Q81</f>
        <v>0</v>
      </c>
      <c r="P74" s="41">
        <f>Data!R81</f>
        <v>0</v>
      </c>
      <c r="Q74" s="41">
        <f>Data!S81</f>
        <v>0</v>
      </c>
      <c r="R74" s="41">
        <f>Data!T81</f>
        <v>0</v>
      </c>
    </row>
    <row r="75" spans="1:18" ht="29.25" customHeight="1">
      <c r="A75" s="40">
        <f>Data!A82</f>
        <v>0</v>
      </c>
      <c r="B75" s="41">
        <f>Data!B82</f>
        <v>0</v>
      </c>
      <c r="C75" s="41">
        <f>Data!C82</f>
        <v>0</v>
      </c>
      <c r="D75" s="41">
        <f>Data!D82</f>
        <v>0</v>
      </c>
      <c r="E75" s="41">
        <f>Data!E82</f>
        <v>0</v>
      </c>
      <c r="F75" s="41">
        <f>Data!F82</f>
        <v>0</v>
      </c>
      <c r="G75" s="41">
        <f>Data!G82</f>
        <v>0</v>
      </c>
      <c r="H75" s="41">
        <f>Data!H82</f>
        <v>0</v>
      </c>
      <c r="I75" s="41">
        <f>Data!I82</f>
        <v>0</v>
      </c>
      <c r="J75" s="41">
        <f>Data!J82</f>
        <v>0</v>
      </c>
      <c r="K75" s="41">
        <f>Data!K82</f>
        <v>0</v>
      </c>
      <c r="L75" s="41">
        <f>Data!L82</f>
        <v>0</v>
      </c>
      <c r="M75" s="41">
        <f>Data!M82</f>
        <v>0</v>
      </c>
      <c r="N75" s="41">
        <f>Data!N82</f>
        <v>0</v>
      </c>
      <c r="O75" s="41">
        <f>Data!Q82</f>
        <v>0</v>
      </c>
      <c r="P75" s="41">
        <f>Data!R82</f>
        <v>0</v>
      </c>
      <c r="Q75" s="41">
        <f>Data!S82</f>
        <v>0</v>
      </c>
      <c r="R75" s="41">
        <f>Data!T82</f>
        <v>0</v>
      </c>
    </row>
    <row r="76" spans="1:18" ht="29.25" customHeight="1">
      <c r="A76" s="40">
        <f>Data!A83</f>
        <v>0</v>
      </c>
      <c r="B76" s="41">
        <f>Data!B83</f>
        <v>0</v>
      </c>
      <c r="C76" s="41">
        <f>Data!C83</f>
        <v>0</v>
      </c>
      <c r="D76" s="41">
        <f>Data!D83</f>
        <v>0</v>
      </c>
      <c r="E76" s="41">
        <f>Data!E83</f>
        <v>0</v>
      </c>
      <c r="F76" s="41">
        <f>Data!F83</f>
        <v>0</v>
      </c>
      <c r="G76" s="41">
        <f>Data!G83</f>
        <v>0</v>
      </c>
      <c r="H76" s="41">
        <f>Data!H83</f>
        <v>0</v>
      </c>
      <c r="I76" s="41">
        <f>Data!I83</f>
        <v>0</v>
      </c>
      <c r="J76" s="41">
        <f>Data!J83</f>
        <v>0</v>
      </c>
      <c r="K76" s="41">
        <f>Data!K83</f>
        <v>0</v>
      </c>
      <c r="L76" s="41">
        <f>Data!L83</f>
        <v>0</v>
      </c>
      <c r="M76" s="41">
        <f>Data!M83</f>
        <v>0</v>
      </c>
      <c r="N76" s="41">
        <f>Data!N83</f>
        <v>0</v>
      </c>
      <c r="O76" s="41">
        <f>Data!Q83</f>
        <v>0</v>
      </c>
      <c r="P76" s="41">
        <f>Data!R83</f>
        <v>0</v>
      </c>
      <c r="Q76" s="41">
        <f>Data!S83</f>
        <v>0</v>
      </c>
      <c r="R76" s="41">
        <f>Data!T83</f>
        <v>0</v>
      </c>
    </row>
    <row r="77" spans="1:18" ht="29.25" customHeight="1">
      <c r="A77" s="40">
        <f>Data!A84</f>
        <v>0</v>
      </c>
      <c r="B77" s="41">
        <f>Data!B84</f>
        <v>0</v>
      </c>
      <c r="C77" s="41">
        <f>Data!C84</f>
        <v>0</v>
      </c>
      <c r="D77" s="41">
        <f>Data!D84</f>
        <v>0</v>
      </c>
      <c r="E77" s="41">
        <f>Data!E84</f>
        <v>0</v>
      </c>
      <c r="F77" s="41">
        <f>Data!F84</f>
        <v>0</v>
      </c>
      <c r="G77" s="41">
        <f>Data!G84</f>
        <v>0</v>
      </c>
      <c r="H77" s="41">
        <f>Data!H84</f>
        <v>0</v>
      </c>
      <c r="I77" s="41">
        <f>Data!I84</f>
        <v>0</v>
      </c>
      <c r="J77" s="41">
        <f>Data!J84</f>
        <v>0</v>
      </c>
      <c r="K77" s="41">
        <f>Data!K84</f>
        <v>0</v>
      </c>
      <c r="L77" s="41">
        <f>Data!L84</f>
        <v>0</v>
      </c>
      <c r="M77" s="41">
        <f>Data!M84</f>
        <v>0</v>
      </c>
      <c r="N77" s="41">
        <f>Data!N84</f>
        <v>0</v>
      </c>
      <c r="O77" s="41">
        <f>Data!Q84</f>
        <v>0</v>
      </c>
      <c r="P77" s="41">
        <f>Data!R84</f>
        <v>0</v>
      </c>
      <c r="Q77" s="41">
        <f>Data!S84</f>
        <v>0</v>
      </c>
      <c r="R77" s="41">
        <f>Data!T84</f>
        <v>0</v>
      </c>
    </row>
    <row r="78" spans="1:18" ht="29.25" customHeight="1">
      <c r="A78" s="40">
        <f>Data!A85</f>
        <v>0</v>
      </c>
      <c r="B78" s="41">
        <f>Data!B85</f>
        <v>0</v>
      </c>
      <c r="C78" s="41">
        <f>Data!C85</f>
        <v>0</v>
      </c>
      <c r="D78" s="41">
        <f>Data!D85</f>
        <v>0</v>
      </c>
      <c r="E78" s="41">
        <f>Data!E85</f>
        <v>0</v>
      </c>
      <c r="F78" s="41">
        <f>Data!F85</f>
        <v>0</v>
      </c>
      <c r="G78" s="41">
        <f>Data!G85</f>
        <v>0</v>
      </c>
      <c r="H78" s="41">
        <f>Data!H85</f>
        <v>0</v>
      </c>
      <c r="I78" s="41">
        <f>Data!I85</f>
        <v>0</v>
      </c>
      <c r="J78" s="41">
        <f>Data!J85</f>
        <v>0</v>
      </c>
      <c r="K78" s="41">
        <f>Data!K85</f>
        <v>0</v>
      </c>
      <c r="L78" s="41">
        <f>Data!L85</f>
        <v>0</v>
      </c>
      <c r="M78" s="41">
        <f>Data!M85</f>
        <v>0</v>
      </c>
      <c r="N78" s="41">
        <f>Data!N85</f>
        <v>0</v>
      </c>
      <c r="O78" s="41">
        <f>Data!Q85</f>
        <v>0</v>
      </c>
      <c r="P78" s="41">
        <f>Data!R85</f>
        <v>0</v>
      </c>
      <c r="Q78" s="41">
        <f>Data!S85</f>
        <v>0</v>
      </c>
      <c r="R78" s="41">
        <f>Data!T85</f>
        <v>0</v>
      </c>
    </row>
    <row r="79" spans="1:18" ht="29.25" customHeight="1">
      <c r="A79" s="40">
        <f>Data!A86</f>
        <v>0</v>
      </c>
      <c r="B79" s="41">
        <f>Data!B86</f>
        <v>0</v>
      </c>
      <c r="C79" s="41">
        <f>Data!C86</f>
        <v>0</v>
      </c>
      <c r="D79" s="41">
        <f>Data!D86</f>
        <v>0</v>
      </c>
      <c r="E79" s="41">
        <f>Data!E86</f>
        <v>0</v>
      </c>
      <c r="F79" s="41">
        <f>Data!F86</f>
        <v>0</v>
      </c>
      <c r="G79" s="41">
        <f>Data!G86</f>
        <v>0</v>
      </c>
      <c r="H79" s="41">
        <f>Data!H86</f>
        <v>0</v>
      </c>
      <c r="I79" s="41">
        <f>Data!I86</f>
        <v>0</v>
      </c>
      <c r="J79" s="41">
        <f>Data!J86</f>
        <v>0</v>
      </c>
      <c r="K79" s="41">
        <f>Data!K86</f>
        <v>0</v>
      </c>
      <c r="L79" s="41">
        <f>Data!L86</f>
        <v>0</v>
      </c>
      <c r="M79" s="41">
        <f>Data!M86</f>
        <v>0</v>
      </c>
      <c r="N79" s="41">
        <f>Data!N86</f>
        <v>0</v>
      </c>
      <c r="O79" s="41">
        <f>Data!Q86</f>
        <v>0</v>
      </c>
      <c r="P79" s="41">
        <f>Data!R86</f>
        <v>0</v>
      </c>
      <c r="Q79" s="41">
        <f>Data!S86</f>
        <v>0</v>
      </c>
      <c r="R79" s="41">
        <f>Data!T86</f>
        <v>0</v>
      </c>
    </row>
    <row r="80" spans="1:18" ht="29.25" customHeight="1">
      <c r="A80" s="40">
        <f>Data!A87</f>
        <v>0</v>
      </c>
      <c r="B80" s="41">
        <f>Data!B87</f>
        <v>0</v>
      </c>
      <c r="C80" s="41">
        <f>Data!C87</f>
        <v>0</v>
      </c>
      <c r="D80" s="41">
        <f>Data!D87</f>
        <v>0</v>
      </c>
      <c r="E80" s="41">
        <f>Data!E87</f>
        <v>0</v>
      </c>
      <c r="F80" s="41">
        <f>Data!F87</f>
        <v>0</v>
      </c>
      <c r="G80" s="41">
        <f>Data!G87</f>
        <v>0</v>
      </c>
      <c r="H80" s="41">
        <f>Data!H87</f>
        <v>0</v>
      </c>
      <c r="I80" s="41">
        <f>Data!I87</f>
        <v>0</v>
      </c>
      <c r="J80" s="41">
        <f>Data!J87</f>
        <v>0</v>
      </c>
      <c r="K80" s="41">
        <f>Data!K87</f>
        <v>0</v>
      </c>
      <c r="L80" s="41">
        <f>Data!L87</f>
        <v>0</v>
      </c>
      <c r="M80" s="41">
        <f>Data!M87</f>
        <v>0</v>
      </c>
      <c r="N80" s="41">
        <f>Data!N87</f>
        <v>0</v>
      </c>
      <c r="O80" s="41">
        <f>Data!Q87</f>
        <v>0</v>
      </c>
      <c r="P80" s="41">
        <f>Data!R87</f>
        <v>0</v>
      </c>
      <c r="Q80" s="41">
        <f>Data!S87</f>
        <v>0</v>
      </c>
      <c r="R80" s="41">
        <f>Data!T87</f>
        <v>0</v>
      </c>
    </row>
    <row r="81" spans="1:18" ht="29.25" customHeight="1">
      <c r="A81" s="40">
        <f>Data!A88</f>
        <v>0</v>
      </c>
      <c r="B81" s="41">
        <f>Data!B88</f>
        <v>0</v>
      </c>
      <c r="C81" s="41">
        <f>Data!C88</f>
        <v>0</v>
      </c>
      <c r="D81" s="41">
        <f>Data!D88</f>
        <v>0</v>
      </c>
      <c r="E81" s="41">
        <f>Data!E88</f>
        <v>0</v>
      </c>
      <c r="F81" s="41">
        <f>Data!F88</f>
        <v>0</v>
      </c>
      <c r="G81" s="41">
        <f>Data!G88</f>
        <v>0</v>
      </c>
      <c r="H81" s="41">
        <f>Data!H88</f>
        <v>0</v>
      </c>
      <c r="I81" s="41">
        <f>Data!I88</f>
        <v>0</v>
      </c>
      <c r="J81" s="41">
        <f>Data!J88</f>
        <v>0</v>
      </c>
      <c r="K81" s="41">
        <f>Data!K88</f>
        <v>0</v>
      </c>
      <c r="L81" s="41">
        <f>Data!L88</f>
        <v>0</v>
      </c>
      <c r="M81" s="41">
        <f>Data!M88</f>
        <v>0</v>
      </c>
      <c r="N81" s="41">
        <f>Data!N88</f>
        <v>0</v>
      </c>
      <c r="O81" s="41">
        <f>Data!Q88</f>
        <v>0</v>
      </c>
      <c r="P81" s="41">
        <f>Data!R88</f>
        <v>0</v>
      </c>
      <c r="Q81" s="41">
        <f>Data!S88</f>
        <v>0</v>
      </c>
      <c r="R81" s="41">
        <f>Data!T88</f>
        <v>0</v>
      </c>
    </row>
    <row r="82" spans="1:18" ht="15">
      <c r="A82" s="40">
        <f>Data!A89</f>
        <v>0</v>
      </c>
      <c r="B82" s="41">
        <f>Data!B89</f>
        <v>0</v>
      </c>
      <c r="C82" s="41">
        <f>Data!C89</f>
        <v>0</v>
      </c>
      <c r="D82" s="41">
        <f>Data!D89</f>
        <v>0</v>
      </c>
      <c r="E82" s="41">
        <f>Data!E89</f>
        <v>0</v>
      </c>
      <c r="F82" s="41">
        <f>Data!F89</f>
        <v>0</v>
      </c>
      <c r="G82" s="41">
        <f>Data!G89</f>
        <v>0</v>
      </c>
      <c r="H82" s="41">
        <f>Data!H89</f>
        <v>0</v>
      </c>
      <c r="I82" s="41">
        <f>Data!I89</f>
        <v>0</v>
      </c>
      <c r="J82" s="41">
        <f>Data!J89</f>
        <v>0</v>
      </c>
      <c r="K82" s="41">
        <f>Data!K89</f>
        <v>0</v>
      </c>
      <c r="L82" s="41">
        <f>Data!L89</f>
        <v>0</v>
      </c>
      <c r="M82" s="41">
        <f>Data!M89</f>
        <v>0</v>
      </c>
      <c r="N82" s="41">
        <f>Data!N89</f>
        <v>0</v>
      </c>
      <c r="O82" s="41">
        <f>Data!Q89</f>
        <v>0</v>
      </c>
      <c r="P82" s="41">
        <f>Data!R89</f>
        <v>0</v>
      </c>
      <c r="Q82" s="41">
        <f>Data!S89</f>
        <v>0</v>
      </c>
      <c r="R82" s="41">
        <f>Data!T89</f>
        <v>0</v>
      </c>
    </row>
    <row r="83" spans="1:18" ht="15">
      <c r="A83" s="40">
        <f>Data!A90</f>
        <v>0</v>
      </c>
      <c r="B83" s="41">
        <f>Data!B90</f>
        <v>0</v>
      </c>
      <c r="C83" s="41">
        <f>Data!C90</f>
        <v>0</v>
      </c>
      <c r="D83" s="41">
        <f>Data!D90</f>
        <v>0</v>
      </c>
      <c r="E83" s="41">
        <f>Data!E90</f>
        <v>0</v>
      </c>
      <c r="F83" s="41">
        <f>Data!F90</f>
        <v>0</v>
      </c>
      <c r="G83" s="41">
        <f>Data!G90</f>
        <v>0</v>
      </c>
      <c r="H83" s="41">
        <f>Data!H90</f>
        <v>0</v>
      </c>
      <c r="I83" s="41">
        <f>Data!I90</f>
        <v>0</v>
      </c>
      <c r="J83" s="41">
        <f>Data!J90</f>
        <v>0</v>
      </c>
      <c r="K83" s="41">
        <f>Data!K90</f>
        <v>0</v>
      </c>
      <c r="L83" s="41">
        <f>Data!L90</f>
        <v>0</v>
      </c>
      <c r="M83" s="41">
        <f>Data!M90</f>
        <v>0</v>
      </c>
      <c r="N83" s="41">
        <f>Data!N90</f>
        <v>0</v>
      </c>
      <c r="O83" s="41">
        <f>Data!Q90</f>
        <v>0</v>
      </c>
      <c r="P83" s="41">
        <f>Data!R90</f>
        <v>0</v>
      </c>
      <c r="Q83" s="41">
        <f>Data!S90</f>
        <v>0</v>
      </c>
      <c r="R83" s="41">
        <f>Data!T90</f>
        <v>0</v>
      </c>
    </row>
    <row r="84" spans="1:18" ht="15">
      <c r="A84" s="40">
        <f>Data!A91</f>
        <v>0</v>
      </c>
      <c r="B84" s="41">
        <f>Data!B91</f>
        <v>0</v>
      </c>
      <c r="C84" s="41">
        <f>Data!C91</f>
        <v>0</v>
      </c>
      <c r="D84" s="41">
        <f>Data!D91</f>
        <v>0</v>
      </c>
      <c r="E84" s="41">
        <f>Data!E91</f>
        <v>0</v>
      </c>
      <c r="F84" s="41">
        <f>Data!F91</f>
        <v>0</v>
      </c>
      <c r="G84" s="41">
        <f>Data!G91</f>
        <v>0</v>
      </c>
      <c r="H84" s="41">
        <f>Data!H91</f>
        <v>0</v>
      </c>
      <c r="I84" s="41">
        <f>Data!I91</f>
        <v>0</v>
      </c>
      <c r="J84" s="41">
        <f>Data!J91</f>
        <v>0</v>
      </c>
      <c r="K84" s="41">
        <f>Data!K91</f>
        <v>0</v>
      </c>
      <c r="L84" s="41">
        <f>Data!L91</f>
        <v>0</v>
      </c>
      <c r="M84" s="41">
        <f>Data!M91</f>
        <v>0</v>
      </c>
      <c r="N84" s="41">
        <f>Data!N91</f>
        <v>0</v>
      </c>
      <c r="O84" s="41">
        <f>Data!Q91</f>
        <v>0</v>
      </c>
      <c r="P84" s="41">
        <f>Data!R91</f>
        <v>0</v>
      </c>
      <c r="Q84" s="41">
        <f>Data!S91</f>
        <v>0</v>
      </c>
      <c r="R84" s="41">
        <f>Data!T91</f>
        <v>0</v>
      </c>
    </row>
    <row r="85" spans="1:18" ht="15">
      <c r="A85" s="40">
        <f>Data!A92</f>
        <v>0</v>
      </c>
      <c r="B85" s="41">
        <f>Data!B92</f>
        <v>0</v>
      </c>
      <c r="C85" s="41">
        <f>Data!C92</f>
        <v>0</v>
      </c>
      <c r="D85" s="41">
        <f>Data!D92</f>
        <v>0</v>
      </c>
      <c r="E85" s="41">
        <f>Data!E92</f>
        <v>0</v>
      </c>
      <c r="F85" s="41">
        <f>Data!F92</f>
        <v>0</v>
      </c>
      <c r="G85" s="41">
        <f>Data!G92</f>
        <v>0</v>
      </c>
      <c r="H85" s="41">
        <f>Data!H92</f>
        <v>0</v>
      </c>
      <c r="I85" s="41">
        <f>Data!I92</f>
        <v>0</v>
      </c>
      <c r="J85" s="41">
        <f>Data!J92</f>
        <v>0</v>
      </c>
      <c r="K85" s="41">
        <f>Data!K92</f>
        <v>0</v>
      </c>
      <c r="L85" s="41">
        <f>Data!L92</f>
        <v>0</v>
      </c>
      <c r="M85" s="41">
        <f>Data!M92</f>
        <v>0</v>
      </c>
      <c r="N85" s="41">
        <f>Data!N92</f>
        <v>0</v>
      </c>
      <c r="O85" s="41">
        <f>Data!Q92</f>
        <v>0</v>
      </c>
      <c r="P85" s="41">
        <f>Data!R92</f>
        <v>0</v>
      </c>
      <c r="Q85" s="41">
        <f>Data!S92</f>
        <v>0</v>
      </c>
      <c r="R85" s="41">
        <f>Data!T92</f>
        <v>0</v>
      </c>
    </row>
    <row r="86" spans="1:18" ht="15">
      <c r="A86" s="40">
        <f>Data!A93</f>
        <v>0</v>
      </c>
      <c r="B86" s="41">
        <f>Data!B93</f>
        <v>0</v>
      </c>
      <c r="C86" s="41">
        <f>Data!C93</f>
        <v>0</v>
      </c>
      <c r="D86" s="41">
        <f>Data!D93</f>
        <v>0</v>
      </c>
      <c r="E86" s="41">
        <f>Data!E93</f>
        <v>0</v>
      </c>
      <c r="F86" s="41">
        <f>Data!F93</f>
        <v>0</v>
      </c>
      <c r="G86" s="41">
        <f>Data!G93</f>
        <v>0</v>
      </c>
      <c r="H86" s="41">
        <f>Data!H93</f>
        <v>0</v>
      </c>
      <c r="I86" s="41">
        <f>Data!I93</f>
        <v>0</v>
      </c>
      <c r="J86" s="41">
        <f>Data!J93</f>
        <v>0</v>
      </c>
      <c r="K86" s="41">
        <f>Data!K93</f>
        <v>0</v>
      </c>
      <c r="L86" s="41">
        <f>Data!L93</f>
        <v>0</v>
      </c>
      <c r="M86" s="41">
        <f>Data!M93</f>
        <v>0</v>
      </c>
      <c r="N86" s="41">
        <f>Data!N93</f>
        <v>0</v>
      </c>
      <c r="O86" s="41">
        <f>Data!Q93</f>
        <v>0</v>
      </c>
      <c r="P86" s="41">
        <f>Data!R93</f>
        <v>0</v>
      </c>
      <c r="Q86" s="41">
        <f>Data!S93</f>
        <v>0</v>
      </c>
      <c r="R86" s="41">
        <f>Data!T93</f>
        <v>0</v>
      </c>
    </row>
    <row r="87" spans="1:18" ht="15">
      <c r="A87" s="40">
        <f>Data!A94</f>
        <v>0</v>
      </c>
      <c r="B87" s="41">
        <f>Data!B94</f>
        <v>0</v>
      </c>
      <c r="C87" s="41">
        <f>Data!C94</f>
        <v>0</v>
      </c>
      <c r="D87" s="41">
        <f>Data!D94</f>
        <v>0</v>
      </c>
      <c r="E87" s="41">
        <f>Data!E94</f>
        <v>0</v>
      </c>
      <c r="F87" s="41">
        <f>Data!F94</f>
        <v>0</v>
      </c>
      <c r="G87" s="41">
        <f>Data!G94</f>
        <v>0</v>
      </c>
      <c r="H87" s="41">
        <f>Data!H94</f>
        <v>0</v>
      </c>
      <c r="I87" s="41">
        <f>Data!I94</f>
        <v>0</v>
      </c>
      <c r="J87" s="41">
        <f>Data!J94</f>
        <v>0</v>
      </c>
      <c r="K87" s="41">
        <f>Data!K94</f>
        <v>0</v>
      </c>
      <c r="L87" s="41">
        <f>Data!L94</f>
        <v>0</v>
      </c>
      <c r="M87" s="41">
        <f>Data!M94</f>
        <v>0</v>
      </c>
      <c r="N87" s="41">
        <f>Data!N94</f>
        <v>0</v>
      </c>
      <c r="O87" s="41">
        <f>Data!Q94</f>
        <v>0</v>
      </c>
      <c r="P87" s="41">
        <f>Data!R94</f>
        <v>0</v>
      </c>
      <c r="Q87" s="41">
        <f>Data!S94</f>
        <v>0</v>
      </c>
      <c r="R87" s="41">
        <f>Data!T94</f>
        <v>0</v>
      </c>
    </row>
    <row r="88" spans="1:18" ht="15">
      <c r="A88" s="40">
        <f>Data!A95</f>
        <v>0</v>
      </c>
      <c r="B88" s="41">
        <f>Data!B95</f>
        <v>0</v>
      </c>
      <c r="C88" s="41">
        <f>Data!C95</f>
        <v>0</v>
      </c>
      <c r="D88" s="41">
        <f>Data!D95</f>
        <v>0</v>
      </c>
      <c r="E88" s="41">
        <f>Data!E95</f>
        <v>0</v>
      </c>
      <c r="F88" s="41">
        <f>Data!F95</f>
        <v>0</v>
      </c>
      <c r="G88" s="41">
        <f>Data!G95</f>
        <v>0</v>
      </c>
      <c r="H88" s="41">
        <f>Data!H95</f>
        <v>0</v>
      </c>
      <c r="I88" s="41">
        <f>Data!I95</f>
        <v>0</v>
      </c>
      <c r="J88" s="41">
        <f>Data!J95</f>
        <v>0</v>
      </c>
      <c r="K88" s="41">
        <f>Data!K95</f>
        <v>0</v>
      </c>
      <c r="L88" s="41">
        <f>Data!L95</f>
        <v>0</v>
      </c>
      <c r="M88" s="41">
        <f>Data!M95</f>
        <v>0</v>
      </c>
      <c r="N88" s="41">
        <f>Data!N95</f>
        <v>0</v>
      </c>
      <c r="O88" s="41">
        <f>Data!Q95</f>
        <v>0</v>
      </c>
      <c r="P88" s="41">
        <f>Data!R95</f>
        <v>0</v>
      </c>
      <c r="Q88" s="41">
        <f>Data!S95</f>
        <v>0</v>
      </c>
      <c r="R88" s="41">
        <f>Data!T95</f>
        <v>0</v>
      </c>
    </row>
    <row r="89" spans="1:18" ht="15">
      <c r="A89" s="40">
        <f>Data!A96</f>
        <v>0</v>
      </c>
      <c r="B89" s="41">
        <f>Data!B96</f>
        <v>0</v>
      </c>
      <c r="C89" s="41">
        <f>Data!C96</f>
        <v>0</v>
      </c>
      <c r="D89" s="41">
        <f>Data!D96</f>
        <v>0</v>
      </c>
      <c r="E89" s="41">
        <f>Data!E96</f>
        <v>0</v>
      </c>
      <c r="F89" s="41">
        <f>Data!F96</f>
        <v>0</v>
      </c>
      <c r="G89" s="41">
        <f>Data!G96</f>
        <v>0</v>
      </c>
      <c r="H89" s="41">
        <f>Data!H96</f>
        <v>0</v>
      </c>
      <c r="I89" s="41">
        <f>Data!I96</f>
        <v>0</v>
      </c>
      <c r="J89" s="41">
        <f>Data!J96</f>
        <v>0</v>
      </c>
      <c r="K89" s="41">
        <f>Data!K96</f>
        <v>0</v>
      </c>
      <c r="L89" s="41">
        <f>Data!L96</f>
        <v>0</v>
      </c>
      <c r="M89" s="41">
        <f>Data!M96</f>
        <v>0</v>
      </c>
      <c r="N89" s="41">
        <f>Data!N96</f>
        <v>0</v>
      </c>
      <c r="O89" s="41">
        <f>Data!Q96</f>
        <v>0</v>
      </c>
      <c r="P89" s="41">
        <f>Data!R96</f>
        <v>0</v>
      </c>
      <c r="Q89" s="41">
        <f>Data!S96</f>
        <v>0</v>
      </c>
      <c r="R89" s="41">
        <f>Data!T96</f>
        <v>0</v>
      </c>
    </row>
    <row r="90" spans="1:18" ht="15">
      <c r="A90" s="40">
        <f>Data!A97</f>
        <v>0</v>
      </c>
      <c r="B90" s="41">
        <f>Data!B97</f>
        <v>0</v>
      </c>
      <c r="C90" s="41">
        <f>Data!C97</f>
        <v>0</v>
      </c>
      <c r="D90" s="41">
        <f>Data!D97</f>
        <v>0</v>
      </c>
      <c r="E90" s="41">
        <f>Data!E97</f>
        <v>0</v>
      </c>
      <c r="F90" s="41">
        <f>Data!F97</f>
        <v>0</v>
      </c>
      <c r="G90" s="41">
        <f>Data!G97</f>
        <v>0</v>
      </c>
      <c r="H90" s="41">
        <f>Data!H97</f>
        <v>0</v>
      </c>
      <c r="I90" s="41">
        <f>Data!I97</f>
        <v>0</v>
      </c>
      <c r="J90" s="41">
        <f>Data!J97</f>
        <v>0</v>
      </c>
      <c r="K90" s="41">
        <f>Data!K97</f>
        <v>0</v>
      </c>
      <c r="L90" s="41">
        <f>Data!L97</f>
        <v>0</v>
      </c>
      <c r="M90" s="41">
        <f>Data!M97</f>
        <v>0</v>
      </c>
      <c r="N90" s="41">
        <f>Data!N97</f>
        <v>0</v>
      </c>
      <c r="O90" s="41">
        <f>Data!Q97</f>
        <v>0</v>
      </c>
      <c r="P90" s="41">
        <f>Data!R97</f>
        <v>0</v>
      </c>
      <c r="Q90" s="41">
        <f>Data!S97</f>
        <v>0</v>
      </c>
      <c r="R90" s="41">
        <f>Data!T97</f>
        <v>0</v>
      </c>
    </row>
    <row r="91" spans="1:18" ht="15">
      <c r="A91" s="40">
        <f>Data!A98</f>
        <v>0</v>
      </c>
      <c r="B91" s="41">
        <f>Data!B98</f>
        <v>0</v>
      </c>
      <c r="C91" s="41">
        <f>Data!C98</f>
        <v>0</v>
      </c>
      <c r="D91" s="41">
        <f>Data!D98</f>
        <v>0</v>
      </c>
      <c r="E91" s="41">
        <f>Data!E98</f>
        <v>0</v>
      </c>
      <c r="F91" s="41">
        <f>Data!F98</f>
        <v>0</v>
      </c>
      <c r="G91" s="41">
        <f>Data!G98</f>
        <v>0</v>
      </c>
      <c r="H91" s="41">
        <f>Data!H98</f>
        <v>0</v>
      </c>
      <c r="I91" s="41">
        <f>Data!I98</f>
        <v>0</v>
      </c>
      <c r="J91" s="41">
        <f>Data!J98</f>
        <v>0</v>
      </c>
      <c r="K91" s="41">
        <f>Data!K98</f>
        <v>0</v>
      </c>
      <c r="L91" s="41">
        <f>Data!L98</f>
        <v>0</v>
      </c>
      <c r="M91" s="41">
        <f>Data!M98</f>
        <v>0</v>
      </c>
      <c r="N91" s="41">
        <f>Data!N98</f>
        <v>0</v>
      </c>
      <c r="O91" s="41">
        <f>Data!Q98</f>
        <v>0</v>
      </c>
      <c r="P91" s="41">
        <f>Data!R98</f>
        <v>0</v>
      </c>
      <c r="Q91" s="41">
        <f>Data!S98</f>
        <v>0</v>
      </c>
      <c r="R91" s="41">
        <f>Data!T98</f>
        <v>0</v>
      </c>
    </row>
    <row r="92" spans="1:18" ht="15">
      <c r="A92" s="40">
        <f>Data!A99</f>
        <v>0</v>
      </c>
      <c r="B92" s="41">
        <f>Data!B99</f>
        <v>0</v>
      </c>
      <c r="C92" s="41">
        <f>Data!C99</f>
        <v>0</v>
      </c>
      <c r="D92" s="41">
        <f>Data!D99</f>
        <v>0</v>
      </c>
      <c r="E92" s="41">
        <f>Data!E99</f>
        <v>0</v>
      </c>
      <c r="F92" s="41">
        <f>Data!F99</f>
        <v>0</v>
      </c>
      <c r="G92" s="41">
        <f>Data!G99</f>
        <v>0</v>
      </c>
      <c r="H92" s="41">
        <f>Data!H99</f>
        <v>0</v>
      </c>
      <c r="I92" s="41">
        <f>Data!I99</f>
        <v>0</v>
      </c>
      <c r="J92" s="41">
        <f>Data!J99</f>
        <v>0</v>
      </c>
      <c r="K92" s="41">
        <f>Data!K99</f>
        <v>0</v>
      </c>
      <c r="L92" s="41">
        <f>Data!L99</f>
        <v>0</v>
      </c>
      <c r="M92" s="41">
        <f>Data!M99</f>
        <v>0</v>
      </c>
      <c r="N92" s="41">
        <f>Data!N99</f>
        <v>0</v>
      </c>
      <c r="O92" s="41">
        <f>Data!Q99</f>
        <v>0</v>
      </c>
      <c r="P92" s="41">
        <f>Data!R99</f>
        <v>0</v>
      </c>
      <c r="Q92" s="41">
        <f>Data!S99</f>
        <v>0</v>
      </c>
      <c r="R92" s="41">
        <f>Data!T99</f>
        <v>0</v>
      </c>
    </row>
    <row r="93" spans="1:18" ht="15">
      <c r="A93" s="40">
        <f>Data!A100</f>
        <v>0</v>
      </c>
      <c r="B93" s="41">
        <f>Data!B100</f>
        <v>0</v>
      </c>
      <c r="C93" s="41">
        <f>Data!C100</f>
        <v>0</v>
      </c>
      <c r="D93" s="41">
        <f>Data!D100</f>
        <v>0</v>
      </c>
      <c r="E93" s="41">
        <f>Data!E100</f>
        <v>0</v>
      </c>
      <c r="F93" s="41">
        <f>Data!F100</f>
        <v>0</v>
      </c>
      <c r="G93" s="41">
        <f>Data!G100</f>
        <v>0</v>
      </c>
      <c r="H93" s="41">
        <f>Data!H100</f>
        <v>0</v>
      </c>
      <c r="I93" s="41">
        <f>Data!I100</f>
        <v>0</v>
      </c>
      <c r="J93" s="41">
        <f>Data!J100</f>
        <v>0</v>
      </c>
      <c r="K93" s="41">
        <f>Data!K100</f>
        <v>0</v>
      </c>
      <c r="L93" s="41">
        <f>Data!L100</f>
        <v>0</v>
      </c>
      <c r="M93" s="41">
        <f>Data!M100</f>
        <v>0</v>
      </c>
      <c r="N93" s="41">
        <f>Data!N100</f>
        <v>0</v>
      </c>
      <c r="O93" s="41">
        <f>Data!Q100</f>
        <v>0</v>
      </c>
      <c r="P93" s="41">
        <f>Data!R100</f>
        <v>0</v>
      </c>
      <c r="Q93" s="41">
        <f>Data!S100</f>
        <v>0</v>
      </c>
      <c r="R93" s="41">
        <f>Data!T100</f>
        <v>0</v>
      </c>
    </row>
    <row r="94" spans="1:18" ht="15">
      <c r="A94" s="40">
        <f>Data!A101</f>
        <v>0</v>
      </c>
      <c r="B94" s="41">
        <f>Data!B101</f>
        <v>0</v>
      </c>
      <c r="C94" s="41">
        <f>Data!C101</f>
        <v>0</v>
      </c>
      <c r="D94" s="41">
        <f>Data!D101</f>
        <v>0</v>
      </c>
      <c r="E94" s="41">
        <f>Data!E101</f>
        <v>0</v>
      </c>
      <c r="F94" s="41">
        <f>Data!F101</f>
        <v>0</v>
      </c>
      <c r="G94" s="41">
        <f>Data!G101</f>
        <v>0</v>
      </c>
      <c r="H94" s="41">
        <f>Data!H101</f>
        <v>0</v>
      </c>
      <c r="I94" s="41">
        <f>Data!I101</f>
        <v>0</v>
      </c>
      <c r="J94" s="41">
        <f>Data!J101</f>
        <v>0</v>
      </c>
      <c r="K94" s="41">
        <f>Data!K101</f>
        <v>0</v>
      </c>
      <c r="L94" s="41">
        <f>Data!L101</f>
        <v>0</v>
      </c>
      <c r="M94" s="41">
        <f>Data!M101</f>
        <v>0</v>
      </c>
      <c r="N94" s="41">
        <f>Data!N101</f>
        <v>0</v>
      </c>
      <c r="O94" s="41">
        <f>Data!Q101</f>
        <v>0</v>
      </c>
      <c r="P94" s="41">
        <f>Data!R101</f>
        <v>0</v>
      </c>
      <c r="Q94" s="41">
        <f>Data!S101</f>
        <v>0</v>
      </c>
      <c r="R94" s="41">
        <f>Data!T101</f>
        <v>0</v>
      </c>
    </row>
    <row r="95" spans="1:18" ht="15">
      <c r="A95" s="40">
        <f>Data!A102</f>
        <v>0</v>
      </c>
      <c r="B95" s="41">
        <f>Data!B102</f>
        <v>0</v>
      </c>
      <c r="C95" s="41">
        <f>Data!C102</f>
        <v>0</v>
      </c>
      <c r="D95" s="41">
        <f>Data!D102</f>
        <v>0</v>
      </c>
      <c r="E95" s="41">
        <f>Data!E102</f>
        <v>0</v>
      </c>
      <c r="F95" s="41">
        <f>Data!F102</f>
        <v>0</v>
      </c>
      <c r="G95" s="41">
        <f>Data!G102</f>
        <v>0</v>
      </c>
      <c r="H95" s="41">
        <f>Data!H102</f>
        <v>0</v>
      </c>
      <c r="I95" s="41">
        <f>Data!I102</f>
        <v>0</v>
      </c>
      <c r="J95" s="41">
        <f>Data!J102</f>
        <v>0</v>
      </c>
      <c r="K95" s="41">
        <f>Data!K102</f>
        <v>0</v>
      </c>
      <c r="L95" s="41">
        <f>Data!L102</f>
        <v>0</v>
      </c>
      <c r="M95" s="41">
        <f>Data!M102</f>
        <v>0</v>
      </c>
      <c r="N95" s="41">
        <f>Data!N102</f>
        <v>0</v>
      </c>
      <c r="O95" s="41">
        <f>Data!Q102</f>
        <v>0</v>
      </c>
      <c r="P95" s="41">
        <f>Data!R102</f>
        <v>0</v>
      </c>
      <c r="Q95" s="41">
        <f>Data!S102</f>
        <v>0</v>
      </c>
      <c r="R95" s="41">
        <f>Data!T102</f>
        <v>0</v>
      </c>
    </row>
    <row r="96" spans="1:18" ht="15">
      <c r="A96" s="40">
        <f>Data!A103</f>
        <v>0</v>
      </c>
      <c r="B96" s="41">
        <f>Data!B103</f>
        <v>0</v>
      </c>
      <c r="C96" s="41">
        <f>Data!C103</f>
        <v>0</v>
      </c>
      <c r="D96" s="41">
        <f>Data!D103</f>
        <v>0</v>
      </c>
      <c r="E96" s="41">
        <f>Data!E103</f>
        <v>0</v>
      </c>
      <c r="F96" s="41">
        <f>Data!F103</f>
        <v>0</v>
      </c>
      <c r="G96" s="41">
        <f>Data!G103</f>
        <v>0</v>
      </c>
      <c r="H96" s="41">
        <f>Data!H103</f>
        <v>0</v>
      </c>
      <c r="I96" s="41">
        <f>Data!I103</f>
        <v>0</v>
      </c>
      <c r="J96" s="41">
        <f>Data!J103</f>
        <v>0</v>
      </c>
      <c r="K96" s="41">
        <f>Data!K103</f>
        <v>0</v>
      </c>
      <c r="L96" s="41">
        <f>Data!L103</f>
        <v>0</v>
      </c>
      <c r="M96" s="41">
        <f>Data!M103</f>
        <v>0</v>
      </c>
      <c r="N96" s="41">
        <f>Data!N103</f>
        <v>0</v>
      </c>
      <c r="O96" s="41">
        <f>Data!Q103</f>
        <v>0</v>
      </c>
      <c r="P96" s="41">
        <f>Data!R103</f>
        <v>0</v>
      </c>
      <c r="Q96" s="41">
        <f>Data!S103</f>
        <v>0</v>
      </c>
      <c r="R96" s="41">
        <f>Data!T103</f>
        <v>0</v>
      </c>
    </row>
    <row r="97" spans="1:18" ht="15">
      <c r="A97" s="40">
        <f>Data!A104</f>
        <v>0</v>
      </c>
      <c r="B97" s="41">
        <f>Data!B104</f>
        <v>0</v>
      </c>
      <c r="C97" s="41">
        <f>Data!C104</f>
        <v>0</v>
      </c>
      <c r="D97" s="41">
        <f>Data!D104</f>
        <v>0</v>
      </c>
      <c r="E97" s="41">
        <f>Data!E104</f>
        <v>0</v>
      </c>
      <c r="F97" s="41">
        <f>Data!F104</f>
        <v>0</v>
      </c>
      <c r="G97" s="41">
        <f>Data!G104</f>
        <v>0</v>
      </c>
      <c r="H97" s="41">
        <f>Data!H104</f>
        <v>0</v>
      </c>
      <c r="I97" s="41">
        <f>Data!I104</f>
        <v>0</v>
      </c>
      <c r="J97" s="41">
        <f>Data!J104</f>
        <v>0</v>
      </c>
      <c r="K97" s="41">
        <f>Data!K104</f>
        <v>0</v>
      </c>
      <c r="L97" s="41">
        <f>Data!L104</f>
        <v>0</v>
      </c>
      <c r="M97" s="41">
        <f>Data!M104</f>
        <v>0</v>
      </c>
      <c r="N97" s="41">
        <f>Data!N104</f>
        <v>0</v>
      </c>
      <c r="O97" s="41">
        <f>Data!Q104</f>
        <v>0</v>
      </c>
      <c r="P97" s="41">
        <f>Data!R104</f>
        <v>0</v>
      </c>
      <c r="Q97" s="41">
        <f>Data!S104</f>
        <v>0</v>
      </c>
      <c r="R97" s="41">
        <f>Data!T104</f>
        <v>0</v>
      </c>
    </row>
    <row r="98" spans="1:18" ht="15">
      <c r="A98" s="40">
        <f>Data!A105</f>
        <v>0</v>
      </c>
      <c r="B98" s="41">
        <f>Data!B105</f>
        <v>0</v>
      </c>
      <c r="C98" s="41">
        <f>Data!C105</f>
        <v>0</v>
      </c>
      <c r="D98" s="41">
        <f>Data!D105</f>
        <v>0</v>
      </c>
      <c r="E98" s="41">
        <f>Data!E105</f>
        <v>0</v>
      </c>
      <c r="F98" s="41">
        <f>Data!F105</f>
        <v>0</v>
      </c>
      <c r="G98" s="41">
        <f>Data!G105</f>
        <v>0</v>
      </c>
      <c r="H98" s="41">
        <f>Data!H105</f>
        <v>0</v>
      </c>
      <c r="I98" s="41">
        <f>Data!I105</f>
        <v>0</v>
      </c>
      <c r="J98" s="41">
        <f>Data!J105</f>
        <v>0</v>
      </c>
      <c r="K98" s="41">
        <f>Data!K105</f>
        <v>0</v>
      </c>
      <c r="L98" s="41">
        <f>Data!L105</f>
        <v>0</v>
      </c>
      <c r="M98" s="41">
        <f>Data!M105</f>
        <v>0</v>
      </c>
      <c r="N98" s="41">
        <f>Data!N105</f>
        <v>0</v>
      </c>
      <c r="O98" s="41">
        <f>Data!Q105</f>
        <v>0</v>
      </c>
      <c r="P98" s="41">
        <f>Data!R105</f>
        <v>0</v>
      </c>
      <c r="Q98" s="41">
        <f>Data!S105</f>
        <v>0</v>
      </c>
      <c r="R98" s="41">
        <f>Data!T105</f>
        <v>0</v>
      </c>
    </row>
    <row r="99" spans="1:18" ht="15">
      <c r="A99" s="40">
        <f>Data!A106</f>
        <v>0</v>
      </c>
      <c r="B99" s="41">
        <f>Data!B106</f>
        <v>0</v>
      </c>
      <c r="C99" s="41">
        <f>Data!C106</f>
        <v>0</v>
      </c>
      <c r="D99" s="41">
        <f>Data!D106</f>
        <v>0</v>
      </c>
      <c r="E99" s="41">
        <f>Data!E106</f>
        <v>0</v>
      </c>
      <c r="F99" s="41">
        <f>Data!F106</f>
        <v>0</v>
      </c>
      <c r="G99" s="41">
        <f>Data!G106</f>
        <v>0</v>
      </c>
      <c r="H99" s="41">
        <f>Data!H106</f>
        <v>0</v>
      </c>
      <c r="I99" s="41">
        <f>Data!I106</f>
        <v>0</v>
      </c>
      <c r="J99" s="41">
        <f>Data!J106</f>
        <v>0</v>
      </c>
      <c r="K99" s="41">
        <f>Data!K106</f>
        <v>0</v>
      </c>
      <c r="L99" s="41">
        <f>Data!L106</f>
        <v>0</v>
      </c>
      <c r="M99" s="41">
        <f>Data!M106</f>
        <v>0</v>
      </c>
      <c r="N99" s="41">
        <f>Data!N106</f>
        <v>0</v>
      </c>
      <c r="O99" s="41">
        <f>Data!Q106</f>
        <v>0</v>
      </c>
      <c r="P99" s="41">
        <f>Data!R106</f>
        <v>0</v>
      </c>
      <c r="Q99" s="41">
        <f>Data!S106</f>
        <v>0</v>
      </c>
      <c r="R99" s="41">
        <f>Data!T106</f>
        <v>0</v>
      </c>
    </row>
    <row r="100" spans="1:18" ht="15">
      <c r="A100" s="1">
        <f>Data!A107</f>
        <v>0</v>
      </c>
      <c r="B100">
        <f>Data!B107</f>
        <v>0</v>
      </c>
      <c r="C100">
        <f>Data!C107</f>
        <v>0</v>
      </c>
      <c r="D100">
        <f>Data!D107</f>
        <v>0</v>
      </c>
      <c r="E100">
        <f>Data!E107</f>
        <v>0</v>
      </c>
      <c r="F100">
        <f>Data!F107</f>
        <v>0</v>
      </c>
      <c r="G100">
        <f>Data!G107</f>
        <v>0</v>
      </c>
      <c r="H100">
        <f>Data!H107</f>
        <v>0</v>
      </c>
      <c r="I100">
        <f>Data!I107</f>
        <v>0</v>
      </c>
      <c r="J100">
        <f>Data!J107</f>
        <v>0</v>
      </c>
      <c r="K100">
        <f>Data!K107</f>
        <v>0</v>
      </c>
      <c r="L100">
        <f>Data!L107</f>
        <v>0</v>
      </c>
      <c r="M100">
        <f>Data!M107</f>
        <v>0</v>
      </c>
      <c r="N100">
        <f>Data!N107</f>
        <v>0</v>
      </c>
      <c r="O100">
        <f>Data!Q107</f>
        <v>0</v>
      </c>
      <c r="P100">
        <f>Data!R107</f>
        <v>0</v>
      </c>
      <c r="Q100">
        <f>Data!S107</f>
        <v>0</v>
      </c>
      <c r="R100">
        <f>Data!T107</f>
        <v>0</v>
      </c>
    </row>
    <row r="101" spans="1:18" ht="15">
      <c r="A101" s="1">
        <f>Data!A108</f>
        <v>0</v>
      </c>
      <c r="B101">
        <f>Data!B108</f>
        <v>0</v>
      </c>
      <c r="C101">
        <f>Data!C108</f>
        <v>0</v>
      </c>
      <c r="D101">
        <f>Data!D108</f>
        <v>0</v>
      </c>
      <c r="E101">
        <f>Data!E108</f>
        <v>0</v>
      </c>
      <c r="F101">
        <f>Data!F108</f>
        <v>0</v>
      </c>
      <c r="G101">
        <f>Data!G108</f>
        <v>0</v>
      </c>
      <c r="H101">
        <f>Data!H108</f>
        <v>0</v>
      </c>
      <c r="I101">
        <f>Data!I108</f>
        <v>0</v>
      </c>
      <c r="J101">
        <f>Data!J108</f>
        <v>0</v>
      </c>
      <c r="K101">
        <f>Data!K108</f>
        <v>0</v>
      </c>
      <c r="L101">
        <f>Data!L108</f>
        <v>0</v>
      </c>
      <c r="M101">
        <f>Data!M108</f>
        <v>0</v>
      </c>
      <c r="N101">
        <f>Data!N108</f>
        <v>0</v>
      </c>
      <c r="O101">
        <f>Data!Q108</f>
        <v>0</v>
      </c>
      <c r="P101">
        <f>Data!R108</f>
        <v>0</v>
      </c>
      <c r="Q101">
        <f>Data!S108</f>
        <v>0</v>
      </c>
      <c r="R101">
        <f>Data!T108</f>
        <v>0</v>
      </c>
    </row>
    <row r="102" spans="1:18" ht="15">
      <c r="A102" s="1">
        <f>Data!A109</f>
        <v>0</v>
      </c>
      <c r="B102">
        <f>Data!B109</f>
        <v>0</v>
      </c>
      <c r="C102">
        <f>Data!C109</f>
        <v>0</v>
      </c>
      <c r="D102">
        <f>Data!D109</f>
        <v>0</v>
      </c>
      <c r="E102">
        <f>Data!E109</f>
        <v>0</v>
      </c>
      <c r="F102">
        <f>Data!F109</f>
        <v>0</v>
      </c>
      <c r="G102">
        <f>Data!G109</f>
        <v>0</v>
      </c>
      <c r="H102">
        <f>Data!H109</f>
        <v>0</v>
      </c>
      <c r="I102">
        <f>Data!I109</f>
        <v>0</v>
      </c>
      <c r="J102">
        <f>Data!J109</f>
        <v>0</v>
      </c>
      <c r="K102">
        <f>Data!K109</f>
        <v>0</v>
      </c>
      <c r="L102">
        <f>Data!L109</f>
        <v>0</v>
      </c>
      <c r="M102">
        <f>Data!M109</f>
        <v>0</v>
      </c>
      <c r="N102">
        <f>Data!N109</f>
        <v>0</v>
      </c>
      <c r="O102">
        <f>Data!Q109</f>
        <v>0</v>
      </c>
      <c r="P102">
        <f>Data!R109</f>
        <v>0</v>
      </c>
      <c r="Q102">
        <f>Data!S109</f>
        <v>0</v>
      </c>
      <c r="R102">
        <f>Data!T109</f>
        <v>0</v>
      </c>
    </row>
    <row r="103" spans="1:18" ht="15">
      <c r="A103" s="1">
        <f>Data!A110</f>
        <v>0</v>
      </c>
      <c r="B103">
        <f>Data!B110</f>
        <v>0</v>
      </c>
      <c r="C103">
        <f>Data!C110</f>
        <v>0</v>
      </c>
      <c r="D103">
        <f>Data!D110</f>
        <v>0</v>
      </c>
      <c r="E103">
        <f>Data!E110</f>
        <v>0</v>
      </c>
      <c r="F103">
        <f>Data!F110</f>
        <v>0</v>
      </c>
      <c r="G103">
        <f>Data!G110</f>
        <v>0</v>
      </c>
      <c r="H103">
        <f>Data!H110</f>
        <v>0</v>
      </c>
      <c r="I103">
        <f>Data!I110</f>
        <v>0</v>
      </c>
      <c r="J103">
        <f>Data!J110</f>
        <v>0</v>
      </c>
      <c r="K103">
        <f>Data!K110</f>
        <v>0</v>
      </c>
      <c r="L103">
        <f>Data!L110</f>
        <v>0</v>
      </c>
      <c r="M103">
        <f>Data!M110</f>
        <v>0</v>
      </c>
      <c r="N103">
        <f>Data!N110</f>
        <v>0</v>
      </c>
      <c r="O103">
        <f>Data!Q110</f>
        <v>0</v>
      </c>
      <c r="P103">
        <f>Data!R110</f>
        <v>0</v>
      </c>
      <c r="Q103">
        <f>Data!S110</f>
        <v>0</v>
      </c>
      <c r="R103">
        <f>Data!T110</f>
        <v>0</v>
      </c>
    </row>
    <row r="104" spans="1:18" ht="15">
      <c r="A104" s="1">
        <f>Data!A111</f>
        <v>0</v>
      </c>
      <c r="B104">
        <f>Data!B111</f>
        <v>0</v>
      </c>
      <c r="C104">
        <f>Data!C111</f>
        <v>0</v>
      </c>
      <c r="D104">
        <f>Data!D111</f>
        <v>0</v>
      </c>
      <c r="E104">
        <f>Data!E111</f>
        <v>0</v>
      </c>
      <c r="F104">
        <f>Data!F111</f>
        <v>0</v>
      </c>
      <c r="G104">
        <f>Data!G111</f>
        <v>0</v>
      </c>
      <c r="H104">
        <f>Data!H111</f>
        <v>0</v>
      </c>
      <c r="I104">
        <f>Data!I111</f>
        <v>0</v>
      </c>
      <c r="J104">
        <f>Data!J111</f>
        <v>0</v>
      </c>
      <c r="K104">
        <f>Data!K111</f>
        <v>0</v>
      </c>
      <c r="L104">
        <f>Data!L111</f>
        <v>0</v>
      </c>
      <c r="M104">
        <f>Data!M111</f>
        <v>0</v>
      </c>
      <c r="N104">
        <f>Data!N111</f>
        <v>0</v>
      </c>
      <c r="O104">
        <f>Data!Q111</f>
        <v>0</v>
      </c>
      <c r="P104">
        <f>Data!R111</f>
        <v>0</v>
      </c>
      <c r="Q104">
        <f>Data!S111</f>
        <v>0</v>
      </c>
      <c r="R104">
        <f>Data!T111</f>
        <v>0</v>
      </c>
    </row>
    <row r="105" spans="1:18" ht="15">
      <c r="A105" s="1">
        <f>Data!A112</f>
        <v>0</v>
      </c>
      <c r="B105">
        <f>Data!B112</f>
        <v>0</v>
      </c>
      <c r="C105">
        <f>Data!C112</f>
        <v>0</v>
      </c>
      <c r="D105">
        <f>Data!D112</f>
        <v>0</v>
      </c>
      <c r="E105">
        <f>Data!E112</f>
        <v>0</v>
      </c>
      <c r="F105">
        <f>Data!F112</f>
        <v>0</v>
      </c>
      <c r="G105">
        <f>Data!G112</f>
        <v>0</v>
      </c>
      <c r="H105">
        <f>Data!H112</f>
        <v>0</v>
      </c>
      <c r="I105">
        <f>Data!I112</f>
        <v>0</v>
      </c>
      <c r="J105">
        <f>Data!J112</f>
        <v>0</v>
      </c>
      <c r="K105">
        <f>Data!K112</f>
        <v>0</v>
      </c>
      <c r="L105">
        <f>Data!L112</f>
        <v>0</v>
      </c>
      <c r="M105">
        <f>Data!M112</f>
        <v>0</v>
      </c>
      <c r="N105">
        <f>Data!N112</f>
        <v>0</v>
      </c>
      <c r="O105">
        <f>Data!Q112</f>
        <v>0</v>
      </c>
      <c r="P105">
        <f>Data!R112</f>
        <v>0</v>
      </c>
      <c r="Q105">
        <f>Data!S112</f>
        <v>0</v>
      </c>
      <c r="R105">
        <f>Data!T112</f>
        <v>0</v>
      </c>
    </row>
    <row r="106" spans="1:18" ht="15">
      <c r="A106" s="1">
        <f>Data!A113</f>
        <v>0</v>
      </c>
      <c r="B106">
        <f>Data!B113</f>
        <v>0</v>
      </c>
      <c r="C106">
        <f>Data!C113</f>
        <v>0</v>
      </c>
      <c r="D106">
        <f>Data!D113</f>
        <v>0</v>
      </c>
      <c r="E106">
        <f>Data!E113</f>
        <v>0</v>
      </c>
      <c r="F106">
        <f>Data!F113</f>
        <v>0</v>
      </c>
      <c r="G106">
        <f>Data!G113</f>
        <v>0</v>
      </c>
      <c r="H106">
        <f>Data!H113</f>
        <v>0</v>
      </c>
      <c r="I106">
        <f>Data!I113</f>
        <v>0</v>
      </c>
      <c r="J106">
        <f>Data!J113</f>
        <v>0</v>
      </c>
      <c r="K106">
        <f>Data!K113</f>
        <v>0</v>
      </c>
      <c r="L106">
        <f>Data!L113</f>
        <v>0</v>
      </c>
      <c r="M106">
        <f>Data!M113</f>
        <v>0</v>
      </c>
      <c r="N106">
        <f>Data!N113</f>
        <v>0</v>
      </c>
      <c r="O106">
        <f>Data!Q113</f>
        <v>0</v>
      </c>
      <c r="P106">
        <f>Data!R113</f>
        <v>0</v>
      </c>
      <c r="Q106">
        <f>Data!S113</f>
        <v>0</v>
      </c>
      <c r="R106">
        <f>Data!T113</f>
        <v>0</v>
      </c>
    </row>
    <row r="107" spans="1:18" ht="15">
      <c r="A107" s="1">
        <f>Data!A114</f>
        <v>0</v>
      </c>
      <c r="B107">
        <f>Data!B114</f>
        <v>0</v>
      </c>
      <c r="C107">
        <f>Data!C114</f>
        <v>0</v>
      </c>
      <c r="D107">
        <f>Data!D114</f>
        <v>0</v>
      </c>
      <c r="E107">
        <f>Data!E114</f>
        <v>0</v>
      </c>
      <c r="F107">
        <f>Data!F114</f>
        <v>0</v>
      </c>
      <c r="G107">
        <f>Data!G114</f>
        <v>0</v>
      </c>
      <c r="H107">
        <f>Data!H114</f>
        <v>0</v>
      </c>
      <c r="I107">
        <f>Data!I114</f>
        <v>0</v>
      </c>
      <c r="J107">
        <f>Data!J114</f>
        <v>0</v>
      </c>
      <c r="K107">
        <f>Data!K114</f>
        <v>0</v>
      </c>
      <c r="L107">
        <f>Data!L114</f>
        <v>0</v>
      </c>
      <c r="M107">
        <f>Data!M114</f>
        <v>0</v>
      </c>
      <c r="N107">
        <f>Data!N114</f>
        <v>0</v>
      </c>
      <c r="O107">
        <f>Data!Q114</f>
        <v>0</v>
      </c>
      <c r="P107">
        <f>Data!R114</f>
        <v>0</v>
      </c>
      <c r="Q107">
        <f>Data!S114</f>
        <v>0</v>
      </c>
      <c r="R107">
        <f>Data!T114</f>
        <v>0</v>
      </c>
    </row>
    <row r="108" spans="1:18" ht="15">
      <c r="A108" s="1">
        <f>Data!A115</f>
        <v>0</v>
      </c>
      <c r="B108">
        <f>Data!B115</f>
        <v>0</v>
      </c>
      <c r="C108">
        <f>Data!C115</f>
        <v>0</v>
      </c>
      <c r="D108">
        <f>Data!D115</f>
        <v>0</v>
      </c>
      <c r="E108">
        <f>Data!E115</f>
        <v>0</v>
      </c>
      <c r="F108">
        <f>Data!F115</f>
        <v>0</v>
      </c>
      <c r="G108">
        <f>Data!G115</f>
        <v>0</v>
      </c>
      <c r="H108">
        <f>Data!H115</f>
        <v>0</v>
      </c>
      <c r="I108">
        <f>Data!I115</f>
        <v>0</v>
      </c>
      <c r="J108">
        <f>Data!J115</f>
        <v>0</v>
      </c>
      <c r="K108">
        <f>Data!K115</f>
        <v>0</v>
      </c>
      <c r="L108">
        <f>Data!L115</f>
        <v>0</v>
      </c>
      <c r="M108">
        <f>Data!M115</f>
        <v>0</v>
      </c>
      <c r="N108">
        <f>Data!N115</f>
        <v>0</v>
      </c>
      <c r="O108">
        <f>Data!Q115</f>
        <v>0</v>
      </c>
      <c r="P108">
        <f>Data!R115</f>
        <v>0</v>
      </c>
      <c r="Q108">
        <f>Data!S115</f>
        <v>0</v>
      </c>
      <c r="R108">
        <f>Data!T115</f>
        <v>0</v>
      </c>
    </row>
    <row r="109" spans="1:18" ht="15">
      <c r="A109" s="1">
        <f>Data!A116</f>
        <v>0</v>
      </c>
      <c r="B109">
        <f>Data!B116</f>
        <v>0</v>
      </c>
      <c r="C109">
        <f>Data!C116</f>
        <v>0</v>
      </c>
      <c r="D109">
        <f>Data!D116</f>
        <v>0</v>
      </c>
      <c r="E109">
        <f>Data!E116</f>
        <v>0</v>
      </c>
      <c r="F109">
        <f>Data!F116</f>
        <v>0</v>
      </c>
      <c r="G109">
        <f>Data!G116</f>
        <v>0</v>
      </c>
      <c r="H109">
        <f>Data!H116</f>
        <v>0</v>
      </c>
      <c r="I109">
        <f>Data!I116</f>
        <v>0</v>
      </c>
      <c r="J109">
        <f>Data!J116</f>
        <v>0</v>
      </c>
      <c r="K109">
        <f>Data!K116</f>
        <v>0</v>
      </c>
      <c r="L109">
        <f>Data!L116</f>
        <v>0</v>
      </c>
      <c r="M109">
        <f>Data!M116</f>
        <v>0</v>
      </c>
      <c r="N109">
        <f>Data!N116</f>
        <v>0</v>
      </c>
      <c r="O109">
        <f>Data!Q116</f>
        <v>0</v>
      </c>
      <c r="P109">
        <f>Data!R116</f>
        <v>0</v>
      </c>
      <c r="Q109">
        <f>Data!S116</f>
        <v>0</v>
      </c>
      <c r="R109">
        <f>Data!T116</f>
        <v>0</v>
      </c>
    </row>
    <row r="110" spans="1:18" ht="15">
      <c r="A110" s="1">
        <f>Data!A117</f>
        <v>0</v>
      </c>
      <c r="B110">
        <f>Data!B117</f>
        <v>0</v>
      </c>
      <c r="C110">
        <f>Data!C117</f>
        <v>0</v>
      </c>
      <c r="D110">
        <f>Data!D117</f>
        <v>0</v>
      </c>
      <c r="E110">
        <f>Data!E117</f>
        <v>0</v>
      </c>
      <c r="F110">
        <f>Data!F117</f>
        <v>0</v>
      </c>
      <c r="G110">
        <f>Data!G117</f>
        <v>0</v>
      </c>
      <c r="H110">
        <f>Data!H117</f>
        <v>0</v>
      </c>
      <c r="I110">
        <f>Data!I117</f>
        <v>0</v>
      </c>
      <c r="J110">
        <f>Data!J117</f>
        <v>0</v>
      </c>
      <c r="K110">
        <f>Data!K117</f>
        <v>0</v>
      </c>
      <c r="L110">
        <f>Data!L117</f>
        <v>0</v>
      </c>
      <c r="M110">
        <f>Data!M117</f>
        <v>0</v>
      </c>
      <c r="N110">
        <f>Data!N117</f>
        <v>0</v>
      </c>
      <c r="O110">
        <f>Data!Q117</f>
        <v>0</v>
      </c>
      <c r="P110">
        <f>Data!R117</f>
        <v>0</v>
      </c>
      <c r="Q110">
        <f>Data!S117</f>
        <v>0</v>
      </c>
      <c r="R110">
        <f>Data!T117</f>
        <v>0</v>
      </c>
    </row>
    <row r="111" spans="1:18" ht="15">
      <c r="A111" s="1">
        <f>Data!A118</f>
        <v>0</v>
      </c>
      <c r="B111">
        <f>Data!B118</f>
        <v>0</v>
      </c>
      <c r="C111">
        <f>Data!C118</f>
        <v>0</v>
      </c>
      <c r="D111">
        <f>Data!D118</f>
        <v>0</v>
      </c>
      <c r="E111">
        <f>Data!E118</f>
        <v>0</v>
      </c>
      <c r="F111">
        <f>Data!F118</f>
        <v>0</v>
      </c>
      <c r="G111">
        <f>Data!G118</f>
        <v>0</v>
      </c>
      <c r="H111">
        <f>Data!H118</f>
        <v>0</v>
      </c>
      <c r="I111">
        <f>Data!I118</f>
        <v>0</v>
      </c>
      <c r="J111">
        <f>Data!J118</f>
        <v>0</v>
      </c>
      <c r="K111">
        <f>Data!K118</f>
        <v>0</v>
      </c>
      <c r="L111">
        <f>Data!L118</f>
        <v>0</v>
      </c>
      <c r="M111">
        <f>Data!M118</f>
        <v>0</v>
      </c>
      <c r="N111">
        <f>Data!N118</f>
        <v>0</v>
      </c>
      <c r="O111">
        <f>Data!Q118</f>
        <v>0</v>
      </c>
      <c r="P111">
        <f>Data!R118</f>
        <v>0</v>
      </c>
      <c r="Q111">
        <f>Data!S118</f>
        <v>0</v>
      </c>
      <c r="R111">
        <f>Data!T118</f>
        <v>0</v>
      </c>
    </row>
    <row r="112" spans="1:18" ht="15">
      <c r="A112" s="1">
        <f>Data!A119</f>
        <v>0</v>
      </c>
      <c r="B112">
        <f>Data!B119</f>
        <v>0</v>
      </c>
      <c r="C112">
        <f>Data!C119</f>
        <v>0</v>
      </c>
      <c r="D112">
        <f>Data!D119</f>
        <v>0</v>
      </c>
      <c r="E112">
        <f>Data!E119</f>
        <v>0</v>
      </c>
      <c r="F112">
        <f>Data!F119</f>
        <v>0</v>
      </c>
      <c r="G112">
        <f>Data!G119</f>
        <v>0</v>
      </c>
      <c r="H112">
        <f>Data!H119</f>
        <v>0</v>
      </c>
      <c r="I112">
        <f>Data!I119</f>
        <v>0</v>
      </c>
      <c r="J112">
        <f>Data!J119</f>
        <v>0</v>
      </c>
      <c r="K112">
        <f>Data!K119</f>
        <v>0</v>
      </c>
      <c r="L112">
        <f>Data!L119</f>
        <v>0</v>
      </c>
      <c r="M112">
        <f>Data!M119</f>
        <v>0</v>
      </c>
      <c r="N112">
        <f>Data!N119</f>
        <v>0</v>
      </c>
      <c r="O112">
        <f>Data!Q119</f>
        <v>0</v>
      </c>
      <c r="P112">
        <f>Data!R119</f>
        <v>0</v>
      </c>
      <c r="Q112">
        <f>Data!S119</f>
        <v>0</v>
      </c>
      <c r="R112">
        <f>Data!T119</f>
        <v>0</v>
      </c>
    </row>
    <row r="113" spans="1:18" ht="15">
      <c r="A113" s="1">
        <f>Data!A120</f>
        <v>0</v>
      </c>
      <c r="B113">
        <f>Data!B120</f>
        <v>0</v>
      </c>
      <c r="C113">
        <f>Data!C120</f>
        <v>0</v>
      </c>
      <c r="D113">
        <f>Data!D120</f>
        <v>0</v>
      </c>
      <c r="E113">
        <f>Data!E120</f>
        <v>0</v>
      </c>
      <c r="F113">
        <f>Data!F120</f>
        <v>0</v>
      </c>
      <c r="G113">
        <f>Data!G120</f>
        <v>0</v>
      </c>
      <c r="H113">
        <f>Data!H120</f>
        <v>0</v>
      </c>
      <c r="I113">
        <f>Data!I120</f>
        <v>0</v>
      </c>
      <c r="J113">
        <f>Data!J120</f>
        <v>0</v>
      </c>
      <c r="K113">
        <f>Data!K120</f>
        <v>0</v>
      </c>
      <c r="L113">
        <f>Data!L120</f>
        <v>0</v>
      </c>
      <c r="M113">
        <f>Data!M120</f>
        <v>0</v>
      </c>
      <c r="N113">
        <f>Data!N120</f>
        <v>0</v>
      </c>
      <c r="O113">
        <f>Data!Q120</f>
        <v>0</v>
      </c>
      <c r="P113">
        <f>Data!R120</f>
        <v>0</v>
      </c>
      <c r="Q113">
        <f>Data!S120</f>
        <v>0</v>
      </c>
      <c r="R113">
        <f>Data!T120</f>
        <v>0</v>
      </c>
    </row>
    <row r="114" spans="1:18" ht="15">
      <c r="A114" s="1">
        <f>Data!A121</f>
        <v>0</v>
      </c>
      <c r="B114">
        <f>Data!B121</f>
        <v>0</v>
      </c>
      <c r="C114">
        <f>Data!C121</f>
        <v>0</v>
      </c>
      <c r="D114">
        <f>Data!D121</f>
        <v>0</v>
      </c>
      <c r="E114">
        <f>Data!E121</f>
        <v>0</v>
      </c>
      <c r="F114">
        <f>Data!F121</f>
        <v>0</v>
      </c>
      <c r="G114">
        <f>Data!G121</f>
        <v>0</v>
      </c>
      <c r="H114">
        <f>Data!H121</f>
        <v>0</v>
      </c>
      <c r="I114">
        <f>Data!I121</f>
        <v>0</v>
      </c>
      <c r="J114">
        <f>Data!J121</f>
        <v>0</v>
      </c>
      <c r="K114">
        <f>Data!K121</f>
        <v>0</v>
      </c>
      <c r="L114">
        <f>Data!L121</f>
        <v>0</v>
      </c>
      <c r="M114">
        <f>Data!M121</f>
        <v>0</v>
      </c>
      <c r="N114">
        <f>Data!N121</f>
        <v>0</v>
      </c>
      <c r="O114">
        <f>Data!Q121</f>
        <v>0</v>
      </c>
      <c r="P114">
        <f>Data!R121</f>
        <v>0</v>
      </c>
      <c r="Q114">
        <f>Data!S121</f>
        <v>0</v>
      </c>
      <c r="R114">
        <f>Data!T121</f>
        <v>0</v>
      </c>
    </row>
    <row r="115" spans="1:18" ht="15">
      <c r="A115" s="1">
        <f>Data!A122</f>
        <v>0</v>
      </c>
      <c r="B115">
        <f>Data!B122</f>
        <v>0</v>
      </c>
      <c r="C115">
        <f>Data!C122</f>
        <v>0</v>
      </c>
      <c r="D115">
        <f>Data!D122</f>
        <v>0</v>
      </c>
      <c r="E115">
        <f>Data!E122</f>
        <v>0</v>
      </c>
      <c r="F115">
        <f>Data!F122</f>
        <v>0</v>
      </c>
      <c r="G115">
        <f>Data!G122</f>
        <v>0</v>
      </c>
      <c r="H115">
        <f>Data!H122</f>
        <v>0</v>
      </c>
      <c r="I115">
        <f>Data!I122</f>
        <v>0</v>
      </c>
      <c r="J115">
        <f>Data!J122</f>
        <v>0</v>
      </c>
      <c r="K115">
        <f>Data!K122</f>
        <v>0</v>
      </c>
      <c r="L115">
        <f>Data!L122</f>
        <v>0</v>
      </c>
      <c r="M115">
        <f>Data!M122</f>
        <v>0</v>
      </c>
      <c r="N115">
        <f>Data!N122</f>
        <v>0</v>
      </c>
      <c r="O115">
        <f>Data!Q122</f>
        <v>0</v>
      </c>
      <c r="P115">
        <f>Data!R122</f>
        <v>0</v>
      </c>
      <c r="Q115">
        <f>Data!S122</f>
        <v>0</v>
      </c>
      <c r="R115">
        <f>Data!T122</f>
        <v>0</v>
      </c>
    </row>
    <row r="116" spans="1:18" ht="15">
      <c r="A116" s="1">
        <f>Data!A123</f>
        <v>0</v>
      </c>
      <c r="B116">
        <f>Data!B123</f>
        <v>0</v>
      </c>
      <c r="C116">
        <f>Data!C123</f>
        <v>0</v>
      </c>
      <c r="D116">
        <f>Data!D123</f>
        <v>0</v>
      </c>
      <c r="E116">
        <f>Data!E123</f>
        <v>0</v>
      </c>
      <c r="F116">
        <f>Data!F123</f>
        <v>0</v>
      </c>
      <c r="G116">
        <f>Data!G123</f>
        <v>0</v>
      </c>
      <c r="H116">
        <f>Data!H123</f>
        <v>0</v>
      </c>
      <c r="I116">
        <f>Data!I123</f>
        <v>0</v>
      </c>
      <c r="J116">
        <f>Data!J123</f>
        <v>0</v>
      </c>
      <c r="K116">
        <f>Data!K123</f>
        <v>0</v>
      </c>
      <c r="L116">
        <f>Data!L123</f>
        <v>0</v>
      </c>
      <c r="M116">
        <f>Data!M123</f>
        <v>0</v>
      </c>
      <c r="N116">
        <f>Data!N123</f>
        <v>0</v>
      </c>
      <c r="O116">
        <f>Data!Q123</f>
        <v>0</v>
      </c>
      <c r="P116">
        <f>Data!R123</f>
        <v>0</v>
      </c>
      <c r="Q116">
        <f>Data!S123</f>
        <v>0</v>
      </c>
      <c r="R116">
        <f>Data!T123</f>
        <v>0</v>
      </c>
    </row>
    <row r="117" spans="1:18" ht="15">
      <c r="A117" s="1">
        <f>Data!A124</f>
        <v>0</v>
      </c>
      <c r="B117">
        <f>Data!B124</f>
        <v>0</v>
      </c>
      <c r="C117">
        <f>Data!C124</f>
        <v>0</v>
      </c>
      <c r="D117">
        <f>Data!D124</f>
        <v>0</v>
      </c>
      <c r="E117">
        <f>Data!E124</f>
        <v>0</v>
      </c>
      <c r="F117">
        <f>Data!F124</f>
        <v>0</v>
      </c>
      <c r="G117">
        <f>Data!G124</f>
        <v>0</v>
      </c>
      <c r="H117">
        <f>Data!H124</f>
        <v>0</v>
      </c>
      <c r="I117">
        <f>Data!I124</f>
        <v>0</v>
      </c>
      <c r="J117">
        <f>Data!J124</f>
        <v>0</v>
      </c>
      <c r="K117">
        <f>Data!K124</f>
        <v>0</v>
      </c>
      <c r="L117">
        <f>Data!L124</f>
        <v>0</v>
      </c>
      <c r="M117">
        <f>Data!M124</f>
        <v>0</v>
      </c>
      <c r="N117">
        <f>Data!N124</f>
        <v>0</v>
      </c>
      <c r="O117">
        <f>Data!Q124</f>
        <v>0</v>
      </c>
      <c r="P117">
        <f>Data!R124</f>
        <v>0</v>
      </c>
      <c r="Q117">
        <f>Data!S124</f>
        <v>0</v>
      </c>
      <c r="R117">
        <f>Data!T124</f>
        <v>0</v>
      </c>
    </row>
    <row r="118" spans="1:18" ht="15">
      <c r="A118" s="1">
        <f>Data!A125</f>
        <v>0</v>
      </c>
      <c r="B118">
        <f>Data!B125</f>
        <v>0</v>
      </c>
      <c r="C118">
        <f>Data!C125</f>
        <v>0</v>
      </c>
      <c r="D118">
        <f>Data!D125</f>
        <v>0</v>
      </c>
      <c r="E118">
        <f>Data!E125</f>
        <v>0</v>
      </c>
      <c r="F118">
        <f>Data!F125</f>
        <v>0</v>
      </c>
      <c r="G118">
        <f>Data!G125</f>
        <v>0</v>
      </c>
      <c r="H118">
        <f>Data!H125</f>
        <v>0</v>
      </c>
      <c r="I118">
        <f>Data!I125</f>
        <v>0</v>
      </c>
      <c r="J118">
        <f>Data!J125</f>
        <v>0</v>
      </c>
      <c r="K118">
        <f>Data!K125</f>
        <v>0</v>
      </c>
      <c r="L118">
        <f>Data!L125</f>
        <v>0</v>
      </c>
      <c r="M118">
        <f>Data!M125</f>
        <v>0</v>
      </c>
      <c r="N118">
        <f>Data!N125</f>
        <v>0</v>
      </c>
      <c r="O118">
        <f>Data!Q125</f>
        <v>0</v>
      </c>
      <c r="P118">
        <f>Data!R125</f>
        <v>0</v>
      </c>
      <c r="Q118">
        <f>Data!S125</f>
        <v>0</v>
      </c>
      <c r="R118">
        <f>Data!T125</f>
        <v>0</v>
      </c>
    </row>
    <row r="119" spans="1:18" ht="15">
      <c r="A119" s="1">
        <f>Data!A126</f>
        <v>0</v>
      </c>
      <c r="B119">
        <f>Data!B126</f>
        <v>0</v>
      </c>
      <c r="C119">
        <f>Data!C126</f>
        <v>0</v>
      </c>
      <c r="D119">
        <f>Data!D126</f>
        <v>0</v>
      </c>
      <c r="E119">
        <f>Data!E126</f>
        <v>0</v>
      </c>
      <c r="F119">
        <f>Data!F126</f>
        <v>0</v>
      </c>
      <c r="G119">
        <f>Data!G126</f>
        <v>0</v>
      </c>
      <c r="H119">
        <f>Data!H126</f>
        <v>0</v>
      </c>
      <c r="I119">
        <f>Data!I126</f>
        <v>0</v>
      </c>
      <c r="J119">
        <f>Data!J126</f>
        <v>0</v>
      </c>
      <c r="K119">
        <f>Data!K126</f>
        <v>0</v>
      </c>
      <c r="L119">
        <f>Data!L126</f>
        <v>0</v>
      </c>
      <c r="M119">
        <f>Data!M126</f>
        <v>0</v>
      </c>
      <c r="N119">
        <f>Data!N126</f>
        <v>0</v>
      </c>
      <c r="O119">
        <f>Data!Q126</f>
        <v>0</v>
      </c>
      <c r="P119">
        <f>Data!R126</f>
        <v>0</v>
      </c>
      <c r="Q119">
        <f>Data!S126</f>
        <v>0</v>
      </c>
      <c r="R119">
        <f>Data!T126</f>
        <v>0</v>
      </c>
    </row>
    <row r="120" spans="1:18" ht="15">
      <c r="A120" s="1">
        <f>Data!A127</f>
        <v>0</v>
      </c>
      <c r="B120">
        <f>Data!B127</f>
        <v>0</v>
      </c>
      <c r="C120">
        <f>Data!C127</f>
        <v>0</v>
      </c>
      <c r="D120">
        <f>Data!D127</f>
        <v>0</v>
      </c>
      <c r="E120">
        <f>Data!E127</f>
        <v>0</v>
      </c>
      <c r="F120">
        <f>Data!F127</f>
        <v>0</v>
      </c>
      <c r="G120">
        <f>Data!G127</f>
        <v>0</v>
      </c>
      <c r="H120">
        <f>Data!H127</f>
        <v>0</v>
      </c>
      <c r="I120">
        <f>Data!I127</f>
        <v>0</v>
      </c>
      <c r="J120">
        <f>Data!J127</f>
        <v>0</v>
      </c>
      <c r="K120">
        <f>Data!K127</f>
        <v>0</v>
      </c>
      <c r="L120">
        <f>Data!L127</f>
        <v>0</v>
      </c>
      <c r="M120">
        <f>Data!M127</f>
        <v>0</v>
      </c>
      <c r="N120">
        <f>Data!N127</f>
        <v>0</v>
      </c>
      <c r="O120">
        <f>Data!Q127</f>
        <v>0</v>
      </c>
      <c r="P120">
        <f>Data!R127</f>
        <v>0</v>
      </c>
      <c r="Q120">
        <f>Data!S127</f>
        <v>0</v>
      </c>
      <c r="R120">
        <f>Data!T127</f>
        <v>0</v>
      </c>
    </row>
    <row r="121" spans="1:18" ht="15">
      <c r="A121" s="1">
        <f>Data!A128</f>
        <v>0</v>
      </c>
      <c r="B121">
        <f>Data!B128</f>
        <v>0</v>
      </c>
      <c r="C121">
        <f>Data!C128</f>
        <v>0</v>
      </c>
      <c r="D121">
        <f>Data!D128</f>
        <v>0</v>
      </c>
      <c r="E121">
        <f>Data!E128</f>
        <v>0</v>
      </c>
      <c r="F121">
        <f>Data!F128</f>
        <v>0</v>
      </c>
      <c r="G121">
        <f>Data!G128</f>
        <v>0</v>
      </c>
      <c r="H121">
        <f>Data!H128</f>
        <v>0</v>
      </c>
      <c r="I121">
        <f>Data!I128</f>
        <v>0</v>
      </c>
      <c r="J121">
        <f>Data!J128</f>
        <v>0</v>
      </c>
      <c r="K121">
        <f>Data!K128</f>
        <v>0</v>
      </c>
      <c r="L121">
        <f>Data!L128</f>
        <v>0</v>
      </c>
      <c r="M121">
        <f>Data!M128</f>
        <v>0</v>
      </c>
      <c r="N121">
        <f>Data!N128</f>
        <v>0</v>
      </c>
      <c r="O121">
        <f>Data!Q128</f>
        <v>0</v>
      </c>
      <c r="P121">
        <f>Data!R128</f>
        <v>0</v>
      </c>
      <c r="Q121">
        <f>Data!S128</f>
        <v>0</v>
      </c>
      <c r="R121">
        <f>Data!T128</f>
        <v>0</v>
      </c>
    </row>
    <row r="122" spans="1:18" ht="15">
      <c r="A122" s="1">
        <f>Data!A129</f>
        <v>0</v>
      </c>
      <c r="B122">
        <f>Data!B129</f>
        <v>0</v>
      </c>
      <c r="C122">
        <f>Data!C129</f>
        <v>0</v>
      </c>
      <c r="D122">
        <f>Data!D129</f>
        <v>0</v>
      </c>
      <c r="E122">
        <f>Data!E129</f>
        <v>0</v>
      </c>
      <c r="F122">
        <f>Data!F129</f>
        <v>0</v>
      </c>
      <c r="G122">
        <f>Data!G129</f>
        <v>0</v>
      </c>
      <c r="H122">
        <f>Data!H129</f>
        <v>0</v>
      </c>
      <c r="I122">
        <f>Data!I129</f>
        <v>0</v>
      </c>
      <c r="J122">
        <f>Data!J129</f>
        <v>0</v>
      </c>
      <c r="K122">
        <f>Data!K129</f>
        <v>0</v>
      </c>
      <c r="L122">
        <f>Data!L129</f>
        <v>0</v>
      </c>
      <c r="M122">
        <f>Data!M129</f>
        <v>0</v>
      </c>
      <c r="N122">
        <f>Data!N129</f>
        <v>0</v>
      </c>
      <c r="O122">
        <f>Data!Q129</f>
        <v>0</v>
      </c>
      <c r="P122">
        <f>Data!R129</f>
        <v>0</v>
      </c>
      <c r="Q122">
        <f>Data!S129</f>
        <v>0</v>
      </c>
      <c r="R122">
        <f>Data!T129</f>
        <v>0</v>
      </c>
    </row>
    <row r="123" spans="1:18" ht="15">
      <c r="A123" s="1">
        <f>Data!A130</f>
        <v>0</v>
      </c>
      <c r="B123">
        <f>Data!B130</f>
        <v>0</v>
      </c>
      <c r="C123">
        <f>Data!C130</f>
        <v>0</v>
      </c>
      <c r="D123">
        <f>Data!D130</f>
        <v>0</v>
      </c>
      <c r="E123">
        <f>Data!E130</f>
        <v>0</v>
      </c>
      <c r="F123">
        <f>Data!F130</f>
        <v>0</v>
      </c>
      <c r="G123">
        <f>Data!G130</f>
        <v>0</v>
      </c>
      <c r="H123">
        <f>Data!H130</f>
        <v>0</v>
      </c>
      <c r="I123">
        <f>Data!I130</f>
        <v>0</v>
      </c>
      <c r="J123">
        <f>Data!J130</f>
        <v>0</v>
      </c>
      <c r="K123">
        <f>Data!K130</f>
        <v>0</v>
      </c>
      <c r="L123">
        <f>Data!L130</f>
        <v>0</v>
      </c>
      <c r="M123">
        <f>Data!M130</f>
        <v>0</v>
      </c>
      <c r="N123">
        <f>Data!N130</f>
        <v>0</v>
      </c>
      <c r="O123">
        <f>Data!Q130</f>
        <v>0</v>
      </c>
      <c r="P123">
        <f>Data!R130</f>
        <v>0</v>
      </c>
      <c r="Q123">
        <f>Data!S130</f>
        <v>0</v>
      </c>
      <c r="R123">
        <f>Data!T130</f>
        <v>0</v>
      </c>
    </row>
    <row r="124" spans="1:18" ht="15">
      <c r="A124" s="1">
        <f>Data!A131</f>
        <v>0</v>
      </c>
      <c r="B124">
        <f>Data!B131</f>
        <v>0</v>
      </c>
      <c r="C124">
        <f>Data!C131</f>
        <v>0</v>
      </c>
      <c r="D124">
        <f>Data!D131</f>
        <v>0</v>
      </c>
      <c r="E124">
        <f>Data!E131</f>
        <v>0</v>
      </c>
      <c r="F124">
        <f>Data!F131</f>
        <v>0</v>
      </c>
      <c r="G124">
        <f>Data!G131</f>
        <v>0</v>
      </c>
      <c r="H124">
        <f>Data!H131</f>
        <v>0</v>
      </c>
      <c r="I124">
        <f>Data!I131</f>
        <v>0</v>
      </c>
      <c r="J124">
        <f>Data!J131</f>
        <v>0</v>
      </c>
      <c r="K124">
        <f>Data!K131</f>
        <v>0</v>
      </c>
      <c r="L124">
        <f>Data!L131</f>
        <v>0</v>
      </c>
      <c r="M124">
        <f>Data!M131</f>
        <v>0</v>
      </c>
      <c r="N124">
        <f>Data!N131</f>
        <v>0</v>
      </c>
      <c r="O124">
        <f>Data!Q131</f>
        <v>0</v>
      </c>
      <c r="P124">
        <f>Data!R131</f>
        <v>0</v>
      </c>
      <c r="Q124">
        <f>Data!S131</f>
        <v>0</v>
      </c>
      <c r="R124">
        <f>Data!T131</f>
        <v>0</v>
      </c>
    </row>
    <row r="125" spans="1:18" ht="15">
      <c r="A125" s="1">
        <f>Data!A132</f>
        <v>0</v>
      </c>
      <c r="B125">
        <f>Data!B132</f>
        <v>0</v>
      </c>
      <c r="C125">
        <f>Data!C132</f>
        <v>0</v>
      </c>
      <c r="D125">
        <f>Data!D132</f>
        <v>0</v>
      </c>
      <c r="E125">
        <f>Data!E132</f>
        <v>0</v>
      </c>
      <c r="F125">
        <f>Data!F132</f>
        <v>0</v>
      </c>
      <c r="G125">
        <f>Data!G132</f>
        <v>0</v>
      </c>
      <c r="H125">
        <f>Data!H132</f>
        <v>0</v>
      </c>
      <c r="I125">
        <f>Data!I132</f>
        <v>0</v>
      </c>
      <c r="J125">
        <f>Data!J132</f>
        <v>0</v>
      </c>
      <c r="K125">
        <f>Data!K132</f>
        <v>0</v>
      </c>
      <c r="L125">
        <f>Data!L132</f>
        <v>0</v>
      </c>
      <c r="M125">
        <f>Data!M132</f>
        <v>0</v>
      </c>
      <c r="N125">
        <f>Data!N132</f>
        <v>0</v>
      </c>
      <c r="O125">
        <f>Data!Q132</f>
        <v>0</v>
      </c>
      <c r="P125">
        <f>Data!R132</f>
        <v>0</v>
      </c>
      <c r="Q125">
        <f>Data!S132</f>
        <v>0</v>
      </c>
      <c r="R125">
        <f>Data!T132</f>
        <v>0</v>
      </c>
    </row>
    <row r="126" spans="1:18" ht="15">
      <c r="A126" s="1">
        <f>Data!A133</f>
        <v>0</v>
      </c>
      <c r="B126">
        <f>Data!B133</f>
        <v>0</v>
      </c>
      <c r="C126">
        <f>Data!C133</f>
        <v>0</v>
      </c>
      <c r="D126">
        <f>Data!D133</f>
        <v>0</v>
      </c>
      <c r="E126">
        <f>Data!E133</f>
        <v>0</v>
      </c>
      <c r="F126">
        <f>Data!F133</f>
        <v>0</v>
      </c>
      <c r="G126">
        <f>Data!G133</f>
        <v>0</v>
      </c>
      <c r="H126">
        <f>Data!H133</f>
        <v>0</v>
      </c>
      <c r="I126">
        <f>Data!I133</f>
        <v>0</v>
      </c>
      <c r="J126">
        <f>Data!J133</f>
        <v>0</v>
      </c>
      <c r="K126">
        <f>Data!K133</f>
        <v>0</v>
      </c>
      <c r="L126">
        <f>Data!L133</f>
        <v>0</v>
      </c>
      <c r="M126">
        <f>Data!M133</f>
        <v>0</v>
      </c>
      <c r="N126">
        <f>Data!N133</f>
        <v>0</v>
      </c>
      <c r="O126">
        <f>Data!Q133</f>
        <v>0</v>
      </c>
      <c r="P126">
        <f>Data!R133</f>
        <v>0</v>
      </c>
      <c r="Q126">
        <f>Data!S133</f>
        <v>0</v>
      </c>
      <c r="R126">
        <f>Data!T133</f>
        <v>0</v>
      </c>
    </row>
    <row r="127" spans="1:18" ht="15">
      <c r="A127" s="1">
        <f>Data!A134</f>
        <v>0</v>
      </c>
      <c r="B127">
        <f>Data!B134</f>
        <v>0</v>
      </c>
      <c r="C127">
        <f>Data!C134</f>
        <v>0</v>
      </c>
      <c r="D127">
        <f>Data!D134</f>
        <v>0</v>
      </c>
      <c r="E127">
        <f>Data!E134</f>
        <v>0</v>
      </c>
      <c r="F127">
        <f>Data!F134</f>
        <v>0</v>
      </c>
      <c r="G127">
        <f>Data!G134</f>
        <v>0</v>
      </c>
      <c r="H127">
        <f>Data!H134</f>
        <v>0</v>
      </c>
      <c r="I127">
        <f>Data!I134</f>
        <v>0</v>
      </c>
      <c r="J127">
        <f>Data!J134</f>
        <v>0</v>
      </c>
      <c r="K127">
        <f>Data!K134</f>
        <v>0</v>
      </c>
      <c r="L127">
        <f>Data!L134</f>
        <v>0</v>
      </c>
      <c r="M127">
        <f>Data!M134</f>
        <v>0</v>
      </c>
      <c r="N127">
        <f>Data!N134</f>
        <v>0</v>
      </c>
      <c r="O127">
        <f>Data!Q134</f>
        <v>0</v>
      </c>
      <c r="P127">
        <f>Data!R134</f>
        <v>0</v>
      </c>
      <c r="Q127">
        <f>Data!S134</f>
        <v>0</v>
      </c>
      <c r="R127">
        <f>Data!T134</f>
        <v>0</v>
      </c>
    </row>
    <row r="128" spans="1:18" ht="15">
      <c r="A128" s="1">
        <f>Data!A135</f>
        <v>0</v>
      </c>
      <c r="B128">
        <f>Data!B135</f>
        <v>0</v>
      </c>
      <c r="C128">
        <f>Data!C135</f>
        <v>0</v>
      </c>
      <c r="D128">
        <f>Data!D135</f>
        <v>0</v>
      </c>
      <c r="E128">
        <f>Data!E135</f>
        <v>0</v>
      </c>
      <c r="F128">
        <f>Data!F135</f>
        <v>0</v>
      </c>
      <c r="G128">
        <f>Data!G135</f>
        <v>0</v>
      </c>
      <c r="H128">
        <f>Data!H135</f>
        <v>0</v>
      </c>
      <c r="I128">
        <f>Data!I135</f>
        <v>0</v>
      </c>
      <c r="J128">
        <f>Data!J135</f>
        <v>0</v>
      </c>
      <c r="K128">
        <f>Data!K135</f>
        <v>0</v>
      </c>
      <c r="L128">
        <f>Data!L135</f>
        <v>0</v>
      </c>
      <c r="M128">
        <f>Data!M135</f>
        <v>0</v>
      </c>
      <c r="N128">
        <f>Data!N135</f>
        <v>0</v>
      </c>
      <c r="O128">
        <f>Data!Q135</f>
        <v>0</v>
      </c>
      <c r="P128">
        <f>Data!R135</f>
        <v>0</v>
      </c>
      <c r="Q128">
        <f>Data!S135</f>
        <v>0</v>
      </c>
      <c r="R128">
        <f>Data!T135</f>
        <v>0</v>
      </c>
    </row>
    <row r="129" spans="1:18" ht="15">
      <c r="A129" s="1">
        <f>Data!A136</f>
        <v>0</v>
      </c>
      <c r="B129">
        <f>Data!B136</f>
        <v>0</v>
      </c>
      <c r="C129">
        <f>Data!C136</f>
        <v>0</v>
      </c>
      <c r="D129">
        <f>Data!D136</f>
        <v>0</v>
      </c>
      <c r="E129">
        <f>Data!E136</f>
        <v>0</v>
      </c>
      <c r="F129">
        <f>Data!F136</f>
        <v>0</v>
      </c>
      <c r="G129">
        <f>Data!G136</f>
        <v>0</v>
      </c>
      <c r="H129">
        <f>Data!H136</f>
        <v>0</v>
      </c>
      <c r="I129">
        <f>Data!I136</f>
        <v>0</v>
      </c>
      <c r="J129">
        <f>Data!J136</f>
        <v>0</v>
      </c>
      <c r="K129">
        <f>Data!K136</f>
        <v>0</v>
      </c>
      <c r="L129">
        <f>Data!L136</f>
        <v>0</v>
      </c>
      <c r="M129">
        <f>Data!M136</f>
        <v>0</v>
      </c>
      <c r="N129">
        <f>Data!N136</f>
        <v>0</v>
      </c>
      <c r="O129">
        <f>Data!Q136</f>
        <v>0</v>
      </c>
      <c r="P129">
        <f>Data!R136</f>
        <v>0</v>
      </c>
      <c r="Q129">
        <f>Data!S136</f>
        <v>0</v>
      </c>
      <c r="R129">
        <f>Data!T136</f>
        <v>0</v>
      </c>
    </row>
    <row r="130" spans="1:18" ht="15">
      <c r="A130" s="1">
        <f>Data!A137</f>
        <v>0</v>
      </c>
      <c r="B130">
        <f>Data!B137</f>
        <v>0</v>
      </c>
      <c r="C130">
        <f>Data!C137</f>
        <v>0</v>
      </c>
      <c r="D130">
        <f>Data!D137</f>
        <v>0</v>
      </c>
      <c r="E130">
        <f>Data!E137</f>
        <v>0</v>
      </c>
      <c r="F130">
        <f>Data!F137</f>
        <v>0</v>
      </c>
      <c r="G130">
        <f>Data!G137</f>
        <v>0</v>
      </c>
      <c r="H130">
        <f>Data!H137</f>
        <v>0</v>
      </c>
      <c r="I130">
        <f>Data!I137</f>
        <v>0</v>
      </c>
      <c r="J130">
        <f>Data!J137</f>
        <v>0</v>
      </c>
      <c r="K130">
        <f>Data!K137</f>
        <v>0</v>
      </c>
      <c r="L130">
        <f>Data!L137</f>
        <v>0</v>
      </c>
      <c r="M130">
        <f>Data!M137</f>
        <v>0</v>
      </c>
      <c r="N130">
        <f>Data!N137</f>
        <v>0</v>
      </c>
      <c r="O130">
        <f>Data!Q137</f>
        <v>0</v>
      </c>
      <c r="P130">
        <f>Data!R137</f>
        <v>0</v>
      </c>
      <c r="Q130">
        <f>Data!S137</f>
        <v>0</v>
      </c>
      <c r="R130">
        <f>Data!T137</f>
        <v>0</v>
      </c>
    </row>
    <row r="131" spans="1:18" ht="15">
      <c r="A131" s="1">
        <f>Data!A138</f>
        <v>0</v>
      </c>
      <c r="B131">
        <f>Data!B138</f>
        <v>0</v>
      </c>
      <c r="C131">
        <f>Data!C138</f>
        <v>0</v>
      </c>
      <c r="D131">
        <f>Data!D138</f>
        <v>0</v>
      </c>
      <c r="E131">
        <f>Data!E138</f>
        <v>0</v>
      </c>
      <c r="F131">
        <f>Data!F138</f>
        <v>0</v>
      </c>
      <c r="G131">
        <f>Data!G138</f>
        <v>0</v>
      </c>
      <c r="H131">
        <f>Data!H138</f>
        <v>0</v>
      </c>
      <c r="I131">
        <f>Data!I138</f>
        <v>0</v>
      </c>
      <c r="J131">
        <f>Data!J138</f>
        <v>0</v>
      </c>
      <c r="K131">
        <f>Data!K138</f>
        <v>0</v>
      </c>
      <c r="L131">
        <f>Data!L138</f>
        <v>0</v>
      </c>
      <c r="M131">
        <f>Data!M138</f>
        <v>0</v>
      </c>
      <c r="N131">
        <f>Data!N138</f>
        <v>0</v>
      </c>
      <c r="O131">
        <f>Data!Q138</f>
        <v>0</v>
      </c>
      <c r="P131">
        <f>Data!R138</f>
        <v>0</v>
      </c>
      <c r="Q131">
        <f>Data!S138</f>
        <v>0</v>
      </c>
      <c r="R131">
        <f>Data!T138</f>
        <v>0</v>
      </c>
    </row>
    <row r="132" spans="1:18" ht="15">
      <c r="A132" s="1">
        <f>Data!A139</f>
        <v>0</v>
      </c>
      <c r="B132">
        <f>Data!B139</f>
        <v>0</v>
      </c>
      <c r="C132">
        <f>Data!C139</f>
        <v>0</v>
      </c>
      <c r="D132">
        <f>Data!D139</f>
        <v>0</v>
      </c>
      <c r="E132">
        <f>Data!E139</f>
        <v>0</v>
      </c>
      <c r="F132">
        <f>Data!F139</f>
        <v>0</v>
      </c>
      <c r="G132">
        <f>Data!G139</f>
        <v>0</v>
      </c>
      <c r="H132">
        <f>Data!H139</f>
        <v>0</v>
      </c>
      <c r="I132">
        <f>Data!I139</f>
        <v>0</v>
      </c>
      <c r="J132">
        <f>Data!J139</f>
        <v>0</v>
      </c>
      <c r="K132">
        <f>Data!K139</f>
        <v>0</v>
      </c>
      <c r="L132">
        <f>Data!L139</f>
        <v>0</v>
      </c>
      <c r="M132">
        <f>Data!M139</f>
        <v>0</v>
      </c>
      <c r="N132">
        <f>Data!N139</f>
        <v>0</v>
      </c>
      <c r="O132">
        <f>Data!Q139</f>
        <v>0</v>
      </c>
      <c r="P132">
        <f>Data!R139</f>
        <v>0</v>
      </c>
      <c r="Q132">
        <f>Data!S139</f>
        <v>0</v>
      </c>
      <c r="R132">
        <f>Data!T139</f>
        <v>0</v>
      </c>
    </row>
    <row r="133" spans="1:18" ht="15">
      <c r="A133" s="1">
        <f>Data!A140</f>
        <v>0</v>
      </c>
      <c r="B133">
        <f>Data!B140</f>
        <v>0</v>
      </c>
      <c r="C133">
        <f>Data!C140</f>
        <v>0</v>
      </c>
      <c r="D133">
        <f>Data!D140</f>
        <v>0</v>
      </c>
      <c r="E133">
        <f>Data!E140</f>
        <v>0</v>
      </c>
      <c r="F133">
        <f>Data!F140</f>
        <v>0</v>
      </c>
      <c r="G133">
        <f>Data!G140</f>
        <v>0</v>
      </c>
      <c r="H133">
        <f>Data!H140</f>
        <v>0</v>
      </c>
      <c r="I133">
        <f>Data!I140</f>
        <v>0</v>
      </c>
      <c r="J133">
        <f>Data!J140</f>
        <v>0</v>
      </c>
      <c r="K133">
        <f>Data!K140</f>
        <v>0</v>
      </c>
      <c r="L133">
        <f>Data!L140</f>
        <v>0</v>
      </c>
      <c r="M133">
        <f>Data!M140</f>
        <v>0</v>
      </c>
      <c r="N133">
        <f>Data!N140</f>
        <v>0</v>
      </c>
      <c r="O133">
        <f>Data!Q140</f>
        <v>0</v>
      </c>
      <c r="P133">
        <f>Data!R140</f>
        <v>0</v>
      </c>
      <c r="Q133">
        <f>Data!S140</f>
        <v>0</v>
      </c>
      <c r="R133">
        <f>Data!T140</f>
        <v>0</v>
      </c>
    </row>
    <row r="134" spans="1:18" ht="15">
      <c r="A134" s="1">
        <f>Data!A141</f>
        <v>0</v>
      </c>
      <c r="B134">
        <f>Data!B141</f>
        <v>0</v>
      </c>
      <c r="C134">
        <f>Data!C141</f>
        <v>0</v>
      </c>
      <c r="D134">
        <f>Data!D141</f>
        <v>0</v>
      </c>
      <c r="E134">
        <f>Data!E141</f>
        <v>0</v>
      </c>
      <c r="F134">
        <f>Data!F141</f>
        <v>0</v>
      </c>
      <c r="G134">
        <f>Data!G141</f>
        <v>0</v>
      </c>
      <c r="H134">
        <f>Data!H141</f>
        <v>0</v>
      </c>
      <c r="I134">
        <f>Data!I141</f>
        <v>0</v>
      </c>
      <c r="J134">
        <f>Data!J141</f>
        <v>0</v>
      </c>
      <c r="K134">
        <f>Data!K141</f>
        <v>0</v>
      </c>
      <c r="L134">
        <f>Data!L141</f>
        <v>0</v>
      </c>
      <c r="M134">
        <f>Data!M141</f>
        <v>0</v>
      </c>
      <c r="N134">
        <f>Data!N141</f>
        <v>0</v>
      </c>
      <c r="O134">
        <f>Data!Q141</f>
        <v>0</v>
      </c>
      <c r="P134">
        <f>Data!R141</f>
        <v>0</v>
      </c>
      <c r="Q134">
        <f>Data!S141</f>
        <v>0</v>
      </c>
      <c r="R134">
        <f>Data!T141</f>
        <v>0</v>
      </c>
    </row>
    <row r="135" spans="1:18" ht="15">
      <c r="A135" s="1">
        <f>Data!A142</f>
        <v>0</v>
      </c>
      <c r="B135">
        <f>Data!B142</f>
        <v>0</v>
      </c>
      <c r="C135">
        <f>Data!C142</f>
        <v>0</v>
      </c>
      <c r="D135">
        <f>Data!D142</f>
        <v>0</v>
      </c>
      <c r="E135">
        <f>Data!E142</f>
        <v>0</v>
      </c>
      <c r="F135">
        <f>Data!F142</f>
        <v>0</v>
      </c>
      <c r="G135">
        <f>Data!G142</f>
        <v>0</v>
      </c>
      <c r="H135">
        <f>Data!H142</f>
        <v>0</v>
      </c>
      <c r="I135">
        <f>Data!I142</f>
        <v>0</v>
      </c>
      <c r="J135">
        <f>Data!J142</f>
        <v>0</v>
      </c>
      <c r="K135">
        <f>Data!K142</f>
        <v>0</v>
      </c>
      <c r="L135">
        <f>Data!L142</f>
        <v>0</v>
      </c>
      <c r="M135">
        <f>Data!M142</f>
        <v>0</v>
      </c>
      <c r="N135">
        <f>Data!N142</f>
        <v>0</v>
      </c>
      <c r="O135">
        <f>Data!Q142</f>
        <v>0</v>
      </c>
      <c r="P135">
        <f>Data!R142</f>
        <v>0</v>
      </c>
      <c r="Q135">
        <f>Data!S142</f>
        <v>0</v>
      </c>
      <c r="R135">
        <f>Data!T142</f>
        <v>0</v>
      </c>
    </row>
    <row r="136" spans="1:18" ht="15">
      <c r="A136" s="1">
        <f>Data!A143</f>
        <v>0</v>
      </c>
      <c r="B136">
        <f>Data!B143</f>
        <v>0</v>
      </c>
      <c r="C136">
        <f>Data!C143</f>
        <v>0</v>
      </c>
      <c r="D136">
        <f>Data!D143</f>
        <v>0</v>
      </c>
      <c r="E136">
        <f>Data!E143</f>
        <v>0</v>
      </c>
      <c r="F136">
        <f>Data!F143</f>
        <v>0</v>
      </c>
      <c r="G136">
        <f>Data!G143</f>
        <v>0</v>
      </c>
      <c r="H136">
        <f>Data!H143</f>
        <v>0</v>
      </c>
      <c r="I136">
        <f>Data!I143</f>
        <v>0</v>
      </c>
      <c r="J136">
        <f>Data!J143</f>
        <v>0</v>
      </c>
      <c r="K136">
        <f>Data!K143</f>
        <v>0</v>
      </c>
      <c r="L136">
        <f>Data!L143</f>
        <v>0</v>
      </c>
      <c r="M136">
        <f>Data!M143</f>
        <v>0</v>
      </c>
      <c r="N136">
        <f>Data!N143</f>
        <v>0</v>
      </c>
      <c r="O136">
        <f>Data!Q143</f>
        <v>0</v>
      </c>
      <c r="P136">
        <f>Data!R143</f>
        <v>0</v>
      </c>
      <c r="Q136">
        <f>Data!S143</f>
        <v>0</v>
      </c>
      <c r="R136">
        <f>Data!T143</f>
        <v>0</v>
      </c>
    </row>
    <row r="137" spans="1:18" ht="15">
      <c r="A137" s="1">
        <f>Data!A144</f>
        <v>0</v>
      </c>
      <c r="B137">
        <f>Data!B144</f>
        <v>0</v>
      </c>
      <c r="C137">
        <f>Data!C144</f>
        <v>0</v>
      </c>
      <c r="D137">
        <f>Data!D144</f>
        <v>0</v>
      </c>
      <c r="E137">
        <f>Data!E144</f>
        <v>0</v>
      </c>
      <c r="F137">
        <f>Data!F144</f>
        <v>0</v>
      </c>
      <c r="G137">
        <f>Data!G144</f>
        <v>0</v>
      </c>
      <c r="H137">
        <f>Data!H144</f>
        <v>0</v>
      </c>
      <c r="I137">
        <f>Data!I144</f>
        <v>0</v>
      </c>
      <c r="J137">
        <f>Data!J144</f>
        <v>0</v>
      </c>
      <c r="K137">
        <f>Data!K144</f>
        <v>0</v>
      </c>
      <c r="L137">
        <f>Data!L144</f>
        <v>0</v>
      </c>
      <c r="M137">
        <f>Data!M144</f>
        <v>0</v>
      </c>
      <c r="N137">
        <f>Data!N144</f>
        <v>0</v>
      </c>
      <c r="O137">
        <f>Data!Q144</f>
        <v>0</v>
      </c>
      <c r="P137">
        <f>Data!R144</f>
        <v>0</v>
      </c>
      <c r="Q137">
        <f>Data!S144</f>
        <v>0</v>
      </c>
      <c r="R137">
        <f>Data!T144</f>
        <v>0</v>
      </c>
    </row>
    <row r="138" spans="1:18" ht="15">
      <c r="A138" s="1">
        <f>Data!A145</f>
        <v>0</v>
      </c>
      <c r="B138">
        <f>Data!B145</f>
        <v>0</v>
      </c>
      <c r="C138">
        <f>Data!C145</f>
        <v>0</v>
      </c>
      <c r="D138">
        <f>Data!D145</f>
        <v>0</v>
      </c>
      <c r="E138">
        <f>Data!E145</f>
        <v>0</v>
      </c>
      <c r="F138">
        <f>Data!F145</f>
        <v>0</v>
      </c>
      <c r="G138">
        <f>Data!G145</f>
        <v>0</v>
      </c>
      <c r="H138">
        <f>Data!H145</f>
        <v>0</v>
      </c>
      <c r="I138">
        <f>Data!I145</f>
        <v>0</v>
      </c>
      <c r="J138">
        <f>Data!J145</f>
        <v>0</v>
      </c>
      <c r="K138">
        <f>Data!K145</f>
        <v>0</v>
      </c>
      <c r="L138">
        <f>Data!L145</f>
        <v>0</v>
      </c>
      <c r="M138">
        <f>Data!M145</f>
        <v>0</v>
      </c>
      <c r="N138">
        <f>Data!N145</f>
        <v>0</v>
      </c>
      <c r="O138">
        <f>Data!Q145</f>
        <v>0</v>
      </c>
      <c r="P138">
        <f>Data!R145</f>
        <v>0</v>
      </c>
      <c r="Q138">
        <f>Data!S145</f>
        <v>0</v>
      </c>
      <c r="R138">
        <f>Data!T145</f>
        <v>0</v>
      </c>
    </row>
    <row r="139" spans="1:18" ht="15">
      <c r="A139" s="1">
        <f>Data!A146</f>
        <v>0</v>
      </c>
      <c r="B139">
        <f>Data!B146</f>
        <v>0</v>
      </c>
      <c r="C139">
        <f>Data!C146</f>
        <v>0</v>
      </c>
      <c r="D139">
        <f>Data!D146</f>
        <v>0</v>
      </c>
      <c r="E139">
        <f>Data!E146</f>
        <v>0</v>
      </c>
      <c r="F139">
        <f>Data!F146</f>
        <v>0</v>
      </c>
      <c r="G139">
        <f>Data!G146</f>
        <v>0</v>
      </c>
      <c r="H139">
        <f>Data!H146</f>
        <v>0</v>
      </c>
      <c r="I139">
        <f>Data!I146</f>
        <v>0</v>
      </c>
      <c r="J139">
        <f>Data!J146</f>
        <v>0</v>
      </c>
      <c r="K139">
        <f>Data!K146</f>
        <v>0</v>
      </c>
      <c r="L139">
        <f>Data!L146</f>
        <v>0</v>
      </c>
      <c r="M139">
        <f>Data!M146</f>
        <v>0</v>
      </c>
      <c r="N139">
        <f>Data!N146</f>
        <v>0</v>
      </c>
      <c r="O139">
        <f>Data!Q146</f>
        <v>0</v>
      </c>
      <c r="P139">
        <f>Data!R146</f>
        <v>0</v>
      </c>
      <c r="Q139">
        <f>Data!S146</f>
        <v>0</v>
      </c>
      <c r="R139">
        <f>Data!T146</f>
        <v>0</v>
      </c>
    </row>
    <row r="140" spans="1:18" ht="15">
      <c r="A140" s="1">
        <f>Data!A147</f>
        <v>0</v>
      </c>
      <c r="B140">
        <f>Data!B147</f>
        <v>0</v>
      </c>
      <c r="C140">
        <f>Data!C147</f>
        <v>0</v>
      </c>
      <c r="D140">
        <f>Data!D147</f>
        <v>0</v>
      </c>
      <c r="E140">
        <f>Data!E147</f>
        <v>0</v>
      </c>
      <c r="F140">
        <f>Data!F147</f>
        <v>0</v>
      </c>
      <c r="G140">
        <f>Data!G147</f>
        <v>0</v>
      </c>
      <c r="H140">
        <f>Data!H147</f>
        <v>0</v>
      </c>
      <c r="I140">
        <f>Data!I147</f>
        <v>0</v>
      </c>
      <c r="J140">
        <f>Data!J147</f>
        <v>0</v>
      </c>
      <c r="K140">
        <f>Data!K147</f>
        <v>0</v>
      </c>
      <c r="L140">
        <f>Data!L147</f>
        <v>0</v>
      </c>
      <c r="M140">
        <f>Data!M147</f>
        <v>0</v>
      </c>
      <c r="N140">
        <f>Data!N147</f>
        <v>0</v>
      </c>
      <c r="O140">
        <f>Data!Q147</f>
        <v>0</v>
      </c>
      <c r="P140">
        <f>Data!R147</f>
        <v>0</v>
      </c>
      <c r="Q140">
        <f>Data!S147</f>
        <v>0</v>
      </c>
      <c r="R140">
        <f>Data!T147</f>
        <v>0</v>
      </c>
    </row>
    <row r="141" spans="1:18" ht="15">
      <c r="A141" s="1">
        <f>Data!A148</f>
        <v>0</v>
      </c>
      <c r="B141">
        <f>Data!B148</f>
        <v>0</v>
      </c>
      <c r="C141">
        <f>Data!C148</f>
        <v>0</v>
      </c>
      <c r="D141">
        <f>Data!D148</f>
        <v>0</v>
      </c>
      <c r="E141">
        <f>Data!E148</f>
        <v>0</v>
      </c>
      <c r="F141">
        <f>Data!F148</f>
        <v>0</v>
      </c>
      <c r="G141">
        <f>Data!G148</f>
        <v>0</v>
      </c>
      <c r="H141">
        <f>Data!H148</f>
        <v>0</v>
      </c>
      <c r="I141">
        <f>Data!I148</f>
        <v>0</v>
      </c>
      <c r="J141">
        <f>Data!J148</f>
        <v>0</v>
      </c>
      <c r="K141">
        <f>Data!K148</f>
        <v>0</v>
      </c>
      <c r="L141">
        <f>Data!L148</f>
        <v>0</v>
      </c>
      <c r="M141">
        <f>Data!M148</f>
        <v>0</v>
      </c>
      <c r="N141">
        <f>Data!N148</f>
        <v>0</v>
      </c>
      <c r="O141">
        <f>Data!Q148</f>
        <v>0</v>
      </c>
      <c r="P141">
        <f>Data!R148</f>
        <v>0</v>
      </c>
      <c r="Q141">
        <f>Data!S148</f>
        <v>0</v>
      </c>
      <c r="R141">
        <f>Data!T148</f>
        <v>0</v>
      </c>
    </row>
    <row r="142" spans="1:18" ht="15">
      <c r="A142" s="1">
        <f>Data!A149</f>
        <v>0</v>
      </c>
      <c r="B142">
        <f>Data!B149</f>
        <v>0</v>
      </c>
      <c r="C142">
        <f>Data!C149</f>
        <v>0</v>
      </c>
      <c r="D142">
        <f>Data!D149</f>
        <v>0</v>
      </c>
      <c r="E142">
        <f>Data!E149</f>
        <v>0</v>
      </c>
      <c r="F142">
        <f>Data!F149</f>
        <v>0</v>
      </c>
      <c r="G142">
        <f>Data!G149</f>
        <v>0</v>
      </c>
      <c r="H142">
        <f>Data!H149</f>
        <v>0</v>
      </c>
      <c r="I142">
        <f>Data!I149</f>
        <v>0</v>
      </c>
      <c r="J142">
        <f>Data!J149</f>
        <v>0</v>
      </c>
      <c r="K142">
        <f>Data!K149</f>
        <v>0</v>
      </c>
      <c r="L142">
        <f>Data!L149</f>
        <v>0</v>
      </c>
      <c r="M142">
        <f>Data!M149</f>
        <v>0</v>
      </c>
      <c r="N142">
        <f>Data!N149</f>
        <v>0</v>
      </c>
      <c r="O142">
        <f>Data!Q149</f>
        <v>0</v>
      </c>
      <c r="P142">
        <f>Data!R149</f>
        <v>0</v>
      </c>
      <c r="Q142">
        <f>Data!S149</f>
        <v>0</v>
      </c>
      <c r="R142">
        <f>Data!T149</f>
        <v>0</v>
      </c>
    </row>
    <row r="143" spans="1:18" ht="15">
      <c r="A143" s="1">
        <f>Data!A150</f>
        <v>0</v>
      </c>
      <c r="B143">
        <f>Data!B150</f>
        <v>0</v>
      </c>
      <c r="C143">
        <f>Data!C150</f>
        <v>0</v>
      </c>
      <c r="D143">
        <f>Data!D150</f>
        <v>0</v>
      </c>
      <c r="E143">
        <f>Data!E150</f>
        <v>0</v>
      </c>
      <c r="F143">
        <f>Data!F150</f>
        <v>0</v>
      </c>
      <c r="G143">
        <f>Data!G150</f>
        <v>0</v>
      </c>
      <c r="H143">
        <f>Data!H150</f>
        <v>0</v>
      </c>
      <c r="I143">
        <f>Data!I150</f>
        <v>0</v>
      </c>
      <c r="J143">
        <f>Data!J150</f>
        <v>0</v>
      </c>
      <c r="K143">
        <f>Data!K150</f>
        <v>0</v>
      </c>
      <c r="L143">
        <f>Data!L150</f>
        <v>0</v>
      </c>
      <c r="M143">
        <f>Data!M150</f>
        <v>0</v>
      </c>
      <c r="N143">
        <f>Data!N150</f>
        <v>0</v>
      </c>
      <c r="O143">
        <f>Data!Q150</f>
        <v>0</v>
      </c>
      <c r="P143">
        <f>Data!R150</f>
        <v>0</v>
      </c>
      <c r="Q143">
        <f>Data!S150</f>
        <v>0</v>
      </c>
      <c r="R143">
        <f>Data!T150</f>
        <v>0</v>
      </c>
    </row>
    <row r="144" spans="1:18" ht="15">
      <c r="A144" s="1">
        <f>Data!A151</f>
        <v>0</v>
      </c>
      <c r="B144">
        <f>Data!B151</f>
        <v>0</v>
      </c>
      <c r="C144">
        <f>Data!C151</f>
        <v>0</v>
      </c>
      <c r="D144">
        <f>Data!D151</f>
        <v>0</v>
      </c>
      <c r="E144">
        <f>Data!E151</f>
        <v>0</v>
      </c>
      <c r="F144">
        <f>Data!F151</f>
        <v>0</v>
      </c>
      <c r="G144">
        <f>Data!G151</f>
        <v>0</v>
      </c>
      <c r="H144">
        <f>Data!H151</f>
        <v>0</v>
      </c>
      <c r="I144">
        <f>Data!I151</f>
        <v>0</v>
      </c>
      <c r="J144">
        <f>Data!J151</f>
        <v>0</v>
      </c>
      <c r="K144">
        <f>Data!K151</f>
        <v>0</v>
      </c>
      <c r="L144">
        <f>Data!L151</f>
        <v>0</v>
      </c>
      <c r="M144">
        <f>Data!M151</f>
        <v>0</v>
      </c>
      <c r="N144">
        <f>Data!N151</f>
        <v>0</v>
      </c>
      <c r="O144">
        <f>Data!Q151</f>
        <v>0</v>
      </c>
      <c r="P144">
        <f>Data!R151</f>
        <v>0</v>
      </c>
      <c r="Q144">
        <f>Data!S151</f>
        <v>0</v>
      </c>
      <c r="R144">
        <f>Data!T151</f>
        <v>0</v>
      </c>
    </row>
    <row r="145" spans="1:18" ht="15">
      <c r="A145" s="1">
        <f>Data!A152</f>
        <v>0</v>
      </c>
      <c r="B145">
        <f>Data!B152</f>
        <v>0</v>
      </c>
      <c r="C145">
        <f>Data!C152</f>
        <v>0</v>
      </c>
      <c r="D145">
        <f>Data!D152</f>
        <v>0</v>
      </c>
      <c r="E145">
        <f>Data!E152</f>
        <v>0</v>
      </c>
      <c r="F145">
        <f>Data!F152</f>
        <v>0</v>
      </c>
      <c r="G145">
        <f>Data!G152</f>
        <v>0</v>
      </c>
      <c r="H145">
        <f>Data!H152</f>
        <v>0</v>
      </c>
      <c r="I145">
        <f>Data!I152</f>
        <v>0</v>
      </c>
      <c r="J145">
        <f>Data!J152</f>
        <v>0</v>
      </c>
      <c r="K145">
        <f>Data!K152</f>
        <v>0</v>
      </c>
      <c r="L145">
        <f>Data!L152</f>
        <v>0</v>
      </c>
      <c r="M145">
        <f>Data!M152</f>
        <v>0</v>
      </c>
      <c r="N145">
        <f>Data!N152</f>
        <v>0</v>
      </c>
      <c r="O145">
        <f>Data!Q152</f>
        <v>0</v>
      </c>
      <c r="P145">
        <f>Data!R152</f>
        <v>0</v>
      </c>
      <c r="Q145">
        <f>Data!S152</f>
        <v>0</v>
      </c>
      <c r="R145">
        <f>Data!T152</f>
        <v>0</v>
      </c>
    </row>
    <row r="146" spans="1:18" ht="15">
      <c r="A146" s="1">
        <f>Data!A153</f>
        <v>0</v>
      </c>
      <c r="B146">
        <f>Data!B153</f>
        <v>0</v>
      </c>
      <c r="C146">
        <f>Data!C153</f>
        <v>0</v>
      </c>
      <c r="D146">
        <f>Data!D153</f>
        <v>0</v>
      </c>
      <c r="E146">
        <f>Data!E153</f>
        <v>0</v>
      </c>
      <c r="F146">
        <f>Data!F153</f>
        <v>0</v>
      </c>
      <c r="G146">
        <f>Data!G153</f>
        <v>0</v>
      </c>
      <c r="H146">
        <f>Data!H153</f>
        <v>0</v>
      </c>
      <c r="I146">
        <f>Data!I153</f>
        <v>0</v>
      </c>
      <c r="J146">
        <f>Data!J153</f>
        <v>0</v>
      </c>
      <c r="K146">
        <f>Data!K153</f>
        <v>0</v>
      </c>
      <c r="L146">
        <f>Data!L153</f>
        <v>0</v>
      </c>
      <c r="M146">
        <f>Data!M153</f>
        <v>0</v>
      </c>
      <c r="N146">
        <f>Data!N153</f>
        <v>0</v>
      </c>
      <c r="O146">
        <f>Data!Q153</f>
        <v>0</v>
      </c>
      <c r="P146">
        <f>Data!R153</f>
        <v>0</v>
      </c>
      <c r="Q146">
        <f>Data!S153</f>
        <v>0</v>
      </c>
      <c r="R146">
        <f>Data!T153</f>
        <v>0</v>
      </c>
    </row>
    <row r="147" spans="1:18" ht="15">
      <c r="A147" s="1">
        <f>Data!A154</f>
        <v>0</v>
      </c>
      <c r="B147">
        <f>Data!B154</f>
        <v>0</v>
      </c>
      <c r="C147">
        <f>Data!C154</f>
        <v>0</v>
      </c>
      <c r="D147">
        <f>Data!D154</f>
        <v>0</v>
      </c>
      <c r="E147">
        <f>Data!E154</f>
        <v>0</v>
      </c>
      <c r="F147">
        <f>Data!F154</f>
        <v>0</v>
      </c>
      <c r="G147">
        <f>Data!G154</f>
        <v>0</v>
      </c>
      <c r="H147">
        <f>Data!H154</f>
        <v>0</v>
      </c>
      <c r="I147">
        <f>Data!I154</f>
        <v>0</v>
      </c>
      <c r="J147">
        <f>Data!J154</f>
        <v>0</v>
      </c>
      <c r="K147">
        <f>Data!K154</f>
        <v>0</v>
      </c>
      <c r="L147">
        <f>Data!L154</f>
        <v>0</v>
      </c>
      <c r="M147">
        <f>Data!M154</f>
        <v>0</v>
      </c>
      <c r="N147">
        <f>Data!N154</f>
        <v>0</v>
      </c>
      <c r="O147">
        <f>Data!Q154</f>
        <v>0</v>
      </c>
      <c r="P147">
        <f>Data!R154</f>
        <v>0</v>
      </c>
      <c r="Q147">
        <f>Data!S154</f>
        <v>0</v>
      </c>
      <c r="R147">
        <f>Data!T154</f>
        <v>0</v>
      </c>
    </row>
    <row r="148" spans="1:18" ht="15">
      <c r="A148" s="1">
        <f>Data!A155</f>
        <v>0</v>
      </c>
      <c r="B148">
        <f>Data!B155</f>
        <v>0</v>
      </c>
      <c r="C148">
        <f>Data!C155</f>
        <v>0</v>
      </c>
      <c r="D148">
        <f>Data!D155</f>
        <v>0</v>
      </c>
      <c r="E148">
        <f>Data!E155</f>
        <v>0</v>
      </c>
      <c r="F148">
        <f>Data!F155</f>
        <v>0</v>
      </c>
      <c r="G148">
        <f>Data!G155</f>
        <v>0</v>
      </c>
      <c r="H148">
        <f>Data!H155</f>
        <v>0</v>
      </c>
      <c r="I148">
        <f>Data!I155</f>
        <v>0</v>
      </c>
      <c r="J148">
        <f>Data!J155</f>
        <v>0</v>
      </c>
      <c r="K148">
        <f>Data!K155</f>
        <v>0</v>
      </c>
      <c r="L148">
        <f>Data!L155</f>
        <v>0</v>
      </c>
      <c r="M148">
        <f>Data!M155</f>
        <v>0</v>
      </c>
      <c r="N148">
        <f>Data!N155</f>
        <v>0</v>
      </c>
      <c r="O148">
        <f>Data!Q155</f>
        <v>0</v>
      </c>
      <c r="P148">
        <f>Data!R155</f>
        <v>0</v>
      </c>
      <c r="Q148">
        <f>Data!S155</f>
        <v>0</v>
      </c>
      <c r="R148">
        <f>Data!T155</f>
        <v>0</v>
      </c>
    </row>
    <row r="149" spans="1:18" ht="15">
      <c r="A149" s="1">
        <f>Data!A156</f>
        <v>0</v>
      </c>
      <c r="B149">
        <f>Data!B156</f>
        <v>0</v>
      </c>
      <c r="C149">
        <f>Data!C156</f>
        <v>0</v>
      </c>
      <c r="D149">
        <f>Data!D156</f>
        <v>0</v>
      </c>
      <c r="E149">
        <f>Data!E156</f>
        <v>0</v>
      </c>
      <c r="F149">
        <f>Data!F156</f>
        <v>0</v>
      </c>
      <c r="G149">
        <f>Data!G156</f>
        <v>0</v>
      </c>
      <c r="H149">
        <f>Data!H156</f>
        <v>0</v>
      </c>
      <c r="I149">
        <f>Data!I156</f>
        <v>0</v>
      </c>
      <c r="J149">
        <f>Data!J156</f>
        <v>0</v>
      </c>
      <c r="K149">
        <f>Data!K156</f>
        <v>0</v>
      </c>
      <c r="L149">
        <f>Data!L156</f>
        <v>0</v>
      </c>
      <c r="M149">
        <f>Data!M156</f>
        <v>0</v>
      </c>
      <c r="N149">
        <f>Data!N156</f>
        <v>0</v>
      </c>
      <c r="O149">
        <f>Data!Q156</f>
        <v>0</v>
      </c>
      <c r="P149">
        <f>Data!R156</f>
        <v>0</v>
      </c>
      <c r="Q149">
        <f>Data!S156</f>
        <v>0</v>
      </c>
      <c r="R149">
        <f>Data!T156</f>
        <v>0</v>
      </c>
    </row>
    <row r="150" spans="1:18" ht="15">
      <c r="A150" s="1">
        <f>Data!A157</f>
        <v>0</v>
      </c>
      <c r="B150">
        <f>Data!B157</f>
        <v>0</v>
      </c>
      <c r="C150">
        <f>Data!C157</f>
        <v>0</v>
      </c>
      <c r="D150">
        <f>Data!D157</f>
        <v>0</v>
      </c>
      <c r="E150">
        <f>Data!E157</f>
        <v>0</v>
      </c>
      <c r="F150">
        <f>Data!F157</f>
        <v>0</v>
      </c>
      <c r="G150">
        <f>Data!G157</f>
        <v>0</v>
      </c>
      <c r="H150">
        <f>Data!H157</f>
        <v>0</v>
      </c>
      <c r="I150">
        <f>Data!I157</f>
        <v>0</v>
      </c>
      <c r="J150">
        <f>Data!J157</f>
        <v>0</v>
      </c>
      <c r="K150">
        <f>Data!K157</f>
        <v>0</v>
      </c>
      <c r="L150">
        <f>Data!L157</f>
        <v>0</v>
      </c>
      <c r="M150">
        <f>Data!M157</f>
        <v>0</v>
      </c>
      <c r="N150">
        <f>Data!N157</f>
        <v>0</v>
      </c>
      <c r="O150">
        <f>Data!Q157</f>
        <v>0</v>
      </c>
      <c r="P150">
        <f>Data!R157</f>
        <v>0</v>
      </c>
      <c r="Q150">
        <f>Data!S157</f>
        <v>0</v>
      </c>
      <c r="R150">
        <f>Data!T157</f>
        <v>0</v>
      </c>
    </row>
    <row r="151" spans="1:18" ht="15">
      <c r="A151" s="1">
        <f>Data!A158</f>
        <v>0</v>
      </c>
      <c r="B151">
        <f>Data!B158</f>
        <v>0</v>
      </c>
      <c r="C151">
        <f>Data!C158</f>
        <v>0</v>
      </c>
      <c r="D151">
        <f>Data!D158</f>
        <v>0</v>
      </c>
      <c r="E151">
        <f>Data!E158</f>
        <v>0</v>
      </c>
      <c r="F151">
        <f>Data!F158</f>
        <v>0</v>
      </c>
      <c r="G151">
        <f>Data!G158</f>
        <v>0</v>
      </c>
      <c r="H151">
        <f>Data!H158</f>
        <v>0</v>
      </c>
      <c r="I151">
        <f>Data!I158</f>
        <v>0</v>
      </c>
      <c r="J151">
        <f>Data!J158</f>
        <v>0</v>
      </c>
      <c r="K151">
        <f>Data!K158</f>
        <v>0</v>
      </c>
      <c r="L151">
        <f>Data!L158</f>
        <v>0</v>
      </c>
      <c r="M151">
        <f>Data!M158</f>
        <v>0</v>
      </c>
      <c r="N151">
        <f>Data!N158</f>
        <v>0</v>
      </c>
      <c r="O151">
        <f>Data!Q158</f>
        <v>0</v>
      </c>
      <c r="P151">
        <f>Data!R158</f>
        <v>0</v>
      </c>
      <c r="Q151">
        <f>Data!S158</f>
        <v>0</v>
      </c>
      <c r="R151">
        <f>Data!T158</f>
        <v>0</v>
      </c>
    </row>
    <row r="152" spans="1:18" ht="15">
      <c r="A152" s="1">
        <f>Data!A159</f>
        <v>0</v>
      </c>
      <c r="B152">
        <f>Data!B159</f>
        <v>0</v>
      </c>
      <c r="C152">
        <f>Data!C159</f>
        <v>0</v>
      </c>
      <c r="D152">
        <f>Data!D159</f>
        <v>0</v>
      </c>
      <c r="E152">
        <f>Data!E159</f>
        <v>0</v>
      </c>
      <c r="F152">
        <f>Data!F159</f>
        <v>0</v>
      </c>
      <c r="G152">
        <f>Data!G159</f>
        <v>0</v>
      </c>
      <c r="H152">
        <f>Data!H159</f>
        <v>0</v>
      </c>
      <c r="I152">
        <f>Data!I159</f>
        <v>0</v>
      </c>
      <c r="J152">
        <f>Data!J159</f>
        <v>0</v>
      </c>
      <c r="K152">
        <f>Data!K159</f>
        <v>0</v>
      </c>
      <c r="L152">
        <f>Data!L159</f>
        <v>0</v>
      </c>
      <c r="M152">
        <f>Data!M159</f>
        <v>0</v>
      </c>
      <c r="N152">
        <f>Data!N159</f>
        <v>0</v>
      </c>
      <c r="O152">
        <f>Data!Q159</f>
        <v>0</v>
      </c>
      <c r="P152">
        <f>Data!R159</f>
        <v>0</v>
      </c>
      <c r="Q152">
        <f>Data!S159</f>
        <v>0</v>
      </c>
      <c r="R152">
        <f>Data!T159</f>
        <v>0</v>
      </c>
    </row>
    <row r="153" spans="1:18" ht="15">
      <c r="A153" s="1">
        <f>Data!A160</f>
        <v>0</v>
      </c>
      <c r="B153">
        <f>Data!B160</f>
        <v>0</v>
      </c>
      <c r="C153">
        <f>Data!C160</f>
        <v>0</v>
      </c>
      <c r="D153">
        <f>Data!D160</f>
        <v>0</v>
      </c>
      <c r="E153">
        <f>Data!E160</f>
        <v>0</v>
      </c>
      <c r="F153">
        <f>Data!F160</f>
        <v>0</v>
      </c>
      <c r="G153">
        <f>Data!G160</f>
        <v>0</v>
      </c>
      <c r="H153">
        <f>Data!H160</f>
        <v>0</v>
      </c>
      <c r="I153">
        <f>Data!I160</f>
        <v>0</v>
      </c>
      <c r="J153">
        <f>Data!J160</f>
        <v>0</v>
      </c>
      <c r="K153">
        <f>Data!K160</f>
        <v>0</v>
      </c>
      <c r="L153">
        <f>Data!L160</f>
        <v>0</v>
      </c>
      <c r="M153">
        <f>Data!M160</f>
        <v>0</v>
      </c>
      <c r="N153">
        <f>Data!N160</f>
        <v>0</v>
      </c>
      <c r="O153">
        <f>Data!Q160</f>
        <v>0</v>
      </c>
      <c r="P153">
        <f>Data!R160</f>
        <v>0</v>
      </c>
      <c r="Q153">
        <f>Data!S160</f>
        <v>0</v>
      </c>
      <c r="R153">
        <f>Data!T160</f>
        <v>0</v>
      </c>
    </row>
    <row r="154" spans="1:18" ht="15">
      <c r="A154" s="1">
        <f>Data!A161</f>
        <v>0</v>
      </c>
      <c r="B154">
        <f>Data!B161</f>
        <v>0</v>
      </c>
      <c r="C154">
        <f>Data!C161</f>
        <v>0</v>
      </c>
      <c r="D154">
        <f>Data!D161</f>
        <v>0</v>
      </c>
      <c r="E154">
        <f>Data!E161</f>
        <v>0</v>
      </c>
      <c r="F154">
        <f>Data!F161</f>
        <v>0</v>
      </c>
      <c r="G154">
        <f>Data!G161</f>
        <v>0</v>
      </c>
      <c r="H154">
        <f>Data!H161</f>
        <v>0</v>
      </c>
      <c r="I154">
        <f>Data!I161</f>
        <v>0</v>
      </c>
      <c r="J154">
        <f>Data!J161</f>
        <v>0</v>
      </c>
      <c r="K154">
        <f>Data!K161</f>
        <v>0</v>
      </c>
      <c r="L154">
        <f>Data!L161</f>
        <v>0</v>
      </c>
      <c r="M154">
        <f>Data!M161</f>
        <v>0</v>
      </c>
      <c r="N154">
        <f>Data!N161</f>
        <v>0</v>
      </c>
      <c r="O154">
        <f>Data!Q161</f>
        <v>0</v>
      </c>
      <c r="P154">
        <f>Data!R161</f>
        <v>0</v>
      </c>
      <c r="Q154">
        <f>Data!S161</f>
        <v>0</v>
      </c>
      <c r="R154">
        <f>Data!T161</f>
        <v>0</v>
      </c>
    </row>
    <row r="155" spans="1:18" ht="15">
      <c r="A155" s="1">
        <f>Data!A162</f>
        <v>0</v>
      </c>
      <c r="B155">
        <f>Data!B162</f>
        <v>0</v>
      </c>
      <c r="C155">
        <f>Data!C162</f>
        <v>0</v>
      </c>
      <c r="D155">
        <f>Data!D162</f>
        <v>0</v>
      </c>
      <c r="E155">
        <f>Data!E162</f>
        <v>0</v>
      </c>
      <c r="F155">
        <f>Data!F162</f>
        <v>0</v>
      </c>
      <c r="G155">
        <f>Data!G162</f>
        <v>0</v>
      </c>
      <c r="H155">
        <f>Data!H162</f>
        <v>0</v>
      </c>
      <c r="I155">
        <f>Data!I162</f>
        <v>0</v>
      </c>
      <c r="J155">
        <f>Data!J162</f>
        <v>0</v>
      </c>
      <c r="K155">
        <f>Data!K162</f>
        <v>0</v>
      </c>
      <c r="L155">
        <f>Data!L162</f>
        <v>0</v>
      </c>
      <c r="M155">
        <f>Data!M162</f>
        <v>0</v>
      </c>
      <c r="N155">
        <f>Data!N162</f>
        <v>0</v>
      </c>
      <c r="O155">
        <f>Data!Q162</f>
        <v>0</v>
      </c>
      <c r="P155">
        <f>Data!R162</f>
        <v>0</v>
      </c>
      <c r="Q155">
        <f>Data!S162</f>
        <v>0</v>
      </c>
      <c r="R155">
        <f>Data!T162</f>
        <v>0</v>
      </c>
    </row>
    <row r="156" spans="1:18" ht="15">
      <c r="A156" s="1">
        <f>Data!A163</f>
        <v>0</v>
      </c>
      <c r="B156">
        <f>Data!B163</f>
        <v>0</v>
      </c>
      <c r="C156">
        <f>Data!C163</f>
        <v>0</v>
      </c>
      <c r="D156">
        <f>Data!D163</f>
        <v>0</v>
      </c>
      <c r="E156">
        <f>Data!E163</f>
        <v>0</v>
      </c>
      <c r="F156">
        <f>Data!F163</f>
        <v>0</v>
      </c>
      <c r="G156">
        <f>Data!G163</f>
        <v>0</v>
      </c>
      <c r="H156">
        <f>Data!H163</f>
        <v>0</v>
      </c>
      <c r="I156">
        <f>Data!I163</f>
        <v>0</v>
      </c>
      <c r="J156">
        <f>Data!J163</f>
        <v>0</v>
      </c>
      <c r="K156">
        <f>Data!K163</f>
        <v>0</v>
      </c>
      <c r="L156">
        <f>Data!L163</f>
        <v>0</v>
      </c>
      <c r="M156">
        <f>Data!M163</f>
        <v>0</v>
      </c>
      <c r="N156">
        <f>Data!N163</f>
        <v>0</v>
      </c>
      <c r="O156">
        <f>Data!Q163</f>
        <v>0</v>
      </c>
      <c r="P156">
        <f>Data!R163</f>
        <v>0</v>
      </c>
      <c r="Q156">
        <f>Data!S163</f>
        <v>0</v>
      </c>
      <c r="R156">
        <f>Data!T163</f>
        <v>0</v>
      </c>
    </row>
    <row r="157" spans="1:18" ht="15">
      <c r="A157" s="1">
        <f>Data!A164</f>
        <v>0</v>
      </c>
      <c r="B157">
        <f>Data!B164</f>
        <v>0</v>
      </c>
      <c r="C157">
        <f>Data!C164</f>
        <v>0</v>
      </c>
      <c r="D157">
        <f>Data!D164</f>
        <v>0</v>
      </c>
      <c r="E157">
        <f>Data!E164</f>
        <v>0</v>
      </c>
      <c r="F157">
        <f>Data!F164</f>
        <v>0</v>
      </c>
      <c r="G157">
        <f>Data!G164</f>
        <v>0</v>
      </c>
      <c r="H157">
        <f>Data!H164</f>
        <v>0</v>
      </c>
      <c r="I157">
        <f>Data!I164</f>
        <v>0</v>
      </c>
      <c r="J157">
        <f>Data!J164</f>
        <v>0</v>
      </c>
      <c r="K157">
        <f>Data!K164</f>
        <v>0</v>
      </c>
      <c r="L157">
        <f>Data!L164</f>
        <v>0</v>
      </c>
      <c r="M157">
        <f>Data!M164</f>
        <v>0</v>
      </c>
      <c r="N157">
        <f>Data!N164</f>
        <v>0</v>
      </c>
      <c r="O157">
        <f>Data!Q164</f>
        <v>0</v>
      </c>
      <c r="P157">
        <f>Data!R164</f>
        <v>0</v>
      </c>
      <c r="Q157">
        <f>Data!S164</f>
        <v>0</v>
      </c>
      <c r="R157">
        <f>Data!T164</f>
        <v>0</v>
      </c>
    </row>
    <row r="158" spans="1:18" ht="15">
      <c r="A158" s="1">
        <f>Data!A165</f>
        <v>0</v>
      </c>
      <c r="B158">
        <f>Data!B165</f>
        <v>0</v>
      </c>
      <c r="C158">
        <f>Data!C165</f>
        <v>0</v>
      </c>
      <c r="D158">
        <f>Data!D165</f>
        <v>0</v>
      </c>
      <c r="E158">
        <f>Data!E165</f>
        <v>0</v>
      </c>
      <c r="F158">
        <f>Data!F165</f>
        <v>0</v>
      </c>
      <c r="G158">
        <f>Data!G165</f>
        <v>0</v>
      </c>
      <c r="H158">
        <f>Data!H165</f>
        <v>0</v>
      </c>
      <c r="I158">
        <f>Data!I165</f>
        <v>0</v>
      </c>
      <c r="J158">
        <f>Data!J165</f>
        <v>0</v>
      </c>
      <c r="K158">
        <f>Data!K165</f>
        <v>0</v>
      </c>
      <c r="L158">
        <f>Data!L165</f>
        <v>0</v>
      </c>
      <c r="M158">
        <f>Data!M165</f>
        <v>0</v>
      </c>
      <c r="N158">
        <f>Data!N165</f>
        <v>0</v>
      </c>
      <c r="O158">
        <f>Data!Q165</f>
        <v>0</v>
      </c>
      <c r="P158">
        <f>Data!R165</f>
        <v>0</v>
      </c>
      <c r="Q158">
        <f>Data!S165</f>
        <v>0</v>
      </c>
      <c r="R158">
        <f>Data!T165</f>
        <v>0</v>
      </c>
    </row>
    <row r="159" spans="1:18" ht="15">
      <c r="A159" s="1">
        <f>Data!A166</f>
        <v>0</v>
      </c>
      <c r="B159">
        <f>Data!B166</f>
        <v>0</v>
      </c>
      <c r="C159">
        <f>Data!C166</f>
        <v>0</v>
      </c>
      <c r="D159">
        <f>Data!D166</f>
        <v>0</v>
      </c>
      <c r="E159">
        <f>Data!E166</f>
        <v>0</v>
      </c>
      <c r="F159">
        <f>Data!F166</f>
        <v>0</v>
      </c>
      <c r="G159">
        <f>Data!G166</f>
        <v>0</v>
      </c>
      <c r="H159">
        <f>Data!H166</f>
        <v>0</v>
      </c>
      <c r="I159">
        <f>Data!I166</f>
        <v>0</v>
      </c>
      <c r="J159">
        <f>Data!J166</f>
        <v>0</v>
      </c>
      <c r="K159">
        <f>Data!K166</f>
        <v>0</v>
      </c>
      <c r="L159">
        <f>Data!L166</f>
        <v>0</v>
      </c>
      <c r="M159">
        <f>Data!M166</f>
        <v>0</v>
      </c>
      <c r="N159">
        <f>Data!N166</f>
        <v>0</v>
      </c>
      <c r="O159">
        <f>Data!Q166</f>
        <v>0</v>
      </c>
      <c r="P159">
        <f>Data!R166</f>
        <v>0</v>
      </c>
      <c r="Q159">
        <f>Data!S166</f>
        <v>0</v>
      </c>
      <c r="R159">
        <f>Data!T166</f>
        <v>0</v>
      </c>
    </row>
    <row r="160" spans="1:18" ht="15">
      <c r="A160" s="1">
        <f>Data!A167</f>
        <v>0</v>
      </c>
      <c r="B160">
        <f>Data!B167</f>
        <v>0</v>
      </c>
      <c r="C160">
        <f>Data!C167</f>
        <v>0</v>
      </c>
      <c r="D160">
        <f>Data!D167</f>
        <v>0</v>
      </c>
      <c r="E160">
        <f>Data!E167</f>
        <v>0</v>
      </c>
      <c r="F160">
        <f>Data!F167</f>
        <v>0</v>
      </c>
      <c r="G160">
        <f>Data!G167</f>
        <v>0</v>
      </c>
      <c r="H160">
        <f>Data!H167</f>
        <v>0</v>
      </c>
      <c r="I160">
        <f>Data!I167</f>
        <v>0</v>
      </c>
      <c r="J160">
        <f>Data!J167</f>
        <v>0</v>
      </c>
      <c r="K160">
        <f>Data!K167</f>
        <v>0</v>
      </c>
      <c r="L160">
        <f>Data!L167</f>
        <v>0</v>
      </c>
      <c r="M160">
        <f>Data!M167</f>
        <v>0</v>
      </c>
      <c r="N160">
        <f>Data!N167</f>
        <v>0</v>
      </c>
      <c r="O160">
        <f>Data!Q167</f>
        <v>0</v>
      </c>
      <c r="P160">
        <f>Data!R167</f>
        <v>0</v>
      </c>
      <c r="Q160">
        <f>Data!S167</f>
        <v>0</v>
      </c>
      <c r="R160">
        <f>Data!T167</f>
        <v>0</v>
      </c>
    </row>
    <row r="161" spans="1:18" ht="15">
      <c r="A161" s="1">
        <f>Data!A168</f>
        <v>0</v>
      </c>
      <c r="B161">
        <f>Data!B168</f>
        <v>0</v>
      </c>
      <c r="C161">
        <f>Data!C168</f>
        <v>0</v>
      </c>
      <c r="D161">
        <f>Data!D168</f>
        <v>0</v>
      </c>
      <c r="E161">
        <f>Data!E168</f>
        <v>0</v>
      </c>
      <c r="F161">
        <f>Data!F168</f>
        <v>0</v>
      </c>
      <c r="G161">
        <f>Data!G168</f>
        <v>0</v>
      </c>
      <c r="H161">
        <f>Data!H168</f>
        <v>0</v>
      </c>
      <c r="I161">
        <f>Data!I168</f>
        <v>0</v>
      </c>
      <c r="J161">
        <f>Data!J168</f>
        <v>0</v>
      </c>
      <c r="K161">
        <f>Data!K168</f>
        <v>0</v>
      </c>
      <c r="L161">
        <f>Data!L168</f>
        <v>0</v>
      </c>
      <c r="M161">
        <f>Data!M168</f>
        <v>0</v>
      </c>
      <c r="N161">
        <f>Data!N168</f>
        <v>0</v>
      </c>
      <c r="O161">
        <f>Data!Q168</f>
        <v>0</v>
      </c>
      <c r="P161">
        <f>Data!R168</f>
        <v>0</v>
      </c>
      <c r="Q161">
        <f>Data!S168</f>
        <v>0</v>
      </c>
      <c r="R161">
        <f>Data!T168</f>
        <v>0</v>
      </c>
    </row>
    <row r="162" spans="1:18" ht="15">
      <c r="A162" s="1">
        <f>Data!A169</f>
        <v>0</v>
      </c>
      <c r="B162">
        <f>Data!B169</f>
        <v>0</v>
      </c>
      <c r="C162">
        <f>Data!C169</f>
        <v>0</v>
      </c>
      <c r="D162">
        <f>Data!D169</f>
        <v>0</v>
      </c>
      <c r="E162">
        <f>Data!E169</f>
        <v>0</v>
      </c>
      <c r="F162">
        <f>Data!F169</f>
        <v>0</v>
      </c>
      <c r="G162">
        <f>Data!G169</f>
        <v>0</v>
      </c>
      <c r="H162">
        <f>Data!H169</f>
        <v>0</v>
      </c>
      <c r="I162">
        <f>Data!I169</f>
        <v>0</v>
      </c>
      <c r="J162">
        <f>Data!J169</f>
        <v>0</v>
      </c>
      <c r="K162">
        <f>Data!K169</f>
        <v>0</v>
      </c>
      <c r="L162">
        <f>Data!L169</f>
        <v>0</v>
      </c>
      <c r="M162">
        <f>Data!M169</f>
        <v>0</v>
      </c>
      <c r="N162">
        <f>Data!N169</f>
        <v>0</v>
      </c>
      <c r="O162">
        <f>Data!Q169</f>
        <v>0</v>
      </c>
      <c r="P162">
        <f>Data!R169</f>
        <v>0</v>
      </c>
      <c r="Q162">
        <f>Data!S169</f>
        <v>0</v>
      </c>
      <c r="R162">
        <f>Data!T169</f>
        <v>0</v>
      </c>
    </row>
    <row r="163" spans="1:18" ht="15">
      <c r="A163" s="1">
        <f>Data!A170</f>
        <v>0</v>
      </c>
      <c r="B163">
        <f>Data!B170</f>
        <v>0</v>
      </c>
      <c r="C163">
        <f>Data!C170</f>
        <v>0</v>
      </c>
      <c r="D163">
        <f>Data!D170</f>
        <v>0</v>
      </c>
      <c r="E163">
        <f>Data!E170</f>
        <v>0</v>
      </c>
      <c r="F163">
        <f>Data!F170</f>
        <v>0</v>
      </c>
      <c r="G163">
        <f>Data!G170</f>
        <v>0</v>
      </c>
      <c r="H163">
        <f>Data!H170</f>
        <v>0</v>
      </c>
      <c r="I163">
        <f>Data!I170</f>
        <v>0</v>
      </c>
      <c r="J163">
        <f>Data!J170</f>
        <v>0</v>
      </c>
      <c r="K163">
        <f>Data!K170</f>
        <v>0</v>
      </c>
      <c r="L163">
        <f>Data!L170</f>
        <v>0</v>
      </c>
      <c r="M163">
        <f>Data!M170</f>
        <v>0</v>
      </c>
      <c r="N163">
        <f>Data!N170</f>
        <v>0</v>
      </c>
      <c r="O163">
        <f>Data!Q170</f>
        <v>0</v>
      </c>
      <c r="P163">
        <f>Data!R170</f>
        <v>0</v>
      </c>
      <c r="Q163">
        <f>Data!S170</f>
        <v>0</v>
      </c>
      <c r="R163">
        <f>Data!T170</f>
        <v>0</v>
      </c>
    </row>
    <row r="164" spans="1:18" ht="15">
      <c r="A164" s="1">
        <f>Data!A171</f>
        <v>0</v>
      </c>
      <c r="B164">
        <f>Data!B171</f>
        <v>0</v>
      </c>
      <c r="C164">
        <f>Data!C171</f>
        <v>0</v>
      </c>
      <c r="D164">
        <f>Data!D171</f>
        <v>0</v>
      </c>
      <c r="E164">
        <f>Data!E171</f>
        <v>0</v>
      </c>
      <c r="F164">
        <f>Data!F171</f>
        <v>0</v>
      </c>
      <c r="G164">
        <f>Data!G171</f>
        <v>0</v>
      </c>
      <c r="H164">
        <f>Data!H171</f>
        <v>0</v>
      </c>
      <c r="I164">
        <f>Data!I171</f>
        <v>0</v>
      </c>
      <c r="J164">
        <f>Data!J171</f>
        <v>0</v>
      </c>
      <c r="K164">
        <f>Data!K171</f>
        <v>0</v>
      </c>
      <c r="L164">
        <f>Data!L171</f>
        <v>0</v>
      </c>
      <c r="M164">
        <f>Data!M171</f>
        <v>0</v>
      </c>
      <c r="N164">
        <f>Data!N171</f>
        <v>0</v>
      </c>
      <c r="O164">
        <f>Data!Q171</f>
        <v>0</v>
      </c>
      <c r="P164">
        <f>Data!R171</f>
        <v>0</v>
      </c>
      <c r="Q164">
        <f>Data!S171</f>
        <v>0</v>
      </c>
      <c r="R164">
        <f>Data!T171</f>
        <v>0</v>
      </c>
    </row>
    <row r="165" spans="1:18" ht="15">
      <c r="A165" s="1">
        <f>Data!A172</f>
        <v>0</v>
      </c>
      <c r="B165">
        <f>Data!B172</f>
        <v>0</v>
      </c>
      <c r="C165">
        <f>Data!C172</f>
        <v>0</v>
      </c>
      <c r="D165">
        <f>Data!D172</f>
        <v>0</v>
      </c>
      <c r="E165">
        <f>Data!E172</f>
        <v>0</v>
      </c>
      <c r="F165">
        <f>Data!F172</f>
        <v>0</v>
      </c>
      <c r="G165">
        <f>Data!G172</f>
        <v>0</v>
      </c>
      <c r="H165">
        <f>Data!H172</f>
        <v>0</v>
      </c>
      <c r="I165">
        <f>Data!I172</f>
        <v>0</v>
      </c>
      <c r="J165">
        <f>Data!J172</f>
        <v>0</v>
      </c>
      <c r="K165">
        <f>Data!K172</f>
        <v>0</v>
      </c>
      <c r="L165">
        <f>Data!L172</f>
        <v>0</v>
      </c>
      <c r="M165">
        <f>Data!M172</f>
        <v>0</v>
      </c>
      <c r="N165">
        <f>Data!N172</f>
        <v>0</v>
      </c>
      <c r="O165">
        <f>Data!Q172</f>
        <v>0</v>
      </c>
      <c r="P165">
        <f>Data!R172</f>
        <v>0</v>
      </c>
      <c r="Q165">
        <f>Data!S172</f>
        <v>0</v>
      </c>
      <c r="R165">
        <f>Data!T172</f>
        <v>0</v>
      </c>
    </row>
    <row r="166" spans="1:18" ht="15">
      <c r="A166" s="1">
        <f>Data!A173</f>
        <v>0</v>
      </c>
      <c r="B166">
        <f>Data!B173</f>
        <v>0</v>
      </c>
      <c r="C166">
        <f>Data!C173</f>
        <v>0</v>
      </c>
      <c r="D166">
        <f>Data!D173</f>
        <v>0</v>
      </c>
      <c r="E166">
        <f>Data!E173</f>
        <v>0</v>
      </c>
      <c r="F166">
        <f>Data!F173</f>
        <v>0</v>
      </c>
      <c r="G166">
        <f>Data!G173</f>
        <v>0</v>
      </c>
      <c r="H166">
        <f>Data!H173</f>
        <v>0</v>
      </c>
      <c r="I166">
        <f>Data!I173</f>
        <v>0</v>
      </c>
      <c r="J166">
        <f>Data!J173</f>
        <v>0</v>
      </c>
      <c r="K166">
        <f>Data!K173</f>
        <v>0</v>
      </c>
      <c r="L166">
        <f>Data!L173</f>
        <v>0</v>
      </c>
      <c r="M166">
        <f>Data!M173</f>
        <v>0</v>
      </c>
      <c r="N166">
        <f>Data!N173</f>
        <v>0</v>
      </c>
      <c r="O166">
        <f>Data!Q173</f>
        <v>0</v>
      </c>
      <c r="P166">
        <f>Data!R173</f>
        <v>0</v>
      </c>
      <c r="Q166">
        <f>Data!S173</f>
        <v>0</v>
      </c>
      <c r="R166">
        <f>Data!T173</f>
        <v>0</v>
      </c>
    </row>
    <row r="167" spans="1:18" ht="15">
      <c r="A167" s="1">
        <f>Data!A174</f>
        <v>0</v>
      </c>
      <c r="B167">
        <f>Data!B174</f>
        <v>0</v>
      </c>
      <c r="C167">
        <f>Data!C174</f>
        <v>0</v>
      </c>
      <c r="D167">
        <f>Data!D174</f>
        <v>0</v>
      </c>
      <c r="E167">
        <f>Data!E174</f>
        <v>0</v>
      </c>
      <c r="F167">
        <f>Data!F174</f>
        <v>0</v>
      </c>
      <c r="G167">
        <f>Data!G174</f>
        <v>0</v>
      </c>
      <c r="H167">
        <f>Data!H174</f>
        <v>0</v>
      </c>
      <c r="I167">
        <f>Data!I174</f>
        <v>0</v>
      </c>
      <c r="J167">
        <f>Data!J174</f>
        <v>0</v>
      </c>
      <c r="K167">
        <f>Data!K174</f>
        <v>0</v>
      </c>
      <c r="L167">
        <f>Data!L174</f>
        <v>0</v>
      </c>
      <c r="M167">
        <f>Data!M174</f>
        <v>0</v>
      </c>
      <c r="N167">
        <f>Data!N174</f>
        <v>0</v>
      </c>
      <c r="O167">
        <f>Data!Q174</f>
        <v>0</v>
      </c>
      <c r="P167">
        <f>Data!R174</f>
        <v>0</v>
      </c>
      <c r="Q167">
        <f>Data!S174</f>
        <v>0</v>
      </c>
      <c r="R167">
        <f>Data!T174</f>
        <v>0</v>
      </c>
    </row>
    <row r="168" spans="1:18" ht="15">
      <c r="A168" s="1">
        <f>Data!A175</f>
        <v>0</v>
      </c>
      <c r="B168">
        <f>Data!B175</f>
        <v>0</v>
      </c>
      <c r="C168">
        <f>Data!C175</f>
        <v>0</v>
      </c>
      <c r="D168">
        <f>Data!D175</f>
        <v>0</v>
      </c>
      <c r="E168">
        <f>Data!E175</f>
        <v>0</v>
      </c>
      <c r="F168">
        <f>Data!F175</f>
        <v>0</v>
      </c>
      <c r="G168">
        <f>Data!G175</f>
        <v>0</v>
      </c>
      <c r="H168">
        <f>Data!H175</f>
        <v>0</v>
      </c>
      <c r="I168">
        <f>Data!I175</f>
        <v>0</v>
      </c>
      <c r="J168">
        <f>Data!J175</f>
        <v>0</v>
      </c>
      <c r="K168">
        <f>Data!K175</f>
        <v>0</v>
      </c>
      <c r="L168">
        <f>Data!L175</f>
        <v>0</v>
      </c>
      <c r="M168">
        <f>Data!M175</f>
        <v>0</v>
      </c>
      <c r="N168">
        <f>Data!N175</f>
        <v>0</v>
      </c>
      <c r="O168">
        <f>Data!Q175</f>
        <v>0</v>
      </c>
      <c r="P168">
        <f>Data!R175</f>
        <v>0</v>
      </c>
      <c r="Q168">
        <f>Data!S175</f>
        <v>0</v>
      </c>
      <c r="R168">
        <f>Data!T175</f>
        <v>0</v>
      </c>
    </row>
    <row r="169" spans="1:18" ht="15">
      <c r="A169" s="1">
        <f>Data!A176</f>
        <v>0</v>
      </c>
      <c r="B169">
        <f>Data!B176</f>
        <v>0</v>
      </c>
      <c r="C169">
        <f>Data!C176</f>
        <v>0</v>
      </c>
      <c r="D169">
        <f>Data!D176</f>
        <v>0</v>
      </c>
      <c r="E169">
        <f>Data!E176</f>
        <v>0</v>
      </c>
      <c r="F169">
        <f>Data!F176</f>
        <v>0</v>
      </c>
      <c r="G169">
        <f>Data!G176</f>
        <v>0</v>
      </c>
      <c r="H169">
        <f>Data!H176</f>
        <v>0</v>
      </c>
      <c r="I169">
        <f>Data!I176</f>
        <v>0</v>
      </c>
      <c r="J169">
        <f>Data!J176</f>
        <v>0</v>
      </c>
      <c r="K169">
        <f>Data!K176</f>
        <v>0</v>
      </c>
      <c r="L169">
        <f>Data!L176</f>
        <v>0</v>
      </c>
      <c r="M169">
        <f>Data!M176</f>
        <v>0</v>
      </c>
      <c r="N169">
        <f>Data!N176</f>
        <v>0</v>
      </c>
      <c r="O169">
        <f>Data!Q176</f>
        <v>0</v>
      </c>
      <c r="P169">
        <f>Data!R176</f>
        <v>0</v>
      </c>
      <c r="Q169">
        <f>Data!S176</f>
        <v>0</v>
      </c>
      <c r="R169">
        <f>Data!T176</f>
        <v>0</v>
      </c>
    </row>
    <row r="170" spans="1:18" ht="15">
      <c r="A170" s="1">
        <f>Data!A177</f>
        <v>0</v>
      </c>
      <c r="B170">
        <f>Data!B177</f>
        <v>0</v>
      </c>
      <c r="C170">
        <f>Data!C177</f>
        <v>0</v>
      </c>
      <c r="D170">
        <f>Data!D177</f>
        <v>0</v>
      </c>
      <c r="E170">
        <f>Data!E177</f>
        <v>0</v>
      </c>
      <c r="F170">
        <f>Data!F177</f>
        <v>0</v>
      </c>
      <c r="G170">
        <f>Data!G177</f>
        <v>0</v>
      </c>
      <c r="H170">
        <f>Data!H177</f>
        <v>0</v>
      </c>
      <c r="I170">
        <f>Data!I177</f>
        <v>0</v>
      </c>
      <c r="J170">
        <f>Data!J177</f>
        <v>0</v>
      </c>
      <c r="K170">
        <f>Data!K177</f>
        <v>0</v>
      </c>
      <c r="L170">
        <f>Data!L177</f>
        <v>0</v>
      </c>
      <c r="M170">
        <f>Data!M177</f>
        <v>0</v>
      </c>
      <c r="N170">
        <f>Data!N177</f>
        <v>0</v>
      </c>
      <c r="O170">
        <f>Data!Q177</f>
        <v>0</v>
      </c>
      <c r="P170">
        <f>Data!R177</f>
        <v>0</v>
      </c>
      <c r="Q170">
        <f>Data!S177</f>
        <v>0</v>
      </c>
      <c r="R170">
        <f>Data!T177</f>
        <v>0</v>
      </c>
    </row>
    <row r="171" spans="1:18" ht="15">
      <c r="A171" s="1">
        <f>Data!A178</f>
        <v>0</v>
      </c>
      <c r="B171">
        <f>Data!B178</f>
        <v>0</v>
      </c>
      <c r="C171">
        <f>Data!C178</f>
        <v>0</v>
      </c>
      <c r="D171">
        <f>Data!D178</f>
        <v>0</v>
      </c>
      <c r="E171">
        <f>Data!E178</f>
        <v>0</v>
      </c>
      <c r="F171">
        <f>Data!F178</f>
        <v>0</v>
      </c>
      <c r="G171">
        <f>Data!G178</f>
        <v>0</v>
      </c>
      <c r="H171">
        <f>Data!H178</f>
        <v>0</v>
      </c>
      <c r="I171">
        <f>Data!I178</f>
        <v>0</v>
      </c>
      <c r="J171">
        <f>Data!J178</f>
        <v>0</v>
      </c>
      <c r="K171">
        <f>Data!K178</f>
        <v>0</v>
      </c>
      <c r="L171">
        <f>Data!L178</f>
        <v>0</v>
      </c>
      <c r="M171">
        <f>Data!M178</f>
        <v>0</v>
      </c>
      <c r="N171">
        <f>Data!N178</f>
        <v>0</v>
      </c>
      <c r="O171">
        <f>Data!Q178</f>
        <v>0</v>
      </c>
      <c r="P171">
        <f>Data!R178</f>
        <v>0</v>
      </c>
      <c r="Q171">
        <f>Data!S178</f>
        <v>0</v>
      </c>
      <c r="R171">
        <f>Data!T178</f>
        <v>0</v>
      </c>
    </row>
    <row r="172" spans="1:18" ht="15">
      <c r="A172" s="1">
        <f>Data!A179</f>
        <v>0</v>
      </c>
      <c r="B172">
        <f>Data!B179</f>
        <v>0</v>
      </c>
      <c r="C172">
        <f>Data!C179</f>
        <v>0</v>
      </c>
      <c r="D172">
        <f>Data!D179</f>
        <v>0</v>
      </c>
      <c r="E172">
        <f>Data!E179</f>
        <v>0</v>
      </c>
      <c r="F172">
        <f>Data!F179</f>
        <v>0</v>
      </c>
      <c r="G172">
        <f>Data!G179</f>
        <v>0</v>
      </c>
      <c r="H172">
        <f>Data!H179</f>
        <v>0</v>
      </c>
      <c r="I172">
        <f>Data!I179</f>
        <v>0</v>
      </c>
      <c r="J172">
        <f>Data!J179</f>
        <v>0</v>
      </c>
      <c r="K172">
        <f>Data!K179</f>
        <v>0</v>
      </c>
      <c r="L172">
        <f>Data!L179</f>
        <v>0</v>
      </c>
      <c r="M172">
        <f>Data!M179</f>
        <v>0</v>
      </c>
      <c r="N172">
        <f>Data!N179</f>
        <v>0</v>
      </c>
      <c r="O172">
        <f>Data!Q179</f>
        <v>0</v>
      </c>
      <c r="P172">
        <f>Data!R179</f>
        <v>0</v>
      </c>
      <c r="Q172">
        <f>Data!S179</f>
        <v>0</v>
      </c>
      <c r="R172">
        <f>Data!T179</f>
        <v>0</v>
      </c>
    </row>
    <row r="173" spans="1:18" ht="15">
      <c r="A173" s="1">
        <f>Data!A180</f>
        <v>0</v>
      </c>
      <c r="B173">
        <f>Data!B180</f>
        <v>0</v>
      </c>
      <c r="C173">
        <f>Data!C180</f>
        <v>0</v>
      </c>
      <c r="D173">
        <f>Data!D180</f>
        <v>0</v>
      </c>
      <c r="E173">
        <f>Data!E180</f>
        <v>0</v>
      </c>
      <c r="F173">
        <f>Data!F180</f>
        <v>0</v>
      </c>
      <c r="G173">
        <f>Data!G180</f>
        <v>0</v>
      </c>
      <c r="H173">
        <f>Data!H180</f>
        <v>0</v>
      </c>
      <c r="I173">
        <f>Data!I180</f>
        <v>0</v>
      </c>
      <c r="J173">
        <f>Data!J180</f>
        <v>0</v>
      </c>
      <c r="K173">
        <f>Data!K180</f>
        <v>0</v>
      </c>
      <c r="L173">
        <f>Data!L180</f>
        <v>0</v>
      </c>
      <c r="M173">
        <f>Data!M180</f>
        <v>0</v>
      </c>
      <c r="N173">
        <f>Data!N180</f>
        <v>0</v>
      </c>
      <c r="O173">
        <f>Data!Q180</f>
        <v>0</v>
      </c>
      <c r="P173">
        <f>Data!R180</f>
        <v>0</v>
      </c>
      <c r="Q173">
        <f>Data!S180</f>
        <v>0</v>
      </c>
      <c r="R173">
        <f>Data!T180</f>
        <v>0</v>
      </c>
    </row>
    <row r="174" spans="1:18" ht="15">
      <c r="A174" s="1">
        <f>Data!A181</f>
        <v>0</v>
      </c>
      <c r="B174">
        <f>Data!B181</f>
        <v>0</v>
      </c>
      <c r="C174">
        <f>Data!C181</f>
        <v>0</v>
      </c>
      <c r="D174">
        <f>Data!D181</f>
        <v>0</v>
      </c>
      <c r="E174">
        <f>Data!E181</f>
        <v>0</v>
      </c>
      <c r="F174">
        <f>Data!F181</f>
        <v>0</v>
      </c>
      <c r="G174">
        <f>Data!G181</f>
        <v>0</v>
      </c>
      <c r="H174">
        <f>Data!H181</f>
        <v>0</v>
      </c>
      <c r="I174">
        <f>Data!I181</f>
        <v>0</v>
      </c>
      <c r="J174">
        <f>Data!J181</f>
        <v>0</v>
      </c>
      <c r="K174">
        <f>Data!K181</f>
        <v>0</v>
      </c>
      <c r="L174">
        <f>Data!L181</f>
        <v>0</v>
      </c>
      <c r="M174">
        <f>Data!M181</f>
        <v>0</v>
      </c>
      <c r="N174">
        <f>Data!N181</f>
        <v>0</v>
      </c>
      <c r="O174">
        <f>Data!Q181</f>
        <v>0</v>
      </c>
      <c r="P174">
        <f>Data!R181</f>
        <v>0</v>
      </c>
      <c r="Q174">
        <f>Data!S181</f>
        <v>0</v>
      </c>
      <c r="R174">
        <f>Data!T181</f>
        <v>0</v>
      </c>
    </row>
    <row r="175" spans="1:18" ht="15">
      <c r="A175" s="1">
        <f>Data!A182</f>
        <v>0</v>
      </c>
      <c r="B175">
        <f>Data!B182</f>
        <v>0</v>
      </c>
      <c r="C175">
        <f>Data!C182</f>
        <v>0</v>
      </c>
      <c r="D175">
        <f>Data!D182</f>
        <v>0</v>
      </c>
      <c r="E175">
        <f>Data!E182</f>
        <v>0</v>
      </c>
      <c r="F175">
        <f>Data!F182</f>
        <v>0</v>
      </c>
      <c r="G175">
        <f>Data!G182</f>
        <v>0</v>
      </c>
      <c r="H175">
        <f>Data!H182</f>
        <v>0</v>
      </c>
      <c r="I175">
        <f>Data!I182</f>
        <v>0</v>
      </c>
      <c r="J175">
        <f>Data!J182</f>
        <v>0</v>
      </c>
      <c r="K175">
        <f>Data!K182</f>
        <v>0</v>
      </c>
      <c r="L175">
        <f>Data!L182</f>
        <v>0</v>
      </c>
      <c r="M175">
        <f>Data!M182</f>
        <v>0</v>
      </c>
      <c r="N175">
        <f>Data!N182</f>
        <v>0</v>
      </c>
      <c r="O175">
        <f>Data!Q182</f>
        <v>0</v>
      </c>
      <c r="P175">
        <f>Data!R182</f>
        <v>0</v>
      </c>
      <c r="Q175">
        <f>Data!S182</f>
        <v>0</v>
      </c>
      <c r="R175">
        <f>Data!T182</f>
        <v>0</v>
      </c>
    </row>
    <row r="176" spans="1:18" ht="15">
      <c r="A176" s="1">
        <f>Data!A183</f>
        <v>0</v>
      </c>
      <c r="B176">
        <f>Data!B183</f>
        <v>0</v>
      </c>
      <c r="C176">
        <f>Data!C183</f>
        <v>0</v>
      </c>
      <c r="D176">
        <f>Data!D183</f>
        <v>0</v>
      </c>
      <c r="E176">
        <f>Data!E183</f>
        <v>0</v>
      </c>
      <c r="F176">
        <f>Data!F183</f>
        <v>0</v>
      </c>
      <c r="G176">
        <f>Data!G183</f>
        <v>0</v>
      </c>
      <c r="H176">
        <f>Data!H183</f>
        <v>0</v>
      </c>
      <c r="I176">
        <f>Data!I183</f>
        <v>0</v>
      </c>
      <c r="J176">
        <f>Data!J183</f>
        <v>0</v>
      </c>
      <c r="K176">
        <f>Data!K183</f>
        <v>0</v>
      </c>
      <c r="L176">
        <f>Data!L183</f>
        <v>0</v>
      </c>
      <c r="M176">
        <f>Data!M183</f>
        <v>0</v>
      </c>
      <c r="N176">
        <f>Data!N183</f>
        <v>0</v>
      </c>
      <c r="O176">
        <f>Data!Q183</f>
        <v>0</v>
      </c>
      <c r="P176">
        <f>Data!R183</f>
        <v>0</v>
      </c>
      <c r="Q176">
        <f>Data!S183</f>
        <v>0</v>
      </c>
      <c r="R176">
        <f>Data!T183</f>
        <v>0</v>
      </c>
    </row>
    <row r="177" spans="1:18" ht="15">
      <c r="A177" s="1">
        <f>Data!A184</f>
        <v>0</v>
      </c>
      <c r="B177">
        <f>Data!B184</f>
        <v>0</v>
      </c>
      <c r="C177">
        <f>Data!C184</f>
        <v>0</v>
      </c>
      <c r="D177">
        <f>Data!D184</f>
        <v>0</v>
      </c>
      <c r="E177">
        <f>Data!E184</f>
        <v>0</v>
      </c>
      <c r="F177">
        <f>Data!F184</f>
        <v>0</v>
      </c>
      <c r="G177">
        <f>Data!G184</f>
        <v>0</v>
      </c>
      <c r="H177">
        <f>Data!H184</f>
        <v>0</v>
      </c>
      <c r="I177">
        <f>Data!I184</f>
        <v>0</v>
      </c>
      <c r="J177">
        <f>Data!J184</f>
        <v>0</v>
      </c>
      <c r="K177">
        <f>Data!K184</f>
        <v>0</v>
      </c>
      <c r="L177">
        <f>Data!L184</f>
        <v>0</v>
      </c>
      <c r="M177">
        <f>Data!M184</f>
        <v>0</v>
      </c>
      <c r="N177">
        <f>Data!N184</f>
        <v>0</v>
      </c>
      <c r="O177">
        <f>Data!Q184</f>
        <v>0</v>
      </c>
      <c r="P177">
        <f>Data!R184</f>
        <v>0</v>
      </c>
      <c r="Q177">
        <f>Data!S184</f>
        <v>0</v>
      </c>
      <c r="R177">
        <f>Data!T184</f>
        <v>0</v>
      </c>
    </row>
    <row r="178" spans="1:18" ht="15">
      <c r="A178" s="1">
        <f>Data!A185</f>
        <v>0</v>
      </c>
      <c r="B178">
        <f>Data!B185</f>
        <v>0</v>
      </c>
      <c r="C178">
        <f>Data!C185</f>
        <v>0</v>
      </c>
      <c r="D178">
        <f>Data!D185</f>
        <v>0</v>
      </c>
      <c r="E178">
        <f>Data!E185</f>
        <v>0</v>
      </c>
      <c r="F178">
        <f>Data!F185</f>
        <v>0</v>
      </c>
      <c r="G178">
        <f>Data!G185</f>
        <v>0</v>
      </c>
      <c r="H178">
        <f>Data!H185</f>
        <v>0</v>
      </c>
      <c r="I178">
        <f>Data!I185</f>
        <v>0</v>
      </c>
      <c r="J178">
        <f>Data!J185</f>
        <v>0</v>
      </c>
      <c r="K178">
        <f>Data!K185</f>
        <v>0</v>
      </c>
      <c r="L178">
        <f>Data!L185</f>
        <v>0</v>
      </c>
      <c r="M178">
        <f>Data!M185</f>
        <v>0</v>
      </c>
      <c r="N178">
        <f>Data!N185</f>
        <v>0</v>
      </c>
      <c r="O178">
        <f>Data!Q185</f>
        <v>0</v>
      </c>
      <c r="P178">
        <f>Data!R185</f>
        <v>0</v>
      </c>
      <c r="Q178">
        <f>Data!S185</f>
        <v>0</v>
      </c>
      <c r="R178">
        <f>Data!T185</f>
        <v>0</v>
      </c>
    </row>
    <row r="179" spans="1:18" ht="15">
      <c r="A179" s="1">
        <f>Data!A186</f>
        <v>0</v>
      </c>
      <c r="B179">
        <f>Data!B186</f>
        <v>0</v>
      </c>
      <c r="C179">
        <f>Data!C186</f>
        <v>0</v>
      </c>
      <c r="D179">
        <f>Data!D186</f>
        <v>0</v>
      </c>
      <c r="E179">
        <f>Data!E186</f>
        <v>0</v>
      </c>
      <c r="F179">
        <f>Data!F186</f>
        <v>0</v>
      </c>
      <c r="G179">
        <f>Data!G186</f>
        <v>0</v>
      </c>
      <c r="H179">
        <f>Data!H186</f>
        <v>0</v>
      </c>
      <c r="I179">
        <f>Data!I186</f>
        <v>0</v>
      </c>
      <c r="J179">
        <f>Data!J186</f>
        <v>0</v>
      </c>
      <c r="K179">
        <f>Data!K186</f>
        <v>0</v>
      </c>
      <c r="L179">
        <f>Data!L186</f>
        <v>0</v>
      </c>
      <c r="M179">
        <f>Data!M186</f>
        <v>0</v>
      </c>
      <c r="N179">
        <f>Data!N186</f>
        <v>0</v>
      </c>
      <c r="O179">
        <f>Data!Q186</f>
        <v>0</v>
      </c>
      <c r="P179">
        <f>Data!R186</f>
        <v>0</v>
      </c>
      <c r="Q179">
        <f>Data!S186</f>
        <v>0</v>
      </c>
      <c r="R179">
        <f>Data!T186</f>
        <v>0</v>
      </c>
    </row>
    <row r="180" spans="1:18" ht="15">
      <c r="A180" s="1">
        <f>Data!A187</f>
        <v>0</v>
      </c>
      <c r="B180">
        <f>Data!B187</f>
        <v>0</v>
      </c>
      <c r="C180">
        <f>Data!C187</f>
        <v>0</v>
      </c>
      <c r="D180">
        <f>Data!D187</f>
        <v>0</v>
      </c>
      <c r="E180">
        <f>Data!E187</f>
        <v>0</v>
      </c>
      <c r="F180">
        <f>Data!F187</f>
        <v>0</v>
      </c>
      <c r="G180">
        <f>Data!G187</f>
        <v>0</v>
      </c>
      <c r="H180">
        <f>Data!H187</f>
        <v>0</v>
      </c>
      <c r="I180">
        <f>Data!I187</f>
        <v>0</v>
      </c>
      <c r="J180">
        <f>Data!J187</f>
        <v>0</v>
      </c>
      <c r="K180">
        <f>Data!K187</f>
        <v>0</v>
      </c>
      <c r="L180">
        <f>Data!L187</f>
        <v>0</v>
      </c>
      <c r="M180">
        <f>Data!M187</f>
        <v>0</v>
      </c>
      <c r="N180">
        <f>Data!N187</f>
        <v>0</v>
      </c>
      <c r="O180">
        <f>Data!Q187</f>
        <v>0</v>
      </c>
      <c r="P180">
        <f>Data!R187</f>
        <v>0</v>
      </c>
      <c r="Q180">
        <f>Data!S187</f>
        <v>0</v>
      </c>
      <c r="R180">
        <f>Data!T187</f>
        <v>0</v>
      </c>
    </row>
    <row r="181" spans="1:18" ht="15">
      <c r="A181" s="1">
        <f>Data!A188</f>
        <v>0</v>
      </c>
      <c r="B181">
        <f>Data!B188</f>
        <v>0</v>
      </c>
      <c r="C181">
        <f>Data!C188</f>
        <v>0</v>
      </c>
      <c r="D181">
        <f>Data!D188</f>
        <v>0</v>
      </c>
      <c r="E181">
        <f>Data!E188</f>
        <v>0</v>
      </c>
      <c r="F181">
        <f>Data!F188</f>
        <v>0</v>
      </c>
      <c r="G181">
        <f>Data!G188</f>
        <v>0</v>
      </c>
      <c r="H181">
        <f>Data!H188</f>
        <v>0</v>
      </c>
      <c r="I181">
        <f>Data!I188</f>
        <v>0</v>
      </c>
      <c r="J181">
        <f>Data!J188</f>
        <v>0</v>
      </c>
      <c r="K181">
        <f>Data!K188</f>
        <v>0</v>
      </c>
      <c r="L181">
        <f>Data!L188</f>
        <v>0</v>
      </c>
      <c r="M181">
        <f>Data!M188</f>
        <v>0</v>
      </c>
      <c r="N181">
        <f>Data!N188</f>
        <v>0</v>
      </c>
      <c r="O181">
        <f>Data!Q188</f>
        <v>0</v>
      </c>
      <c r="P181">
        <f>Data!R188</f>
        <v>0</v>
      </c>
      <c r="Q181">
        <f>Data!S188</f>
        <v>0</v>
      </c>
      <c r="R181">
        <f>Data!T188</f>
        <v>0</v>
      </c>
    </row>
    <row r="182" spans="1:18" ht="15">
      <c r="A182" s="1">
        <f>Data!A189</f>
        <v>0</v>
      </c>
      <c r="B182">
        <f>Data!B189</f>
        <v>0</v>
      </c>
      <c r="C182">
        <f>Data!C189</f>
        <v>0</v>
      </c>
      <c r="D182">
        <f>Data!D189</f>
        <v>0</v>
      </c>
      <c r="E182">
        <f>Data!E189</f>
        <v>0</v>
      </c>
      <c r="F182">
        <f>Data!F189</f>
        <v>0</v>
      </c>
      <c r="G182">
        <f>Data!G189</f>
        <v>0</v>
      </c>
      <c r="H182">
        <f>Data!H189</f>
        <v>0</v>
      </c>
      <c r="I182">
        <f>Data!I189</f>
        <v>0</v>
      </c>
      <c r="J182">
        <f>Data!J189</f>
        <v>0</v>
      </c>
      <c r="K182">
        <f>Data!K189</f>
        <v>0</v>
      </c>
      <c r="L182">
        <f>Data!L189</f>
        <v>0</v>
      </c>
      <c r="M182">
        <f>Data!M189</f>
        <v>0</v>
      </c>
      <c r="N182">
        <f>Data!N189</f>
        <v>0</v>
      </c>
      <c r="O182">
        <f>Data!Q189</f>
        <v>0</v>
      </c>
      <c r="P182">
        <f>Data!R189</f>
        <v>0</v>
      </c>
      <c r="Q182">
        <f>Data!S189</f>
        <v>0</v>
      </c>
      <c r="R182">
        <f>Data!T189</f>
        <v>0</v>
      </c>
    </row>
    <row r="183" spans="1:18" ht="15">
      <c r="A183" s="1">
        <f>Data!A190</f>
        <v>0</v>
      </c>
      <c r="B183">
        <f>Data!B190</f>
        <v>0</v>
      </c>
      <c r="C183">
        <f>Data!C190</f>
        <v>0</v>
      </c>
      <c r="D183">
        <f>Data!D190</f>
        <v>0</v>
      </c>
      <c r="E183">
        <f>Data!E190</f>
        <v>0</v>
      </c>
      <c r="F183">
        <f>Data!F190</f>
        <v>0</v>
      </c>
      <c r="G183">
        <f>Data!G190</f>
        <v>0</v>
      </c>
      <c r="H183">
        <f>Data!H190</f>
        <v>0</v>
      </c>
      <c r="I183">
        <f>Data!I190</f>
        <v>0</v>
      </c>
      <c r="J183">
        <f>Data!J190</f>
        <v>0</v>
      </c>
      <c r="K183">
        <f>Data!K190</f>
        <v>0</v>
      </c>
      <c r="L183">
        <f>Data!L190</f>
        <v>0</v>
      </c>
      <c r="M183">
        <f>Data!M190</f>
        <v>0</v>
      </c>
      <c r="N183">
        <f>Data!N190</f>
        <v>0</v>
      </c>
      <c r="O183">
        <f>Data!Q190</f>
        <v>0</v>
      </c>
      <c r="P183">
        <f>Data!R190</f>
        <v>0</v>
      </c>
      <c r="Q183">
        <f>Data!S190</f>
        <v>0</v>
      </c>
      <c r="R183">
        <f>Data!T190</f>
        <v>0</v>
      </c>
    </row>
    <row r="184" spans="1:18" ht="15">
      <c r="A184" s="1">
        <f>Data!A191</f>
        <v>0</v>
      </c>
      <c r="B184">
        <f>Data!B191</f>
        <v>0</v>
      </c>
      <c r="C184">
        <f>Data!C191</f>
        <v>0</v>
      </c>
      <c r="D184">
        <f>Data!D191</f>
        <v>0</v>
      </c>
      <c r="E184">
        <f>Data!E191</f>
        <v>0</v>
      </c>
      <c r="F184">
        <f>Data!F191</f>
        <v>0</v>
      </c>
      <c r="G184">
        <f>Data!G191</f>
        <v>0</v>
      </c>
      <c r="H184">
        <f>Data!H191</f>
        <v>0</v>
      </c>
      <c r="I184">
        <f>Data!I191</f>
        <v>0</v>
      </c>
      <c r="J184">
        <f>Data!J191</f>
        <v>0</v>
      </c>
      <c r="K184">
        <f>Data!K191</f>
        <v>0</v>
      </c>
      <c r="L184">
        <f>Data!L191</f>
        <v>0</v>
      </c>
      <c r="M184">
        <f>Data!M191</f>
        <v>0</v>
      </c>
      <c r="N184">
        <f>Data!N191</f>
        <v>0</v>
      </c>
      <c r="O184">
        <f>Data!Q191</f>
        <v>0</v>
      </c>
      <c r="P184">
        <f>Data!R191</f>
        <v>0</v>
      </c>
      <c r="Q184">
        <f>Data!S191</f>
        <v>0</v>
      </c>
      <c r="R184">
        <f>Data!T191</f>
        <v>0</v>
      </c>
    </row>
    <row r="185" spans="1:18" ht="15">
      <c r="A185" s="1">
        <f>Data!A192</f>
        <v>0</v>
      </c>
      <c r="B185">
        <f>Data!B192</f>
        <v>0</v>
      </c>
      <c r="C185">
        <f>Data!C192</f>
        <v>0</v>
      </c>
      <c r="D185">
        <f>Data!D192</f>
        <v>0</v>
      </c>
      <c r="E185">
        <f>Data!E192</f>
        <v>0</v>
      </c>
      <c r="F185">
        <f>Data!F192</f>
        <v>0</v>
      </c>
      <c r="G185">
        <f>Data!G192</f>
        <v>0</v>
      </c>
      <c r="H185">
        <f>Data!H192</f>
        <v>0</v>
      </c>
      <c r="I185">
        <f>Data!I192</f>
        <v>0</v>
      </c>
      <c r="J185">
        <f>Data!J192</f>
        <v>0</v>
      </c>
      <c r="K185">
        <f>Data!K192</f>
        <v>0</v>
      </c>
      <c r="L185">
        <f>Data!L192</f>
        <v>0</v>
      </c>
      <c r="M185">
        <f>Data!M192</f>
        <v>0</v>
      </c>
      <c r="N185">
        <f>Data!N192</f>
        <v>0</v>
      </c>
      <c r="O185">
        <f>Data!Q192</f>
        <v>0</v>
      </c>
      <c r="P185">
        <f>Data!R192</f>
        <v>0</v>
      </c>
      <c r="Q185">
        <f>Data!S192</f>
        <v>0</v>
      </c>
      <c r="R185">
        <f>Data!T192</f>
        <v>0</v>
      </c>
    </row>
    <row r="186" spans="1:18" ht="15">
      <c r="A186" s="1">
        <f>Data!A193</f>
        <v>0</v>
      </c>
      <c r="B186">
        <f>Data!B193</f>
        <v>0</v>
      </c>
      <c r="C186">
        <f>Data!C193</f>
        <v>0</v>
      </c>
      <c r="D186">
        <f>Data!D193</f>
        <v>0</v>
      </c>
      <c r="E186">
        <f>Data!E193</f>
        <v>0</v>
      </c>
      <c r="F186">
        <f>Data!F193</f>
        <v>0</v>
      </c>
      <c r="G186">
        <f>Data!G193</f>
        <v>0</v>
      </c>
      <c r="H186">
        <f>Data!H193</f>
        <v>0</v>
      </c>
      <c r="I186">
        <f>Data!I193</f>
        <v>0</v>
      </c>
      <c r="J186">
        <f>Data!J193</f>
        <v>0</v>
      </c>
      <c r="K186">
        <f>Data!K193</f>
        <v>0</v>
      </c>
      <c r="L186">
        <f>Data!L193</f>
        <v>0</v>
      </c>
      <c r="M186">
        <f>Data!M193</f>
        <v>0</v>
      </c>
      <c r="N186">
        <f>Data!N193</f>
        <v>0</v>
      </c>
      <c r="O186">
        <f>Data!Q193</f>
        <v>0</v>
      </c>
      <c r="P186">
        <f>Data!R193</f>
        <v>0</v>
      </c>
      <c r="Q186">
        <f>Data!S193</f>
        <v>0</v>
      </c>
      <c r="R186">
        <f>Data!T193</f>
        <v>0</v>
      </c>
    </row>
    <row r="187" spans="1:18" ht="15">
      <c r="A187" s="1">
        <f>Data!A194</f>
        <v>0</v>
      </c>
      <c r="B187">
        <f>Data!B194</f>
        <v>0</v>
      </c>
      <c r="C187">
        <f>Data!C194</f>
        <v>0</v>
      </c>
      <c r="D187">
        <f>Data!D194</f>
        <v>0</v>
      </c>
      <c r="E187">
        <f>Data!E194</f>
        <v>0</v>
      </c>
      <c r="F187">
        <f>Data!F194</f>
        <v>0</v>
      </c>
      <c r="G187">
        <f>Data!G194</f>
        <v>0</v>
      </c>
      <c r="H187">
        <f>Data!H194</f>
        <v>0</v>
      </c>
      <c r="I187">
        <f>Data!I194</f>
        <v>0</v>
      </c>
      <c r="J187">
        <f>Data!J194</f>
        <v>0</v>
      </c>
      <c r="K187">
        <f>Data!K194</f>
        <v>0</v>
      </c>
      <c r="L187">
        <f>Data!L194</f>
        <v>0</v>
      </c>
      <c r="M187">
        <f>Data!M194</f>
        <v>0</v>
      </c>
      <c r="N187">
        <f>Data!N194</f>
        <v>0</v>
      </c>
      <c r="O187">
        <f>Data!Q194</f>
        <v>0</v>
      </c>
      <c r="P187">
        <f>Data!R194</f>
        <v>0</v>
      </c>
      <c r="Q187">
        <f>Data!S194</f>
        <v>0</v>
      </c>
      <c r="R187">
        <f>Data!T194</f>
        <v>0</v>
      </c>
    </row>
    <row r="188" spans="1:18" ht="15">
      <c r="A188" s="1">
        <f>Data!A195</f>
        <v>0</v>
      </c>
      <c r="B188">
        <f>Data!B195</f>
        <v>0</v>
      </c>
      <c r="C188">
        <f>Data!C195</f>
        <v>0</v>
      </c>
      <c r="D188">
        <f>Data!D195</f>
        <v>0</v>
      </c>
      <c r="E188">
        <f>Data!E195</f>
        <v>0</v>
      </c>
      <c r="F188">
        <f>Data!F195</f>
        <v>0</v>
      </c>
      <c r="G188">
        <f>Data!G195</f>
        <v>0</v>
      </c>
      <c r="H188">
        <f>Data!H195</f>
        <v>0</v>
      </c>
      <c r="I188">
        <f>Data!I195</f>
        <v>0</v>
      </c>
      <c r="J188">
        <f>Data!J195</f>
        <v>0</v>
      </c>
      <c r="K188">
        <f>Data!K195</f>
        <v>0</v>
      </c>
      <c r="L188">
        <f>Data!L195</f>
        <v>0</v>
      </c>
      <c r="M188">
        <f>Data!M195</f>
        <v>0</v>
      </c>
      <c r="N188">
        <f>Data!N195</f>
        <v>0</v>
      </c>
      <c r="O188">
        <f>Data!Q195</f>
        <v>0</v>
      </c>
      <c r="P188">
        <f>Data!R195</f>
        <v>0</v>
      </c>
      <c r="Q188">
        <f>Data!S195</f>
        <v>0</v>
      </c>
      <c r="R188">
        <f>Data!T195</f>
        <v>0</v>
      </c>
    </row>
    <row r="189" spans="1:18" ht="15">
      <c r="A189" s="1">
        <f>Data!A196</f>
        <v>0</v>
      </c>
      <c r="B189">
        <f>Data!B196</f>
        <v>0</v>
      </c>
      <c r="C189">
        <f>Data!C196</f>
        <v>0</v>
      </c>
      <c r="D189">
        <f>Data!D196</f>
        <v>0</v>
      </c>
      <c r="E189">
        <f>Data!E196</f>
        <v>0</v>
      </c>
      <c r="F189">
        <f>Data!F196</f>
        <v>0</v>
      </c>
      <c r="G189">
        <f>Data!G196</f>
        <v>0</v>
      </c>
      <c r="H189">
        <f>Data!H196</f>
        <v>0</v>
      </c>
      <c r="I189">
        <f>Data!I196</f>
        <v>0</v>
      </c>
      <c r="J189">
        <f>Data!J196</f>
        <v>0</v>
      </c>
      <c r="K189">
        <f>Data!K196</f>
        <v>0</v>
      </c>
      <c r="L189">
        <f>Data!L196</f>
        <v>0</v>
      </c>
      <c r="M189">
        <f>Data!M196</f>
        <v>0</v>
      </c>
      <c r="N189">
        <f>Data!N196</f>
        <v>0</v>
      </c>
      <c r="O189">
        <f>Data!Q196</f>
        <v>0</v>
      </c>
      <c r="P189">
        <f>Data!R196</f>
        <v>0</v>
      </c>
      <c r="Q189">
        <f>Data!S196</f>
        <v>0</v>
      </c>
      <c r="R189">
        <f>Data!T196</f>
        <v>0</v>
      </c>
    </row>
    <row r="190" spans="1:18" ht="15">
      <c r="A190" s="1">
        <f>Data!A197</f>
        <v>0</v>
      </c>
      <c r="B190">
        <f>Data!B197</f>
        <v>0</v>
      </c>
      <c r="C190">
        <f>Data!C197</f>
        <v>0</v>
      </c>
      <c r="D190">
        <f>Data!D197</f>
        <v>0</v>
      </c>
      <c r="E190">
        <f>Data!E197</f>
        <v>0</v>
      </c>
      <c r="F190">
        <f>Data!F197</f>
        <v>0</v>
      </c>
      <c r="G190">
        <f>Data!G197</f>
        <v>0</v>
      </c>
      <c r="H190">
        <f>Data!H197</f>
        <v>0</v>
      </c>
      <c r="I190">
        <f>Data!I197</f>
        <v>0</v>
      </c>
      <c r="J190">
        <f>Data!J197</f>
        <v>0</v>
      </c>
      <c r="K190">
        <f>Data!K197</f>
        <v>0</v>
      </c>
      <c r="L190">
        <f>Data!L197</f>
        <v>0</v>
      </c>
      <c r="M190">
        <f>Data!M197</f>
        <v>0</v>
      </c>
      <c r="N190">
        <f>Data!N197</f>
        <v>0</v>
      </c>
      <c r="O190">
        <f>Data!Q197</f>
        <v>0</v>
      </c>
      <c r="P190">
        <f>Data!R197</f>
        <v>0</v>
      </c>
      <c r="Q190">
        <f>Data!S197</f>
        <v>0</v>
      </c>
      <c r="R190">
        <f>Data!T197</f>
        <v>0</v>
      </c>
    </row>
    <row r="191" spans="1:18" ht="15">
      <c r="A191" s="1">
        <f>Data!A198</f>
        <v>0</v>
      </c>
      <c r="B191">
        <f>Data!B198</f>
        <v>0</v>
      </c>
      <c r="C191">
        <f>Data!C198</f>
        <v>0</v>
      </c>
      <c r="D191">
        <f>Data!D198</f>
        <v>0</v>
      </c>
      <c r="E191">
        <f>Data!E198</f>
        <v>0</v>
      </c>
      <c r="F191">
        <f>Data!F198</f>
        <v>0</v>
      </c>
      <c r="G191">
        <f>Data!G198</f>
        <v>0</v>
      </c>
      <c r="H191">
        <f>Data!H198</f>
        <v>0</v>
      </c>
      <c r="I191">
        <f>Data!I198</f>
        <v>0</v>
      </c>
      <c r="J191">
        <f>Data!J198</f>
        <v>0</v>
      </c>
      <c r="K191">
        <f>Data!K198</f>
        <v>0</v>
      </c>
      <c r="L191">
        <f>Data!L198</f>
        <v>0</v>
      </c>
      <c r="M191">
        <f>Data!M198</f>
        <v>0</v>
      </c>
      <c r="N191">
        <f>Data!N198</f>
        <v>0</v>
      </c>
      <c r="O191">
        <f>Data!Q198</f>
        <v>0</v>
      </c>
      <c r="P191">
        <f>Data!R198</f>
        <v>0</v>
      </c>
      <c r="Q191">
        <f>Data!S198</f>
        <v>0</v>
      </c>
      <c r="R191">
        <f>Data!T198</f>
        <v>0</v>
      </c>
    </row>
    <row r="192" spans="1:18" ht="15">
      <c r="A192" s="1">
        <f>Data!A199</f>
        <v>0</v>
      </c>
      <c r="B192">
        <f>Data!B199</f>
        <v>0</v>
      </c>
      <c r="C192">
        <f>Data!C199</f>
        <v>0</v>
      </c>
      <c r="D192">
        <f>Data!D199</f>
        <v>0</v>
      </c>
      <c r="E192">
        <f>Data!E199</f>
        <v>0</v>
      </c>
      <c r="F192">
        <f>Data!F199</f>
        <v>0</v>
      </c>
      <c r="G192">
        <f>Data!G199</f>
        <v>0</v>
      </c>
      <c r="H192">
        <f>Data!H199</f>
        <v>0</v>
      </c>
      <c r="I192">
        <f>Data!I199</f>
        <v>0</v>
      </c>
      <c r="J192">
        <f>Data!J199</f>
        <v>0</v>
      </c>
      <c r="K192">
        <f>Data!K199</f>
        <v>0</v>
      </c>
      <c r="L192">
        <f>Data!L199</f>
        <v>0</v>
      </c>
      <c r="M192">
        <f>Data!M199</f>
        <v>0</v>
      </c>
      <c r="N192">
        <f>Data!N199</f>
        <v>0</v>
      </c>
      <c r="O192">
        <f>Data!Q199</f>
        <v>0</v>
      </c>
      <c r="P192">
        <f>Data!R199</f>
        <v>0</v>
      </c>
      <c r="Q192">
        <f>Data!S199</f>
        <v>0</v>
      </c>
      <c r="R192">
        <f>Data!T199</f>
        <v>0</v>
      </c>
    </row>
    <row r="193" spans="1:18" ht="15">
      <c r="A193" s="1">
        <f>Data!A200</f>
        <v>0</v>
      </c>
      <c r="B193">
        <f>Data!B200</f>
        <v>0</v>
      </c>
      <c r="C193">
        <f>Data!C200</f>
        <v>0</v>
      </c>
      <c r="D193">
        <f>Data!D200</f>
        <v>0</v>
      </c>
      <c r="E193">
        <f>Data!E200</f>
        <v>0</v>
      </c>
      <c r="F193">
        <f>Data!F200</f>
        <v>0</v>
      </c>
      <c r="G193">
        <f>Data!G200</f>
        <v>0</v>
      </c>
      <c r="H193">
        <f>Data!H200</f>
        <v>0</v>
      </c>
      <c r="I193">
        <f>Data!I200</f>
        <v>0</v>
      </c>
      <c r="J193">
        <f>Data!J200</f>
        <v>0</v>
      </c>
      <c r="K193">
        <f>Data!K200</f>
        <v>0</v>
      </c>
      <c r="L193">
        <f>Data!L200</f>
        <v>0</v>
      </c>
      <c r="M193">
        <f>Data!M200</f>
        <v>0</v>
      </c>
      <c r="N193">
        <f>Data!N200</f>
        <v>0</v>
      </c>
      <c r="O193">
        <f>Data!Q200</f>
        <v>0</v>
      </c>
      <c r="P193">
        <f>Data!R200</f>
        <v>0</v>
      </c>
      <c r="Q193">
        <f>Data!S200</f>
        <v>0</v>
      </c>
      <c r="R193">
        <f>Data!T200</f>
        <v>0</v>
      </c>
    </row>
    <row r="194" spans="1:18" ht="15">
      <c r="A194" s="1">
        <f>Data!A201</f>
        <v>0</v>
      </c>
      <c r="B194">
        <f>Data!B201</f>
        <v>0</v>
      </c>
      <c r="C194">
        <f>Data!C201</f>
        <v>0</v>
      </c>
      <c r="D194">
        <f>Data!D201</f>
        <v>0</v>
      </c>
      <c r="E194">
        <f>Data!E201</f>
        <v>0</v>
      </c>
      <c r="F194">
        <f>Data!F201</f>
        <v>0</v>
      </c>
      <c r="G194">
        <f>Data!G201</f>
        <v>0</v>
      </c>
      <c r="H194">
        <f>Data!H201</f>
        <v>0</v>
      </c>
      <c r="I194">
        <f>Data!I201</f>
        <v>0</v>
      </c>
      <c r="J194">
        <f>Data!J201</f>
        <v>0</v>
      </c>
      <c r="K194">
        <f>Data!K201</f>
        <v>0</v>
      </c>
      <c r="L194">
        <f>Data!L201</f>
        <v>0</v>
      </c>
      <c r="M194">
        <f>Data!M201</f>
        <v>0</v>
      </c>
      <c r="N194">
        <f>Data!N201</f>
        <v>0</v>
      </c>
      <c r="O194">
        <f>Data!Q201</f>
        <v>0</v>
      </c>
      <c r="P194">
        <f>Data!R201</f>
        <v>0</v>
      </c>
      <c r="Q194">
        <f>Data!S201</f>
        <v>0</v>
      </c>
      <c r="R194">
        <f>Data!T201</f>
        <v>0</v>
      </c>
    </row>
    <row r="195" spans="1:18" ht="15">
      <c r="A195" s="1">
        <f>Data!A202</f>
        <v>0</v>
      </c>
      <c r="B195">
        <f>Data!B202</f>
        <v>0</v>
      </c>
      <c r="C195">
        <f>Data!C202</f>
        <v>0</v>
      </c>
      <c r="D195">
        <f>Data!D202</f>
        <v>0</v>
      </c>
      <c r="E195">
        <f>Data!E202</f>
        <v>0</v>
      </c>
      <c r="F195">
        <f>Data!F202</f>
        <v>0</v>
      </c>
      <c r="G195">
        <f>Data!G202</f>
        <v>0</v>
      </c>
      <c r="H195">
        <f>Data!H202</f>
        <v>0</v>
      </c>
      <c r="I195">
        <f>Data!I202</f>
        <v>0</v>
      </c>
      <c r="J195">
        <f>Data!J202</f>
        <v>0</v>
      </c>
      <c r="K195">
        <f>Data!K202</f>
        <v>0</v>
      </c>
      <c r="L195">
        <f>Data!L202</f>
        <v>0</v>
      </c>
      <c r="M195">
        <f>Data!M202</f>
        <v>0</v>
      </c>
      <c r="N195">
        <f>Data!N202</f>
        <v>0</v>
      </c>
      <c r="O195">
        <f>Data!Q202</f>
        <v>0</v>
      </c>
      <c r="P195">
        <f>Data!R202</f>
        <v>0</v>
      </c>
      <c r="Q195">
        <f>Data!S202</f>
        <v>0</v>
      </c>
      <c r="R195">
        <f>Data!T202</f>
        <v>0</v>
      </c>
    </row>
    <row r="196" spans="1:18" ht="15">
      <c r="A196" s="1">
        <f>Data!A203</f>
        <v>0</v>
      </c>
      <c r="B196">
        <f>Data!B203</f>
        <v>0</v>
      </c>
      <c r="C196">
        <f>Data!C203</f>
        <v>0</v>
      </c>
      <c r="D196">
        <f>Data!D203</f>
        <v>0</v>
      </c>
      <c r="E196">
        <f>Data!E203</f>
        <v>0</v>
      </c>
      <c r="F196">
        <f>Data!F203</f>
        <v>0</v>
      </c>
      <c r="G196">
        <f>Data!G203</f>
        <v>0</v>
      </c>
      <c r="H196">
        <f>Data!H203</f>
        <v>0</v>
      </c>
      <c r="I196">
        <f>Data!I203</f>
        <v>0</v>
      </c>
      <c r="J196">
        <f>Data!J203</f>
        <v>0</v>
      </c>
      <c r="K196">
        <f>Data!K203</f>
        <v>0</v>
      </c>
      <c r="L196">
        <f>Data!L203</f>
        <v>0</v>
      </c>
      <c r="M196">
        <f>Data!M203</f>
        <v>0</v>
      </c>
      <c r="N196">
        <f>Data!N203</f>
        <v>0</v>
      </c>
      <c r="O196">
        <f>Data!Q203</f>
        <v>0</v>
      </c>
      <c r="P196">
        <f>Data!R203</f>
        <v>0</v>
      </c>
      <c r="Q196">
        <f>Data!S203</f>
        <v>0</v>
      </c>
      <c r="R196">
        <f>Data!T203</f>
        <v>0</v>
      </c>
    </row>
    <row r="197" spans="1:18" ht="15">
      <c r="A197" s="1">
        <f>Data!A204</f>
        <v>0</v>
      </c>
      <c r="B197">
        <f>Data!B204</f>
        <v>0</v>
      </c>
      <c r="C197">
        <f>Data!C204</f>
        <v>0</v>
      </c>
      <c r="D197">
        <f>Data!D204</f>
        <v>0</v>
      </c>
      <c r="E197">
        <f>Data!E204</f>
        <v>0</v>
      </c>
      <c r="F197">
        <f>Data!F204</f>
        <v>0</v>
      </c>
      <c r="G197">
        <f>Data!G204</f>
        <v>0</v>
      </c>
      <c r="H197">
        <f>Data!H204</f>
        <v>0</v>
      </c>
      <c r="I197">
        <f>Data!I204</f>
        <v>0</v>
      </c>
      <c r="J197">
        <f>Data!J204</f>
        <v>0</v>
      </c>
      <c r="K197">
        <f>Data!K204</f>
        <v>0</v>
      </c>
      <c r="L197">
        <f>Data!L204</f>
        <v>0</v>
      </c>
      <c r="M197">
        <f>Data!M204</f>
        <v>0</v>
      </c>
      <c r="N197">
        <f>Data!N204</f>
        <v>0</v>
      </c>
      <c r="O197">
        <f>Data!Q204</f>
        <v>0</v>
      </c>
      <c r="P197">
        <f>Data!R204</f>
        <v>0</v>
      </c>
      <c r="Q197">
        <f>Data!S204</f>
        <v>0</v>
      </c>
      <c r="R197">
        <f>Data!T204</f>
        <v>0</v>
      </c>
    </row>
    <row r="198" spans="1:18" ht="15">
      <c r="A198" s="1">
        <f>Data!A205</f>
        <v>0</v>
      </c>
      <c r="B198">
        <f>Data!B205</f>
        <v>0</v>
      </c>
      <c r="C198">
        <f>Data!C205</f>
        <v>0</v>
      </c>
      <c r="D198">
        <f>Data!D205</f>
        <v>0</v>
      </c>
      <c r="E198">
        <f>Data!E205</f>
        <v>0</v>
      </c>
      <c r="F198">
        <f>Data!F205</f>
        <v>0</v>
      </c>
      <c r="G198">
        <f>Data!G205</f>
        <v>0</v>
      </c>
      <c r="H198">
        <f>Data!H205</f>
        <v>0</v>
      </c>
      <c r="I198">
        <f>Data!I205</f>
        <v>0</v>
      </c>
      <c r="J198">
        <f>Data!J205</f>
        <v>0</v>
      </c>
      <c r="K198">
        <f>Data!K205</f>
        <v>0</v>
      </c>
      <c r="L198">
        <f>Data!L205</f>
        <v>0</v>
      </c>
      <c r="M198">
        <f>Data!M205</f>
        <v>0</v>
      </c>
      <c r="N198">
        <f>Data!N205</f>
        <v>0</v>
      </c>
      <c r="O198">
        <f>Data!Q205</f>
        <v>0</v>
      </c>
      <c r="P198">
        <f>Data!R205</f>
        <v>0</v>
      </c>
      <c r="Q198">
        <f>Data!S205</f>
        <v>0</v>
      </c>
      <c r="R198">
        <f>Data!T205</f>
        <v>0</v>
      </c>
    </row>
    <row r="199" spans="1:18" ht="15">
      <c r="A199" s="1">
        <f>Data!A206</f>
        <v>0</v>
      </c>
      <c r="B199">
        <f>Data!B206</f>
        <v>0</v>
      </c>
      <c r="C199">
        <f>Data!C206</f>
        <v>0</v>
      </c>
      <c r="D199">
        <f>Data!D206</f>
        <v>0</v>
      </c>
      <c r="E199">
        <f>Data!E206</f>
        <v>0</v>
      </c>
      <c r="F199">
        <f>Data!F206</f>
        <v>0</v>
      </c>
      <c r="G199">
        <f>Data!G206</f>
        <v>0</v>
      </c>
      <c r="H199">
        <f>Data!H206</f>
        <v>0</v>
      </c>
      <c r="I199">
        <f>Data!I206</f>
        <v>0</v>
      </c>
      <c r="J199">
        <f>Data!J206</f>
        <v>0</v>
      </c>
      <c r="K199">
        <f>Data!K206</f>
        <v>0</v>
      </c>
      <c r="L199">
        <f>Data!L206</f>
        <v>0</v>
      </c>
      <c r="M199">
        <f>Data!M206</f>
        <v>0</v>
      </c>
      <c r="N199">
        <f>Data!N206</f>
        <v>0</v>
      </c>
      <c r="O199">
        <f>Data!Q206</f>
        <v>0</v>
      </c>
      <c r="P199">
        <f>Data!R206</f>
        <v>0</v>
      </c>
      <c r="Q199">
        <f>Data!S206</f>
        <v>0</v>
      </c>
      <c r="R199">
        <f>Data!T206</f>
        <v>0</v>
      </c>
    </row>
    <row r="200" spans="1:18" ht="15">
      <c r="A200" s="1">
        <f>Data!A207</f>
        <v>0</v>
      </c>
      <c r="B200">
        <f>Data!B207</f>
        <v>0</v>
      </c>
      <c r="C200">
        <f>Data!C207</f>
        <v>0</v>
      </c>
      <c r="D200">
        <f>Data!D207</f>
        <v>0</v>
      </c>
      <c r="E200">
        <f>Data!E207</f>
        <v>0</v>
      </c>
      <c r="F200">
        <f>Data!F207</f>
        <v>0</v>
      </c>
      <c r="G200">
        <f>Data!G207</f>
        <v>0</v>
      </c>
      <c r="H200">
        <f>Data!H207</f>
        <v>0</v>
      </c>
      <c r="I200">
        <f>Data!I207</f>
        <v>0</v>
      </c>
      <c r="J200">
        <f>Data!J207</f>
        <v>0</v>
      </c>
      <c r="K200">
        <f>Data!K207</f>
        <v>0</v>
      </c>
      <c r="L200">
        <f>Data!L207</f>
        <v>0</v>
      </c>
      <c r="M200">
        <f>Data!M207</f>
        <v>0</v>
      </c>
      <c r="N200">
        <f>Data!N207</f>
        <v>0</v>
      </c>
      <c r="O200">
        <f>Data!Q207</f>
        <v>0</v>
      </c>
      <c r="P200">
        <f>Data!R207</f>
        <v>0</v>
      </c>
      <c r="Q200">
        <f>Data!S207</f>
        <v>0</v>
      </c>
      <c r="R200">
        <f>Data!T207</f>
        <v>0</v>
      </c>
    </row>
    <row r="201" spans="1:18" ht="15">
      <c r="A201" s="1">
        <f>Data!A208</f>
        <v>0</v>
      </c>
      <c r="B201">
        <f>Data!B208</f>
        <v>0</v>
      </c>
      <c r="C201">
        <f>Data!C208</f>
        <v>0</v>
      </c>
      <c r="D201">
        <f>Data!D208</f>
        <v>0</v>
      </c>
      <c r="E201">
        <f>Data!E208</f>
        <v>0</v>
      </c>
      <c r="F201">
        <f>Data!F208</f>
        <v>0</v>
      </c>
      <c r="G201">
        <f>Data!G208</f>
        <v>0</v>
      </c>
      <c r="H201">
        <f>Data!H208</f>
        <v>0</v>
      </c>
      <c r="I201">
        <f>Data!I208</f>
        <v>0</v>
      </c>
      <c r="J201">
        <f>Data!J208</f>
        <v>0</v>
      </c>
      <c r="K201">
        <f>Data!K208</f>
        <v>0</v>
      </c>
      <c r="L201">
        <f>Data!L208</f>
        <v>0</v>
      </c>
      <c r="M201">
        <f>Data!M208</f>
        <v>0</v>
      </c>
      <c r="N201">
        <f>Data!N208</f>
        <v>0</v>
      </c>
      <c r="O201">
        <f>Data!Q208</f>
        <v>0</v>
      </c>
      <c r="P201">
        <f>Data!R208</f>
        <v>0</v>
      </c>
      <c r="Q201">
        <f>Data!S208</f>
        <v>0</v>
      </c>
      <c r="R201">
        <f>Data!T208</f>
        <v>0</v>
      </c>
    </row>
    <row r="202" spans="1:18" ht="15">
      <c r="A202" s="1">
        <f>Data!A209</f>
        <v>0</v>
      </c>
      <c r="B202">
        <f>Data!B209</f>
        <v>0</v>
      </c>
      <c r="C202">
        <f>Data!C209</f>
        <v>0</v>
      </c>
      <c r="D202">
        <f>Data!D209</f>
        <v>0</v>
      </c>
      <c r="E202">
        <f>Data!E209</f>
        <v>0</v>
      </c>
      <c r="F202">
        <f>Data!F209</f>
        <v>0</v>
      </c>
      <c r="G202">
        <f>Data!G209</f>
        <v>0</v>
      </c>
      <c r="H202">
        <f>Data!H209</f>
        <v>0</v>
      </c>
      <c r="I202">
        <f>Data!I209</f>
        <v>0</v>
      </c>
      <c r="J202">
        <f>Data!J209</f>
        <v>0</v>
      </c>
      <c r="K202">
        <f>Data!K209</f>
        <v>0</v>
      </c>
      <c r="L202">
        <f>Data!L209</f>
        <v>0</v>
      </c>
      <c r="M202">
        <f>Data!M209</f>
        <v>0</v>
      </c>
      <c r="N202">
        <f>Data!N209</f>
        <v>0</v>
      </c>
      <c r="O202">
        <f>Data!Q209</f>
        <v>0</v>
      </c>
      <c r="P202">
        <f>Data!R209</f>
        <v>0</v>
      </c>
      <c r="Q202">
        <f>Data!S209</f>
        <v>0</v>
      </c>
      <c r="R202">
        <f>Data!T209</f>
        <v>0</v>
      </c>
    </row>
    <row r="203" spans="1:18" ht="15">
      <c r="A203" s="1">
        <f>Data!A210</f>
        <v>0</v>
      </c>
      <c r="B203">
        <f>Data!B210</f>
        <v>0</v>
      </c>
      <c r="C203">
        <f>Data!C210</f>
        <v>0</v>
      </c>
      <c r="D203">
        <f>Data!D210</f>
        <v>0</v>
      </c>
      <c r="E203">
        <f>Data!E210</f>
        <v>0</v>
      </c>
      <c r="F203">
        <f>Data!F210</f>
        <v>0</v>
      </c>
      <c r="G203">
        <f>Data!G210</f>
        <v>0</v>
      </c>
      <c r="H203">
        <f>Data!H210</f>
        <v>0</v>
      </c>
      <c r="I203">
        <f>Data!I210</f>
        <v>0</v>
      </c>
      <c r="J203">
        <f>Data!J210</f>
        <v>0</v>
      </c>
      <c r="K203">
        <f>Data!K210</f>
        <v>0</v>
      </c>
      <c r="L203">
        <f>Data!L210</f>
        <v>0</v>
      </c>
      <c r="M203">
        <f>Data!M210</f>
        <v>0</v>
      </c>
      <c r="N203">
        <f>Data!N210</f>
        <v>0</v>
      </c>
      <c r="O203">
        <f>Data!Q210</f>
        <v>0</v>
      </c>
      <c r="P203">
        <f>Data!R210</f>
        <v>0</v>
      </c>
      <c r="Q203">
        <f>Data!S210</f>
        <v>0</v>
      </c>
      <c r="R203">
        <f>Data!T210</f>
        <v>0</v>
      </c>
    </row>
    <row r="204" spans="1:18" ht="15">
      <c r="A204" s="1">
        <f>Data!A211</f>
        <v>0</v>
      </c>
      <c r="B204">
        <f>Data!B211</f>
        <v>0</v>
      </c>
      <c r="C204">
        <f>Data!C211</f>
        <v>0</v>
      </c>
      <c r="D204">
        <f>Data!D211</f>
        <v>0</v>
      </c>
      <c r="E204">
        <f>Data!E211</f>
        <v>0</v>
      </c>
      <c r="F204">
        <f>Data!F211</f>
        <v>0</v>
      </c>
      <c r="G204">
        <f>Data!G211</f>
        <v>0</v>
      </c>
      <c r="H204">
        <f>Data!H211</f>
        <v>0</v>
      </c>
      <c r="I204">
        <f>Data!I211</f>
        <v>0</v>
      </c>
      <c r="J204">
        <f>Data!J211</f>
        <v>0</v>
      </c>
      <c r="K204">
        <f>Data!K211</f>
        <v>0</v>
      </c>
      <c r="L204">
        <f>Data!L211</f>
        <v>0</v>
      </c>
      <c r="M204">
        <f>Data!M211</f>
        <v>0</v>
      </c>
      <c r="N204">
        <f>Data!N211</f>
        <v>0</v>
      </c>
      <c r="O204">
        <f>Data!Q211</f>
        <v>0</v>
      </c>
      <c r="P204">
        <f>Data!R211</f>
        <v>0</v>
      </c>
      <c r="Q204">
        <f>Data!S211</f>
        <v>0</v>
      </c>
      <c r="R204">
        <f>Data!T211</f>
        <v>0</v>
      </c>
    </row>
    <row r="205" spans="1:18" ht="15">
      <c r="A205" s="1">
        <f>Data!A212</f>
        <v>0</v>
      </c>
      <c r="B205">
        <f>Data!B212</f>
        <v>0</v>
      </c>
      <c r="C205">
        <f>Data!C212</f>
        <v>0</v>
      </c>
      <c r="D205">
        <f>Data!D212</f>
        <v>0</v>
      </c>
      <c r="E205">
        <f>Data!E212</f>
        <v>0</v>
      </c>
      <c r="F205">
        <f>Data!F212</f>
        <v>0</v>
      </c>
      <c r="G205">
        <f>Data!G212</f>
        <v>0</v>
      </c>
      <c r="H205">
        <f>Data!H212</f>
        <v>0</v>
      </c>
      <c r="I205">
        <f>Data!I212</f>
        <v>0</v>
      </c>
      <c r="J205">
        <f>Data!J212</f>
        <v>0</v>
      </c>
      <c r="K205">
        <f>Data!K212</f>
        <v>0</v>
      </c>
      <c r="L205">
        <f>Data!L212</f>
        <v>0</v>
      </c>
      <c r="M205">
        <f>Data!M212</f>
        <v>0</v>
      </c>
      <c r="N205">
        <f>Data!N212</f>
        <v>0</v>
      </c>
      <c r="O205">
        <f>Data!Q212</f>
        <v>0</v>
      </c>
      <c r="P205">
        <f>Data!R212</f>
        <v>0</v>
      </c>
      <c r="Q205">
        <f>Data!S212</f>
        <v>0</v>
      </c>
      <c r="R205">
        <f>Data!T212</f>
        <v>0</v>
      </c>
    </row>
    <row r="206" spans="1:18" ht="15">
      <c r="A206" s="1">
        <f>Data!A213</f>
        <v>0</v>
      </c>
      <c r="B206">
        <f>Data!B213</f>
        <v>0</v>
      </c>
      <c r="C206">
        <f>Data!C213</f>
        <v>0</v>
      </c>
      <c r="D206">
        <f>Data!D213</f>
        <v>0</v>
      </c>
      <c r="E206">
        <f>Data!E213</f>
        <v>0</v>
      </c>
      <c r="F206">
        <f>Data!F213</f>
        <v>0</v>
      </c>
      <c r="G206">
        <f>Data!G213</f>
        <v>0</v>
      </c>
      <c r="H206">
        <f>Data!H213</f>
        <v>0</v>
      </c>
      <c r="I206">
        <f>Data!I213</f>
        <v>0</v>
      </c>
      <c r="J206">
        <f>Data!J213</f>
        <v>0</v>
      </c>
      <c r="K206">
        <f>Data!K213</f>
        <v>0</v>
      </c>
      <c r="L206">
        <f>Data!L213</f>
        <v>0</v>
      </c>
      <c r="M206">
        <f>Data!M213</f>
        <v>0</v>
      </c>
      <c r="N206">
        <f>Data!N213</f>
        <v>0</v>
      </c>
      <c r="O206">
        <f>Data!Q213</f>
        <v>0</v>
      </c>
      <c r="P206">
        <f>Data!R213</f>
        <v>0</v>
      </c>
      <c r="Q206">
        <f>Data!S213</f>
        <v>0</v>
      </c>
      <c r="R206">
        <f>Data!T213</f>
        <v>0</v>
      </c>
    </row>
    <row r="207" spans="1:18" ht="15">
      <c r="A207" s="1">
        <f>Data!A214</f>
        <v>0</v>
      </c>
      <c r="B207">
        <f>Data!B214</f>
        <v>0</v>
      </c>
      <c r="C207">
        <f>Data!C214</f>
        <v>0</v>
      </c>
      <c r="D207">
        <f>Data!D214</f>
        <v>0</v>
      </c>
      <c r="E207">
        <f>Data!E214</f>
        <v>0</v>
      </c>
      <c r="F207">
        <f>Data!F214</f>
        <v>0</v>
      </c>
      <c r="G207">
        <f>Data!G214</f>
        <v>0</v>
      </c>
      <c r="H207">
        <f>Data!H214</f>
        <v>0</v>
      </c>
      <c r="I207">
        <f>Data!I214</f>
        <v>0</v>
      </c>
      <c r="J207">
        <f>Data!J214</f>
        <v>0</v>
      </c>
      <c r="K207">
        <f>Data!K214</f>
        <v>0</v>
      </c>
      <c r="L207">
        <f>Data!L214</f>
        <v>0</v>
      </c>
      <c r="M207">
        <f>Data!M214</f>
        <v>0</v>
      </c>
      <c r="N207">
        <f>Data!N214</f>
        <v>0</v>
      </c>
      <c r="O207">
        <f>Data!Q214</f>
        <v>0</v>
      </c>
      <c r="P207">
        <f>Data!R214</f>
        <v>0</v>
      </c>
      <c r="Q207">
        <f>Data!S214</f>
        <v>0</v>
      </c>
      <c r="R207">
        <f>Data!T214</f>
        <v>0</v>
      </c>
    </row>
    <row r="208" spans="1:18" ht="15">
      <c r="A208" s="1">
        <f>Data!A215</f>
        <v>0</v>
      </c>
      <c r="B208">
        <f>Data!B215</f>
        <v>0</v>
      </c>
      <c r="C208">
        <f>Data!C215</f>
        <v>0</v>
      </c>
      <c r="D208">
        <f>Data!D215</f>
        <v>0</v>
      </c>
      <c r="E208">
        <f>Data!E215</f>
        <v>0</v>
      </c>
      <c r="F208">
        <f>Data!F215</f>
        <v>0</v>
      </c>
      <c r="G208">
        <f>Data!G215</f>
        <v>0</v>
      </c>
      <c r="H208">
        <f>Data!H215</f>
        <v>0</v>
      </c>
      <c r="I208">
        <f>Data!I215</f>
        <v>0</v>
      </c>
      <c r="J208">
        <f>Data!J215</f>
        <v>0</v>
      </c>
      <c r="K208">
        <f>Data!K215</f>
        <v>0</v>
      </c>
      <c r="L208">
        <f>Data!L215</f>
        <v>0</v>
      </c>
      <c r="M208">
        <f>Data!M215</f>
        <v>0</v>
      </c>
      <c r="N208">
        <f>Data!N215</f>
        <v>0</v>
      </c>
      <c r="O208">
        <f>Data!Q215</f>
        <v>0</v>
      </c>
      <c r="P208">
        <f>Data!R215</f>
        <v>0</v>
      </c>
      <c r="Q208">
        <f>Data!S215</f>
        <v>0</v>
      </c>
      <c r="R208">
        <f>Data!T215</f>
        <v>0</v>
      </c>
    </row>
    <row r="209" spans="1:18" ht="15">
      <c r="A209" s="1">
        <f>Data!A216</f>
        <v>0</v>
      </c>
      <c r="B209">
        <f>Data!B216</f>
        <v>0</v>
      </c>
      <c r="C209">
        <f>Data!C216</f>
        <v>0</v>
      </c>
      <c r="D209">
        <f>Data!D216</f>
        <v>0</v>
      </c>
      <c r="E209">
        <f>Data!E216</f>
        <v>0</v>
      </c>
      <c r="F209">
        <f>Data!F216</f>
        <v>0</v>
      </c>
      <c r="G209">
        <f>Data!G216</f>
        <v>0</v>
      </c>
      <c r="H209">
        <f>Data!H216</f>
        <v>0</v>
      </c>
      <c r="I209">
        <f>Data!I216</f>
        <v>0</v>
      </c>
      <c r="J209">
        <f>Data!J216</f>
        <v>0</v>
      </c>
      <c r="K209">
        <f>Data!K216</f>
        <v>0</v>
      </c>
      <c r="L209">
        <f>Data!L216</f>
        <v>0</v>
      </c>
      <c r="M209">
        <f>Data!M216</f>
        <v>0</v>
      </c>
      <c r="N209">
        <f>Data!N216</f>
        <v>0</v>
      </c>
      <c r="O209">
        <f>Data!Q216</f>
        <v>0</v>
      </c>
      <c r="P209">
        <f>Data!R216</f>
        <v>0</v>
      </c>
      <c r="Q209">
        <f>Data!S216</f>
        <v>0</v>
      </c>
      <c r="R209">
        <f>Data!T216</f>
        <v>0</v>
      </c>
    </row>
    <row r="210" spans="1:18" ht="15">
      <c r="A210" s="1">
        <f>Data!A217</f>
        <v>0</v>
      </c>
      <c r="B210">
        <f>Data!B217</f>
        <v>0</v>
      </c>
      <c r="C210">
        <f>Data!C217</f>
        <v>0</v>
      </c>
      <c r="D210">
        <f>Data!D217</f>
        <v>0</v>
      </c>
      <c r="E210">
        <f>Data!E217</f>
        <v>0</v>
      </c>
      <c r="F210">
        <f>Data!F217</f>
        <v>0</v>
      </c>
      <c r="G210">
        <f>Data!G217</f>
        <v>0</v>
      </c>
      <c r="H210">
        <f>Data!H217</f>
        <v>0</v>
      </c>
      <c r="I210">
        <f>Data!I217</f>
        <v>0</v>
      </c>
      <c r="J210">
        <f>Data!J217</f>
        <v>0</v>
      </c>
      <c r="K210">
        <f>Data!K217</f>
        <v>0</v>
      </c>
      <c r="L210">
        <f>Data!L217</f>
        <v>0</v>
      </c>
      <c r="M210">
        <f>Data!M217</f>
        <v>0</v>
      </c>
      <c r="N210">
        <f>Data!N217</f>
        <v>0</v>
      </c>
      <c r="O210">
        <f>Data!Q217</f>
        <v>0</v>
      </c>
      <c r="P210">
        <f>Data!R217</f>
        <v>0</v>
      </c>
      <c r="Q210">
        <f>Data!S217</f>
        <v>0</v>
      </c>
      <c r="R210">
        <f>Data!T217</f>
        <v>0</v>
      </c>
    </row>
    <row r="211" spans="1:18" ht="15">
      <c r="A211" s="1">
        <f>Data!A218</f>
        <v>0</v>
      </c>
      <c r="B211">
        <f>Data!B218</f>
        <v>0</v>
      </c>
      <c r="C211">
        <f>Data!C218</f>
        <v>0</v>
      </c>
      <c r="D211">
        <f>Data!D218</f>
        <v>0</v>
      </c>
      <c r="E211">
        <f>Data!E218</f>
        <v>0</v>
      </c>
      <c r="F211">
        <f>Data!F218</f>
        <v>0</v>
      </c>
      <c r="G211">
        <f>Data!G218</f>
        <v>0</v>
      </c>
      <c r="H211">
        <f>Data!H218</f>
        <v>0</v>
      </c>
      <c r="I211">
        <f>Data!I218</f>
        <v>0</v>
      </c>
      <c r="J211">
        <f>Data!J218</f>
        <v>0</v>
      </c>
      <c r="K211">
        <f>Data!K218</f>
        <v>0</v>
      </c>
      <c r="L211">
        <f>Data!L218</f>
        <v>0</v>
      </c>
      <c r="M211">
        <f>Data!M218</f>
        <v>0</v>
      </c>
      <c r="N211">
        <f>Data!N218</f>
        <v>0</v>
      </c>
      <c r="O211">
        <f>Data!Q218</f>
        <v>0</v>
      </c>
      <c r="P211">
        <f>Data!R218</f>
        <v>0</v>
      </c>
      <c r="Q211">
        <f>Data!S218</f>
        <v>0</v>
      </c>
      <c r="R211">
        <f>Data!T218</f>
        <v>0</v>
      </c>
    </row>
    <row r="212" spans="1:18" ht="15">
      <c r="A212" s="1">
        <f>Data!A219</f>
        <v>0</v>
      </c>
      <c r="B212">
        <f>Data!B219</f>
        <v>0</v>
      </c>
      <c r="C212">
        <f>Data!C219</f>
        <v>0</v>
      </c>
      <c r="D212">
        <f>Data!D219</f>
        <v>0</v>
      </c>
      <c r="E212">
        <f>Data!E219</f>
        <v>0</v>
      </c>
      <c r="F212">
        <f>Data!F219</f>
        <v>0</v>
      </c>
      <c r="G212">
        <f>Data!G219</f>
        <v>0</v>
      </c>
      <c r="H212">
        <f>Data!H219</f>
        <v>0</v>
      </c>
      <c r="I212">
        <f>Data!I219</f>
        <v>0</v>
      </c>
      <c r="J212">
        <f>Data!J219</f>
        <v>0</v>
      </c>
      <c r="K212">
        <f>Data!K219</f>
        <v>0</v>
      </c>
      <c r="L212">
        <f>Data!L219</f>
        <v>0</v>
      </c>
      <c r="M212">
        <f>Data!M219</f>
        <v>0</v>
      </c>
      <c r="N212">
        <f>Data!N219</f>
        <v>0</v>
      </c>
      <c r="O212">
        <f>Data!Q219</f>
        <v>0</v>
      </c>
      <c r="P212">
        <f>Data!R219</f>
        <v>0</v>
      </c>
      <c r="Q212">
        <f>Data!S219</f>
        <v>0</v>
      </c>
      <c r="R212">
        <f>Data!T219</f>
        <v>0</v>
      </c>
    </row>
    <row r="213" spans="1:18" ht="15">
      <c r="A213" s="1">
        <f>Data!A220</f>
        <v>0</v>
      </c>
      <c r="B213">
        <f>Data!B220</f>
        <v>0</v>
      </c>
      <c r="C213">
        <f>Data!C220</f>
        <v>0</v>
      </c>
      <c r="D213">
        <f>Data!D220</f>
        <v>0</v>
      </c>
      <c r="E213">
        <f>Data!E220</f>
        <v>0</v>
      </c>
      <c r="F213">
        <f>Data!F220</f>
        <v>0</v>
      </c>
      <c r="G213">
        <f>Data!G220</f>
        <v>0</v>
      </c>
      <c r="H213">
        <f>Data!H220</f>
        <v>0</v>
      </c>
      <c r="I213">
        <f>Data!I220</f>
        <v>0</v>
      </c>
      <c r="J213">
        <f>Data!J220</f>
        <v>0</v>
      </c>
      <c r="K213">
        <f>Data!K220</f>
        <v>0</v>
      </c>
      <c r="L213">
        <f>Data!L220</f>
        <v>0</v>
      </c>
      <c r="M213">
        <f>Data!M220</f>
        <v>0</v>
      </c>
      <c r="N213">
        <f>Data!N220</f>
        <v>0</v>
      </c>
      <c r="O213">
        <f>Data!Q220</f>
        <v>0</v>
      </c>
      <c r="P213">
        <f>Data!R220</f>
        <v>0</v>
      </c>
      <c r="Q213">
        <f>Data!S220</f>
        <v>0</v>
      </c>
      <c r="R213">
        <f>Data!T220</f>
        <v>0</v>
      </c>
    </row>
    <row r="214" spans="1:18" ht="15">
      <c r="A214" s="1">
        <f>Data!A221</f>
        <v>0</v>
      </c>
      <c r="B214">
        <f>Data!B221</f>
        <v>0</v>
      </c>
      <c r="C214">
        <f>Data!C221</f>
        <v>0</v>
      </c>
      <c r="D214">
        <f>Data!D221</f>
        <v>0</v>
      </c>
      <c r="E214">
        <f>Data!E221</f>
        <v>0</v>
      </c>
      <c r="F214">
        <f>Data!F221</f>
        <v>0</v>
      </c>
      <c r="G214">
        <f>Data!G221</f>
        <v>0</v>
      </c>
      <c r="H214">
        <f>Data!H221</f>
        <v>0</v>
      </c>
      <c r="I214">
        <f>Data!I221</f>
        <v>0</v>
      </c>
      <c r="J214">
        <f>Data!J221</f>
        <v>0</v>
      </c>
      <c r="K214">
        <f>Data!K221</f>
        <v>0</v>
      </c>
      <c r="L214">
        <f>Data!L221</f>
        <v>0</v>
      </c>
      <c r="M214">
        <f>Data!M221</f>
        <v>0</v>
      </c>
      <c r="N214">
        <f>Data!N221</f>
        <v>0</v>
      </c>
      <c r="O214">
        <f>Data!Q221</f>
        <v>0</v>
      </c>
      <c r="P214">
        <f>Data!R221</f>
        <v>0</v>
      </c>
      <c r="Q214">
        <f>Data!S221</f>
        <v>0</v>
      </c>
      <c r="R214">
        <f>Data!T221</f>
        <v>0</v>
      </c>
    </row>
    <row r="215" spans="1:18" ht="15">
      <c r="A215" s="1">
        <f>Data!A222</f>
        <v>0</v>
      </c>
      <c r="B215">
        <f>Data!B222</f>
        <v>0</v>
      </c>
      <c r="C215">
        <f>Data!C222</f>
        <v>0</v>
      </c>
      <c r="D215">
        <f>Data!D222</f>
        <v>0</v>
      </c>
      <c r="E215">
        <f>Data!E222</f>
        <v>0</v>
      </c>
      <c r="F215">
        <f>Data!F222</f>
        <v>0</v>
      </c>
      <c r="G215">
        <f>Data!G222</f>
        <v>0</v>
      </c>
      <c r="H215">
        <f>Data!H222</f>
        <v>0</v>
      </c>
      <c r="I215">
        <f>Data!I222</f>
        <v>0</v>
      </c>
      <c r="J215">
        <f>Data!J222</f>
        <v>0</v>
      </c>
      <c r="K215">
        <f>Data!K222</f>
        <v>0</v>
      </c>
      <c r="L215">
        <f>Data!L222</f>
        <v>0</v>
      </c>
      <c r="M215">
        <f>Data!M222</f>
        <v>0</v>
      </c>
      <c r="N215">
        <f>Data!N222</f>
        <v>0</v>
      </c>
      <c r="O215">
        <f>Data!Q222</f>
        <v>0</v>
      </c>
      <c r="P215">
        <f>Data!R222</f>
        <v>0</v>
      </c>
      <c r="Q215">
        <f>Data!S222</f>
        <v>0</v>
      </c>
      <c r="R215">
        <f>Data!T222</f>
        <v>0</v>
      </c>
    </row>
    <row r="216" spans="1:18" ht="15">
      <c r="A216" s="1">
        <f>Data!A223</f>
        <v>0</v>
      </c>
      <c r="B216">
        <f>Data!B223</f>
        <v>0</v>
      </c>
      <c r="C216">
        <f>Data!C223</f>
        <v>0</v>
      </c>
      <c r="D216">
        <f>Data!D223</f>
        <v>0</v>
      </c>
      <c r="E216">
        <f>Data!E223</f>
        <v>0</v>
      </c>
      <c r="F216">
        <f>Data!F223</f>
        <v>0</v>
      </c>
      <c r="G216">
        <f>Data!G223</f>
        <v>0</v>
      </c>
      <c r="H216">
        <f>Data!H223</f>
        <v>0</v>
      </c>
      <c r="I216">
        <f>Data!I223</f>
        <v>0</v>
      </c>
      <c r="J216">
        <f>Data!J223</f>
        <v>0</v>
      </c>
      <c r="K216">
        <f>Data!K223</f>
        <v>0</v>
      </c>
      <c r="L216">
        <f>Data!L223</f>
        <v>0</v>
      </c>
      <c r="M216">
        <f>Data!M223</f>
        <v>0</v>
      </c>
      <c r="N216">
        <f>Data!N223</f>
        <v>0</v>
      </c>
      <c r="O216">
        <f>Data!Q223</f>
        <v>0</v>
      </c>
      <c r="P216">
        <f>Data!R223</f>
        <v>0</v>
      </c>
      <c r="Q216">
        <f>Data!S223</f>
        <v>0</v>
      </c>
      <c r="R216">
        <f>Data!T223</f>
        <v>0</v>
      </c>
    </row>
    <row r="217" spans="1:18" ht="15">
      <c r="A217" s="1">
        <f>Data!A224</f>
        <v>0</v>
      </c>
      <c r="B217">
        <f>Data!B224</f>
        <v>0</v>
      </c>
      <c r="C217">
        <f>Data!C224</f>
        <v>0</v>
      </c>
      <c r="D217">
        <f>Data!D224</f>
        <v>0</v>
      </c>
      <c r="E217">
        <f>Data!E224</f>
        <v>0</v>
      </c>
      <c r="F217">
        <f>Data!F224</f>
        <v>0</v>
      </c>
      <c r="G217">
        <f>Data!G224</f>
        <v>0</v>
      </c>
      <c r="H217">
        <f>Data!H224</f>
        <v>0</v>
      </c>
      <c r="I217">
        <f>Data!I224</f>
        <v>0</v>
      </c>
      <c r="J217">
        <f>Data!J224</f>
        <v>0</v>
      </c>
      <c r="K217">
        <f>Data!K224</f>
        <v>0</v>
      </c>
      <c r="L217">
        <f>Data!L224</f>
        <v>0</v>
      </c>
      <c r="M217">
        <f>Data!M224</f>
        <v>0</v>
      </c>
      <c r="N217">
        <f>Data!N224</f>
        <v>0</v>
      </c>
      <c r="O217">
        <f>Data!Q224</f>
        <v>0</v>
      </c>
      <c r="P217">
        <f>Data!R224</f>
        <v>0</v>
      </c>
      <c r="Q217">
        <f>Data!S224</f>
        <v>0</v>
      </c>
      <c r="R217">
        <f>Data!T224</f>
        <v>0</v>
      </c>
    </row>
    <row r="218" spans="1:18" ht="15">
      <c r="A218" s="1">
        <f>Data!A225</f>
        <v>0</v>
      </c>
      <c r="B218">
        <f>Data!B225</f>
        <v>0</v>
      </c>
      <c r="C218">
        <f>Data!C225</f>
        <v>0</v>
      </c>
      <c r="D218">
        <f>Data!D225</f>
        <v>0</v>
      </c>
      <c r="E218">
        <f>Data!E225</f>
        <v>0</v>
      </c>
      <c r="F218">
        <f>Data!F225</f>
        <v>0</v>
      </c>
      <c r="G218">
        <f>Data!G225</f>
        <v>0</v>
      </c>
      <c r="H218">
        <f>Data!H225</f>
        <v>0</v>
      </c>
      <c r="I218">
        <f>Data!I225</f>
        <v>0</v>
      </c>
      <c r="J218">
        <f>Data!J225</f>
        <v>0</v>
      </c>
      <c r="K218">
        <f>Data!K225</f>
        <v>0</v>
      </c>
      <c r="L218">
        <f>Data!L225</f>
        <v>0</v>
      </c>
      <c r="M218">
        <f>Data!M225</f>
        <v>0</v>
      </c>
      <c r="N218">
        <f>Data!N225</f>
        <v>0</v>
      </c>
      <c r="O218">
        <f>Data!Q225</f>
        <v>0</v>
      </c>
      <c r="P218">
        <f>Data!R225</f>
        <v>0</v>
      </c>
      <c r="Q218">
        <f>Data!S225</f>
        <v>0</v>
      </c>
      <c r="R218">
        <f>Data!T225</f>
        <v>0</v>
      </c>
    </row>
    <row r="219" spans="1:18" ht="15">
      <c r="A219" s="1">
        <f>Data!A226</f>
        <v>0</v>
      </c>
      <c r="B219">
        <f>Data!B226</f>
        <v>0</v>
      </c>
      <c r="C219">
        <f>Data!C226</f>
        <v>0</v>
      </c>
      <c r="D219">
        <f>Data!D226</f>
        <v>0</v>
      </c>
      <c r="E219">
        <f>Data!E226</f>
        <v>0</v>
      </c>
      <c r="F219">
        <f>Data!F226</f>
        <v>0</v>
      </c>
      <c r="G219">
        <f>Data!G226</f>
        <v>0</v>
      </c>
      <c r="H219">
        <f>Data!H226</f>
        <v>0</v>
      </c>
      <c r="I219">
        <f>Data!I226</f>
        <v>0</v>
      </c>
      <c r="J219">
        <f>Data!J226</f>
        <v>0</v>
      </c>
      <c r="K219">
        <f>Data!K226</f>
        <v>0</v>
      </c>
      <c r="L219">
        <f>Data!L226</f>
        <v>0</v>
      </c>
      <c r="M219">
        <f>Data!M226</f>
        <v>0</v>
      </c>
      <c r="N219">
        <f>Data!N226</f>
        <v>0</v>
      </c>
      <c r="O219">
        <f>Data!Q226</f>
        <v>0</v>
      </c>
      <c r="P219">
        <f>Data!R226</f>
        <v>0</v>
      </c>
      <c r="Q219">
        <f>Data!S226</f>
        <v>0</v>
      </c>
      <c r="R219">
        <f>Data!T226</f>
        <v>0</v>
      </c>
    </row>
    <row r="220" spans="1:18" ht="15">
      <c r="A220" s="1">
        <f>Data!A227</f>
        <v>0</v>
      </c>
      <c r="B220">
        <f>Data!B227</f>
        <v>0</v>
      </c>
      <c r="C220">
        <f>Data!C227</f>
        <v>0</v>
      </c>
      <c r="D220">
        <f>Data!D227</f>
        <v>0</v>
      </c>
      <c r="E220">
        <f>Data!E227</f>
        <v>0</v>
      </c>
      <c r="F220">
        <f>Data!F227</f>
        <v>0</v>
      </c>
      <c r="G220">
        <f>Data!G227</f>
        <v>0</v>
      </c>
      <c r="H220">
        <f>Data!H227</f>
        <v>0</v>
      </c>
      <c r="I220">
        <f>Data!I227</f>
        <v>0</v>
      </c>
      <c r="J220">
        <f>Data!J227</f>
        <v>0</v>
      </c>
      <c r="K220">
        <f>Data!K227</f>
        <v>0</v>
      </c>
      <c r="L220">
        <f>Data!L227</f>
        <v>0</v>
      </c>
      <c r="M220">
        <f>Data!M227</f>
        <v>0</v>
      </c>
      <c r="N220">
        <f>Data!N227</f>
        <v>0</v>
      </c>
      <c r="O220">
        <f>Data!Q227</f>
        <v>0</v>
      </c>
      <c r="P220">
        <f>Data!R227</f>
        <v>0</v>
      </c>
      <c r="Q220">
        <f>Data!S227</f>
        <v>0</v>
      </c>
      <c r="R220">
        <f>Data!T227</f>
        <v>0</v>
      </c>
    </row>
    <row r="221" spans="1:18" ht="15">
      <c r="A221" s="1">
        <f>Data!A228</f>
        <v>0</v>
      </c>
      <c r="B221">
        <f>Data!B228</f>
        <v>0</v>
      </c>
      <c r="C221">
        <f>Data!C228</f>
        <v>0</v>
      </c>
      <c r="D221">
        <f>Data!D228</f>
        <v>0</v>
      </c>
      <c r="E221">
        <f>Data!E228</f>
        <v>0</v>
      </c>
      <c r="F221">
        <f>Data!F228</f>
        <v>0</v>
      </c>
      <c r="G221">
        <f>Data!G228</f>
        <v>0</v>
      </c>
      <c r="H221">
        <f>Data!H228</f>
        <v>0</v>
      </c>
      <c r="I221">
        <f>Data!I228</f>
        <v>0</v>
      </c>
      <c r="J221">
        <f>Data!J228</f>
        <v>0</v>
      </c>
      <c r="K221">
        <f>Data!K228</f>
        <v>0</v>
      </c>
      <c r="L221">
        <f>Data!L228</f>
        <v>0</v>
      </c>
      <c r="M221">
        <f>Data!M228</f>
        <v>0</v>
      </c>
      <c r="N221">
        <f>Data!N228</f>
        <v>0</v>
      </c>
      <c r="O221">
        <f>Data!Q228</f>
        <v>0</v>
      </c>
      <c r="P221">
        <f>Data!R228</f>
        <v>0</v>
      </c>
      <c r="Q221">
        <f>Data!S228</f>
        <v>0</v>
      </c>
      <c r="R221">
        <f>Data!T228</f>
        <v>0</v>
      </c>
    </row>
    <row r="222" spans="1:18" ht="15">
      <c r="A222" s="1">
        <f>Data!A229</f>
        <v>0</v>
      </c>
      <c r="B222">
        <f>Data!B229</f>
        <v>0</v>
      </c>
      <c r="C222">
        <f>Data!C229</f>
        <v>0</v>
      </c>
      <c r="D222">
        <f>Data!D229</f>
        <v>0</v>
      </c>
      <c r="E222">
        <f>Data!E229</f>
        <v>0</v>
      </c>
      <c r="F222">
        <f>Data!F229</f>
        <v>0</v>
      </c>
      <c r="G222">
        <f>Data!G229</f>
        <v>0</v>
      </c>
      <c r="H222">
        <f>Data!H229</f>
        <v>0</v>
      </c>
      <c r="I222">
        <f>Data!I229</f>
        <v>0</v>
      </c>
      <c r="J222">
        <f>Data!J229</f>
        <v>0</v>
      </c>
      <c r="K222">
        <f>Data!K229</f>
        <v>0</v>
      </c>
      <c r="L222">
        <f>Data!L229</f>
        <v>0</v>
      </c>
      <c r="M222">
        <f>Data!M229</f>
        <v>0</v>
      </c>
      <c r="N222">
        <f>Data!N229</f>
        <v>0</v>
      </c>
      <c r="O222">
        <f>Data!Q229</f>
        <v>0</v>
      </c>
      <c r="P222">
        <f>Data!R229</f>
        <v>0</v>
      </c>
      <c r="Q222">
        <f>Data!S229</f>
        <v>0</v>
      </c>
      <c r="R222">
        <f>Data!T229</f>
        <v>0</v>
      </c>
    </row>
    <row r="223" spans="1:18" ht="15">
      <c r="A223" s="1">
        <f>Data!A230</f>
        <v>0</v>
      </c>
      <c r="B223">
        <f>Data!B230</f>
        <v>0</v>
      </c>
      <c r="C223">
        <f>Data!C230</f>
        <v>0</v>
      </c>
      <c r="D223">
        <f>Data!D230</f>
        <v>0</v>
      </c>
      <c r="E223">
        <f>Data!E230</f>
        <v>0</v>
      </c>
      <c r="F223">
        <f>Data!F230</f>
        <v>0</v>
      </c>
      <c r="G223">
        <f>Data!G230</f>
        <v>0</v>
      </c>
      <c r="H223">
        <f>Data!H230</f>
        <v>0</v>
      </c>
      <c r="I223">
        <f>Data!I230</f>
        <v>0</v>
      </c>
      <c r="J223">
        <f>Data!J230</f>
        <v>0</v>
      </c>
      <c r="K223">
        <f>Data!K230</f>
        <v>0</v>
      </c>
      <c r="L223">
        <f>Data!L230</f>
        <v>0</v>
      </c>
      <c r="M223">
        <f>Data!M230</f>
        <v>0</v>
      </c>
      <c r="N223">
        <f>Data!N230</f>
        <v>0</v>
      </c>
      <c r="O223">
        <f>Data!Q230</f>
        <v>0</v>
      </c>
      <c r="P223">
        <f>Data!R230</f>
        <v>0</v>
      </c>
      <c r="Q223">
        <f>Data!S230</f>
        <v>0</v>
      </c>
      <c r="R223">
        <f>Data!T230</f>
        <v>0</v>
      </c>
    </row>
    <row r="224" spans="1:18" ht="15">
      <c r="A224" s="1">
        <f>Data!A231</f>
        <v>0</v>
      </c>
      <c r="B224">
        <f>Data!B231</f>
        <v>0</v>
      </c>
      <c r="C224">
        <f>Data!C231</f>
        <v>0</v>
      </c>
      <c r="D224">
        <f>Data!D231</f>
        <v>0</v>
      </c>
      <c r="E224">
        <f>Data!E231</f>
        <v>0</v>
      </c>
      <c r="F224">
        <f>Data!F231</f>
        <v>0</v>
      </c>
      <c r="G224">
        <f>Data!G231</f>
        <v>0</v>
      </c>
      <c r="H224">
        <f>Data!H231</f>
        <v>0</v>
      </c>
      <c r="I224">
        <f>Data!I231</f>
        <v>0</v>
      </c>
      <c r="J224">
        <f>Data!J231</f>
        <v>0</v>
      </c>
      <c r="K224">
        <f>Data!K231</f>
        <v>0</v>
      </c>
      <c r="L224">
        <f>Data!L231</f>
        <v>0</v>
      </c>
      <c r="M224">
        <f>Data!M231</f>
        <v>0</v>
      </c>
      <c r="N224">
        <f>Data!N231</f>
        <v>0</v>
      </c>
      <c r="O224">
        <f>Data!Q231</f>
        <v>0</v>
      </c>
      <c r="P224">
        <f>Data!R231</f>
        <v>0</v>
      </c>
      <c r="Q224">
        <f>Data!S231</f>
        <v>0</v>
      </c>
      <c r="R224">
        <f>Data!T231</f>
        <v>0</v>
      </c>
    </row>
    <row r="225" spans="1:18" ht="15">
      <c r="A225" s="1">
        <f>Data!A232</f>
        <v>0</v>
      </c>
      <c r="B225">
        <f>Data!B232</f>
        <v>0</v>
      </c>
      <c r="C225">
        <f>Data!C232</f>
        <v>0</v>
      </c>
      <c r="D225">
        <f>Data!D232</f>
        <v>0</v>
      </c>
      <c r="E225">
        <f>Data!E232</f>
        <v>0</v>
      </c>
      <c r="F225">
        <f>Data!F232</f>
        <v>0</v>
      </c>
      <c r="G225">
        <f>Data!G232</f>
        <v>0</v>
      </c>
      <c r="H225">
        <f>Data!H232</f>
        <v>0</v>
      </c>
      <c r="I225">
        <f>Data!I232</f>
        <v>0</v>
      </c>
      <c r="J225">
        <f>Data!J232</f>
        <v>0</v>
      </c>
      <c r="K225">
        <f>Data!K232</f>
        <v>0</v>
      </c>
      <c r="L225">
        <f>Data!L232</f>
        <v>0</v>
      </c>
      <c r="M225">
        <f>Data!M232</f>
        <v>0</v>
      </c>
      <c r="N225">
        <f>Data!N232</f>
        <v>0</v>
      </c>
      <c r="O225">
        <f>Data!Q232</f>
        <v>0</v>
      </c>
      <c r="P225">
        <f>Data!R232</f>
        <v>0</v>
      </c>
      <c r="Q225">
        <f>Data!S232</f>
        <v>0</v>
      </c>
      <c r="R225">
        <f>Data!T232</f>
        <v>0</v>
      </c>
    </row>
    <row r="226" spans="1:18" ht="15">
      <c r="A226" s="1">
        <f>Data!A233</f>
        <v>0</v>
      </c>
      <c r="B226">
        <f>Data!B233</f>
        <v>0</v>
      </c>
      <c r="C226">
        <f>Data!C233</f>
        <v>0</v>
      </c>
      <c r="D226">
        <f>Data!D233</f>
        <v>0</v>
      </c>
      <c r="E226">
        <f>Data!E233</f>
        <v>0</v>
      </c>
      <c r="F226">
        <f>Data!F233</f>
        <v>0</v>
      </c>
      <c r="G226">
        <f>Data!G233</f>
        <v>0</v>
      </c>
      <c r="H226">
        <f>Data!H233</f>
        <v>0</v>
      </c>
      <c r="I226">
        <f>Data!I233</f>
        <v>0</v>
      </c>
      <c r="J226">
        <f>Data!J233</f>
        <v>0</v>
      </c>
      <c r="K226">
        <f>Data!K233</f>
        <v>0</v>
      </c>
      <c r="L226">
        <f>Data!L233</f>
        <v>0</v>
      </c>
      <c r="M226">
        <f>Data!M233</f>
        <v>0</v>
      </c>
      <c r="N226">
        <f>Data!N233</f>
        <v>0</v>
      </c>
      <c r="O226">
        <f>Data!Q233</f>
        <v>0</v>
      </c>
      <c r="P226">
        <f>Data!R233</f>
        <v>0</v>
      </c>
      <c r="Q226">
        <f>Data!S233</f>
        <v>0</v>
      </c>
      <c r="R226">
        <f>Data!T233</f>
        <v>0</v>
      </c>
    </row>
    <row r="227" spans="1:18" ht="15">
      <c r="A227" s="1">
        <f>Data!A234</f>
        <v>0</v>
      </c>
      <c r="B227">
        <f>Data!B234</f>
        <v>0</v>
      </c>
      <c r="C227">
        <f>Data!C234</f>
        <v>0</v>
      </c>
      <c r="D227">
        <f>Data!D234</f>
        <v>0</v>
      </c>
      <c r="E227">
        <f>Data!E234</f>
        <v>0</v>
      </c>
      <c r="F227">
        <f>Data!F234</f>
        <v>0</v>
      </c>
      <c r="G227">
        <f>Data!G234</f>
        <v>0</v>
      </c>
      <c r="H227">
        <f>Data!H234</f>
        <v>0</v>
      </c>
      <c r="I227">
        <f>Data!I234</f>
        <v>0</v>
      </c>
      <c r="J227">
        <f>Data!J234</f>
        <v>0</v>
      </c>
      <c r="K227">
        <f>Data!K234</f>
        <v>0</v>
      </c>
      <c r="L227">
        <f>Data!L234</f>
        <v>0</v>
      </c>
      <c r="M227">
        <f>Data!M234</f>
        <v>0</v>
      </c>
      <c r="N227">
        <f>Data!N234</f>
        <v>0</v>
      </c>
      <c r="O227">
        <f>Data!Q234</f>
        <v>0</v>
      </c>
      <c r="P227">
        <f>Data!R234</f>
        <v>0</v>
      </c>
      <c r="Q227">
        <f>Data!S234</f>
        <v>0</v>
      </c>
      <c r="R227">
        <f>Data!T234</f>
        <v>0</v>
      </c>
    </row>
    <row r="228" spans="1:18" ht="15">
      <c r="A228" s="1">
        <f>Data!A235</f>
        <v>0</v>
      </c>
      <c r="B228">
        <f>Data!B235</f>
        <v>0</v>
      </c>
      <c r="C228">
        <f>Data!C235</f>
        <v>0</v>
      </c>
      <c r="D228">
        <f>Data!D235</f>
        <v>0</v>
      </c>
      <c r="E228">
        <f>Data!E235</f>
        <v>0</v>
      </c>
      <c r="F228">
        <f>Data!F235</f>
        <v>0</v>
      </c>
      <c r="G228">
        <f>Data!G235</f>
        <v>0</v>
      </c>
      <c r="H228">
        <f>Data!H235</f>
        <v>0</v>
      </c>
      <c r="I228">
        <f>Data!I235</f>
        <v>0</v>
      </c>
      <c r="J228">
        <f>Data!J235</f>
        <v>0</v>
      </c>
      <c r="K228">
        <f>Data!K235</f>
        <v>0</v>
      </c>
      <c r="L228">
        <f>Data!L235</f>
        <v>0</v>
      </c>
      <c r="M228">
        <f>Data!M235</f>
        <v>0</v>
      </c>
      <c r="N228">
        <f>Data!N235</f>
        <v>0</v>
      </c>
      <c r="O228">
        <f>Data!Q235</f>
        <v>0</v>
      </c>
      <c r="P228">
        <f>Data!R235</f>
        <v>0</v>
      </c>
      <c r="Q228">
        <f>Data!S235</f>
        <v>0</v>
      </c>
      <c r="R228">
        <f>Data!T235</f>
        <v>0</v>
      </c>
    </row>
    <row r="229" spans="1:18" ht="15">
      <c r="A229" s="1">
        <f>Data!A236</f>
        <v>0</v>
      </c>
      <c r="B229">
        <f>Data!B236</f>
        <v>0</v>
      </c>
      <c r="C229">
        <f>Data!C236</f>
        <v>0</v>
      </c>
      <c r="D229">
        <f>Data!D236</f>
        <v>0</v>
      </c>
      <c r="E229">
        <f>Data!E236</f>
        <v>0</v>
      </c>
      <c r="F229">
        <f>Data!F236</f>
        <v>0</v>
      </c>
      <c r="G229">
        <f>Data!G236</f>
        <v>0</v>
      </c>
      <c r="H229">
        <f>Data!H236</f>
        <v>0</v>
      </c>
      <c r="I229">
        <f>Data!I236</f>
        <v>0</v>
      </c>
      <c r="J229">
        <f>Data!J236</f>
        <v>0</v>
      </c>
      <c r="K229">
        <f>Data!K236</f>
        <v>0</v>
      </c>
      <c r="L229">
        <f>Data!L236</f>
        <v>0</v>
      </c>
      <c r="M229">
        <f>Data!M236</f>
        <v>0</v>
      </c>
      <c r="N229">
        <f>Data!N236</f>
        <v>0</v>
      </c>
      <c r="O229">
        <f>Data!Q236</f>
        <v>0</v>
      </c>
      <c r="P229">
        <f>Data!R236</f>
        <v>0</v>
      </c>
      <c r="Q229">
        <f>Data!S236</f>
        <v>0</v>
      </c>
      <c r="R229">
        <f>Data!T236</f>
        <v>0</v>
      </c>
    </row>
    <row r="230" spans="1:18" ht="15">
      <c r="A230" s="1">
        <f>Data!A237</f>
        <v>0</v>
      </c>
      <c r="B230">
        <f>Data!B237</f>
        <v>0</v>
      </c>
      <c r="C230">
        <f>Data!C237</f>
        <v>0</v>
      </c>
      <c r="D230">
        <f>Data!D237</f>
        <v>0</v>
      </c>
      <c r="E230">
        <f>Data!E237</f>
        <v>0</v>
      </c>
      <c r="F230">
        <f>Data!F237</f>
        <v>0</v>
      </c>
      <c r="G230">
        <f>Data!G237</f>
        <v>0</v>
      </c>
      <c r="H230">
        <f>Data!H237</f>
        <v>0</v>
      </c>
      <c r="I230">
        <f>Data!I237</f>
        <v>0</v>
      </c>
      <c r="J230">
        <f>Data!J237</f>
        <v>0</v>
      </c>
      <c r="K230">
        <f>Data!K237</f>
        <v>0</v>
      </c>
      <c r="L230">
        <f>Data!L237</f>
        <v>0</v>
      </c>
      <c r="M230">
        <f>Data!M237</f>
        <v>0</v>
      </c>
      <c r="N230">
        <f>Data!N237</f>
        <v>0</v>
      </c>
      <c r="O230">
        <f>Data!Q237</f>
        <v>0</v>
      </c>
      <c r="P230">
        <f>Data!R237</f>
        <v>0</v>
      </c>
      <c r="Q230">
        <f>Data!S237</f>
        <v>0</v>
      </c>
      <c r="R230">
        <f>Data!T237</f>
        <v>0</v>
      </c>
    </row>
    <row r="231" spans="1:18" ht="15">
      <c r="A231" s="1">
        <f>Data!A238</f>
        <v>0</v>
      </c>
      <c r="B231">
        <f>Data!B238</f>
        <v>0</v>
      </c>
      <c r="C231">
        <f>Data!C238</f>
        <v>0</v>
      </c>
      <c r="D231">
        <f>Data!D238</f>
        <v>0</v>
      </c>
      <c r="E231">
        <f>Data!E238</f>
        <v>0</v>
      </c>
      <c r="F231">
        <f>Data!F238</f>
        <v>0</v>
      </c>
      <c r="G231">
        <f>Data!G238</f>
        <v>0</v>
      </c>
      <c r="H231">
        <f>Data!H238</f>
        <v>0</v>
      </c>
      <c r="I231">
        <f>Data!I238</f>
        <v>0</v>
      </c>
      <c r="J231">
        <f>Data!J238</f>
        <v>0</v>
      </c>
      <c r="K231">
        <f>Data!K238</f>
        <v>0</v>
      </c>
      <c r="L231">
        <f>Data!L238</f>
        <v>0</v>
      </c>
      <c r="M231">
        <f>Data!M238</f>
        <v>0</v>
      </c>
      <c r="N231">
        <f>Data!N238</f>
        <v>0</v>
      </c>
      <c r="O231">
        <f>Data!Q238</f>
        <v>0</v>
      </c>
      <c r="P231">
        <f>Data!R238</f>
        <v>0</v>
      </c>
      <c r="Q231">
        <f>Data!S238</f>
        <v>0</v>
      </c>
      <c r="R231">
        <f>Data!T238</f>
        <v>0</v>
      </c>
    </row>
    <row r="232" spans="1:18" ht="15">
      <c r="A232" s="1">
        <f>Data!A239</f>
        <v>0</v>
      </c>
      <c r="B232">
        <f>Data!B239</f>
        <v>0</v>
      </c>
      <c r="C232">
        <f>Data!C239</f>
        <v>0</v>
      </c>
      <c r="D232">
        <f>Data!D239</f>
        <v>0</v>
      </c>
      <c r="E232">
        <f>Data!E239</f>
        <v>0</v>
      </c>
      <c r="F232">
        <f>Data!F239</f>
        <v>0</v>
      </c>
      <c r="G232">
        <f>Data!G239</f>
        <v>0</v>
      </c>
      <c r="H232">
        <f>Data!H239</f>
        <v>0</v>
      </c>
      <c r="I232">
        <f>Data!I239</f>
        <v>0</v>
      </c>
      <c r="J232">
        <f>Data!J239</f>
        <v>0</v>
      </c>
      <c r="K232">
        <f>Data!K239</f>
        <v>0</v>
      </c>
      <c r="L232">
        <f>Data!L239</f>
        <v>0</v>
      </c>
      <c r="M232">
        <f>Data!M239</f>
        <v>0</v>
      </c>
      <c r="N232">
        <f>Data!N239</f>
        <v>0</v>
      </c>
      <c r="O232">
        <f>Data!Q239</f>
        <v>0</v>
      </c>
      <c r="P232">
        <f>Data!R239</f>
        <v>0</v>
      </c>
      <c r="Q232">
        <f>Data!S239</f>
        <v>0</v>
      </c>
      <c r="R232">
        <f>Data!T239</f>
        <v>0</v>
      </c>
    </row>
    <row r="233" spans="1:18" ht="15">
      <c r="A233" s="1">
        <f>Data!A240</f>
        <v>0</v>
      </c>
      <c r="B233">
        <f>Data!B240</f>
        <v>0</v>
      </c>
      <c r="C233">
        <f>Data!C240</f>
        <v>0</v>
      </c>
      <c r="D233">
        <f>Data!D240</f>
        <v>0</v>
      </c>
      <c r="E233">
        <f>Data!E240</f>
        <v>0</v>
      </c>
      <c r="F233">
        <f>Data!F240</f>
        <v>0</v>
      </c>
      <c r="G233">
        <f>Data!G240</f>
        <v>0</v>
      </c>
      <c r="H233">
        <f>Data!H240</f>
        <v>0</v>
      </c>
      <c r="I233">
        <f>Data!I240</f>
        <v>0</v>
      </c>
      <c r="J233">
        <f>Data!J240</f>
        <v>0</v>
      </c>
      <c r="K233">
        <f>Data!K240</f>
        <v>0</v>
      </c>
      <c r="L233">
        <f>Data!L240</f>
        <v>0</v>
      </c>
      <c r="M233">
        <f>Data!M240</f>
        <v>0</v>
      </c>
      <c r="N233">
        <f>Data!N240</f>
        <v>0</v>
      </c>
      <c r="O233">
        <f>Data!Q240</f>
        <v>0</v>
      </c>
      <c r="P233">
        <f>Data!R240</f>
        <v>0</v>
      </c>
      <c r="Q233">
        <f>Data!S240</f>
        <v>0</v>
      </c>
      <c r="R233">
        <f>Data!T240</f>
        <v>0</v>
      </c>
    </row>
    <row r="234" spans="1:18" ht="15">
      <c r="A234" s="1">
        <f>Data!A241</f>
        <v>0</v>
      </c>
      <c r="B234">
        <f>Data!B241</f>
        <v>0</v>
      </c>
      <c r="C234">
        <f>Data!C241</f>
        <v>0</v>
      </c>
      <c r="D234">
        <f>Data!D241</f>
        <v>0</v>
      </c>
      <c r="E234">
        <f>Data!E241</f>
        <v>0</v>
      </c>
      <c r="F234">
        <f>Data!F241</f>
        <v>0</v>
      </c>
      <c r="G234">
        <f>Data!G241</f>
        <v>0</v>
      </c>
      <c r="H234">
        <f>Data!H241</f>
        <v>0</v>
      </c>
      <c r="I234">
        <f>Data!I241</f>
        <v>0</v>
      </c>
      <c r="J234">
        <f>Data!J241</f>
        <v>0</v>
      </c>
      <c r="K234">
        <f>Data!K241</f>
        <v>0</v>
      </c>
      <c r="L234">
        <f>Data!L241</f>
        <v>0</v>
      </c>
      <c r="M234">
        <f>Data!M241</f>
        <v>0</v>
      </c>
      <c r="N234">
        <f>Data!N241</f>
        <v>0</v>
      </c>
      <c r="O234">
        <f>Data!Q241</f>
        <v>0</v>
      </c>
      <c r="P234">
        <f>Data!R241</f>
        <v>0</v>
      </c>
      <c r="Q234">
        <f>Data!S241</f>
        <v>0</v>
      </c>
      <c r="R234">
        <f>Data!T241</f>
        <v>0</v>
      </c>
    </row>
    <row r="235" spans="1:18" ht="15">
      <c r="A235" s="1">
        <f>Data!A242</f>
        <v>0</v>
      </c>
      <c r="B235">
        <f>Data!B242</f>
        <v>0</v>
      </c>
      <c r="C235">
        <f>Data!C242</f>
        <v>0</v>
      </c>
      <c r="D235">
        <f>Data!D242</f>
        <v>0</v>
      </c>
      <c r="E235">
        <f>Data!E242</f>
        <v>0</v>
      </c>
      <c r="F235">
        <f>Data!F242</f>
        <v>0</v>
      </c>
      <c r="G235">
        <f>Data!G242</f>
        <v>0</v>
      </c>
      <c r="H235">
        <f>Data!H242</f>
        <v>0</v>
      </c>
      <c r="I235">
        <f>Data!I242</f>
        <v>0</v>
      </c>
      <c r="J235">
        <f>Data!J242</f>
        <v>0</v>
      </c>
      <c r="K235">
        <f>Data!K242</f>
        <v>0</v>
      </c>
      <c r="L235">
        <f>Data!L242</f>
        <v>0</v>
      </c>
      <c r="M235">
        <f>Data!M242</f>
        <v>0</v>
      </c>
      <c r="N235">
        <f>Data!N242</f>
        <v>0</v>
      </c>
      <c r="O235">
        <f>Data!Q242</f>
        <v>0</v>
      </c>
      <c r="P235">
        <f>Data!R242</f>
        <v>0</v>
      </c>
      <c r="Q235">
        <f>Data!S242</f>
        <v>0</v>
      </c>
      <c r="R235">
        <f>Data!T242</f>
        <v>0</v>
      </c>
    </row>
    <row r="236" spans="1:18" ht="15">
      <c r="A236" s="1">
        <f>Data!A243</f>
        <v>0</v>
      </c>
      <c r="B236">
        <f>Data!B243</f>
        <v>0</v>
      </c>
      <c r="C236">
        <f>Data!C243</f>
        <v>0</v>
      </c>
      <c r="D236">
        <f>Data!D243</f>
        <v>0</v>
      </c>
      <c r="E236">
        <f>Data!E243</f>
        <v>0</v>
      </c>
      <c r="F236">
        <f>Data!F243</f>
        <v>0</v>
      </c>
      <c r="G236">
        <f>Data!G243</f>
        <v>0</v>
      </c>
      <c r="H236">
        <f>Data!H243</f>
        <v>0</v>
      </c>
      <c r="I236">
        <f>Data!I243</f>
        <v>0</v>
      </c>
      <c r="J236">
        <f>Data!J243</f>
        <v>0</v>
      </c>
      <c r="K236">
        <f>Data!K243</f>
        <v>0</v>
      </c>
      <c r="L236">
        <f>Data!L243</f>
        <v>0</v>
      </c>
      <c r="M236">
        <f>Data!M243</f>
        <v>0</v>
      </c>
      <c r="N236">
        <f>Data!N243</f>
        <v>0</v>
      </c>
      <c r="O236">
        <f>Data!Q243</f>
        <v>0</v>
      </c>
      <c r="P236">
        <f>Data!R243</f>
        <v>0</v>
      </c>
      <c r="Q236">
        <f>Data!S243</f>
        <v>0</v>
      </c>
      <c r="R236">
        <f>Data!T243</f>
        <v>0</v>
      </c>
    </row>
    <row r="237" spans="1:18" ht="15">
      <c r="A237" s="1">
        <f>Data!A244</f>
        <v>0</v>
      </c>
      <c r="B237">
        <f>Data!B244</f>
        <v>0</v>
      </c>
      <c r="C237">
        <f>Data!C244</f>
        <v>0</v>
      </c>
      <c r="D237">
        <f>Data!D244</f>
        <v>0</v>
      </c>
      <c r="E237">
        <f>Data!E244</f>
        <v>0</v>
      </c>
      <c r="F237">
        <f>Data!F244</f>
        <v>0</v>
      </c>
      <c r="G237">
        <f>Data!G244</f>
        <v>0</v>
      </c>
      <c r="H237">
        <f>Data!H244</f>
        <v>0</v>
      </c>
      <c r="I237">
        <f>Data!I244</f>
        <v>0</v>
      </c>
      <c r="J237">
        <f>Data!J244</f>
        <v>0</v>
      </c>
      <c r="K237">
        <f>Data!K244</f>
        <v>0</v>
      </c>
      <c r="L237">
        <f>Data!L244</f>
        <v>0</v>
      </c>
      <c r="M237">
        <f>Data!M244</f>
        <v>0</v>
      </c>
      <c r="N237">
        <f>Data!N244</f>
        <v>0</v>
      </c>
      <c r="O237">
        <f>Data!Q244</f>
        <v>0</v>
      </c>
      <c r="P237">
        <f>Data!R244</f>
        <v>0</v>
      </c>
      <c r="Q237">
        <f>Data!S244</f>
        <v>0</v>
      </c>
      <c r="R237">
        <f>Data!T244</f>
        <v>0</v>
      </c>
    </row>
    <row r="238" spans="1:18" ht="15">
      <c r="A238" s="1">
        <f>Data!A245</f>
        <v>0</v>
      </c>
      <c r="B238">
        <f>Data!B245</f>
        <v>0</v>
      </c>
      <c r="C238">
        <f>Data!C245</f>
        <v>0</v>
      </c>
      <c r="D238">
        <f>Data!D245</f>
        <v>0</v>
      </c>
      <c r="E238">
        <f>Data!E245</f>
        <v>0</v>
      </c>
      <c r="F238">
        <f>Data!F245</f>
        <v>0</v>
      </c>
      <c r="G238">
        <f>Data!G245</f>
        <v>0</v>
      </c>
      <c r="H238">
        <f>Data!H245</f>
        <v>0</v>
      </c>
      <c r="I238">
        <f>Data!I245</f>
        <v>0</v>
      </c>
      <c r="J238">
        <f>Data!J245</f>
        <v>0</v>
      </c>
      <c r="K238">
        <f>Data!K245</f>
        <v>0</v>
      </c>
      <c r="L238">
        <f>Data!L245</f>
        <v>0</v>
      </c>
      <c r="M238">
        <f>Data!M245</f>
        <v>0</v>
      </c>
      <c r="N238">
        <f>Data!N245</f>
        <v>0</v>
      </c>
      <c r="O238">
        <f>Data!Q245</f>
        <v>0</v>
      </c>
      <c r="P238">
        <f>Data!R245</f>
        <v>0</v>
      </c>
      <c r="Q238">
        <f>Data!S245</f>
        <v>0</v>
      </c>
      <c r="R238">
        <f>Data!T245</f>
        <v>0</v>
      </c>
    </row>
    <row r="239" spans="1:18" ht="15">
      <c r="A239" s="1">
        <f>Data!A246</f>
        <v>0</v>
      </c>
      <c r="B239">
        <f>Data!B246</f>
        <v>0</v>
      </c>
      <c r="C239">
        <f>Data!C246</f>
        <v>0</v>
      </c>
      <c r="D239">
        <f>Data!D246</f>
        <v>0</v>
      </c>
      <c r="E239">
        <f>Data!E246</f>
        <v>0</v>
      </c>
      <c r="F239">
        <f>Data!F246</f>
        <v>0</v>
      </c>
      <c r="G239">
        <f>Data!G246</f>
        <v>0</v>
      </c>
      <c r="H239">
        <f>Data!H246</f>
        <v>0</v>
      </c>
      <c r="I239">
        <f>Data!I246</f>
        <v>0</v>
      </c>
      <c r="J239">
        <f>Data!J246</f>
        <v>0</v>
      </c>
      <c r="K239">
        <f>Data!K246</f>
        <v>0</v>
      </c>
      <c r="L239">
        <f>Data!L246</f>
        <v>0</v>
      </c>
      <c r="M239">
        <f>Data!M246</f>
        <v>0</v>
      </c>
      <c r="N239">
        <f>Data!N246</f>
        <v>0</v>
      </c>
      <c r="O239">
        <f>Data!Q246</f>
        <v>0</v>
      </c>
      <c r="P239">
        <f>Data!R246</f>
        <v>0</v>
      </c>
      <c r="Q239">
        <f>Data!S246</f>
        <v>0</v>
      </c>
      <c r="R239">
        <f>Data!T246</f>
        <v>0</v>
      </c>
    </row>
    <row r="240" spans="1:18" ht="15">
      <c r="A240" s="1">
        <f>Data!A247</f>
        <v>0</v>
      </c>
      <c r="B240">
        <f>Data!B247</f>
        <v>0</v>
      </c>
      <c r="C240">
        <f>Data!C247</f>
        <v>0</v>
      </c>
      <c r="D240">
        <f>Data!D247</f>
        <v>0</v>
      </c>
      <c r="E240">
        <f>Data!E247</f>
        <v>0</v>
      </c>
      <c r="F240">
        <f>Data!F247</f>
        <v>0</v>
      </c>
      <c r="G240">
        <f>Data!G247</f>
        <v>0</v>
      </c>
      <c r="H240">
        <f>Data!H247</f>
        <v>0</v>
      </c>
      <c r="I240">
        <f>Data!I247</f>
        <v>0</v>
      </c>
      <c r="J240">
        <f>Data!J247</f>
        <v>0</v>
      </c>
      <c r="K240">
        <f>Data!K247</f>
        <v>0</v>
      </c>
      <c r="L240">
        <f>Data!L247</f>
        <v>0</v>
      </c>
      <c r="M240">
        <f>Data!M247</f>
        <v>0</v>
      </c>
      <c r="N240">
        <f>Data!N247</f>
        <v>0</v>
      </c>
      <c r="O240">
        <f>Data!Q247</f>
        <v>0</v>
      </c>
      <c r="P240">
        <f>Data!R247</f>
        <v>0</v>
      </c>
      <c r="Q240">
        <f>Data!S247</f>
        <v>0</v>
      </c>
      <c r="R240">
        <f>Data!T247</f>
        <v>0</v>
      </c>
    </row>
    <row r="241" spans="1:18" ht="15">
      <c r="A241" s="1">
        <f>Data!A248</f>
        <v>0</v>
      </c>
      <c r="B241">
        <f>Data!B248</f>
        <v>0</v>
      </c>
      <c r="C241">
        <f>Data!C248</f>
        <v>0</v>
      </c>
      <c r="D241">
        <f>Data!D248</f>
        <v>0</v>
      </c>
      <c r="E241">
        <f>Data!E248</f>
        <v>0</v>
      </c>
      <c r="F241">
        <f>Data!F248</f>
        <v>0</v>
      </c>
      <c r="G241">
        <f>Data!G248</f>
        <v>0</v>
      </c>
      <c r="H241">
        <f>Data!H248</f>
        <v>0</v>
      </c>
      <c r="I241">
        <f>Data!I248</f>
        <v>0</v>
      </c>
      <c r="J241">
        <f>Data!J248</f>
        <v>0</v>
      </c>
      <c r="K241">
        <f>Data!K248</f>
        <v>0</v>
      </c>
      <c r="L241">
        <f>Data!L248</f>
        <v>0</v>
      </c>
      <c r="M241">
        <f>Data!M248</f>
        <v>0</v>
      </c>
      <c r="N241">
        <f>Data!N248</f>
        <v>0</v>
      </c>
      <c r="O241">
        <f>Data!Q248</f>
        <v>0</v>
      </c>
      <c r="P241">
        <f>Data!R248</f>
        <v>0</v>
      </c>
      <c r="Q241">
        <f>Data!S248</f>
        <v>0</v>
      </c>
      <c r="R241">
        <f>Data!T248</f>
        <v>0</v>
      </c>
    </row>
    <row r="242" spans="1:18" ht="15">
      <c r="A242" s="1">
        <f>Data!A249</f>
        <v>0</v>
      </c>
      <c r="B242">
        <f>Data!B249</f>
        <v>0</v>
      </c>
      <c r="C242">
        <f>Data!C249</f>
        <v>0</v>
      </c>
      <c r="D242">
        <f>Data!D249</f>
        <v>0</v>
      </c>
      <c r="E242">
        <f>Data!E249</f>
        <v>0</v>
      </c>
      <c r="F242">
        <f>Data!F249</f>
        <v>0</v>
      </c>
      <c r="G242">
        <f>Data!G249</f>
        <v>0</v>
      </c>
      <c r="H242">
        <f>Data!H249</f>
        <v>0</v>
      </c>
      <c r="I242">
        <f>Data!I249</f>
        <v>0</v>
      </c>
      <c r="J242">
        <f>Data!J249</f>
        <v>0</v>
      </c>
      <c r="K242">
        <f>Data!K249</f>
        <v>0</v>
      </c>
      <c r="L242">
        <f>Data!L249</f>
        <v>0</v>
      </c>
      <c r="M242">
        <f>Data!M249</f>
        <v>0</v>
      </c>
      <c r="N242">
        <f>Data!N249</f>
        <v>0</v>
      </c>
      <c r="O242">
        <f>Data!Q249</f>
        <v>0</v>
      </c>
      <c r="P242">
        <f>Data!R249</f>
        <v>0</v>
      </c>
      <c r="Q242">
        <f>Data!S249</f>
        <v>0</v>
      </c>
      <c r="R242">
        <f>Data!T249</f>
        <v>0</v>
      </c>
    </row>
    <row r="243" spans="1:18" ht="15">
      <c r="A243" s="1">
        <f>Data!A250</f>
        <v>0</v>
      </c>
      <c r="B243">
        <f>Data!B250</f>
        <v>0</v>
      </c>
      <c r="C243">
        <f>Data!C250</f>
        <v>0</v>
      </c>
      <c r="D243">
        <f>Data!D250</f>
        <v>0</v>
      </c>
      <c r="E243">
        <f>Data!E250</f>
        <v>0</v>
      </c>
      <c r="F243">
        <f>Data!F250</f>
        <v>0</v>
      </c>
      <c r="G243">
        <f>Data!G250</f>
        <v>0</v>
      </c>
      <c r="H243">
        <f>Data!H250</f>
        <v>0</v>
      </c>
      <c r="I243">
        <f>Data!I250</f>
        <v>0</v>
      </c>
      <c r="J243">
        <f>Data!J250</f>
        <v>0</v>
      </c>
      <c r="K243">
        <f>Data!K250</f>
        <v>0</v>
      </c>
      <c r="L243">
        <f>Data!L250</f>
        <v>0</v>
      </c>
      <c r="M243">
        <f>Data!M250</f>
        <v>0</v>
      </c>
      <c r="N243">
        <f>Data!N250</f>
        <v>0</v>
      </c>
      <c r="O243">
        <f>Data!Q250</f>
        <v>0</v>
      </c>
      <c r="P243">
        <f>Data!R250</f>
        <v>0</v>
      </c>
      <c r="Q243">
        <f>Data!S250</f>
        <v>0</v>
      </c>
      <c r="R243">
        <f>Data!T250</f>
        <v>0</v>
      </c>
    </row>
    <row r="244" spans="1:18" ht="15">
      <c r="A244" s="1">
        <f>Data!A251</f>
        <v>0</v>
      </c>
      <c r="B244">
        <f>Data!B251</f>
        <v>0</v>
      </c>
      <c r="C244">
        <f>Data!C251</f>
        <v>0</v>
      </c>
      <c r="D244">
        <f>Data!D251</f>
        <v>0</v>
      </c>
      <c r="E244">
        <f>Data!E251</f>
        <v>0</v>
      </c>
      <c r="F244">
        <f>Data!F251</f>
        <v>0</v>
      </c>
      <c r="G244">
        <f>Data!G251</f>
        <v>0</v>
      </c>
      <c r="H244">
        <f>Data!H251</f>
        <v>0</v>
      </c>
      <c r="I244">
        <f>Data!I251</f>
        <v>0</v>
      </c>
      <c r="J244">
        <f>Data!J251</f>
        <v>0</v>
      </c>
      <c r="K244">
        <f>Data!K251</f>
        <v>0</v>
      </c>
      <c r="L244">
        <f>Data!L251</f>
        <v>0</v>
      </c>
      <c r="M244">
        <f>Data!M251</f>
        <v>0</v>
      </c>
      <c r="N244">
        <f>Data!N251</f>
        <v>0</v>
      </c>
      <c r="O244">
        <f>Data!Q251</f>
        <v>0</v>
      </c>
      <c r="P244">
        <f>Data!R251</f>
        <v>0</v>
      </c>
      <c r="Q244">
        <f>Data!S251</f>
        <v>0</v>
      </c>
      <c r="R244">
        <f>Data!T251</f>
        <v>0</v>
      </c>
    </row>
    <row r="245" spans="1:18" ht="15">
      <c r="A245" s="1">
        <f>Data!A252</f>
        <v>0</v>
      </c>
      <c r="B245">
        <f>Data!B252</f>
        <v>0</v>
      </c>
      <c r="C245">
        <f>Data!C252</f>
        <v>0</v>
      </c>
      <c r="D245">
        <f>Data!D252</f>
        <v>0</v>
      </c>
      <c r="E245">
        <f>Data!E252</f>
        <v>0</v>
      </c>
      <c r="F245">
        <f>Data!F252</f>
        <v>0</v>
      </c>
      <c r="G245">
        <f>Data!G252</f>
        <v>0</v>
      </c>
      <c r="H245">
        <f>Data!H252</f>
        <v>0</v>
      </c>
      <c r="I245">
        <f>Data!I252</f>
        <v>0</v>
      </c>
      <c r="J245">
        <f>Data!J252</f>
        <v>0</v>
      </c>
      <c r="K245">
        <f>Data!K252</f>
        <v>0</v>
      </c>
      <c r="L245">
        <f>Data!L252</f>
        <v>0</v>
      </c>
      <c r="M245">
        <f>Data!M252</f>
        <v>0</v>
      </c>
      <c r="N245">
        <f>Data!N252</f>
        <v>0</v>
      </c>
      <c r="O245">
        <f>Data!Q252</f>
        <v>0</v>
      </c>
      <c r="P245">
        <f>Data!R252</f>
        <v>0</v>
      </c>
      <c r="Q245">
        <f>Data!S252</f>
        <v>0</v>
      </c>
      <c r="R245">
        <f>Data!T252</f>
        <v>0</v>
      </c>
    </row>
    <row r="246" spans="1:18" ht="15">
      <c r="A246" s="1">
        <f>Data!A253</f>
        <v>0</v>
      </c>
      <c r="B246">
        <f>Data!B253</f>
        <v>0</v>
      </c>
      <c r="C246">
        <f>Data!C253</f>
        <v>0</v>
      </c>
      <c r="D246">
        <f>Data!D253</f>
        <v>0</v>
      </c>
      <c r="E246">
        <f>Data!E253</f>
        <v>0</v>
      </c>
      <c r="F246">
        <f>Data!F253</f>
        <v>0</v>
      </c>
      <c r="G246">
        <f>Data!G253</f>
        <v>0</v>
      </c>
      <c r="H246">
        <f>Data!H253</f>
        <v>0</v>
      </c>
      <c r="I246">
        <f>Data!I253</f>
        <v>0</v>
      </c>
      <c r="J246">
        <f>Data!J253</f>
        <v>0</v>
      </c>
      <c r="K246">
        <f>Data!K253</f>
        <v>0</v>
      </c>
      <c r="L246">
        <f>Data!L253</f>
        <v>0</v>
      </c>
      <c r="M246">
        <f>Data!M253</f>
        <v>0</v>
      </c>
      <c r="N246">
        <f>Data!N253</f>
        <v>0</v>
      </c>
      <c r="O246">
        <f>Data!Q253</f>
        <v>0</v>
      </c>
      <c r="P246">
        <f>Data!R253</f>
        <v>0</v>
      </c>
      <c r="Q246">
        <f>Data!S253</f>
        <v>0</v>
      </c>
      <c r="R246">
        <f>Data!T253</f>
        <v>0</v>
      </c>
    </row>
    <row r="247" spans="1:18" ht="15">
      <c r="A247" s="1">
        <f>Data!A254</f>
        <v>0</v>
      </c>
      <c r="B247">
        <f>Data!B254</f>
        <v>0</v>
      </c>
      <c r="C247">
        <f>Data!C254</f>
        <v>0</v>
      </c>
      <c r="D247">
        <f>Data!D254</f>
        <v>0</v>
      </c>
      <c r="E247">
        <f>Data!E254</f>
        <v>0</v>
      </c>
      <c r="F247">
        <f>Data!F254</f>
        <v>0</v>
      </c>
      <c r="G247">
        <f>Data!G254</f>
        <v>0</v>
      </c>
      <c r="H247">
        <f>Data!H254</f>
        <v>0</v>
      </c>
      <c r="I247">
        <f>Data!I254</f>
        <v>0</v>
      </c>
      <c r="J247">
        <f>Data!J254</f>
        <v>0</v>
      </c>
      <c r="K247">
        <f>Data!K254</f>
        <v>0</v>
      </c>
      <c r="L247">
        <f>Data!L254</f>
        <v>0</v>
      </c>
      <c r="M247">
        <f>Data!M254</f>
        <v>0</v>
      </c>
      <c r="N247">
        <f>Data!N254</f>
        <v>0</v>
      </c>
      <c r="O247">
        <f>Data!Q254</f>
        <v>0</v>
      </c>
      <c r="P247">
        <f>Data!R254</f>
        <v>0</v>
      </c>
      <c r="Q247">
        <f>Data!S254</f>
        <v>0</v>
      </c>
      <c r="R247">
        <f>Data!T254</f>
        <v>0</v>
      </c>
    </row>
    <row r="248" spans="1:18" ht="15">
      <c r="A248" s="1">
        <f>Data!A255</f>
        <v>0</v>
      </c>
      <c r="B248">
        <f>Data!B255</f>
        <v>0</v>
      </c>
      <c r="C248">
        <f>Data!C255</f>
        <v>0</v>
      </c>
      <c r="D248">
        <f>Data!D255</f>
        <v>0</v>
      </c>
      <c r="E248">
        <f>Data!E255</f>
        <v>0</v>
      </c>
      <c r="F248">
        <f>Data!F255</f>
        <v>0</v>
      </c>
      <c r="G248">
        <f>Data!G255</f>
        <v>0</v>
      </c>
      <c r="H248">
        <f>Data!H255</f>
        <v>0</v>
      </c>
      <c r="I248">
        <f>Data!I255</f>
        <v>0</v>
      </c>
      <c r="J248">
        <f>Data!J255</f>
        <v>0</v>
      </c>
      <c r="K248">
        <f>Data!K255</f>
        <v>0</v>
      </c>
      <c r="L248">
        <f>Data!L255</f>
        <v>0</v>
      </c>
      <c r="M248">
        <f>Data!M255</f>
        <v>0</v>
      </c>
      <c r="N248">
        <f>Data!N255</f>
        <v>0</v>
      </c>
      <c r="O248">
        <f>Data!Q255</f>
        <v>0</v>
      </c>
      <c r="P248">
        <f>Data!R255</f>
        <v>0</v>
      </c>
      <c r="Q248">
        <f>Data!S255</f>
        <v>0</v>
      </c>
      <c r="R248">
        <f>Data!T255</f>
        <v>0</v>
      </c>
    </row>
    <row r="249" spans="1:18" ht="15">
      <c r="A249" s="1">
        <f>Data!A256</f>
        <v>0</v>
      </c>
      <c r="B249">
        <f>Data!B256</f>
        <v>0</v>
      </c>
      <c r="C249">
        <f>Data!C256</f>
        <v>0</v>
      </c>
      <c r="D249">
        <f>Data!D256</f>
        <v>0</v>
      </c>
      <c r="E249">
        <f>Data!E256</f>
        <v>0</v>
      </c>
      <c r="F249">
        <f>Data!F256</f>
        <v>0</v>
      </c>
      <c r="G249">
        <f>Data!G256</f>
        <v>0</v>
      </c>
      <c r="H249">
        <f>Data!H256</f>
        <v>0</v>
      </c>
      <c r="I249">
        <f>Data!I256</f>
        <v>0</v>
      </c>
      <c r="J249">
        <f>Data!J256</f>
        <v>0</v>
      </c>
      <c r="K249">
        <f>Data!K256</f>
        <v>0</v>
      </c>
      <c r="L249">
        <f>Data!L256</f>
        <v>0</v>
      </c>
      <c r="M249">
        <f>Data!M256</f>
        <v>0</v>
      </c>
      <c r="N249">
        <f>Data!N256</f>
        <v>0</v>
      </c>
      <c r="O249">
        <f>Data!Q256</f>
        <v>0</v>
      </c>
      <c r="P249">
        <f>Data!R256</f>
        <v>0</v>
      </c>
      <c r="Q249">
        <f>Data!S256</f>
        <v>0</v>
      </c>
      <c r="R249">
        <f>Data!T256</f>
        <v>0</v>
      </c>
    </row>
    <row r="250" spans="1:18" ht="15">
      <c r="A250" s="1">
        <f>Data!A257</f>
        <v>0</v>
      </c>
      <c r="B250">
        <f>Data!B257</f>
        <v>0</v>
      </c>
      <c r="C250">
        <f>Data!C257</f>
        <v>0</v>
      </c>
      <c r="D250">
        <f>Data!D257</f>
        <v>0</v>
      </c>
      <c r="E250">
        <f>Data!E257</f>
        <v>0</v>
      </c>
      <c r="F250">
        <f>Data!F257</f>
        <v>0</v>
      </c>
      <c r="G250">
        <f>Data!G257</f>
        <v>0</v>
      </c>
      <c r="H250">
        <f>Data!H257</f>
        <v>0</v>
      </c>
      <c r="I250">
        <f>Data!I257</f>
        <v>0</v>
      </c>
      <c r="J250">
        <f>Data!J257</f>
        <v>0</v>
      </c>
      <c r="K250">
        <f>Data!K257</f>
        <v>0</v>
      </c>
      <c r="L250">
        <f>Data!L257</f>
        <v>0</v>
      </c>
      <c r="M250">
        <f>Data!M257</f>
        <v>0</v>
      </c>
      <c r="N250">
        <f>Data!N257</f>
        <v>0</v>
      </c>
      <c r="O250">
        <f>Data!Q257</f>
        <v>0</v>
      </c>
      <c r="P250">
        <f>Data!R257</f>
        <v>0</v>
      </c>
      <c r="Q250">
        <f>Data!S257</f>
        <v>0</v>
      </c>
      <c r="R250">
        <f>Data!T257</f>
        <v>0</v>
      </c>
    </row>
    <row r="251" spans="1:18" ht="15">
      <c r="A251" s="1">
        <f>Data!A258</f>
        <v>0</v>
      </c>
      <c r="B251">
        <f>Data!B258</f>
        <v>0</v>
      </c>
      <c r="C251">
        <f>Data!C258</f>
        <v>0</v>
      </c>
      <c r="D251">
        <f>Data!D258</f>
        <v>0</v>
      </c>
      <c r="E251">
        <f>Data!E258</f>
        <v>0</v>
      </c>
      <c r="F251">
        <f>Data!F258</f>
        <v>0</v>
      </c>
      <c r="G251">
        <f>Data!G258</f>
        <v>0</v>
      </c>
      <c r="H251">
        <f>Data!H258</f>
        <v>0</v>
      </c>
      <c r="I251">
        <f>Data!I258</f>
        <v>0</v>
      </c>
      <c r="J251">
        <f>Data!J258</f>
        <v>0</v>
      </c>
      <c r="K251">
        <f>Data!K258</f>
        <v>0</v>
      </c>
      <c r="L251">
        <f>Data!L258</f>
        <v>0</v>
      </c>
      <c r="M251">
        <f>Data!M258</f>
        <v>0</v>
      </c>
      <c r="N251">
        <f>Data!N258</f>
        <v>0</v>
      </c>
      <c r="O251">
        <f>Data!Q258</f>
        <v>0</v>
      </c>
      <c r="P251">
        <f>Data!R258</f>
        <v>0</v>
      </c>
      <c r="Q251">
        <f>Data!S258</f>
        <v>0</v>
      </c>
      <c r="R251">
        <f>Data!T258</f>
        <v>0</v>
      </c>
    </row>
    <row r="252" spans="1:18" ht="15">
      <c r="A252" s="1">
        <f>Data!A259</f>
        <v>0</v>
      </c>
      <c r="B252">
        <f>Data!B259</f>
        <v>0</v>
      </c>
      <c r="C252">
        <f>Data!C259</f>
        <v>0</v>
      </c>
      <c r="D252">
        <f>Data!D259</f>
        <v>0</v>
      </c>
      <c r="E252">
        <f>Data!E259</f>
        <v>0</v>
      </c>
      <c r="F252">
        <f>Data!F259</f>
        <v>0</v>
      </c>
      <c r="G252">
        <f>Data!G259</f>
        <v>0</v>
      </c>
      <c r="H252">
        <f>Data!H259</f>
        <v>0</v>
      </c>
      <c r="I252">
        <f>Data!I259</f>
        <v>0</v>
      </c>
      <c r="J252">
        <f>Data!J259</f>
        <v>0</v>
      </c>
      <c r="K252">
        <f>Data!K259</f>
        <v>0</v>
      </c>
      <c r="L252">
        <f>Data!L259</f>
        <v>0</v>
      </c>
      <c r="M252">
        <f>Data!M259</f>
        <v>0</v>
      </c>
      <c r="N252">
        <f>Data!N259</f>
        <v>0</v>
      </c>
      <c r="O252">
        <f>Data!Q259</f>
        <v>0</v>
      </c>
      <c r="P252">
        <f>Data!R259</f>
        <v>0</v>
      </c>
      <c r="Q252">
        <f>Data!S259</f>
        <v>0</v>
      </c>
      <c r="R252">
        <f>Data!T259</f>
        <v>0</v>
      </c>
    </row>
    <row r="253" spans="1:18" ht="15">
      <c r="A253" s="1">
        <f>Data!A260</f>
        <v>0</v>
      </c>
      <c r="B253">
        <f>Data!B260</f>
        <v>0</v>
      </c>
      <c r="C253">
        <f>Data!C260</f>
        <v>0</v>
      </c>
      <c r="D253">
        <f>Data!D260</f>
        <v>0</v>
      </c>
      <c r="E253">
        <f>Data!E260</f>
        <v>0</v>
      </c>
      <c r="F253">
        <f>Data!F260</f>
        <v>0</v>
      </c>
      <c r="G253">
        <f>Data!G260</f>
        <v>0</v>
      </c>
      <c r="H253">
        <f>Data!H260</f>
        <v>0</v>
      </c>
      <c r="I253">
        <f>Data!I260</f>
        <v>0</v>
      </c>
      <c r="J253">
        <f>Data!J260</f>
        <v>0</v>
      </c>
      <c r="K253">
        <f>Data!K260</f>
        <v>0</v>
      </c>
      <c r="L253">
        <f>Data!L260</f>
        <v>0</v>
      </c>
      <c r="M253">
        <f>Data!M260</f>
        <v>0</v>
      </c>
      <c r="N253">
        <f>Data!N260</f>
        <v>0</v>
      </c>
      <c r="O253">
        <f>Data!Q260</f>
        <v>0</v>
      </c>
      <c r="P253">
        <f>Data!R260</f>
        <v>0</v>
      </c>
      <c r="Q253">
        <f>Data!S260</f>
        <v>0</v>
      </c>
      <c r="R253">
        <f>Data!T260</f>
        <v>0</v>
      </c>
    </row>
    <row r="254" spans="1:18" ht="15">
      <c r="A254" s="1">
        <f>Data!A261</f>
        <v>0</v>
      </c>
      <c r="B254">
        <f>Data!B261</f>
        <v>0</v>
      </c>
      <c r="C254">
        <f>Data!C261</f>
        <v>0</v>
      </c>
      <c r="D254">
        <f>Data!D261</f>
        <v>0</v>
      </c>
      <c r="E254">
        <f>Data!E261</f>
        <v>0</v>
      </c>
      <c r="F254">
        <f>Data!F261</f>
        <v>0</v>
      </c>
      <c r="G254">
        <f>Data!G261</f>
        <v>0</v>
      </c>
      <c r="H254">
        <f>Data!H261</f>
        <v>0</v>
      </c>
      <c r="I254">
        <f>Data!I261</f>
        <v>0</v>
      </c>
      <c r="J254">
        <f>Data!J261</f>
        <v>0</v>
      </c>
      <c r="K254">
        <f>Data!K261</f>
        <v>0</v>
      </c>
      <c r="L254">
        <f>Data!L261</f>
        <v>0</v>
      </c>
      <c r="M254">
        <f>Data!M261</f>
        <v>0</v>
      </c>
      <c r="N254">
        <f>Data!N261</f>
        <v>0</v>
      </c>
      <c r="O254">
        <f>Data!Q261</f>
        <v>0</v>
      </c>
      <c r="P254">
        <f>Data!R261</f>
        <v>0</v>
      </c>
      <c r="Q254">
        <f>Data!S261</f>
        <v>0</v>
      </c>
      <c r="R254">
        <f>Data!T261</f>
        <v>0</v>
      </c>
    </row>
    <row r="255" spans="1:18" ht="15">
      <c r="A255" s="1">
        <f>Data!A262</f>
        <v>0</v>
      </c>
      <c r="B255">
        <f>Data!B262</f>
        <v>0</v>
      </c>
      <c r="C255">
        <f>Data!C262</f>
        <v>0</v>
      </c>
      <c r="D255">
        <f>Data!D262</f>
        <v>0</v>
      </c>
      <c r="E255">
        <f>Data!E262</f>
        <v>0</v>
      </c>
      <c r="F255">
        <f>Data!F262</f>
        <v>0</v>
      </c>
      <c r="G255">
        <f>Data!G262</f>
        <v>0</v>
      </c>
      <c r="H255">
        <f>Data!H262</f>
        <v>0</v>
      </c>
      <c r="I255">
        <f>Data!I262</f>
        <v>0</v>
      </c>
      <c r="J255">
        <f>Data!J262</f>
        <v>0</v>
      </c>
      <c r="K255">
        <f>Data!K262</f>
        <v>0</v>
      </c>
      <c r="L255">
        <f>Data!L262</f>
        <v>0</v>
      </c>
      <c r="M255">
        <f>Data!M262</f>
        <v>0</v>
      </c>
      <c r="N255">
        <f>Data!N262</f>
        <v>0</v>
      </c>
      <c r="O255">
        <f>Data!Q262</f>
        <v>0</v>
      </c>
      <c r="P255">
        <f>Data!R262</f>
        <v>0</v>
      </c>
      <c r="Q255">
        <f>Data!S262</f>
        <v>0</v>
      </c>
      <c r="R255">
        <f>Data!T262</f>
        <v>0</v>
      </c>
    </row>
    <row r="256" spans="1:18" ht="15">
      <c r="A256" s="1">
        <f>Data!A263</f>
        <v>0</v>
      </c>
      <c r="B256">
        <f>Data!B263</f>
        <v>0</v>
      </c>
      <c r="C256">
        <f>Data!C263</f>
        <v>0</v>
      </c>
      <c r="D256">
        <f>Data!D263</f>
        <v>0</v>
      </c>
      <c r="E256">
        <f>Data!E263</f>
        <v>0</v>
      </c>
      <c r="F256">
        <f>Data!F263</f>
        <v>0</v>
      </c>
      <c r="G256">
        <f>Data!G263</f>
        <v>0</v>
      </c>
      <c r="H256">
        <f>Data!H263</f>
        <v>0</v>
      </c>
      <c r="I256">
        <f>Data!I263</f>
        <v>0</v>
      </c>
      <c r="J256">
        <f>Data!J263</f>
        <v>0</v>
      </c>
      <c r="K256">
        <f>Data!K263</f>
        <v>0</v>
      </c>
      <c r="L256">
        <f>Data!L263</f>
        <v>0</v>
      </c>
      <c r="M256">
        <f>Data!M263</f>
        <v>0</v>
      </c>
      <c r="N256">
        <f>Data!N263</f>
        <v>0</v>
      </c>
      <c r="O256">
        <f>Data!Q263</f>
        <v>0</v>
      </c>
      <c r="P256">
        <f>Data!R263</f>
        <v>0</v>
      </c>
      <c r="Q256">
        <f>Data!S263</f>
        <v>0</v>
      </c>
      <c r="R256">
        <f>Data!T263</f>
        <v>0</v>
      </c>
    </row>
    <row r="257" spans="1:18" ht="15">
      <c r="A257" s="1">
        <f>Data!A264</f>
        <v>0</v>
      </c>
      <c r="B257">
        <f>Data!B264</f>
        <v>0</v>
      </c>
      <c r="C257">
        <f>Data!C264</f>
        <v>0</v>
      </c>
      <c r="D257">
        <f>Data!D264</f>
        <v>0</v>
      </c>
      <c r="E257">
        <f>Data!E264</f>
        <v>0</v>
      </c>
      <c r="F257">
        <f>Data!F264</f>
        <v>0</v>
      </c>
      <c r="G257">
        <f>Data!G264</f>
        <v>0</v>
      </c>
      <c r="H257">
        <f>Data!H264</f>
        <v>0</v>
      </c>
      <c r="I257">
        <f>Data!I264</f>
        <v>0</v>
      </c>
      <c r="J257">
        <f>Data!J264</f>
        <v>0</v>
      </c>
      <c r="K257">
        <f>Data!K264</f>
        <v>0</v>
      </c>
      <c r="L257">
        <f>Data!L264</f>
        <v>0</v>
      </c>
      <c r="M257">
        <f>Data!M264</f>
        <v>0</v>
      </c>
      <c r="N257">
        <f>Data!N264</f>
        <v>0</v>
      </c>
      <c r="O257">
        <f>Data!Q264</f>
        <v>0</v>
      </c>
      <c r="P257">
        <f>Data!R264</f>
        <v>0</v>
      </c>
      <c r="Q257">
        <f>Data!S264</f>
        <v>0</v>
      </c>
      <c r="R257">
        <f>Data!T264</f>
        <v>0</v>
      </c>
    </row>
    <row r="258" spans="1:18" ht="15">
      <c r="A258" s="1">
        <f>Data!A265</f>
        <v>0</v>
      </c>
      <c r="B258">
        <f>Data!B265</f>
        <v>0</v>
      </c>
      <c r="C258">
        <f>Data!C265</f>
        <v>0</v>
      </c>
      <c r="D258">
        <f>Data!D265</f>
        <v>0</v>
      </c>
      <c r="E258">
        <f>Data!E265</f>
        <v>0</v>
      </c>
      <c r="F258">
        <f>Data!F265</f>
        <v>0</v>
      </c>
      <c r="G258">
        <f>Data!G265</f>
        <v>0</v>
      </c>
      <c r="H258">
        <f>Data!H265</f>
        <v>0</v>
      </c>
      <c r="I258">
        <f>Data!I265</f>
        <v>0</v>
      </c>
      <c r="J258">
        <f>Data!J265</f>
        <v>0</v>
      </c>
      <c r="K258">
        <f>Data!K265</f>
        <v>0</v>
      </c>
      <c r="L258">
        <f>Data!L265</f>
        <v>0</v>
      </c>
      <c r="M258">
        <f>Data!M265</f>
        <v>0</v>
      </c>
      <c r="N258">
        <f>Data!N265</f>
        <v>0</v>
      </c>
      <c r="O258">
        <f>Data!Q265</f>
        <v>0</v>
      </c>
      <c r="P258">
        <f>Data!R265</f>
        <v>0</v>
      </c>
      <c r="Q258">
        <f>Data!S265</f>
        <v>0</v>
      </c>
      <c r="R258">
        <f>Data!T265</f>
        <v>0</v>
      </c>
    </row>
    <row r="259" spans="1:18" ht="15">
      <c r="A259" s="1">
        <f>Data!A266</f>
        <v>0</v>
      </c>
      <c r="B259">
        <f>Data!B266</f>
        <v>0</v>
      </c>
      <c r="C259">
        <f>Data!C266</f>
        <v>0</v>
      </c>
      <c r="D259">
        <f>Data!D266</f>
        <v>0</v>
      </c>
      <c r="E259">
        <f>Data!E266</f>
        <v>0</v>
      </c>
      <c r="F259">
        <f>Data!F266</f>
        <v>0</v>
      </c>
      <c r="G259">
        <f>Data!G266</f>
        <v>0</v>
      </c>
      <c r="H259">
        <f>Data!H266</f>
        <v>0</v>
      </c>
      <c r="I259">
        <f>Data!I266</f>
        <v>0</v>
      </c>
      <c r="J259">
        <f>Data!J266</f>
        <v>0</v>
      </c>
      <c r="K259">
        <f>Data!K266</f>
        <v>0</v>
      </c>
      <c r="L259">
        <f>Data!L266</f>
        <v>0</v>
      </c>
      <c r="M259">
        <f>Data!M266</f>
        <v>0</v>
      </c>
      <c r="N259">
        <f>Data!N266</f>
        <v>0</v>
      </c>
      <c r="O259">
        <f>Data!Q266</f>
        <v>0</v>
      </c>
      <c r="P259">
        <f>Data!R266</f>
        <v>0</v>
      </c>
      <c r="Q259">
        <f>Data!S266</f>
        <v>0</v>
      </c>
      <c r="R259">
        <f>Data!T266</f>
        <v>0</v>
      </c>
    </row>
    <row r="260" spans="1:18" ht="15">
      <c r="A260" s="1">
        <f>Data!A267</f>
        <v>0</v>
      </c>
      <c r="B260">
        <f>Data!B267</f>
        <v>0</v>
      </c>
      <c r="C260">
        <f>Data!C267</f>
        <v>0</v>
      </c>
      <c r="D260">
        <f>Data!D267</f>
        <v>0</v>
      </c>
      <c r="E260">
        <f>Data!E267</f>
        <v>0</v>
      </c>
      <c r="F260">
        <f>Data!F267</f>
        <v>0</v>
      </c>
      <c r="G260">
        <f>Data!G267</f>
        <v>0</v>
      </c>
      <c r="H260">
        <f>Data!H267</f>
        <v>0</v>
      </c>
      <c r="I260">
        <f>Data!I267</f>
        <v>0</v>
      </c>
      <c r="J260">
        <f>Data!J267</f>
        <v>0</v>
      </c>
      <c r="K260">
        <f>Data!K267</f>
        <v>0</v>
      </c>
      <c r="L260">
        <f>Data!L267</f>
        <v>0</v>
      </c>
      <c r="M260">
        <f>Data!M267</f>
        <v>0</v>
      </c>
      <c r="N260">
        <f>Data!N267</f>
        <v>0</v>
      </c>
      <c r="O260">
        <f>Data!Q267</f>
        <v>0</v>
      </c>
      <c r="P260">
        <f>Data!R267</f>
        <v>0</v>
      </c>
      <c r="Q260">
        <f>Data!S267</f>
        <v>0</v>
      </c>
      <c r="R260">
        <f>Data!T267</f>
        <v>0</v>
      </c>
    </row>
    <row r="261" spans="1:18" ht="15">
      <c r="A261" s="1">
        <f>Data!A268</f>
        <v>0</v>
      </c>
      <c r="B261">
        <f>Data!B268</f>
        <v>0</v>
      </c>
      <c r="C261">
        <f>Data!C268</f>
        <v>0</v>
      </c>
      <c r="D261">
        <f>Data!D268</f>
        <v>0</v>
      </c>
      <c r="E261">
        <f>Data!E268</f>
        <v>0</v>
      </c>
      <c r="F261">
        <f>Data!F268</f>
        <v>0</v>
      </c>
      <c r="G261">
        <f>Data!G268</f>
        <v>0</v>
      </c>
      <c r="H261">
        <f>Data!H268</f>
        <v>0</v>
      </c>
      <c r="I261">
        <f>Data!I268</f>
        <v>0</v>
      </c>
      <c r="J261">
        <f>Data!J268</f>
        <v>0</v>
      </c>
      <c r="K261">
        <f>Data!K268</f>
        <v>0</v>
      </c>
      <c r="L261">
        <f>Data!L268</f>
        <v>0</v>
      </c>
      <c r="M261">
        <f>Data!M268</f>
        <v>0</v>
      </c>
      <c r="N261">
        <f>Data!N268</f>
        <v>0</v>
      </c>
      <c r="O261">
        <f>Data!Q268</f>
        <v>0</v>
      </c>
      <c r="P261">
        <f>Data!R268</f>
        <v>0</v>
      </c>
      <c r="Q261">
        <f>Data!S268</f>
        <v>0</v>
      </c>
      <c r="R261">
        <f>Data!T268</f>
        <v>0</v>
      </c>
    </row>
    <row r="262" spans="1:18" ht="15">
      <c r="A262" s="1">
        <f>Data!A269</f>
        <v>0</v>
      </c>
      <c r="B262">
        <f>Data!B269</f>
        <v>0</v>
      </c>
      <c r="C262">
        <f>Data!C269</f>
        <v>0</v>
      </c>
      <c r="D262">
        <f>Data!D269</f>
        <v>0</v>
      </c>
      <c r="E262">
        <f>Data!E269</f>
        <v>0</v>
      </c>
      <c r="F262">
        <f>Data!F269</f>
        <v>0</v>
      </c>
      <c r="G262">
        <f>Data!G269</f>
        <v>0</v>
      </c>
      <c r="H262">
        <f>Data!H269</f>
        <v>0</v>
      </c>
      <c r="I262">
        <f>Data!I269</f>
        <v>0</v>
      </c>
      <c r="J262">
        <f>Data!J269</f>
        <v>0</v>
      </c>
      <c r="K262">
        <f>Data!K269</f>
        <v>0</v>
      </c>
      <c r="L262">
        <f>Data!L269</f>
        <v>0</v>
      </c>
      <c r="M262">
        <f>Data!M269</f>
        <v>0</v>
      </c>
      <c r="N262">
        <f>Data!N269</f>
        <v>0</v>
      </c>
      <c r="O262">
        <f>Data!Q269</f>
        <v>0</v>
      </c>
      <c r="P262">
        <f>Data!R269</f>
        <v>0</v>
      </c>
      <c r="Q262">
        <f>Data!S269</f>
        <v>0</v>
      </c>
      <c r="R262">
        <f>Data!T269</f>
        <v>0</v>
      </c>
    </row>
    <row r="263" spans="1:18" ht="15">
      <c r="A263" s="1">
        <f>Data!A270</f>
        <v>0</v>
      </c>
      <c r="B263">
        <f>Data!B270</f>
        <v>0</v>
      </c>
      <c r="C263">
        <f>Data!C270</f>
        <v>0</v>
      </c>
      <c r="D263">
        <f>Data!D270</f>
        <v>0</v>
      </c>
      <c r="E263">
        <f>Data!E270</f>
        <v>0</v>
      </c>
      <c r="F263">
        <f>Data!F270</f>
        <v>0</v>
      </c>
      <c r="G263">
        <f>Data!G270</f>
        <v>0</v>
      </c>
      <c r="H263">
        <f>Data!H270</f>
        <v>0</v>
      </c>
      <c r="I263">
        <f>Data!I270</f>
        <v>0</v>
      </c>
      <c r="J263">
        <f>Data!J270</f>
        <v>0</v>
      </c>
      <c r="K263">
        <f>Data!K270</f>
        <v>0</v>
      </c>
      <c r="L263">
        <f>Data!L270</f>
        <v>0</v>
      </c>
      <c r="M263">
        <f>Data!M270</f>
        <v>0</v>
      </c>
      <c r="N263">
        <f>Data!N270</f>
        <v>0</v>
      </c>
      <c r="O263">
        <f>Data!Q270</f>
        <v>0</v>
      </c>
      <c r="P263">
        <f>Data!R270</f>
        <v>0</v>
      </c>
      <c r="Q263">
        <f>Data!S270</f>
        <v>0</v>
      </c>
      <c r="R263">
        <f>Data!T270</f>
        <v>0</v>
      </c>
    </row>
    <row r="264" spans="1:18" ht="15">
      <c r="A264" s="1">
        <f>Data!A271</f>
        <v>0</v>
      </c>
      <c r="B264">
        <f>Data!B271</f>
        <v>0</v>
      </c>
      <c r="C264">
        <f>Data!C271</f>
        <v>0</v>
      </c>
      <c r="D264">
        <f>Data!D271</f>
        <v>0</v>
      </c>
      <c r="E264">
        <f>Data!E271</f>
        <v>0</v>
      </c>
      <c r="F264">
        <f>Data!F271</f>
        <v>0</v>
      </c>
      <c r="G264">
        <f>Data!G271</f>
        <v>0</v>
      </c>
      <c r="H264">
        <f>Data!H271</f>
        <v>0</v>
      </c>
      <c r="I264">
        <f>Data!I271</f>
        <v>0</v>
      </c>
      <c r="J264">
        <f>Data!J271</f>
        <v>0</v>
      </c>
      <c r="K264">
        <f>Data!K271</f>
        <v>0</v>
      </c>
      <c r="L264">
        <f>Data!L271</f>
        <v>0</v>
      </c>
      <c r="M264">
        <f>Data!M271</f>
        <v>0</v>
      </c>
      <c r="N264">
        <f>Data!N271</f>
        <v>0</v>
      </c>
      <c r="O264">
        <f>Data!Q271</f>
        <v>0</v>
      </c>
      <c r="P264">
        <f>Data!R271</f>
        <v>0</v>
      </c>
      <c r="Q264">
        <f>Data!S271</f>
        <v>0</v>
      </c>
      <c r="R264">
        <f>Data!T271</f>
        <v>0</v>
      </c>
    </row>
    <row r="265" spans="1:18" ht="15">
      <c r="A265" s="1">
        <f>Data!A272</f>
        <v>0</v>
      </c>
      <c r="B265">
        <f>Data!B272</f>
        <v>0</v>
      </c>
      <c r="C265">
        <f>Data!C272</f>
        <v>0</v>
      </c>
      <c r="D265">
        <f>Data!D272</f>
        <v>0</v>
      </c>
      <c r="E265">
        <f>Data!E272</f>
        <v>0</v>
      </c>
      <c r="F265">
        <f>Data!F272</f>
        <v>0</v>
      </c>
      <c r="G265">
        <f>Data!G272</f>
        <v>0</v>
      </c>
      <c r="H265">
        <f>Data!H272</f>
        <v>0</v>
      </c>
      <c r="I265">
        <f>Data!I272</f>
        <v>0</v>
      </c>
      <c r="J265">
        <f>Data!J272</f>
        <v>0</v>
      </c>
      <c r="K265">
        <f>Data!K272</f>
        <v>0</v>
      </c>
      <c r="L265">
        <f>Data!L272</f>
        <v>0</v>
      </c>
      <c r="M265">
        <f>Data!M272</f>
        <v>0</v>
      </c>
      <c r="N265">
        <f>Data!N272</f>
        <v>0</v>
      </c>
      <c r="O265">
        <f>Data!Q272</f>
        <v>0</v>
      </c>
      <c r="P265">
        <f>Data!R272</f>
        <v>0</v>
      </c>
      <c r="Q265">
        <f>Data!S272</f>
        <v>0</v>
      </c>
      <c r="R265">
        <f>Data!T272</f>
        <v>0</v>
      </c>
    </row>
    <row r="266" spans="1:18" ht="15">
      <c r="A266" s="1">
        <f>Data!A273</f>
        <v>0</v>
      </c>
      <c r="B266">
        <f>Data!B273</f>
        <v>0</v>
      </c>
      <c r="C266">
        <f>Data!C273</f>
        <v>0</v>
      </c>
      <c r="D266">
        <f>Data!D273</f>
        <v>0</v>
      </c>
      <c r="E266">
        <f>Data!E273</f>
        <v>0</v>
      </c>
      <c r="F266">
        <f>Data!F273</f>
        <v>0</v>
      </c>
      <c r="G266">
        <f>Data!G273</f>
        <v>0</v>
      </c>
      <c r="H266">
        <f>Data!H273</f>
        <v>0</v>
      </c>
      <c r="I266">
        <f>Data!I273</f>
        <v>0</v>
      </c>
      <c r="J266">
        <f>Data!J273</f>
        <v>0</v>
      </c>
      <c r="K266">
        <f>Data!K273</f>
        <v>0</v>
      </c>
      <c r="L266">
        <f>Data!L273</f>
        <v>0</v>
      </c>
      <c r="M266">
        <f>Data!M273</f>
        <v>0</v>
      </c>
      <c r="N266">
        <f>Data!N273</f>
        <v>0</v>
      </c>
      <c r="O266">
        <f>Data!Q273</f>
        <v>0</v>
      </c>
      <c r="P266">
        <f>Data!R273</f>
        <v>0</v>
      </c>
      <c r="Q266">
        <f>Data!S273</f>
        <v>0</v>
      </c>
      <c r="R266">
        <f>Data!T273</f>
        <v>0</v>
      </c>
    </row>
    <row r="267" spans="1:18" ht="15">
      <c r="A267" s="1">
        <f>Data!A274</f>
        <v>0</v>
      </c>
      <c r="B267">
        <f>Data!B274</f>
        <v>0</v>
      </c>
      <c r="C267">
        <f>Data!C274</f>
        <v>0</v>
      </c>
      <c r="D267">
        <f>Data!D274</f>
        <v>0</v>
      </c>
      <c r="E267">
        <f>Data!E274</f>
        <v>0</v>
      </c>
      <c r="F267">
        <f>Data!F274</f>
        <v>0</v>
      </c>
      <c r="G267">
        <f>Data!G274</f>
        <v>0</v>
      </c>
      <c r="H267">
        <f>Data!H274</f>
        <v>0</v>
      </c>
      <c r="I267">
        <f>Data!I274</f>
        <v>0</v>
      </c>
      <c r="J267">
        <f>Data!J274</f>
        <v>0</v>
      </c>
      <c r="K267">
        <f>Data!K274</f>
        <v>0</v>
      </c>
      <c r="L267">
        <f>Data!L274</f>
        <v>0</v>
      </c>
      <c r="M267">
        <f>Data!M274</f>
        <v>0</v>
      </c>
      <c r="N267">
        <f>Data!N274</f>
        <v>0</v>
      </c>
      <c r="O267">
        <f>Data!Q274</f>
        <v>0</v>
      </c>
      <c r="P267">
        <f>Data!R274</f>
        <v>0</v>
      </c>
      <c r="Q267">
        <f>Data!S274</f>
        <v>0</v>
      </c>
      <c r="R267">
        <f>Data!T274</f>
        <v>0</v>
      </c>
    </row>
    <row r="268" spans="1:18" ht="15">
      <c r="A268" s="1">
        <f>Data!A275</f>
        <v>0</v>
      </c>
      <c r="B268">
        <f>Data!B275</f>
        <v>0</v>
      </c>
      <c r="C268">
        <f>Data!C275</f>
        <v>0</v>
      </c>
      <c r="D268">
        <f>Data!D275</f>
        <v>0</v>
      </c>
      <c r="E268">
        <f>Data!E275</f>
        <v>0</v>
      </c>
      <c r="F268">
        <f>Data!F275</f>
        <v>0</v>
      </c>
      <c r="G268">
        <f>Data!G275</f>
        <v>0</v>
      </c>
      <c r="H268">
        <f>Data!H275</f>
        <v>0</v>
      </c>
      <c r="I268">
        <f>Data!I275</f>
        <v>0</v>
      </c>
      <c r="J268">
        <f>Data!J275</f>
        <v>0</v>
      </c>
      <c r="K268">
        <f>Data!K275</f>
        <v>0</v>
      </c>
      <c r="L268">
        <f>Data!L275</f>
        <v>0</v>
      </c>
      <c r="M268">
        <f>Data!M275</f>
        <v>0</v>
      </c>
      <c r="N268">
        <f>Data!N275</f>
        <v>0</v>
      </c>
      <c r="O268">
        <f>Data!Q275</f>
        <v>0</v>
      </c>
      <c r="P268">
        <f>Data!R275</f>
        <v>0</v>
      </c>
      <c r="Q268">
        <f>Data!S275</f>
        <v>0</v>
      </c>
      <c r="R268">
        <f>Data!T275</f>
        <v>0</v>
      </c>
    </row>
    <row r="269" spans="1:18" ht="15">
      <c r="A269" s="1">
        <f>Data!A276</f>
        <v>0</v>
      </c>
      <c r="B269">
        <f>Data!B276</f>
        <v>0</v>
      </c>
      <c r="C269">
        <f>Data!C276</f>
        <v>0</v>
      </c>
      <c r="D269">
        <f>Data!D276</f>
        <v>0</v>
      </c>
      <c r="E269">
        <f>Data!E276</f>
        <v>0</v>
      </c>
      <c r="F269">
        <f>Data!F276</f>
        <v>0</v>
      </c>
      <c r="G269">
        <f>Data!G276</f>
        <v>0</v>
      </c>
      <c r="H269">
        <f>Data!H276</f>
        <v>0</v>
      </c>
      <c r="I269">
        <f>Data!I276</f>
        <v>0</v>
      </c>
      <c r="J269">
        <f>Data!J276</f>
        <v>0</v>
      </c>
      <c r="K269">
        <f>Data!K276</f>
        <v>0</v>
      </c>
      <c r="L269">
        <f>Data!L276</f>
        <v>0</v>
      </c>
      <c r="M269">
        <f>Data!M276</f>
        <v>0</v>
      </c>
      <c r="N269">
        <f>Data!N276</f>
        <v>0</v>
      </c>
      <c r="O269">
        <f>Data!Q276</f>
        <v>0</v>
      </c>
      <c r="P269">
        <f>Data!R276</f>
        <v>0</v>
      </c>
      <c r="Q269">
        <f>Data!S276</f>
        <v>0</v>
      </c>
      <c r="R269">
        <f>Data!T276</f>
        <v>0</v>
      </c>
    </row>
    <row r="270" spans="1:18" ht="15">
      <c r="A270" s="1">
        <f>Data!A277</f>
        <v>0</v>
      </c>
      <c r="B270">
        <f>Data!B277</f>
        <v>0</v>
      </c>
      <c r="C270">
        <f>Data!C277</f>
        <v>0</v>
      </c>
      <c r="D270">
        <f>Data!D277</f>
        <v>0</v>
      </c>
      <c r="E270">
        <f>Data!E277</f>
        <v>0</v>
      </c>
      <c r="F270">
        <f>Data!F277</f>
        <v>0</v>
      </c>
      <c r="G270">
        <f>Data!G277</f>
        <v>0</v>
      </c>
      <c r="H270">
        <f>Data!H277</f>
        <v>0</v>
      </c>
      <c r="I270">
        <f>Data!I277</f>
        <v>0</v>
      </c>
      <c r="J270">
        <f>Data!J277</f>
        <v>0</v>
      </c>
      <c r="K270">
        <f>Data!K277</f>
        <v>0</v>
      </c>
      <c r="L270">
        <f>Data!L277</f>
        <v>0</v>
      </c>
      <c r="M270">
        <f>Data!M277</f>
        <v>0</v>
      </c>
      <c r="N270">
        <f>Data!N277</f>
        <v>0</v>
      </c>
      <c r="O270">
        <f>Data!Q277</f>
        <v>0</v>
      </c>
      <c r="P270">
        <f>Data!R277</f>
        <v>0</v>
      </c>
      <c r="Q270">
        <f>Data!S277</f>
        <v>0</v>
      </c>
      <c r="R270">
        <f>Data!T277</f>
        <v>0</v>
      </c>
    </row>
    <row r="271" spans="1:18" ht="15">
      <c r="A271" s="1">
        <f>Data!A278</f>
        <v>0</v>
      </c>
      <c r="B271">
        <f>Data!B278</f>
        <v>0</v>
      </c>
      <c r="C271">
        <f>Data!C278</f>
        <v>0</v>
      </c>
      <c r="D271">
        <f>Data!D278</f>
        <v>0</v>
      </c>
      <c r="E271">
        <f>Data!E278</f>
        <v>0</v>
      </c>
      <c r="F271">
        <f>Data!F278</f>
        <v>0</v>
      </c>
      <c r="G271">
        <f>Data!G278</f>
        <v>0</v>
      </c>
      <c r="H271">
        <f>Data!H278</f>
        <v>0</v>
      </c>
      <c r="I271">
        <f>Data!I278</f>
        <v>0</v>
      </c>
      <c r="J271">
        <f>Data!J278</f>
        <v>0</v>
      </c>
      <c r="K271">
        <f>Data!K278</f>
        <v>0</v>
      </c>
      <c r="L271">
        <f>Data!L278</f>
        <v>0</v>
      </c>
      <c r="M271">
        <f>Data!M278</f>
        <v>0</v>
      </c>
      <c r="N271">
        <f>Data!N278</f>
        <v>0</v>
      </c>
      <c r="O271">
        <f>Data!Q278</f>
        <v>0</v>
      </c>
      <c r="P271">
        <f>Data!R278</f>
        <v>0</v>
      </c>
      <c r="Q271">
        <f>Data!S278</f>
        <v>0</v>
      </c>
      <c r="R271">
        <f>Data!T278</f>
        <v>0</v>
      </c>
    </row>
    <row r="272" spans="1:18" ht="15">
      <c r="A272" s="1">
        <f>Data!A279</f>
        <v>0</v>
      </c>
      <c r="B272">
        <f>Data!B279</f>
        <v>0</v>
      </c>
      <c r="C272">
        <f>Data!C279</f>
        <v>0</v>
      </c>
      <c r="D272">
        <f>Data!D279</f>
        <v>0</v>
      </c>
      <c r="E272">
        <f>Data!E279</f>
        <v>0</v>
      </c>
      <c r="F272">
        <f>Data!F279</f>
        <v>0</v>
      </c>
      <c r="G272">
        <f>Data!G279</f>
        <v>0</v>
      </c>
      <c r="H272">
        <f>Data!H279</f>
        <v>0</v>
      </c>
      <c r="I272">
        <f>Data!I279</f>
        <v>0</v>
      </c>
      <c r="J272">
        <f>Data!J279</f>
        <v>0</v>
      </c>
      <c r="K272">
        <f>Data!K279</f>
        <v>0</v>
      </c>
      <c r="L272">
        <f>Data!L279</f>
        <v>0</v>
      </c>
      <c r="M272">
        <f>Data!M279</f>
        <v>0</v>
      </c>
      <c r="N272">
        <f>Data!N279</f>
        <v>0</v>
      </c>
      <c r="O272">
        <f>Data!Q279</f>
        <v>0</v>
      </c>
      <c r="P272">
        <f>Data!R279</f>
        <v>0</v>
      </c>
      <c r="Q272">
        <f>Data!S279</f>
        <v>0</v>
      </c>
      <c r="R272">
        <f>Data!T279</f>
        <v>0</v>
      </c>
    </row>
    <row r="273" spans="1:18" ht="15">
      <c r="A273" s="1">
        <f>Data!A280</f>
        <v>0</v>
      </c>
      <c r="B273">
        <f>Data!B280</f>
        <v>0</v>
      </c>
      <c r="C273">
        <f>Data!C280</f>
        <v>0</v>
      </c>
      <c r="D273">
        <f>Data!D280</f>
        <v>0</v>
      </c>
      <c r="E273">
        <f>Data!E280</f>
        <v>0</v>
      </c>
      <c r="F273">
        <f>Data!F280</f>
        <v>0</v>
      </c>
      <c r="G273">
        <f>Data!G280</f>
        <v>0</v>
      </c>
      <c r="H273">
        <f>Data!H280</f>
        <v>0</v>
      </c>
      <c r="I273">
        <f>Data!I280</f>
        <v>0</v>
      </c>
      <c r="J273">
        <f>Data!J280</f>
        <v>0</v>
      </c>
      <c r="K273">
        <f>Data!K280</f>
        <v>0</v>
      </c>
      <c r="L273">
        <f>Data!L280</f>
        <v>0</v>
      </c>
      <c r="M273">
        <f>Data!M280</f>
        <v>0</v>
      </c>
      <c r="N273">
        <f>Data!N280</f>
        <v>0</v>
      </c>
      <c r="O273">
        <f>Data!Q280</f>
        <v>0</v>
      </c>
      <c r="P273">
        <f>Data!R280</f>
        <v>0</v>
      </c>
      <c r="Q273">
        <f>Data!S280</f>
        <v>0</v>
      </c>
      <c r="R273">
        <f>Data!T280</f>
        <v>0</v>
      </c>
    </row>
    <row r="274" spans="1:18" ht="15">
      <c r="A274" s="1">
        <f>Data!A281</f>
        <v>0</v>
      </c>
      <c r="B274">
        <f>Data!B281</f>
        <v>0</v>
      </c>
      <c r="C274">
        <f>Data!C281</f>
        <v>0</v>
      </c>
      <c r="D274">
        <f>Data!D281</f>
        <v>0</v>
      </c>
      <c r="E274">
        <f>Data!E281</f>
        <v>0</v>
      </c>
      <c r="F274">
        <f>Data!F281</f>
        <v>0</v>
      </c>
      <c r="G274">
        <f>Data!G281</f>
        <v>0</v>
      </c>
      <c r="H274">
        <f>Data!H281</f>
        <v>0</v>
      </c>
      <c r="I274">
        <f>Data!I281</f>
        <v>0</v>
      </c>
      <c r="J274">
        <f>Data!J281</f>
        <v>0</v>
      </c>
      <c r="K274">
        <f>Data!K281</f>
        <v>0</v>
      </c>
      <c r="L274">
        <f>Data!L281</f>
        <v>0</v>
      </c>
      <c r="M274">
        <f>Data!M281</f>
        <v>0</v>
      </c>
      <c r="N274">
        <f>Data!N281</f>
        <v>0</v>
      </c>
      <c r="O274">
        <f>Data!Q281</f>
        <v>0</v>
      </c>
      <c r="P274">
        <f>Data!R281</f>
        <v>0</v>
      </c>
      <c r="Q274">
        <f>Data!S281</f>
        <v>0</v>
      </c>
      <c r="R274">
        <f>Data!T281</f>
        <v>0</v>
      </c>
    </row>
    <row r="275" spans="1:18" ht="15">
      <c r="A275" s="1">
        <f>Data!A282</f>
        <v>0</v>
      </c>
      <c r="B275">
        <f>Data!B282</f>
        <v>0</v>
      </c>
      <c r="C275">
        <f>Data!C282</f>
        <v>0</v>
      </c>
      <c r="D275">
        <f>Data!D282</f>
        <v>0</v>
      </c>
      <c r="E275">
        <f>Data!E282</f>
        <v>0</v>
      </c>
      <c r="F275">
        <f>Data!F282</f>
        <v>0</v>
      </c>
      <c r="G275">
        <f>Data!G282</f>
        <v>0</v>
      </c>
      <c r="H275">
        <f>Data!H282</f>
        <v>0</v>
      </c>
      <c r="I275">
        <f>Data!I282</f>
        <v>0</v>
      </c>
      <c r="J275">
        <f>Data!J282</f>
        <v>0</v>
      </c>
      <c r="K275">
        <f>Data!K282</f>
        <v>0</v>
      </c>
      <c r="L275">
        <f>Data!L282</f>
        <v>0</v>
      </c>
      <c r="M275">
        <f>Data!M282</f>
        <v>0</v>
      </c>
      <c r="N275">
        <f>Data!N282</f>
        <v>0</v>
      </c>
      <c r="O275">
        <f>Data!Q282</f>
        <v>0</v>
      </c>
      <c r="P275">
        <f>Data!R282</f>
        <v>0</v>
      </c>
      <c r="Q275">
        <f>Data!S282</f>
        <v>0</v>
      </c>
      <c r="R275">
        <f>Data!T282</f>
        <v>0</v>
      </c>
    </row>
    <row r="276" spans="1:18" ht="15">
      <c r="A276" s="1">
        <f>Data!A283</f>
        <v>0</v>
      </c>
      <c r="B276">
        <f>Data!B283</f>
        <v>0</v>
      </c>
      <c r="C276">
        <f>Data!C283</f>
        <v>0</v>
      </c>
      <c r="D276">
        <f>Data!D283</f>
        <v>0</v>
      </c>
      <c r="E276">
        <f>Data!E283</f>
        <v>0</v>
      </c>
      <c r="F276">
        <f>Data!F283</f>
        <v>0</v>
      </c>
      <c r="G276">
        <f>Data!G283</f>
        <v>0</v>
      </c>
      <c r="H276">
        <f>Data!H283</f>
        <v>0</v>
      </c>
      <c r="I276">
        <f>Data!I283</f>
        <v>0</v>
      </c>
      <c r="J276">
        <f>Data!J283</f>
        <v>0</v>
      </c>
      <c r="K276">
        <f>Data!K283</f>
        <v>0</v>
      </c>
      <c r="L276">
        <f>Data!L283</f>
        <v>0</v>
      </c>
      <c r="M276">
        <f>Data!M283</f>
        <v>0</v>
      </c>
      <c r="N276">
        <f>Data!N283</f>
        <v>0</v>
      </c>
      <c r="O276">
        <f>Data!Q283</f>
        <v>0</v>
      </c>
      <c r="P276">
        <f>Data!R283</f>
        <v>0</v>
      </c>
      <c r="Q276">
        <f>Data!S283</f>
        <v>0</v>
      </c>
      <c r="R276">
        <f>Data!T283</f>
        <v>0</v>
      </c>
    </row>
    <row r="277" spans="1:18" ht="15">
      <c r="A277" s="1">
        <f>Data!A284</f>
        <v>0</v>
      </c>
      <c r="B277">
        <f>Data!B284</f>
        <v>0</v>
      </c>
      <c r="C277">
        <f>Data!C284</f>
        <v>0</v>
      </c>
      <c r="D277">
        <f>Data!D284</f>
        <v>0</v>
      </c>
      <c r="E277">
        <f>Data!E284</f>
        <v>0</v>
      </c>
      <c r="F277">
        <f>Data!F284</f>
        <v>0</v>
      </c>
      <c r="G277">
        <f>Data!G284</f>
        <v>0</v>
      </c>
      <c r="H277">
        <f>Data!H284</f>
        <v>0</v>
      </c>
      <c r="I277">
        <f>Data!I284</f>
        <v>0</v>
      </c>
      <c r="J277">
        <f>Data!J284</f>
        <v>0</v>
      </c>
      <c r="K277">
        <f>Data!K284</f>
        <v>0</v>
      </c>
      <c r="L277">
        <f>Data!L284</f>
        <v>0</v>
      </c>
      <c r="M277">
        <f>Data!M284</f>
        <v>0</v>
      </c>
      <c r="N277">
        <f>Data!N284</f>
        <v>0</v>
      </c>
      <c r="O277">
        <f>Data!Q284</f>
        <v>0</v>
      </c>
      <c r="P277">
        <f>Data!R284</f>
        <v>0</v>
      </c>
      <c r="Q277">
        <f>Data!S284</f>
        <v>0</v>
      </c>
      <c r="R277">
        <f>Data!T284</f>
        <v>0</v>
      </c>
    </row>
    <row r="278" spans="1:18" ht="15">
      <c r="A278" s="1">
        <f>Data!A285</f>
        <v>0</v>
      </c>
      <c r="B278">
        <f>Data!B285</f>
        <v>0</v>
      </c>
      <c r="C278">
        <f>Data!C285</f>
        <v>0</v>
      </c>
      <c r="D278">
        <f>Data!D285</f>
        <v>0</v>
      </c>
      <c r="E278">
        <f>Data!E285</f>
        <v>0</v>
      </c>
      <c r="F278">
        <f>Data!F285</f>
        <v>0</v>
      </c>
      <c r="G278">
        <f>Data!G285</f>
        <v>0</v>
      </c>
      <c r="H278">
        <f>Data!H285</f>
        <v>0</v>
      </c>
      <c r="I278">
        <f>Data!I285</f>
        <v>0</v>
      </c>
      <c r="J278">
        <f>Data!J285</f>
        <v>0</v>
      </c>
      <c r="K278">
        <f>Data!K285</f>
        <v>0</v>
      </c>
      <c r="L278">
        <f>Data!L285</f>
        <v>0</v>
      </c>
      <c r="M278">
        <f>Data!M285</f>
        <v>0</v>
      </c>
      <c r="N278">
        <f>Data!N285</f>
        <v>0</v>
      </c>
      <c r="O278">
        <f>Data!Q285</f>
        <v>0</v>
      </c>
      <c r="P278">
        <f>Data!R285</f>
        <v>0</v>
      </c>
      <c r="Q278">
        <f>Data!S285</f>
        <v>0</v>
      </c>
      <c r="R278">
        <f>Data!T285</f>
        <v>0</v>
      </c>
    </row>
    <row r="279" spans="1:18" ht="15">
      <c r="A279" s="1">
        <f>Data!A286</f>
        <v>0</v>
      </c>
      <c r="B279">
        <f>Data!B286</f>
        <v>0</v>
      </c>
      <c r="C279">
        <f>Data!C286</f>
        <v>0</v>
      </c>
      <c r="D279">
        <f>Data!D286</f>
        <v>0</v>
      </c>
      <c r="E279">
        <f>Data!E286</f>
        <v>0</v>
      </c>
      <c r="F279">
        <f>Data!F286</f>
        <v>0</v>
      </c>
      <c r="G279">
        <f>Data!G286</f>
        <v>0</v>
      </c>
      <c r="H279">
        <f>Data!H286</f>
        <v>0</v>
      </c>
      <c r="I279">
        <f>Data!I286</f>
        <v>0</v>
      </c>
      <c r="J279">
        <f>Data!J286</f>
        <v>0</v>
      </c>
      <c r="K279">
        <f>Data!K286</f>
        <v>0</v>
      </c>
      <c r="L279">
        <f>Data!L286</f>
        <v>0</v>
      </c>
      <c r="M279">
        <f>Data!M286</f>
        <v>0</v>
      </c>
      <c r="N279">
        <f>Data!N286</f>
        <v>0</v>
      </c>
      <c r="O279">
        <f>Data!Q286</f>
        <v>0</v>
      </c>
      <c r="P279">
        <f>Data!R286</f>
        <v>0</v>
      </c>
      <c r="Q279">
        <f>Data!S286</f>
        <v>0</v>
      </c>
      <c r="R279">
        <f>Data!T286</f>
        <v>0</v>
      </c>
    </row>
    <row r="280" spans="1:18" ht="15">
      <c r="A280" s="1">
        <f>Data!A287</f>
        <v>0</v>
      </c>
      <c r="B280">
        <f>Data!B287</f>
        <v>0</v>
      </c>
      <c r="C280">
        <f>Data!C287</f>
        <v>0</v>
      </c>
      <c r="D280">
        <f>Data!D287</f>
        <v>0</v>
      </c>
      <c r="E280">
        <f>Data!E287</f>
        <v>0</v>
      </c>
      <c r="F280">
        <f>Data!F287</f>
        <v>0</v>
      </c>
      <c r="G280">
        <f>Data!G287</f>
        <v>0</v>
      </c>
      <c r="H280">
        <f>Data!H287</f>
        <v>0</v>
      </c>
      <c r="I280">
        <f>Data!I287</f>
        <v>0</v>
      </c>
      <c r="J280">
        <f>Data!J287</f>
        <v>0</v>
      </c>
      <c r="K280">
        <f>Data!K287</f>
        <v>0</v>
      </c>
      <c r="L280">
        <f>Data!L287</f>
        <v>0</v>
      </c>
      <c r="M280">
        <f>Data!M287</f>
        <v>0</v>
      </c>
      <c r="N280">
        <f>Data!N287</f>
        <v>0</v>
      </c>
      <c r="O280">
        <f>Data!Q287</f>
        <v>0</v>
      </c>
      <c r="P280">
        <f>Data!R287</f>
        <v>0</v>
      </c>
      <c r="Q280">
        <f>Data!S287</f>
        <v>0</v>
      </c>
      <c r="R280">
        <f>Data!T287</f>
        <v>0</v>
      </c>
    </row>
    <row r="281" spans="1:18" ht="15">
      <c r="A281" s="1">
        <f>Data!A288</f>
        <v>0</v>
      </c>
      <c r="B281">
        <f>Data!B288</f>
        <v>0</v>
      </c>
      <c r="C281">
        <f>Data!C288</f>
        <v>0</v>
      </c>
      <c r="D281">
        <f>Data!D288</f>
        <v>0</v>
      </c>
      <c r="E281">
        <f>Data!E288</f>
        <v>0</v>
      </c>
      <c r="F281">
        <f>Data!F288</f>
        <v>0</v>
      </c>
      <c r="G281">
        <f>Data!G288</f>
        <v>0</v>
      </c>
      <c r="H281">
        <f>Data!H288</f>
        <v>0</v>
      </c>
      <c r="I281">
        <f>Data!I288</f>
        <v>0</v>
      </c>
      <c r="J281">
        <f>Data!J288</f>
        <v>0</v>
      </c>
      <c r="K281">
        <f>Data!K288</f>
        <v>0</v>
      </c>
      <c r="L281">
        <f>Data!L288</f>
        <v>0</v>
      </c>
      <c r="M281">
        <f>Data!M288</f>
        <v>0</v>
      </c>
      <c r="N281">
        <f>Data!N288</f>
        <v>0</v>
      </c>
      <c r="O281">
        <f>Data!Q288</f>
        <v>0</v>
      </c>
      <c r="P281">
        <f>Data!R288</f>
        <v>0</v>
      </c>
      <c r="Q281">
        <f>Data!S288</f>
        <v>0</v>
      </c>
      <c r="R281">
        <f>Data!T288</f>
        <v>0</v>
      </c>
    </row>
    <row r="282" spans="1:18" ht="15">
      <c r="A282" s="1">
        <f>Data!A289</f>
        <v>0</v>
      </c>
      <c r="B282">
        <f>Data!B289</f>
        <v>0</v>
      </c>
      <c r="C282">
        <f>Data!C289</f>
        <v>0</v>
      </c>
      <c r="D282">
        <f>Data!D289</f>
        <v>0</v>
      </c>
      <c r="E282">
        <f>Data!E289</f>
        <v>0</v>
      </c>
      <c r="F282">
        <f>Data!F289</f>
        <v>0</v>
      </c>
      <c r="G282">
        <f>Data!G289</f>
        <v>0</v>
      </c>
      <c r="H282">
        <f>Data!H289</f>
        <v>0</v>
      </c>
      <c r="I282">
        <f>Data!I289</f>
        <v>0</v>
      </c>
      <c r="J282">
        <f>Data!J289</f>
        <v>0</v>
      </c>
      <c r="K282">
        <f>Data!K289</f>
        <v>0</v>
      </c>
      <c r="L282">
        <f>Data!L289</f>
        <v>0</v>
      </c>
      <c r="M282">
        <f>Data!M289</f>
        <v>0</v>
      </c>
      <c r="N282">
        <f>Data!N289</f>
        <v>0</v>
      </c>
      <c r="O282">
        <f>Data!Q289</f>
        <v>0</v>
      </c>
      <c r="P282">
        <f>Data!R289</f>
        <v>0</v>
      </c>
      <c r="Q282">
        <f>Data!S289</f>
        <v>0</v>
      </c>
      <c r="R282">
        <f>Data!T289</f>
        <v>0</v>
      </c>
    </row>
    <row r="283" spans="1:18" ht="15">
      <c r="A283" s="1">
        <f>Data!A290</f>
        <v>0</v>
      </c>
      <c r="B283">
        <f>Data!B290</f>
        <v>0</v>
      </c>
      <c r="C283">
        <f>Data!C290</f>
        <v>0</v>
      </c>
      <c r="D283">
        <f>Data!D290</f>
        <v>0</v>
      </c>
      <c r="E283">
        <f>Data!E290</f>
        <v>0</v>
      </c>
      <c r="F283">
        <f>Data!F290</f>
        <v>0</v>
      </c>
      <c r="G283">
        <f>Data!G290</f>
        <v>0</v>
      </c>
      <c r="H283">
        <f>Data!H290</f>
        <v>0</v>
      </c>
      <c r="I283">
        <f>Data!I290</f>
        <v>0</v>
      </c>
      <c r="J283">
        <f>Data!J290</f>
        <v>0</v>
      </c>
      <c r="K283">
        <f>Data!K290</f>
        <v>0</v>
      </c>
      <c r="L283">
        <f>Data!L290</f>
        <v>0</v>
      </c>
      <c r="M283">
        <f>Data!M290</f>
        <v>0</v>
      </c>
      <c r="N283">
        <f>Data!N290</f>
        <v>0</v>
      </c>
      <c r="O283">
        <f>Data!Q290</f>
        <v>0</v>
      </c>
      <c r="P283">
        <f>Data!R290</f>
        <v>0</v>
      </c>
      <c r="Q283">
        <f>Data!S290</f>
        <v>0</v>
      </c>
      <c r="R283">
        <f>Data!T290</f>
        <v>0</v>
      </c>
    </row>
    <row r="284" spans="1:18" ht="15">
      <c r="A284" s="1">
        <f>Data!A291</f>
        <v>0</v>
      </c>
      <c r="B284">
        <f>Data!B291</f>
        <v>0</v>
      </c>
      <c r="C284">
        <f>Data!C291</f>
        <v>0</v>
      </c>
      <c r="D284">
        <f>Data!D291</f>
        <v>0</v>
      </c>
      <c r="E284">
        <f>Data!E291</f>
        <v>0</v>
      </c>
      <c r="F284">
        <f>Data!F291</f>
        <v>0</v>
      </c>
      <c r="G284">
        <f>Data!G291</f>
        <v>0</v>
      </c>
      <c r="H284">
        <f>Data!H291</f>
        <v>0</v>
      </c>
      <c r="I284">
        <f>Data!I291</f>
        <v>0</v>
      </c>
      <c r="J284">
        <f>Data!J291</f>
        <v>0</v>
      </c>
      <c r="K284">
        <f>Data!K291</f>
        <v>0</v>
      </c>
      <c r="L284">
        <f>Data!L291</f>
        <v>0</v>
      </c>
      <c r="M284">
        <f>Data!M291</f>
        <v>0</v>
      </c>
      <c r="N284">
        <f>Data!N291</f>
        <v>0</v>
      </c>
      <c r="O284">
        <f>Data!Q291</f>
        <v>0</v>
      </c>
      <c r="P284">
        <f>Data!R291</f>
        <v>0</v>
      </c>
      <c r="Q284">
        <f>Data!S291</f>
        <v>0</v>
      </c>
      <c r="R284">
        <f>Data!T291</f>
        <v>0</v>
      </c>
    </row>
    <row r="285" spans="1:18" ht="15">
      <c r="A285" s="1">
        <f>Data!A292</f>
        <v>0</v>
      </c>
      <c r="B285">
        <f>Data!B292</f>
        <v>0</v>
      </c>
      <c r="C285">
        <f>Data!C292</f>
        <v>0</v>
      </c>
      <c r="D285">
        <f>Data!D292</f>
        <v>0</v>
      </c>
      <c r="E285">
        <f>Data!E292</f>
        <v>0</v>
      </c>
      <c r="F285">
        <f>Data!F292</f>
        <v>0</v>
      </c>
      <c r="G285">
        <f>Data!G292</f>
        <v>0</v>
      </c>
      <c r="H285">
        <f>Data!H292</f>
        <v>0</v>
      </c>
      <c r="I285">
        <f>Data!I292</f>
        <v>0</v>
      </c>
      <c r="J285">
        <f>Data!J292</f>
        <v>0</v>
      </c>
      <c r="K285">
        <f>Data!K292</f>
        <v>0</v>
      </c>
      <c r="L285">
        <f>Data!L292</f>
        <v>0</v>
      </c>
      <c r="M285">
        <f>Data!M292</f>
        <v>0</v>
      </c>
      <c r="N285">
        <f>Data!N292</f>
        <v>0</v>
      </c>
      <c r="O285">
        <f>Data!Q292</f>
        <v>0</v>
      </c>
      <c r="P285">
        <f>Data!R292</f>
        <v>0</v>
      </c>
      <c r="Q285">
        <f>Data!S292</f>
        <v>0</v>
      </c>
      <c r="R285">
        <f>Data!T292</f>
        <v>0</v>
      </c>
    </row>
    <row r="286" spans="1:18" ht="15">
      <c r="A286" s="1">
        <f>Data!A293</f>
        <v>0</v>
      </c>
      <c r="B286">
        <f>Data!B293</f>
        <v>0</v>
      </c>
      <c r="C286">
        <f>Data!C293</f>
        <v>0</v>
      </c>
      <c r="D286">
        <f>Data!D293</f>
        <v>0</v>
      </c>
      <c r="E286">
        <f>Data!E293</f>
        <v>0</v>
      </c>
      <c r="F286">
        <f>Data!F293</f>
        <v>0</v>
      </c>
      <c r="G286">
        <f>Data!G293</f>
        <v>0</v>
      </c>
      <c r="H286">
        <f>Data!H293</f>
        <v>0</v>
      </c>
      <c r="I286">
        <f>Data!I293</f>
        <v>0</v>
      </c>
      <c r="J286">
        <f>Data!J293</f>
        <v>0</v>
      </c>
      <c r="K286">
        <f>Data!K293</f>
        <v>0</v>
      </c>
      <c r="L286">
        <f>Data!L293</f>
        <v>0</v>
      </c>
      <c r="M286">
        <f>Data!M293</f>
        <v>0</v>
      </c>
      <c r="N286">
        <f>Data!N293</f>
        <v>0</v>
      </c>
      <c r="O286">
        <f>Data!Q293</f>
        <v>0</v>
      </c>
      <c r="P286">
        <f>Data!R293</f>
        <v>0</v>
      </c>
      <c r="Q286">
        <f>Data!S293</f>
        <v>0</v>
      </c>
      <c r="R286">
        <f>Data!T293</f>
        <v>0</v>
      </c>
    </row>
    <row r="287" spans="1:18" ht="15">
      <c r="A287" s="1">
        <f>Data!A294</f>
        <v>0</v>
      </c>
      <c r="B287">
        <f>Data!B294</f>
        <v>0</v>
      </c>
      <c r="C287">
        <f>Data!C294</f>
        <v>0</v>
      </c>
      <c r="D287">
        <f>Data!D294</f>
        <v>0</v>
      </c>
      <c r="E287">
        <f>Data!E294</f>
        <v>0</v>
      </c>
      <c r="F287">
        <f>Data!F294</f>
        <v>0</v>
      </c>
      <c r="G287">
        <f>Data!G294</f>
        <v>0</v>
      </c>
      <c r="H287">
        <f>Data!H294</f>
        <v>0</v>
      </c>
      <c r="I287">
        <f>Data!I294</f>
        <v>0</v>
      </c>
      <c r="J287">
        <f>Data!J294</f>
        <v>0</v>
      </c>
      <c r="K287">
        <f>Data!K294</f>
        <v>0</v>
      </c>
      <c r="L287">
        <f>Data!L294</f>
        <v>0</v>
      </c>
      <c r="M287">
        <f>Data!M294</f>
        <v>0</v>
      </c>
      <c r="N287">
        <f>Data!N294</f>
        <v>0</v>
      </c>
      <c r="O287">
        <f>Data!Q294</f>
        <v>0</v>
      </c>
      <c r="P287">
        <f>Data!R294</f>
        <v>0</v>
      </c>
      <c r="Q287">
        <f>Data!S294</f>
        <v>0</v>
      </c>
      <c r="R287">
        <f>Data!T294</f>
        <v>0</v>
      </c>
    </row>
    <row r="288" spans="1:18" ht="15">
      <c r="A288" s="1">
        <f>Data!A295</f>
        <v>0</v>
      </c>
      <c r="B288">
        <f>Data!B295</f>
        <v>0</v>
      </c>
      <c r="C288">
        <f>Data!C295</f>
        <v>0</v>
      </c>
      <c r="D288">
        <f>Data!D295</f>
        <v>0</v>
      </c>
      <c r="E288">
        <f>Data!E295</f>
        <v>0</v>
      </c>
      <c r="F288">
        <f>Data!F295</f>
        <v>0</v>
      </c>
      <c r="G288">
        <f>Data!G295</f>
        <v>0</v>
      </c>
      <c r="H288">
        <f>Data!H295</f>
        <v>0</v>
      </c>
      <c r="I288">
        <f>Data!I295</f>
        <v>0</v>
      </c>
      <c r="J288">
        <f>Data!J295</f>
        <v>0</v>
      </c>
      <c r="K288">
        <f>Data!K295</f>
        <v>0</v>
      </c>
      <c r="L288">
        <f>Data!L295</f>
        <v>0</v>
      </c>
      <c r="M288">
        <f>Data!M295</f>
        <v>0</v>
      </c>
      <c r="N288">
        <f>Data!N295</f>
        <v>0</v>
      </c>
      <c r="O288">
        <f>Data!Q295</f>
        <v>0</v>
      </c>
      <c r="P288">
        <f>Data!R295</f>
        <v>0</v>
      </c>
      <c r="Q288">
        <f>Data!S295</f>
        <v>0</v>
      </c>
      <c r="R288">
        <f>Data!T295</f>
        <v>0</v>
      </c>
    </row>
    <row r="289" spans="1:18" ht="15">
      <c r="A289" s="1">
        <f>Data!A296</f>
        <v>0</v>
      </c>
      <c r="B289">
        <f>Data!B296</f>
        <v>0</v>
      </c>
      <c r="C289">
        <f>Data!C296</f>
        <v>0</v>
      </c>
      <c r="D289">
        <f>Data!D296</f>
        <v>0</v>
      </c>
      <c r="E289">
        <f>Data!E296</f>
        <v>0</v>
      </c>
      <c r="F289">
        <f>Data!F296</f>
        <v>0</v>
      </c>
      <c r="G289">
        <f>Data!G296</f>
        <v>0</v>
      </c>
      <c r="H289">
        <f>Data!H296</f>
        <v>0</v>
      </c>
      <c r="I289">
        <f>Data!I296</f>
        <v>0</v>
      </c>
      <c r="J289">
        <f>Data!J296</f>
        <v>0</v>
      </c>
      <c r="K289">
        <f>Data!K296</f>
        <v>0</v>
      </c>
      <c r="L289">
        <f>Data!L296</f>
        <v>0</v>
      </c>
      <c r="M289">
        <f>Data!M296</f>
        <v>0</v>
      </c>
      <c r="N289">
        <f>Data!N296</f>
        <v>0</v>
      </c>
      <c r="O289">
        <f>Data!Q296</f>
        <v>0</v>
      </c>
      <c r="P289">
        <f>Data!R296</f>
        <v>0</v>
      </c>
      <c r="Q289">
        <f>Data!S296</f>
        <v>0</v>
      </c>
      <c r="R289">
        <f>Data!T296</f>
        <v>0</v>
      </c>
    </row>
    <row r="290" spans="1:18" ht="15">
      <c r="A290" s="1">
        <f>Data!A297</f>
        <v>0</v>
      </c>
      <c r="B290">
        <f>Data!B297</f>
        <v>0</v>
      </c>
      <c r="C290">
        <f>Data!C297</f>
        <v>0</v>
      </c>
      <c r="D290">
        <f>Data!D297</f>
        <v>0</v>
      </c>
      <c r="E290">
        <f>Data!E297</f>
        <v>0</v>
      </c>
      <c r="F290">
        <f>Data!F297</f>
        <v>0</v>
      </c>
      <c r="G290">
        <f>Data!G297</f>
        <v>0</v>
      </c>
      <c r="H290">
        <f>Data!H297</f>
        <v>0</v>
      </c>
      <c r="I290">
        <f>Data!I297</f>
        <v>0</v>
      </c>
      <c r="J290">
        <f>Data!J297</f>
        <v>0</v>
      </c>
      <c r="K290">
        <f>Data!K297</f>
        <v>0</v>
      </c>
      <c r="L290">
        <f>Data!L297</f>
        <v>0</v>
      </c>
      <c r="M290">
        <f>Data!M297</f>
        <v>0</v>
      </c>
      <c r="N290">
        <f>Data!N297</f>
        <v>0</v>
      </c>
      <c r="O290">
        <f>Data!Q297</f>
        <v>0</v>
      </c>
      <c r="P290">
        <f>Data!R297</f>
        <v>0</v>
      </c>
      <c r="Q290">
        <f>Data!S297</f>
        <v>0</v>
      </c>
      <c r="R290">
        <f>Data!T297</f>
        <v>0</v>
      </c>
    </row>
    <row r="291" spans="1:18" ht="15">
      <c r="A291" s="1">
        <f>Data!A298</f>
        <v>0</v>
      </c>
      <c r="B291">
        <f>Data!B298</f>
        <v>0</v>
      </c>
      <c r="C291">
        <f>Data!C298</f>
        <v>0</v>
      </c>
      <c r="D291">
        <f>Data!D298</f>
        <v>0</v>
      </c>
      <c r="E291">
        <f>Data!E298</f>
        <v>0</v>
      </c>
      <c r="F291">
        <f>Data!F298</f>
        <v>0</v>
      </c>
      <c r="G291">
        <f>Data!G298</f>
        <v>0</v>
      </c>
      <c r="H291">
        <f>Data!H298</f>
        <v>0</v>
      </c>
      <c r="I291">
        <f>Data!I298</f>
        <v>0</v>
      </c>
      <c r="J291">
        <f>Data!J298</f>
        <v>0</v>
      </c>
      <c r="K291">
        <f>Data!K298</f>
        <v>0</v>
      </c>
      <c r="L291">
        <f>Data!L298</f>
        <v>0</v>
      </c>
      <c r="M291">
        <f>Data!M298</f>
        <v>0</v>
      </c>
      <c r="N291">
        <f>Data!N298</f>
        <v>0</v>
      </c>
      <c r="O291">
        <f>Data!Q298</f>
        <v>0</v>
      </c>
      <c r="P291">
        <f>Data!R298</f>
        <v>0</v>
      </c>
      <c r="Q291">
        <f>Data!S298</f>
        <v>0</v>
      </c>
      <c r="R291">
        <f>Data!T298</f>
        <v>0</v>
      </c>
    </row>
    <row r="292" spans="1:18" ht="15">
      <c r="A292" s="1">
        <f>Data!A299</f>
        <v>0</v>
      </c>
      <c r="B292">
        <f>Data!B299</f>
        <v>0</v>
      </c>
      <c r="C292">
        <f>Data!C299</f>
        <v>0</v>
      </c>
      <c r="D292">
        <f>Data!D299</f>
        <v>0</v>
      </c>
      <c r="E292">
        <f>Data!E299</f>
        <v>0</v>
      </c>
      <c r="F292">
        <f>Data!F299</f>
        <v>0</v>
      </c>
      <c r="G292">
        <f>Data!G299</f>
        <v>0</v>
      </c>
      <c r="H292">
        <f>Data!H299</f>
        <v>0</v>
      </c>
      <c r="I292">
        <f>Data!I299</f>
        <v>0</v>
      </c>
      <c r="J292">
        <f>Data!J299</f>
        <v>0</v>
      </c>
      <c r="K292">
        <f>Data!K299</f>
        <v>0</v>
      </c>
      <c r="L292">
        <f>Data!L299</f>
        <v>0</v>
      </c>
      <c r="M292">
        <f>Data!M299</f>
        <v>0</v>
      </c>
      <c r="N292">
        <f>Data!N299</f>
        <v>0</v>
      </c>
      <c r="O292">
        <f>Data!Q299</f>
        <v>0</v>
      </c>
      <c r="P292">
        <f>Data!R299</f>
        <v>0</v>
      </c>
      <c r="Q292">
        <f>Data!S299</f>
        <v>0</v>
      </c>
      <c r="R292">
        <f>Data!T299</f>
        <v>0</v>
      </c>
    </row>
    <row r="293" spans="1:18" ht="15">
      <c r="A293" s="1">
        <f>Data!A300</f>
        <v>0</v>
      </c>
      <c r="B293">
        <f>Data!B300</f>
        <v>0</v>
      </c>
      <c r="C293">
        <f>Data!C300</f>
        <v>0</v>
      </c>
      <c r="D293">
        <f>Data!D300</f>
        <v>0</v>
      </c>
      <c r="E293">
        <f>Data!E300</f>
        <v>0</v>
      </c>
      <c r="F293">
        <f>Data!F300</f>
        <v>0</v>
      </c>
      <c r="G293">
        <f>Data!G300</f>
        <v>0</v>
      </c>
      <c r="H293">
        <f>Data!H300</f>
        <v>0</v>
      </c>
      <c r="I293">
        <f>Data!I300</f>
        <v>0</v>
      </c>
      <c r="J293">
        <f>Data!J300</f>
        <v>0</v>
      </c>
      <c r="K293">
        <f>Data!K300</f>
        <v>0</v>
      </c>
      <c r="L293">
        <f>Data!L300</f>
        <v>0</v>
      </c>
      <c r="M293">
        <f>Data!M300</f>
        <v>0</v>
      </c>
      <c r="N293">
        <f>Data!N300</f>
        <v>0</v>
      </c>
      <c r="O293">
        <f>Data!Q300</f>
        <v>0</v>
      </c>
      <c r="P293">
        <f>Data!R300</f>
        <v>0</v>
      </c>
      <c r="Q293">
        <f>Data!S300</f>
        <v>0</v>
      </c>
      <c r="R293">
        <f>Data!T300</f>
        <v>0</v>
      </c>
    </row>
    <row r="294" spans="1:18" ht="15">
      <c r="A294" s="1">
        <f>Data!A301</f>
        <v>0</v>
      </c>
      <c r="B294">
        <f>Data!B301</f>
        <v>0</v>
      </c>
      <c r="C294">
        <f>Data!C301</f>
        <v>0</v>
      </c>
      <c r="D294">
        <f>Data!D301</f>
        <v>0</v>
      </c>
      <c r="E294">
        <f>Data!E301</f>
        <v>0</v>
      </c>
      <c r="F294">
        <f>Data!F301</f>
        <v>0</v>
      </c>
      <c r="G294">
        <f>Data!G301</f>
        <v>0</v>
      </c>
      <c r="H294">
        <f>Data!H301</f>
        <v>0</v>
      </c>
      <c r="I294">
        <f>Data!I301</f>
        <v>0</v>
      </c>
      <c r="J294">
        <f>Data!J301</f>
        <v>0</v>
      </c>
      <c r="K294">
        <f>Data!K301</f>
        <v>0</v>
      </c>
      <c r="L294">
        <f>Data!L301</f>
        <v>0</v>
      </c>
      <c r="M294">
        <f>Data!M301</f>
        <v>0</v>
      </c>
      <c r="N294">
        <f>Data!N301</f>
        <v>0</v>
      </c>
      <c r="O294">
        <f>Data!Q301</f>
        <v>0</v>
      </c>
      <c r="P294">
        <f>Data!R301</f>
        <v>0</v>
      </c>
      <c r="Q294">
        <f>Data!S301</f>
        <v>0</v>
      </c>
      <c r="R294">
        <f>Data!T301</f>
        <v>0</v>
      </c>
    </row>
    <row r="295" spans="1:18" ht="15">
      <c r="A295" s="1">
        <f>Data!A302</f>
        <v>0</v>
      </c>
      <c r="B295">
        <f>Data!B302</f>
        <v>0</v>
      </c>
      <c r="C295">
        <f>Data!C302</f>
        <v>0</v>
      </c>
      <c r="D295">
        <f>Data!D302</f>
        <v>0</v>
      </c>
      <c r="E295">
        <f>Data!E302</f>
        <v>0</v>
      </c>
      <c r="F295">
        <f>Data!F302</f>
        <v>0</v>
      </c>
      <c r="G295">
        <f>Data!G302</f>
        <v>0</v>
      </c>
      <c r="H295">
        <f>Data!H302</f>
        <v>0</v>
      </c>
      <c r="I295">
        <f>Data!I302</f>
        <v>0</v>
      </c>
      <c r="J295">
        <f>Data!J302</f>
        <v>0</v>
      </c>
      <c r="K295">
        <f>Data!K302</f>
        <v>0</v>
      </c>
      <c r="L295">
        <f>Data!L302</f>
        <v>0</v>
      </c>
      <c r="M295">
        <f>Data!M302</f>
        <v>0</v>
      </c>
      <c r="N295">
        <f>Data!N302</f>
        <v>0</v>
      </c>
      <c r="O295">
        <f>Data!Q302</f>
        <v>0</v>
      </c>
      <c r="P295">
        <f>Data!R302</f>
        <v>0</v>
      </c>
      <c r="Q295">
        <f>Data!S302</f>
        <v>0</v>
      </c>
      <c r="R295">
        <f>Data!T302</f>
        <v>0</v>
      </c>
    </row>
    <row r="296" spans="1:18" ht="15">
      <c r="A296" s="1">
        <f>Data!A303</f>
        <v>0</v>
      </c>
      <c r="B296">
        <f>Data!B303</f>
        <v>0</v>
      </c>
      <c r="C296">
        <f>Data!C303</f>
        <v>0</v>
      </c>
      <c r="D296">
        <f>Data!D303</f>
        <v>0</v>
      </c>
      <c r="E296">
        <f>Data!E303</f>
        <v>0</v>
      </c>
      <c r="F296">
        <f>Data!F303</f>
        <v>0</v>
      </c>
      <c r="G296">
        <f>Data!G303</f>
        <v>0</v>
      </c>
      <c r="H296">
        <f>Data!H303</f>
        <v>0</v>
      </c>
      <c r="I296">
        <f>Data!I303</f>
        <v>0</v>
      </c>
      <c r="J296">
        <f>Data!J303</f>
        <v>0</v>
      </c>
      <c r="K296">
        <f>Data!K303</f>
        <v>0</v>
      </c>
      <c r="L296">
        <f>Data!L303</f>
        <v>0</v>
      </c>
      <c r="M296">
        <f>Data!M303</f>
        <v>0</v>
      </c>
      <c r="N296">
        <f>Data!N303</f>
        <v>0</v>
      </c>
      <c r="O296">
        <f>Data!Q303</f>
        <v>0</v>
      </c>
      <c r="P296">
        <f>Data!R303</f>
        <v>0</v>
      </c>
      <c r="Q296">
        <f>Data!S303</f>
        <v>0</v>
      </c>
      <c r="R296">
        <f>Data!T303</f>
        <v>0</v>
      </c>
    </row>
    <row r="297" spans="1:18" ht="15">
      <c r="A297" s="1">
        <f>Data!A304</f>
        <v>0</v>
      </c>
      <c r="B297">
        <f>Data!B304</f>
        <v>0</v>
      </c>
      <c r="C297">
        <f>Data!C304</f>
        <v>0</v>
      </c>
      <c r="D297">
        <f>Data!D304</f>
        <v>0</v>
      </c>
      <c r="E297">
        <f>Data!E304</f>
        <v>0</v>
      </c>
      <c r="F297">
        <f>Data!F304</f>
        <v>0</v>
      </c>
      <c r="G297">
        <f>Data!G304</f>
        <v>0</v>
      </c>
      <c r="H297">
        <f>Data!H304</f>
        <v>0</v>
      </c>
      <c r="I297">
        <f>Data!I304</f>
        <v>0</v>
      </c>
      <c r="J297">
        <f>Data!J304</f>
        <v>0</v>
      </c>
      <c r="K297">
        <f>Data!K304</f>
        <v>0</v>
      </c>
      <c r="L297">
        <f>Data!L304</f>
        <v>0</v>
      </c>
      <c r="M297">
        <f>Data!M304</f>
        <v>0</v>
      </c>
      <c r="N297">
        <f>Data!N304</f>
        <v>0</v>
      </c>
      <c r="O297">
        <f>Data!Q304</f>
        <v>0</v>
      </c>
      <c r="P297">
        <f>Data!R304</f>
        <v>0</v>
      </c>
      <c r="Q297">
        <f>Data!S304</f>
        <v>0</v>
      </c>
      <c r="R297">
        <f>Data!T304</f>
        <v>0</v>
      </c>
    </row>
    <row r="298" spans="1:18" ht="15">
      <c r="A298" s="1">
        <f>Data!A305</f>
        <v>0</v>
      </c>
      <c r="B298">
        <f>Data!B305</f>
        <v>0</v>
      </c>
      <c r="C298">
        <f>Data!C305</f>
        <v>0</v>
      </c>
      <c r="D298">
        <f>Data!D305</f>
        <v>0</v>
      </c>
      <c r="E298">
        <f>Data!E305</f>
        <v>0</v>
      </c>
      <c r="F298">
        <f>Data!F305</f>
        <v>0</v>
      </c>
      <c r="G298">
        <f>Data!G305</f>
        <v>0</v>
      </c>
      <c r="H298">
        <f>Data!H305</f>
        <v>0</v>
      </c>
      <c r="I298">
        <f>Data!I305</f>
        <v>0</v>
      </c>
      <c r="J298">
        <f>Data!J305</f>
        <v>0</v>
      </c>
      <c r="K298">
        <f>Data!K305</f>
        <v>0</v>
      </c>
      <c r="L298">
        <f>Data!L305</f>
        <v>0</v>
      </c>
      <c r="M298">
        <f>Data!M305</f>
        <v>0</v>
      </c>
      <c r="N298">
        <f>Data!N305</f>
        <v>0</v>
      </c>
      <c r="O298">
        <f>Data!Q305</f>
        <v>0</v>
      </c>
      <c r="P298">
        <f>Data!R305</f>
        <v>0</v>
      </c>
      <c r="Q298">
        <f>Data!S305</f>
        <v>0</v>
      </c>
      <c r="R298">
        <f>Data!T305</f>
        <v>0</v>
      </c>
    </row>
    <row r="299" spans="1:18" ht="15">
      <c r="A299" s="1">
        <f>Data!A306</f>
        <v>0</v>
      </c>
      <c r="B299">
        <f>Data!B306</f>
        <v>0</v>
      </c>
      <c r="C299">
        <f>Data!C306</f>
        <v>0</v>
      </c>
      <c r="D299">
        <f>Data!D306</f>
        <v>0</v>
      </c>
      <c r="E299">
        <f>Data!E306</f>
        <v>0</v>
      </c>
      <c r="F299">
        <f>Data!F306</f>
        <v>0</v>
      </c>
      <c r="G299">
        <f>Data!G306</f>
        <v>0</v>
      </c>
      <c r="H299">
        <f>Data!H306</f>
        <v>0</v>
      </c>
      <c r="I299">
        <f>Data!I306</f>
        <v>0</v>
      </c>
      <c r="J299">
        <f>Data!J306</f>
        <v>0</v>
      </c>
      <c r="K299">
        <f>Data!K306</f>
        <v>0</v>
      </c>
      <c r="L299">
        <f>Data!L306</f>
        <v>0</v>
      </c>
      <c r="M299">
        <f>Data!M306</f>
        <v>0</v>
      </c>
      <c r="N299">
        <f>Data!N306</f>
        <v>0</v>
      </c>
      <c r="O299">
        <f>Data!Q306</f>
        <v>0</v>
      </c>
      <c r="P299">
        <f>Data!R306</f>
        <v>0</v>
      </c>
      <c r="Q299">
        <f>Data!S306</f>
        <v>0</v>
      </c>
      <c r="R299">
        <f>Data!T306</f>
        <v>0</v>
      </c>
    </row>
    <row r="300" spans="1:18" ht="15">
      <c r="A300" s="1">
        <f>Data!A307</f>
        <v>0</v>
      </c>
      <c r="B300">
        <f>Data!B307</f>
        <v>0</v>
      </c>
      <c r="C300">
        <f>Data!C307</f>
        <v>0</v>
      </c>
      <c r="D300">
        <f>Data!D307</f>
        <v>0</v>
      </c>
      <c r="E300">
        <f>Data!E307</f>
        <v>0</v>
      </c>
      <c r="F300">
        <f>Data!F307</f>
        <v>0</v>
      </c>
      <c r="G300">
        <f>Data!G307</f>
        <v>0</v>
      </c>
      <c r="H300">
        <f>Data!H307</f>
        <v>0</v>
      </c>
      <c r="I300">
        <f>Data!I307</f>
        <v>0</v>
      </c>
      <c r="J300">
        <f>Data!J307</f>
        <v>0</v>
      </c>
      <c r="K300">
        <f>Data!K307</f>
        <v>0</v>
      </c>
      <c r="L300">
        <f>Data!L307</f>
        <v>0</v>
      </c>
      <c r="M300">
        <f>Data!M307</f>
        <v>0</v>
      </c>
      <c r="N300">
        <f>Data!N307</f>
        <v>0</v>
      </c>
      <c r="O300">
        <f>Data!Q307</f>
        <v>0</v>
      </c>
      <c r="P300">
        <f>Data!R307</f>
        <v>0</v>
      </c>
      <c r="Q300">
        <f>Data!S307</f>
        <v>0</v>
      </c>
      <c r="R300">
        <f>Data!T307</f>
        <v>0</v>
      </c>
    </row>
    <row r="301" spans="1:18" ht="15">
      <c r="A301" s="1">
        <f>Data!A308</f>
        <v>0</v>
      </c>
      <c r="B301">
        <f>Data!B308</f>
        <v>0</v>
      </c>
      <c r="C301">
        <f>Data!C308</f>
        <v>0</v>
      </c>
      <c r="D301">
        <f>Data!D308</f>
        <v>0</v>
      </c>
      <c r="E301">
        <f>Data!E308</f>
        <v>0</v>
      </c>
      <c r="F301">
        <f>Data!F308</f>
        <v>0</v>
      </c>
      <c r="G301">
        <f>Data!G308</f>
        <v>0</v>
      </c>
      <c r="H301">
        <f>Data!H308</f>
        <v>0</v>
      </c>
      <c r="I301">
        <f>Data!I308</f>
        <v>0</v>
      </c>
      <c r="J301">
        <f>Data!J308</f>
        <v>0</v>
      </c>
      <c r="K301">
        <f>Data!K308</f>
        <v>0</v>
      </c>
      <c r="L301">
        <f>Data!L308</f>
        <v>0</v>
      </c>
      <c r="M301">
        <f>Data!M308</f>
        <v>0</v>
      </c>
      <c r="N301">
        <f>Data!N308</f>
        <v>0</v>
      </c>
      <c r="O301">
        <f>Data!Q308</f>
        <v>0</v>
      </c>
      <c r="P301">
        <f>Data!R308</f>
        <v>0</v>
      </c>
      <c r="Q301">
        <f>Data!S308</f>
        <v>0</v>
      </c>
      <c r="R301">
        <f>Data!T308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PC123PC123</dc:creator>
  <cp:keywords/>
  <dc:description/>
  <cp:lastModifiedBy>Gæstebruger</cp:lastModifiedBy>
  <cp:revision/>
  <dcterms:created xsi:type="dcterms:W3CDTF">2018-02-28T20:37:35Z</dcterms:created>
  <dcterms:modified xsi:type="dcterms:W3CDTF">2021-01-11T16:51:53Z</dcterms:modified>
  <cp:category/>
  <cp:contentStatus/>
</cp:coreProperties>
</file>