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as/Desktop/"/>
    </mc:Choice>
  </mc:AlternateContent>
  <xr:revisionPtr revIDLastSave="0" documentId="8_{A2220F08-2663-A941-B868-1C226847C0E4}" xr6:coauthVersionLast="45" xr6:coauthVersionMax="45" xr10:uidLastSave="{00000000-0000-0000-0000-000000000000}"/>
  <bookViews>
    <workbookView xWindow="0" yWindow="0" windowWidth="28800" windowHeight="16640" xr2:uid="{9289A71B-BA0B-DF4D-BE32-8695804D1C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C20" i="1"/>
  <c r="C19" i="1"/>
  <c r="C18" i="1"/>
  <c r="D15" i="1" l="1"/>
  <c r="D14" i="1"/>
  <c r="D13" i="1"/>
  <c r="C14" i="1"/>
  <c r="C15" i="1"/>
  <c r="C13" i="1"/>
  <c r="B28" i="1" l="1"/>
</calcChain>
</file>

<file path=xl/sharedStrings.xml><?xml version="1.0" encoding="utf-8"?>
<sst xmlns="http://schemas.openxmlformats.org/spreadsheetml/2006/main" count="27" uniqueCount="20">
  <si>
    <t>Recuperación de Información Multimedia - Mini Control 2</t>
  </si>
  <si>
    <t>HIST 1</t>
  </si>
  <si>
    <t>Bin 1</t>
  </si>
  <si>
    <t>Bin 2</t>
  </si>
  <si>
    <t>Bin 3</t>
  </si>
  <si>
    <t>HIST 2</t>
  </si>
  <si>
    <t>Costos</t>
  </si>
  <si>
    <t>H1Bin1</t>
  </si>
  <si>
    <t>H1Bin2</t>
  </si>
  <si>
    <t>Cost. Norm.</t>
  </si>
  <si>
    <t>H2Bin1</t>
  </si>
  <si>
    <t>H2Bin2</t>
  </si>
  <si>
    <t>H2Bin3</t>
  </si>
  <si>
    <t>Propuesta de Matriz de Flujo</t>
  </si>
  <si>
    <t>H1</t>
  </si>
  <si>
    <t>H2</t>
  </si>
  <si>
    <t>EMD</t>
  </si>
  <si>
    <t>CC5213-1</t>
  </si>
  <si>
    <t>Profesor: Juan Manuel Barrios</t>
  </si>
  <si>
    <t>Alumno: Matías Vergara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</si>
</sst>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F325B"/>
        <bgColor indexed="64"/>
      </patternFill>
    </fill>
    <fill>
      <patternFill patternType="solid">
        <fgColor rgb="FF37FF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0" fillId="0" borderId="0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5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FF93"/>
      <color rgb="FF4F3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11</xdr:row>
      <xdr:rowOff>10160</xdr:rowOff>
    </xdr:from>
    <xdr:to>
      <xdr:col>8</xdr:col>
      <xdr:colOff>162560</xdr:colOff>
      <xdr:row>15</xdr:row>
      <xdr:rowOff>40640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3DAD1D0-21E5-7E45-93A4-1BFF25A3D52C}"/>
                </a:ext>
              </a:extLst>
            </xdr:cNvPr>
            <xdr:cNvSpPr txBox="1"/>
          </xdr:nvSpPr>
          <xdr:spPr>
            <a:xfrm>
              <a:off x="3464560" y="2245360"/>
              <a:ext cx="3332480" cy="8432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s-ES_tradnl" sz="1100"/>
                <a:t>Primero calculamos la distancia</a:t>
              </a:r>
              <a:r>
                <a:rPr lang="es-ES_tradnl" sz="1100" baseline="0"/>
                <a:t> </a:t>
              </a:r>
              <a:r>
                <a:rPr lang="es-ES_tradnl" sz="1100"/>
                <a:t>de Manhattan</a:t>
              </a:r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ES_tradnl" sz="1100"/>
                <a:t> </a:t>
              </a:r>
              <a:r>
                <a:rPr lang="es-ES_tradnl" sz="1100" baseline="0"/>
                <a:t> entre cada par de bin </a:t>
              </a:r>
              <a14:m>
                <m:oMath xmlns:m="http://schemas.openxmlformats.org/officeDocument/2006/math">
                  <m:sSub>
                    <m:sSubPr>
                      <m:ctrlPr>
                        <a:rPr lang="es-E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 baseline="0">
                          <a:latin typeface="Cambria Math" panose="02040503050406030204" pitchFamily="18" charset="0"/>
                        </a:rPr>
                        <m:t>𝑏</m:t>
                      </m:r>
                    </m:e>
                    <m:sub>
                      <m:r>
                        <a:rPr lang="es-ES" sz="1100" b="0" i="1" baseline="0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s-ES" sz="1100" b="0" i="1" baseline="0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s-E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 baseline="0">
                          <a:latin typeface="Cambria Math" panose="02040503050406030204" pitchFamily="18" charset="0"/>
                        </a:rPr>
                        <m:t>𝑏</m:t>
                      </m:r>
                    </m:e>
                    <m:sub>
                      <m:r>
                        <a:rPr lang="es-ES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s-ES" sz="1100" b="0" i="1" baseline="0">
                      <a:latin typeface="Cambria Math" panose="02040503050406030204" pitchFamily="18" charset="0"/>
                    </a:rPr>
                    <m:t>∈</m:t>
                  </m:r>
                  <m:r>
                    <a:rPr lang="es-ES" sz="1100" b="0" i="1" baseline="0">
                      <a:latin typeface="Cambria Math" panose="02040503050406030204" pitchFamily="18" charset="0"/>
                    </a:rPr>
                    <m:t>𝐻</m:t>
                  </m:r>
                  <m:r>
                    <a:rPr lang="es-ES" sz="1100" b="0" i="1" baseline="0">
                      <a:latin typeface="Cambria Math" panose="02040503050406030204" pitchFamily="18" charset="0"/>
                    </a:rPr>
                    <m:t>1 × </m:t>
                  </m:r>
                  <m:r>
                    <a:rPr lang="es-ES" sz="1100" b="0" i="1" baseline="0">
                      <a:latin typeface="Cambria Math" panose="02040503050406030204" pitchFamily="18" charset="0"/>
                    </a:rPr>
                    <m:t>𝐻</m:t>
                  </m:r>
                  <m:r>
                    <a:rPr lang="es-ES" sz="1100" b="0" i="1" baseline="0">
                      <a:latin typeface="Cambria Math" panose="02040503050406030204" pitchFamily="18" charset="0"/>
                    </a:rPr>
                    <m:t>2</m:t>
                  </m:r>
                  <m:r>
                    <a:rPr lang="es-ES" sz="1100" b="0" i="0" baseline="0">
                      <a:latin typeface="Cambria Math" panose="02040503050406030204" pitchFamily="18" charset="0"/>
                    </a:rPr>
                    <m:t>:</m:t>
                  </m:r>
                </m:oMath>
              </a14:m>
              <a:endParaRPr lang="es-ES_tradnl" sz="1100"/>
            </a:p>
            <a:p>
              <a:pPr algn="l"/>
              <a:endParaRPr lang="es-ES_tradnl" sz="1100"/>
            </a:p>
            <a:p>
              <a:pPr algn="ctr"/>
              <a:r>
                <a:rPr lang="es-ES_tradnl" sz="1100"/>
                <a:t>  </a:t>
              </a:r>
              <a14:m>
                <m:oMath xmlns:m="http://schemas.openxmlformats.org/officeDocument/2006/math">
                  <m:sSub>
                    <m:sSub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d>
                    <m:d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𝑝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𝑞</m:t>
                      </m:r>
                    </m:e>
                  </m:d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d>
                        <m:dPr>
                          <m:begChr m:val="|"/>
                          <m:endChr m:val="|"/>
                          <m:ctrlPr>
                            <a:rPr lang="es-E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d>
                            <m:dPr>
                              <m:begChr m:val="|"/>
                              <m:endChr m:val="|"/>
                              <m:ctrlPr>
                                <a:rPr lang="es-E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s-ES" sz="11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  <m:r>
                                <a:rPr lang="es-ES" sz="11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es-ES" sz="1100" b="0" i="1"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</m:d>
                        </m:e>
                      </m:d>
                    </m:e>
                    <m:sub>
                      <m:r>
                        <a:rPr lang="es-E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nary>
                    <m:naryPr>
                      <m:chr m:val="∑"/>
                      <m:ctrlPr>
                        <a:rPr lang="es-E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s-E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s-E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s-ES" sz="1100" b="0" i="1">
                          <a:latin typeface="Cambria Math" panose="02040503050406030204" pitchFamily="18" charset="0"/>
                        </a:rPr>
                        <m:t>𝑛</m:t>
                      </m:r>
                    </m:sup>
                    <m:e>
                      <m:d>
                        <m:dPr>
                          <m:begChr m:val="|"/>
                          <m:endChr m:val="|"/>
                          <m:ctrlPr>
                            <a:rPr lang="es-E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11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s-E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1100" b="0" i="1"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es-E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e>
                      </m:d>
                    </m:e>
                  </m:nary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3DAD1D0-21E5-7E45-93A4-1BFF25A3D52C}"/>
                </a:ext>
              </a:extLst>
            </xdr:cNvPr>
            <xdr:cNvSpPr txBox="1"/>
          </xdr:nvSpPr>
          <xdr:spPr>
            <a:xfrm>
              <a:off x="3464560" y="2245360"/>
              <a:ext cx="3332480" cy="8432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s-ES_tradnl" sz="1100"/>
                <a:t>Primero calculamos la distancia</a:t>
              </a:r>
              <a:r>
                <a:rPr lang="es-ES_tradnl" sz="1100" baseline="0"/>
                <a:t> </a:t>
              </a:r>
              <a:r>
                <a:rPr lang="es-ES_tradnl" sz="1100"/>
                <a:t>de Manhattan</a:t>
              </a:r>
              <a:r>
                <a:rPr lang="es-ES" sz="1100" b="0" i="0">
                  <a:latin typeface="Cambria Math" panose="02040503050406030204" pitchFamily="18" charset="0"/>
                </a:rPr>
                <a:t>〖 𝑑〗_1</a:t>
              </a:r>
              <a:r>
                <a:rPr lang="es-ES_tradnl" sz="1100"/>
                <a:t> </a:t>
              </a:r>
              <a:r>
                <a:rPr lang="es-ES_tradnl" sz="1100" baseline="0"/>
                <a:t> entre cada par de bin </a:t>
              </a:r>
              <a:r>
                <a:rPr lang="es-ES" sz="1100" b="0" i="0" baseline="0">
                  <a:latin typeface="Cambria Math" panose="02040503050406030204" pitchFamily="18" charset="0"/>
                </a:rPr>
                <a:t>𝑏_1,𝑏_2∈𝐻1 × 𝐻2:</a:t>
              </a:r>
              <a:endParaRPr lang="es-ES_tradnl" sz="1100"/>
            </a:p>
            <a:p>
              <a:pPr algn="l"/>
              <a:endParaRPr lang="es-ES_tradnl" sz="1100"/>
            </a:p>
            <a:p>
              <a:pPr algn="ctr"/>
              <a:r>
                <a:rPr lang="es-ES_tradnl" sz="1100"/>
                <a:t>  </a:t>
              </a:r>
              <a:r>
                <a:rPr lang="es-ES" sz="1100" b="0" i="0">
                  <a:latin typeface="Cambria Math" panose="02040503050406030204" pitchFamily="18" charset="0"/>
                </a:rPr>
                <a:t>𝑑_1 (𝑝,𝑞)=|(|𝑝−𝑞|)|_1=∑24_(𝑖=1)^𝑛▒|𝑝_𝑖−𝑞_𝑖 | </a:t>
              </a:r>
              <a:endParaRPr lang="es-ES_tradnl" sz="1100"/>
            </a:p>
          </xdr:txBody>
        </xdr:sp>
      </mc:Fallback>
    </mc:AlternateContent>
    <xdr:clientData/>
  </xdr:twoCellAnchor>
  <xdr:twoCellAnchor>
    <xdr:from>
      <xdr:col>4</xdr:col>
      <xdr:colOff>111760</xdr:colOff>
      <xdr:row>15</xdr:row>
      <xdr:rowOff>121920</xdr:rowOff>
    </xdr:from>
    <xdr:to>
      <xdr:col>8</xdr:col>
      <xdr:colOff>132080</xdr:colOff>
      <xdr:row>20</xdr:row>
      <xdr:rowOff>193040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F256977-3DBA-274E-B796-74A7306C0F00}"/>
                </a:ext>
              </a:extLst>
            </xdr:cNvPr>
            <xdr:cNvSpPr txBox="1"/>
          </xdr:nvSpPr>
          <xdr:spPr>
            <a:xfrm>
              <a:off x="3454400" y="3169920"/>
              <a:ext cx="3312160" cy="10871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s-ES" sz="1100"/>
                <a:t>Los valores en la sumatoria varían entre 0 y 255 por</a:t>
              </a:r>
              <a:r>
                <a:rPr lang="es-ES" sz="1100" baseline="0"/>
                <a:t> cada canal del espacio RGB y se suman 3 por cada distancia, lo cual nos lleva a obtener resultados entre 0 y 765. Lo normalizamos a 0-1 mediante dividir cada entrada por 765, obteniendo la matriz de costos </a:t>
              </a:r>
              <a14:m>
                <m:oMath xmlns:m="http://schemas.openxmlformats.org/officeDocument/2006/math">
                  <m:r>
                    <a:rPr lang="es-ES" sz="1100" b="0" i="1" baseline="0">
                      <a:latin typeface="Cambria Math" panose="02040503050406030204" pitchFamily="18" charset="0"/>
                    </a:rPr>
                    <m:t>𝐶</m:t>
                  </m:r>
                  <m:r>
                    <a:rPr lang="es-ES" sz="1100" b="0" i="1" baseline="0">
                      <a:latin typeface="Cambria Math" panose="02040503050406030204" pitchFamily="18" charset="0"/>
                    </a:rPr>
                    <m:t>.</m:t>
                  </m:r>
                </m:oMath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F256977-3DBA-274E-B796-74A7306C0F00}"/>
                </a:ext>
              </a:extLst>
            </xdr:cNvPr>
            <xdr:cNvSpPr txBox="1"/>
          </xdr:nvSpPr>
          <xdr:spPr>
            <a:xfrm>
              <a:off x="3454400" y="3169920"/>
              <a:ext cx="3312160" cy="10871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s-ES" sz="1100"/>
                <a:t>Los valores en la sumatoria varían entre 0 y 255 por</a:t>
              </a:r>
              <a:r>
                <a:rPr lang="es-ES" sz="1100" baseline="0"/>
                <a:t> cada canal del espacio RGB y se suman 3 por cada distancia, lo cual nos lleva a obtener resultados entre 0 y 765. Lo normalizamos a 0-1 mediante dividir cada entrada por 765, obteniendo la matriz de costos </a:t>
              </a:r>
              <a:r>
                <a:rPr lang="es-ES" sz="1100" b="0" i="0" baseline="0">
                  <a:latin typeface="Cambria Math" panose="02040503050406030204" pitchFamily="18" charset="0"/>
                </a:rPr>
                <a:t>𝐶.</a:t>
              </a:r>
              <a:endParaRPr lang="es-ES_tradnl" sz="1100"/>
            </a:p>
          </xdr:txBody>
        </xdr:sp>
      </mc:Fallback>
    </mc:AlternateContent>
    <xdr:clientData/>
  </xdr:twoCellAnchor>
  <xdr:twoCellAnchor>
    <xdr:from>
      <xdr:col>4</xdr:col>
      <xdr:colOff>111760</xdr:colOff>
      <xdr:row>21</xdr:row>
      <xdr:rowOff>71120</xdr:rowOff>
    </xdr:from>
    <xdr:to>
      <xdr:col>8</xdr:col>
      <xdr:colOff>162560</xdr:colOff>
      <xdr:row>26</xdr:row>
      <xdr:rowOff>132080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9D98AB3-2BA2-614A-BF27-7375333A09CB}"/>
                </a:ext>
              </a:extLst>
            </xdr:cNvPr>
            <xdr:cNvSpPr txBox="1"/>
          </xdr:nvSpPr>
          <xdr:spPr>
            <a:xfrm>
              <a:off x="3454400" y="4338320"/>
              <a:ext cx="3342640" cy="10769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s-ES" sz="1100"/>
                <a:t>Planteamos la matriz de flujo </a:t>
              </a:r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𝐹</m:t>
                  </m:r>
                </m:oMath>
              </a14:m>
              <a:r>
                <a:rPr lang="es-ES" sz="1100" baseline="0"/>
                <a:t> en base a las intensidades de cada bin y la llenamos buscando resolver el siguiente problema de optimización: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𝐸𝑀𝐷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1,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ES" sz="1100" b="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ES" sz="1100" b="0" i="0" baseline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nary>
                          <m:naryPr>
                            <m:chr m:val="∑"/>
                            <m:supHide m:val="on"/>
                            <m:ctrlPr>
                              <a:rPr lang="es-ES" sz="1100" b="0" i="1" baseline="0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s-ES" sz="1100" b="0" i="1" baseline="0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/>
                          <m:e>
                            <m:nary>
                              <m:naryPr>
                                <m:chr m:val="∑"/>
                                <m:supHide m:val="on"/>
                                <m:ctrlPr>
                                  <a:rPr lang="es-ES" sz="1100" b="0" i="1" baseline="0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es-ES" sz="1100" b="0" i="1" baseline="0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  <m:sup/>
                              <m:e>
                                <m:sSub>
                                  <m:sSubPr>
                                    <m:ctrlPr>
                                      <a:rPr lang="es-ES" sz="1100" b="0" i="1" baseline="0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0" i="1" baseline="0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s-ES" sz="1100" b="0" i="1" baseline="0">
                                        <a:latin typeface="Cambria Math" panose="02040503050406030204" pitchFamily="18" charset="0"/>
                                      </a:rPr>
                                      <m:t>𝑖𝑗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s-ES" sz="1100" b="0" i="1" baseline="0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0" i="1" baseline="0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s-ES" sz="1100" b="0" i="1" baseline="0">
                                        <a:latin typeface="Cambria Math" panose="02040503050406030204" pitchFamily="18" charset="0"/>
                                      </a:rPr>
                                      <m:t>𝑖𝑗</m:t>
                                    </m:r>
                                  </m:sub>
                                </m:sSub>
                              </m:e>
                            </m:nary>
                          </m:e>
                        </m:nary>
                      </m:e>
                    </m:func>
                  </m:oMath>
                </m:oMathPara>
              </a14:m>
              <a:endParaRPr lang="es-ES_tradnl" sz="1100" baseline="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9D98AB3-2BA2-614A-BF27-7375333A09CB}"/>
                </a:ext>
              </a:extLst>
            </xdr:cNvPr>
            <xdr:cNvSpPr txBox="1"/>
          </xdr:nvSpPr>
          <xdr:spPr>
            <a:xfrm>
              <a:off x="3454400" y="4338320"/>
              <a:ext cx="3342640" cy="10769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s-ES" sz="1100"/>
                <a:t>Planteamos la matriz de flujo </a:t>
              </a:r>
              <a:r>
                <a:rPr lang="es-ES" sz="1100" b="0" i="0">
                  <a:latin typeface="Cambria Math" panose="02040503050406030204" pitchFamily="18" charset="0"/>
                </a:rPr>
                <a:t>𝐹</a:t>
              </a:r>
              <a:r>
                <a:rPr lang="es-ES" sz="1100" baseline="0"/>
                <a:t> en base a las intensidades de cada bin y la llenamos buscando resolver el siguiente problema de optimización:</a:t>
              </a:r>
            </a:p>
            <a:p>
              <a:r>
                <a:rPr lang="es-ES" sz="1100" b="0" i="0">
                  <a:latin typeface="Cambria Math" panose="02040503050406030204" pitchFamily="18" charset="0"/>
                </a:rPr>
                <a:t>𝐸𝑀𝐷(𝐻1,𝐻2)</a:t>
              </a:r>
              <a:r>
                <a:rPr lang="es-ES" sz="1100" b="0" i="0" baseline="0">
                  <a:latin typeface="Cambria Math" panose="02040503050406030204" pitchFamily="18" charset="0"/>
                </a:rPr>
                <a:t>=min⁡∑8_𝑖▒∑8_𝑗▒〖𝐶_𝑖𝑗 𝐹_𝑖𝑗 〗</a:t>
              </a:r>
              <a:endParaRPr lang="es-ES_tradnl" sz="1100" baseline="0"/>
            </a:p>
          </xdr:txBody>
        </xdr:sp>
      </mc:Fallback>
    </mc:AlternateContent>
    <xdr:clientData/>
  </xdr:twoCellAnchor>
  <xdr:twoCellAnchor>
    <xdr:from>
      <xdr:col>3</xdr:col>
      <xdr:colOff>111760</xdr:colOff>
      <xdr:row>26</xdr:row>
      <xdr:rowOff>182880</xdr:rowOff>
    </xdr:from>
    <xdr:to>
      <xdr:col>8</xdr:col>
      <xdr:colOff>162560</xdr:colOff>
      <xdr:row>30</xdr:row>
      <xdr:rowOff>111760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3F134E0-1677-7147-B239-3FDE89C2671F}"/>
                </a:ext>
              </a:extLst>
            </xdr:cNvPr>
            <xdr:cNvSpPr txBox="1"/>
          </xdr:nvSpPr>
          <xdr:spPr>
            <a:xfrm>
              <a:off x="2631440" y="5466080"/>
              <a:ext cx="4165600" cy="7416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s-ES" sz="1100"/>
                <a:t>Planteamos</a:t>
              </a:r>
              <a:r>
                <a:rPr lang="es-ES" sz="1100" baseline="0"/>
                <a:t> el mínimo propuesto para EMD:</a:t>
              </a:r>
              <a:endParaRPr lang="es-ES_tradnl" sz="11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𝐸𝑀𝐷</m:t>
                    </m:r>
                    <m:r>
                      <a:rPr lang="es-ES" sz="1100" b="0" i="1" baseline="0">
                        <a:latin typeface="Cambria Math" panose="02040503050406030204" pitchFamily="18" charset="0"/>
                      </a:rPr>
                      <m:t>=0,4∗0,13+0,2 ∗0,39+0,1 ∗0,52+0,3 ∗0,13 </m:t>
                    </m:r>
                  </m:oMath>
                </m:oMathPara>
              </a14:m>
              <a:endParaRPr lang="es-ES" sz="1100" b="0" baseline="0"/>
            </a:p>
            <a:p>
              <a:endParaRPr lang="es-ES" sz="1100" baseline="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3F134E0-1677-7147-B239-3FDE89C2671F}"/>
                </a:ext>
              </a:extLst>
            </xdr:cNvPr>
            <xdr:cNvSpPr txBox="1"/>
          </xdr:nvSpPr>
          <xdr:spPr>
            <a:xfrm>
              <a:off x="2631440" y="5466080"/>
              <a:ext cx="4165600" cy="7416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s-ES" sz="1100"/>
                <a:t>Planteamos</a:t>
              </a:r>
              <a:r>
                <a:rPr lang="es-ES" sz="1100" baseline="0"/>
                <a:t> el mínimo propuesto para EMD:</a:t>
              </a:r>
              <a:endParaRPr lang="es-ES_tradnl" sz="1100" baseline="0"/>
            </a:p>
            <a:p>
              <a:r>
                <a:rPr lang="es-ES" sz="1100" b="0" i="0" baseline="0">
                  <a:latin typeface="Cambria Math" panose="02040503050406030204" pitchFamily="18" charset="0"/>
                </a:rPr>
                <a:t>𝐸𝑀𝐷=0,4∗0,13+0,2 ∗0,39+0,1 ∗0,52+0,3 ∗0,13 </a:t>
              </a:r>
              <a:endParaRPr lang="es-ES" sz="1100" b="0" baseline="0"/>
            </a:p>
            <a:p>
              <a:endParaRPr lang="es-ES" sz="1100" baseline="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EE06-5B34-AD46-86A5-F765DDE433AB}">
  <dimension ref="A1:J28"/>
  <sheetViews>
    <sheetView tabSelected="1" zoomScale="125" zoomScaleNormal="161" workbookViewId="0">
      <selection activeCell="C32" sqref="C32"/>
    </sheetView>
  </sheetViews>
  <sheetFormatPr baseColWidth="10" defaultRowHeight="16" x14ac:dyDescent="0.2"/>
  <cols>
    <col min="2" max="2" width="10.83203125" customWidth="1"/>
    <col min="3" max="3" width="11.5" bestFit="1" customWidth="1"/>
  </cols>
  <sheetData>
    <row r="1" spans="1:10" x14ac:dyDescent="0.2">
      <c r="A1" s="15" t="s">
        <v>0</v>
      </c>
      <c r="B1" s="15"/>
      <c r="C1" s="15"/>
      <c r="D1" s="15"/>
      <c r="E1" s="15"/>
    </row>
    <row r="2" spans="1:10" x14ac:dyDescent="0.2">
      <c r="A2" s="21" t="s">
        <v>17</v>
      </c>
      <c r="B2" s="22"/>
      <c r="C2" s="21" t="s">
        <v>18</v>
      </c>
      <c r="D2" s="23"/>
      <c r="E2" s="22"/>
    </row>
    <row r="3" spans="1:10" x14ac:dyDescent="0.2">
      <c r="A3" s="16">
        <v>44083</v>
      </c>
      <c r="B3" s="17"/>
      <c r="C3" s="18" t="s">
        <v>19</v>
      </c>
      <c r="D3" s="19"/>
      <c r="E3" s="19"/>
    </row>
    <row r="5" spans="1:10" x14ac:dyDescent="0.2">
      <c r="A5" s="2" t="s">
        <v>1</v>
      </c>
      <c r="B5" s="4" t="s">
        <v>2</v>
      </c>
      <c r="C5" s="3">
        <v>200</v>
      </c>
      <c r="D5" s="3">
        <v>200</v>
      </c>
      <c r="E5" s="3">
        <v>0</v>
      </c>
      <c r="F5" s="1"/>
      <c r="G5" s="14"/>
      <c r="H5" s="14"/>
      <c r="I5" s="14"/>
    </row>
    <row r="6" spans="1:10" x14ac:dyDescent="0.2">
      <c r="A6" s="1"/>
      <c r="B6" s="5" t="s">
        <v>3</v>
      </c>
      <c r="C6" s="3">
        <v>0</v>
      </c>
      <c r="D6" s="3">
        <v>100</v>
      </c>
      <c r="E6" s="3">
        <v>200</v>
      </c>
      <c r="F6" s="1"/>
      <c r="G6" s="14"/>
      <c r="H6" s="14"/>
      <c r="I6" s="14"/>
      <c r="J6" s="14"/>
    </row>
    <row r="7" spans="1:10" x14ac:dyDescent="0.2">
      <c r="A7" s="1"/>
      <c r="B7" s="1"/>
      <c r="C7" s="1"/>
      <c r="D7" s="1"/>
      <c r="E7" s="1"/>
      <c r="F7" s="1"/>
    </row>
    <row r="8" spans="1:10" x14ac:dyDescent="0.2">
      <c r="A8" s="2" t="s">
        <v>5</v>
      </c>
      <c r="B8" s="6" t="s">
        <v>2</v>
      </c>
      <c r="C8" s="3">
        <v>0</v>
      </c>
      <c r="D8" s="3">
        <v>0</v>
      </c>
      <c r="E8" s="3">
        <v>200</v>
      </c>
      <c r="F8" s="1"/>
    </row>
    <row r="9" spans="1:10" x14ac:dyDescent="0.2">
      <c r="A9" s="1"/>
      <c r="B9" s="7" t="s">
        <v>3</v>
      </c>
      <c r="C9" s="3">
        <v>100</v>
      </c>
      <c r="D9" s="3">
        <v>0</v>
      </c>
      <c r="E9" s="3">
        <v>100</v>
      </c>
      <c r="F9" s="1"/>
    </row>
    <row r="10" spans="1:10" x14ac:dyDescent="0.2">
      <c r="A10" s="1"/>
      <c r="B10" s="8" t="s">
        <v>4</v>
      </c>
      <c r="C10" s="3">
        <v>100</v>
      </c>
      <c r="D10" s="3">
        <v>200</v>
      </c>
      <c r="E10" s="3">
        <v>0</v>
      </c>
      <c r="F10" s="1"/>
    </row>
    <row r="11" spans="1:10" x14ac:dyDescent="0.2">
      <c r="A11" s="1"/>
      <c r="B11" s="1"/>
      <c r="C11" s="1"/>
      <c r="D11" s="1"/>
      <c r="E11" s="1"/>
      <c r="F11" s="1"/>
    </row>
    <row r="12" spans="1:10" x14ac:dyDescent="0.2">
      <c r="A12" s="2" t="s">
        <v>6</v>
      </c>
      <c r="B12" s="1"/>
      <c r="C12" s="4" t="s">
        <v>7</v>
      </c>
      <c r="D12" s="5" t="s">
        <v>8</v>
      </c>
      <c r="E12" s="1"/>
      <c r="F12" s="1"/>
    </row>
    <row r="13" spans="1:10" x14ac:dyDescent="0.2">
      <c r="A13" s="1"/>
      <c r="B13" s="6" t="s">
        <v>10</v>
      </c>
      <c r="C13" s="3">
        <f>ABS(C5-C8)+ABS(D5-D8)+ABS(E5-E8)</f>
        <v>600</v>
      </c>
      <c r="D13" s="3">
        <f>ABS(C6-C8)+ABS(D6-D8)+ABS(E6-E8)</f>
        <v>100</v>
      </c>
      <c r="E13" s="1"/>
      <c r="F13" s="1"/>
    </row>
    <row r="14" spans="1:10" x14ac:dyDescent="0.2">
      <c r="A14" s="1"/>
      <c r="B14" s="7" t="s">
        <v>11</v>
      </c>
      <c r="C14" s="3">
        <f>ABS(C5-C9)+ABS(D5-D9)+ABS(E5-E9)</f>
        <v>400</v>
      </c>
      <c r="D14" s="3">
        <f>ABS(C6-C9)+ABS(D6-D9)+ABS(E6-E9)</f>
        <v>300</v>
      </c>
      <c r="E14" s="1"/>
      <c r="F14" s="1"/>
    </row>
    <row r="15" spans="1:10" x14ac:dyDescent="0.2">
      <c r="A15" s="1"/>
      <c r="B15" s="8" t="s">
        <v>12</v>
      </c>
      <c r="C15" s="3">
        <f>ABS(C5-C10)+ABS(D5-D10)+ABS(E5-E10)</f>
        <v>100</v>
      </c>
      <c r="D15" s="3">
        <f>ABS(C6-C10)+ABS(D6-D10)+ABS(E6-E10)</f>
        <v>400</v>
      </c>
      <c r="E15" s="1"/>
      <c r="F15" s="1"/>
    </row>
    <row r="16" spans="1:10" x14ac:dyDescent="0.2">
      <c r="A16" s="1"/>
      <c r="B16" s="1"/>
      <c r="C16" s="1"/>
      <c r="D16" s="1"/>
      <c r="E16" s="1"/>
      <c r="F16" s="1"/>
    </row>
    <row r="17" spans="1:6" x14ac:dyDescent="0.2">
      <c r="A17" s="1"/>
      <c r="B17" s="1"/>
      <c r="C17" s="4" t="s">
        <v>7</v>
      </c>
      <c r="D17" s="5" t="s">
        <v>8</v>
      </c>
      <c r="E17" s="1"/>
      <c r="F17" s="1"/>
    </row>
    <row r="18" spans="1:6" x14ac:dyDescent="0.2">
      <c r="A18" s="2" t="s">
        <v>9</v>
      </c>
      <c r="B18" s="9" t="s">
        <v>10</v>
      </c>
      <c r="C18" s="3">
        <f t="shared" ref="C18:D20" si="0">ROUND(C13/(255*3),2)</f>
        <v>0.78</v>
      </c>
      <c r="D18" s="3">
        <f t="shared" si="0"/>
        <v>0.13</v>
      </c>
      <c r="E18" s="1"/>
      <c r="F18" s="1"/>
    </row>
    <row r="19" spans="1:6" x14ac:dyDescent="0.2">
      <c r="A19" s="1"/>
      <c r="B19" s="10" t="s">
        <v>11</v>
      </c>
      <c r="C19" s="3">
        <f t="shared" si="0"/>
        <v>0.52</v>
      </c>
      <c r="D19" s="3">
        <f t="shared" si="0"/>
        <v>0.39</v>
      </c>
      <c r="E19" s="1"/>
      <c r="F19" s="1"/>
    </row>
    <row r="20" spans="1:6" x14ac:dyDescent="0.2">
      <c r="A20" s="1"/>
      <c r="B20" s="11" t="s">
        <v>12</v>
      </c>
      <c r="C20" s="3">
        <f t="shared" si="0"/>
        <v>0.13</v>
      </c>
      <c r="D20" s="3">
        <f t="shared" si="0"/>
        <v>0.52</v>
      </c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2" t="s">
        <v>13</v>
      </c>
      <c r="B22" s="1"/>
      <c r="C22" s="20" t="s">
        <v>14</v>
      </c>
      <c r="D22" s="20"/>
      <c r="E22" s="1"/>
      <c r="F22" s="1"/>
    </row>
    <row r="23" spans="1:6" x14ac:dyDescent="0.2">
      <c r="A23" s="2"/>
      <c r="B23" s="1"/>
      <c r="C23" s="4">
        <v>0.3</v>
      </c>
      <c r="D23" s="5">
        <v>0.7</v>
      </c>
      <c r="E23" s="1"/>
      <c r="F23" s="1"/>
    </row>
    <row r="24" spans="1:6" x14ac:dyDescent="0.2">
      <c r="A24" s="20" t="s">
        <v>15</v>
      </c>
      <c r="B24" s="9">
        <v>0.4</v>
      </c>
      <c r="C24" s="3">
        <v>0</v>
      </c>
      <c r="D24" s="3">
        <v>0.4</v>
      </c>
      <c r="E24" s="1"/>
      <c r="F24" s="1"/>
    </row>
    <row r="25" spans="1:6" x14ac:dyDescent="0.2">
      <c r="A25" s="20"/>
      <c r="B25" s="10">
        <v>0.2</v>
      </c>
      <c r="C25" s="3">
        <v>0</v>
      </c>
      <c r="D25" s="3">
        <v>0.2</v>
      </c>
      <c r="E25" s="1"/>
      <c r="F25" s="1"/>
    </row>
    <row r="26" spans="1:6" x14ac:dyDescent="0.2">
      <c r="A26" s="20"/>
      <c r="B26" s="11">
        <v>0.4</v>
      </c>
      <c r="C26" s="3">
        <v>0.3</v>
      </c>
      <c r="D26" s="3">
        <v>0.1</v>
      </c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2" t="s">
        <v>16</v>
      </c>
      <c r="B28" s="13">
        <f>C24*C18+D24*D18+C19*C25+D25*D19+C20*C26+D26*D20</f>
        <v>0.22100000000000003</v>
      </c>
    </row>
  </sheetData>
  <mergeCells count="7">
    <mergeCell ref="A1:E1"/>
    <mergeCell ref="A3:B3"/>
    <mergeCell ref="C3:E3"/>
    <mergeCell ref="C22:D22"/>
    <mergeCell ref="A24:A26"/>
    <mergeCell ref="A2:B2"/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Jesús Vergara Silva (matiasvergara)</dc:creator>
  <cp:lastModifiedBy>Matías Jesús Vergara Silva (matiasvergara)</cp:lastModifiedBy>
  <dcterms:created xsi:type="dcterms:W3CDTF">2020-10-06T06:53:53Z</dcterms:created>
  <dcterms:modified xsi:type="dcterms:W3CDTF">2020-10-09T16:27:47Z</dcterms:modified>
</cp:coreProperties>
</file>