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hurtadocl-my.sharepoint.com/personal/macofrev_alumnos_uahurtado_cl/Documents/UNIVERSIDAD UAH/4to Año/8vo Semestre/Introducción a la Macroeconomía/Ayudantías/Ayudantías/A1/"/>
    </mc:Choice>
  </mc:AlternateContent>
  <xr:revisionPtr revIDLastSave="39" documentId="8_{22A3708F-C535-5344-9F4A-E22982EDE788}" xr6:coauthVersionLast="47" xr6:coauthVersionMax="47" xr10:uidLastSave="{7DB6DB55-3DF2-5F43-B34B-DF7220D19B34}"/>
  <bookViews>
    <workbookView xWindow="0" yWindow="500" windowWidth="25600" windowHeight="14440" activeTab="1" xr2:uid="{2459F64D-FA92-4849-A503-1F720A2D2322}"/>
  </bookViews>
  <sheets>
    <sheet name="PIB" sheetId="1" r:id="rId1"/>
    <sheet name="IPC" sheetId="2" r:id="rId2"/>
    <sheet name="DATOS IPC" sheetId="3" r:id="rId3"/>
    <sheet name="DATOS PI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2" l="1"/>
  <c r="N4" i="1"/>
  <c r="L3" i="1"/>
  <c r="R12" i="1"/>
  <c r="O4" i="1"/>
  <c r="E14" i="2"/>
  <c r="N5" i="1"/>
  <c r="M4" i="1"/>
  <c r="N3" i="1"/>
  <c r="M7" i="1"/>
  <c r="M6" i="1"/>
  <c r="M3" i="1"/>
  <c r="E30" i="2" l="1"/>
  <c r="E31" i="2"/>
  <c r="E32" i="2"/>
  <c r="E29" i="2"/>
  <c r="E18" i="2"/>
  <c r="E25" i="2" s="1"/>
  <c r="E15" i="2"/>
  <c r="E16" i="2"/>
  <c r="E17" i="2"/>
  <c r="E24" i="2" s="1"/>
  <c r="E21" i="2"/>
  <c r="E23" i="2" l="1"/>
  <c r="N6" i="1"/>
  <c r="O6" i="1" s="1"/>
  <c r="O5" i="1"/>
  <c r="N7" i="1"/>
  <c r="O7" i="1" s="1"/>
  <c r="M5" i="1"/>
  <c r="L4" i="1"/>
  <c r="L5" i="1"/>
  <c r="L6" i="1"/>
  <c r="L7" i="1"/>
</calcChain>
</file>

<file path=xl/sharedStrings.xml><?xml version="1.0" encoding="utf-8"?>
<sst xmlns="http://schemas.openxmlformats.org/spreadsheetml/2006/main" count="38" uniqueCount="30">
  <si>
    <t>Año</t>
  </si>
  <si>
    <t>Px</t>
  </si>
  <si>
    <t>Qx</t>
  </si>
  <si>
    <t>Py</t>
  </si>
  <si>
    <t>Qy</t>
  </si>
  <si>
    <t>Pz</t>
  </si>
  <si>
    <t>Qz</t>
  </si>
  <si>
    <t>PIB Nominal</t>
  </si>
  <si>
    <t>PIB Real (año base 2010)</t>
  </si>
  <si>
    <t>Deflactor PIB</t>
  </si>
  <si>
    <t>Tasa de Inflación</t>
  </si>
  <si>
    <t>-</t>
  </si>
  <si>
    <t xml:space="preserve"> </t>
  </si>
  <si>
    <t xml:space="preserve">CANASTA </t>
  </si>
  <si>
    <t>Bx</t>
  </si>
  <si>
    <t>By</t>
  </si>
  <si>
    <t>Bz</t>
  </si>
  <si>
    <t>AÑO</t>
  </si>
  <si>
    <t>IPC X AÑO</t>
  </si>
  <si>
    <t>PASO 1</t>
  </si>
  <si>
    <t>PASO 2</t>
  </si>
  <si>
    <t>PASO 3</t>
  </si>
  <si>
    <t>PASO 4</t>
  </si>
  <si>
    <t>AÑO BASE=2010</t>
  </si>
  <si>
    <t>CTO CANASTA</t>
  </si>
  <si>
    <t>PASO 5</t>
  </si>
  <si>
    <t>TASA DE INFLACION</t>
  </si>
  <si>
    <t>Periodo</t>
  </si>
  <si>
    <t>IPC General</t>
  </si>
  <si>
    <t>PIB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</si>
</sst>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mmm\.yyyy"/>
    <numFmt numFmtId="167" formatCode="#,##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EEAF6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165" fontId="0" fillId="0" borderId="0" xfId="0" applyNumberFormat="1"/>
    <xf numFmtId="0" fontId="0" fillId="0" borderId="2" xfId="0" applyBorder="1"/>
    <xf numFmtId="164" fontId="0" fillId="0" borderId="2" xfId="1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2" xfId="1" applyFont="1" applyBorder="1" applyAlignment="1">
      <alignment horizontal="center" vertical="center"/>
    </xf>
    <xf numFmtId="164" fontId="0" fillId="0" borderId="13" xfId="1" applyFont="1" applyBorder="1" applyAlignment="1">
      <alignment horizontal="center" vertical="center"/>
    </xf>
    <xf numFmtId="10" fontId="0" fillId="0" borderId="12" xfId="2" applyNumberFormat="1" applyFont="1" applyBorder="1" applyAlignment="1">
      <alignment horizontal="center" vertical="center"/>
    </xf>
    <xf numFmtId="10" fontId="0" fillId="0" borderId="13" xfId="2" applyNumberFormat="1" applyFont="1" applyBorder="1" applyAlignment="1">
      <alignment horizontal="center" vertical="center"/>
    </xf>
    <xf numFmtId="164" fontId="0" fillId="0" borderId="6" xfId="1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9" fontId="0" fillId="0" borderId="2" xfId="2" applyNumberFormat="1" applyFont="1" applyBorder="1" applyAlignment="1">
      <alignment horizontal="center" vertical="center"/>
    </xf>
    <xf numFmtId="9" fontId="0" fillId="0" borderId="3" xfId="2" applyNumberFormat="1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166" fontId="0" fillId="0" borderId="14" xfId="0" applyNumberFormat="1" applyBorder="1"/>
    <xf numFmtId="4" fontId="0" fillId="0" borderId="14" xfId="0" applyNumberFormat="1" applyBorder="1" applyAlignment="1">
      <alignment horizontal="right" vertical="center"/>
    </xf>
    <xf numFmtId="44" fontId="0" fillId="0" borderId="0" xfId="0" applyNumberFormat="1"/>
    <xf numFmtId="10" fontId="0" fillId="0" borderId="0" xfId="2" applyNumberFormat="1" applyFont="1"/>
    <xf numFmtId="0" fontId="3" fillId="3" borderId="14" xfId="0" applyFont="1" applyFill="1" applyBorder="1" applyAlignment="1">
      <alignment horizontal="center" vertical="center" wrapText="1"/>
    </xf>
    <xf numFmtId="167" fontId="0" fillId="0" borderId="14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9" fontId="0" fillId="0" borderId="0" xfId="0" applyNumberFormat="1"/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8" xfId="0" applyBorder="1" applyAlignment="1">
      <alignment horizontal="center" wrapText="1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600"/>
              <a:t>PIB</a:t>
            </a:r>
          </a:p>
        </c:rich>
      </c:tx>
      <c:layout>
        <c:manualLayout>
          <c:xMode val="edge"/>
          <c:yMode val="edge"/>
          <c:x val="0.4819026684164479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2219225721784777"/>
          <c:y val="0.1228240740740741"/>
          <c:w val="0.84725218722659668"/>
          <c:h val="0.66387321376494612"/>
        </c:manualLayout>
      </c:layout>
      <c:lineChart>
        <c:grouping val="standard"/>
        <c:varyColors val="0"/>
        <c:ser>
          <c:idx val="0"/>
          <c:order val="0"/>
          <c:tx>
            <c:strRef>
              <c:f>PIB!$L$2</c:f>
              <c:strCache>
                <c:ptCount val="1"/>
                <c:pt idx="0">
                  <c:v>PIB Nominal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PIB!$K$3:$K$7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PIB!$L$3:$L$7</c:f>
              <c:numCache>
                <c:formatCode>_ "$"* #,##0_ ;_ "$"* \-#,##0_ ;_ "$"* "-"_ ;_ @_ </c:formatCode>
                <c:ptCount val="5"/>
                <c:pt idx="0">
                  <c:v>1195</c:v>
                </c:pt>
                <c:pt idx="1">
                  <c:v>1600</c:v>
                </c:pt>
                <c:pt idx="2">
                  <c:v>1935</c:v>
                </c:pt>
                <c:pt idx="3">
                  <c:v>2430</c:v>
                </c:pt>
                <c:pt idx="4">
                  <c:v>2920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7-4A74-94BC-9B7EA29F21CB}"/>
            </c:ext>
          </c:extLst>
        </c:ser>
        <c:ser>
          <c:idx val="1"/>
          <c:order val="1"/>
          <c:tx>
            <c:strRef>
              <c:f>PIB!$M$2</c:f>
              <c:strCache>
                <c:ptCount val="1"/>
                <c:pt idx="0">
                  <c:v>PIB Real (año base 2010)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PIB!$K$3:$K$7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PIB!$M$3:$M$7</c:f>
              <c:numCache>
                <c:formatCode>_ "$"* #,##0_ ;_ "$"* \-#,##0_ ;_ "$"* "-"_ ;_ @_ </c:formatCode>
                <c:ptCount val="5"/>
                <c:pt idx="0">
                  <c:v>1195</c:v>
                </c:pt>
                <c:pt idx="1">
                  <c:v>1350</c:v>
                </c:pt>
                <c:pt idx="2">
                  <c:v>1405</c:v>
                </c:pt>
                <c:pt idx="3">
                  <c:v>1560</c:v>
                </c:pt>
                <c:pt idx="4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7-4A74-94BC-9B7EA29F2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039376"/>
        <c:axId val="564770656"/>
      </c:lineChart>
      <c:catAx>
        <c:axId val="5040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64770656"/>
        <c:crosses val="autoZero"/>
        <c:auto val="1"/>
        <c:lblAlgn val="ctr"/>
        <c:lblOffset val="100"/>
        <c:noMultiLvlLbl val="0"/>
      </c:catAx>
      <c:valAx>
        <c:axId val="5647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$&quot;* #,##0_ ;_ &quot;$&quot;* \-#,##0_ ;_ &quot;$&quot;* &quot;-&quot;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403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</xdr:colOff>
      <xdr:row>8</xdr:row>
      <xdr:rowOff>3690</xdr:rowOff>
    </xdr:from>
    <xdr:to>
      <xdr:col>15</xdr:col>
      <xdr:colOff>10855</xdr:colOff>
      <xdr:row>26</xdr:row>
      <xdr:rowOff>6866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FCDA0AB-DCA6-4414-95FB-44B4AC94D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3B56A-7A5E-4BD2-B43D-E9A373BBF709}">
  <dimension ref="B2:R61"/>
  <sheetViews>
    <sheetView topLeftCell="L1" zoomScale="229" zoomScaleNormal="120" workbookViewId="0">
      <selection activeCell="N4" sqref="N4"/>
    </sheetView>
  </sheetViews>
  <sheetFormatPr baseColWidth="10" defaultRowHeight="15" x14ac:dyDescent="0.2"/>
  <cols>
    <col min="12" max="12" width="22.83203125" customWidth="1"/>
    <col min="13" max="13" width="23.1640625" customWidth="1"/>
    <col min="14" max="14" width="18.6640625" customWidth="1"/>
    <col min="15" max="15" width="15.83203125" customWidth="1"/>
    <col min="18" max="18" width="12.1640625" bestFit="1" customWidth="1"/>
  </cols>
  <sheetData>
    <row r="2" spans="2:18" ht="20" customHeight="1" x14ac:dyDescent="0.2">
      <c r="B2" s="17" t="s">
        <v>0</v>
      </c>
      <c r="C2" s="13" t="s">
        <v>1</v>
      </c>
      <c r="D2" s="11" t="s">
        <v>2</v>
      </c>
      <c r="E2" s="13" t="s">
        <v>3</v>
      </c>
      <c r="F2" s="11" t="s">
        <v>4</v>
      </c>
      <c r="G2" s="10" t="s">
        <v>5</v>
      </c>
      <c r="H2" s="11" t="s">
        <v>6</v>
      </c>
      <c r="K2" s="17" t="s">
        <v>0</v>
      </c>
      <c r="L2" s="27" t="s">
        <v>7</v>
      </c>
      <c r="M2" s="27" t="s">
        <v>8</v>
      </c>
      <c r="N2" s="27" t="s">
        <v>9</v>
      </c>
      <c r="O2" s="24" t="s">
        <v>10</v>
      </c>
    </row>
    <row r="3" spans="2:18" ht="20" customHeight="1" x14ac:dyDescent="0.2">
      <c r="B3" s="15">
        <v>2010</v>
      </c>
      <c r="C3" s="4">
        <v>2</v>
      </c>
      <c r="D3" s="3">
        <v>100</v>
      </c>
      <c r="E3" s="4">
        <v>10</v>
      </c>
      <c r="F3" s="3">
        <v>40</v>
      </c>
      <c r="G3" s="5">
        <v>7</v>
      </c>
      <c r="H3" s="3">
        <v>85</v>
      </c>
      <c r="K3" s="14">
        <v>2010</v>
      </c>
      <c r="L3" s="28">
        <f>C3*D3+E3*F3+G3*H3</f>
        <v>1195</v>
      </c>
      <c r="M3" s="30">
        <f>$C$3*D3+$E$3*F3+$G$3*H3</f>
        <v>1195</v>
      </c>
      <c r="N3" s="32">
        <f>(L3/M3)</f>
        <v>1</v>
      </c>
      <c r="O3" s="3" t="s">
        <v>11</v>
      </c>
    </row>
    <row r="4" spans="2:18" ht="20" customHeight="1" x14ac:dyDescent="0.2">
      <c r="B4" s="15">
        <v>2011</v>
      </c>
      <c r="C4" s="4">
        <v>3</v>
      </c>
      <c r="D4" s="3">
        <v>110</v>
      </c>
      <c r="E4" s="4">
        <v>11</v>
      </c>
      <c r="F4" s="3">
        <v>50</v>
      </c>
      <c r="G4" s="5">
        <v>8</v>
      </c>
      <c r="H4" s="3">
        <v>90</v>
      </c>
      <c r="K4" s="15">
        <v>2011</v>
      </c>
      <c r="L4" s="28">
        <f>C4*D4+E4*F4+G4*H4</f>
        <v>1600</v>
      </c>
      <c r="M4" s="30">
        <f>$C$3*D4+$E$3*F4+$G$3*H4</f>
        <v>1350</v>
      </c>
      <c r="N4" s="32">
        <f>(L4/M4)</f>
        <v>1.1851851851851851</v>
      </c>
      <c r="O4" s="25">
        <f>((N4-N3)/N3)</f>
        <v>0.18518518518518512</v>
      </c>
      <c r="R4" s="46"/>
    </row>
    <row r="5" spans="2:18" ht="20" customHeight="1" x14ac:dyDescent="0.2">
      <c r="B5" s="15">
        <v>2012</v>
      </c>
      <c r="C5" s="4">
        <v>4</v>
      </c>
      <c r="D5" s="3">
        <v>120</v>
      </c>
      <c r="E5" s="4">
        <v>12</v>
      </c>
      <c r="F5" s="3">
        <v>50</v>
      </c>
      <c r="G5" s="5">
        <v>9</v>
      </c>
      <c r="H5" s="3">
        <v>95</v>
      </c>
      <c r="K5" s="15">
        <v>2012</v>
      </c>
      <c r="L5" s="28">
        <f>C5*D5+E5*F5+G5*H5</f>
        <v>1935</v>
      </c>
      <c r="M5" s="30">
        <f>$C$3*D5+$E$3*F5+$G$3*H5</f>
        <v>1405</v>
      </c>
      <c r="N5" s="32">
        <f>(L5/M5)</f>
        <v>1.3772241992882561</v>
      </c>
      <c r="O5" s="25">
        <f t="shared" ref="O5:O7" si="0">((N5-N4)/N4)</f>
        <v>0.16203291814946616</v>
      </c>
    </row>
    <row r="6" spans="2:18" ht="20" customHeight="1" x14ac:dyDescent="0.2">
      <c r="B6" s="15">
        <v>2013</v>
      </c>
      <c r="C6" s="4">
        <v>5</v>
      </c>
      <c r="D6" s="3">
        <v>130</v>
      </c>
      <c r="E6" s="4">
        <v>13</v>
      </c>
      <c r="F6" s="3">
        <v>60</v>
      </c>
      <c r="G6" s="5">
        <v>10</v>
      </c>
      <c r="H6" s="3">
        <v>100</v>
      </c>
      <c r="K6" s="15">
        <v>2013</v>
      </c>
      <c r="L6" s="28">
        <f>C6*D6+E6*F6+G6*H6</f>
        <v>2430</v>
      </c>
      <c r="M6" s="30">
        <f>$C$3*D6+$E$3*F6+$G$3*H6</f>
        <v>1560</v>
      </c>
      <c r="N6" s="32">
        <f>(L6/M6)</f>
        <v>1.5576923076923077</v>
      </c>
      <c r="O6" s="25">
        <f>((N6-N5)/N5)</f>
        <v>0.13103756708407882</v>
      </c>
    </row>
    <row r="7" spans="2:18" ht="20" customHeight="1" x14ac:dyDescent="0.2">
      <c r="B7" s="16">
        <v>2014</v>
      </c>
      <c r="C7" s="23">
        <v>6</v>
      </c>
      <c r="D7" s="2">
        <v>140</v>
      </c>
      <c r="E7" s="23">
        <v>14</v>
      </c>
      <c r="F7" s="2">
        <v>70</v>
      </c>
      <c r="G7" s="21">
        <v>11</v>
      </c>
      <c r="H7" s="2">
        <v>100</v>
      </c>
      <c r="K7" s="16">
        <v>2014</v>
      </c>
      <c r="L7" s="29">
        <f>C7*D7+E7*F7+G7*H7</f>
        <v>2920</v>
      </c>
      <c r="M7" s="31">
        <f>$C$3*D7+$E$3*F7+$G$3*H7</f>
        <v>1680</v>
      </c>
      <c r="N7" s="33">
        <f t="shared" ref="N7" si="1">(L7/M7)</f>
        <v>1.7380952380952381</v>
      </c>
      <c r="O7" s="26">
        <f t="shared" si="0"/>
        <v>0.11581422692533805</v>
      </c>
    </row>
    <row r="10" spans="2:18" x14ac:dyDescent="0.2">
      <c r="L10" s="46"/>
    </row>
    <row r="11" spans="2:18" x14ac:dyDescent="0.2">
      <c r="N11" s="6"/>
      <c r="Q11">
        <v>3000000</v>
      </c>
      <c r="R11" s="52">
        <v>0.06</v>
      </c>
    </row>
    <row r="12" spans="2:18" x14ac:dyDescent="0.2">
      <c r="R12">
        <f>Q11*R11</f>
        <v>180000</v>
      </c>
    </row>
    <row r="61" spans="9:9" x14ac:dyDescent="0.2">
      <c r="I61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F93B-4BBD-4A3B-AAA1-DB599AA5E088}">
  <dimension ref="B2:M32"/>
  <sheetViews>
    <sheetView tabSelected="1" topLeftCell="A12" zoomScale="180" workbookViewId="0">
      <selection activeCell="E23" sqref="E23"/>
    </sheetView>
  </sheetViews>
  <sheetFormatPr baseColWidth="10" defaultRowHeight="15" x14ac:dyDescent="0.2"/>
  <cols>
    <col min="3" max="3" width="4.1640625" customWidth="1"/>
    <col min="5" max="5" width="13.5" customWidth="1"/>
  </cols>
  <sheetData>
    <row r="2" spans="2:13" x14ac:dyDescent="0.2">
      <c r="B2" s="9" t="s">
        <v>19</v>
      </c>
      <c r="D2" s="17" t="s">
        <v>13</v>
      </c>
      <c r="E2" s="10" t="s">
        <v>14</v>
      </c>
      <c r="F2" s="10" t="s">
        <v>15</v>
      </c>
      <c r="G2" s="11" t="s">
        <v>16</v>
      </c>
      <c r="J2" s="42"/>
      <c r="K2" s="42"/>
      <c r="L2" s="42"/>
      <c r="M2" s="42"/>
    </row>
    <row r="3" spans="2:13" x14ac:dyDescent="0.2">
      <c r="B3" s="1"/>
      <c r="D3" s="7"/>
      <c r="E3" s="13">
        <v>3</v>
      </c>
      <c r="F3" s="10">
        <v>9</v>
      </c>
      <c r="G3" s="11">
        <v>7</v>
      </c>
      <c r="J3" s="12"/>
      <c r="K3" s="42"/>
      <c r="L3" s="42"/>
      <c r="M3" s="42"/>
    </row>
    <row r="4" spans="2:13" x14ac:dyDescent="0.2">
      <c r="B4" s="1"/>
      <c r="J4" s="12"/>
      <c r="K4" s="12"/>
      <c r="L4" s="12"/>
      <c r="M4" s="12"/>
    </row>
    <row r="5" spans="2:13" x14ac:dyDescent="0.2">
      <c r="B5" s="1"/>
      <c r="J5" s="42"/>
      <c r="K5" s="42"/>
      <c r="L5" s="42"/>
      <c r="M5" s="42"/>
    </row>
    <row r="6" spans="2:13" x14ac:dyDescent="0.2">
      <c r="B6" s="9" t="s">
        <v>20</v>
      </c>
      <c r="D6" s="17" t="s">
        <v>17</v>
      </c>
      <c r="E6" s="10" t="s">
        <v>1</v>
      </c>
      <c r="F6" s="10" t="s">
        <v>3</v>
      </c>
      <c r="G6" s="11" t="s">
        <v>5</v>
      </c>
      <c r="J6" s="42"/>
      <c r="K6" s="5"/>
      <c r="L6" s="5"/>
      <c r="M6" s="5"/>
    </row>
    <row r="7" spans="2:13" x14ac:dyDescent="0.2">
      <c r="B7" s="1"/>
      <c r="D7" s="15">
        <v>2010</v>
      </c>
      <c r="E7" s="19">
        <v>10</v>
      </c>
      <c r="F7" s="19">
        <v>21</v>
      </c>
      <c r="G7" s="20">
        <v>16</v>
      </c>
      <c r="J7" s="42"/>
      <c r="K7" s="5"/>
      <c r="L7" s="5"/>
      <c r="M7" s="5"/>
    </row>
    <row r="8" spans="2:13" x14ac:dyDescent="0.2">
      <c r="B8" s="1"/>
      <c r="D8" s="15">
        <v>2011</v>
      </c>
      <c r="E8" s="19">
        <v>11</v>
      </c>
      <c r="F8" s="19">
        <v>22</v>
      </c>
      <c r="G8" s="20">
        <v>17</v>
      </c>
      <c r="J8" s="42"/>
      <c r="K8" s="5"/>
      <c r="L8" s="5"/>
      <c r="M8" s="5"/>
    </row>
    <row r="9" spans="2:13" x14ac:dyDescent="0.2">
      <c r="B9" s="1"/>
      <c r="D9" s="15">
        <v>2012</v>
      </c>
      <c r="E9" s="19">
        <v>12</v>
      </c>
      <c r="F9" s="19">
        <v>23</v>
      </c>
      <c r="G9" s="20">
        <v>18</v>
      </c>
      <c r="J9" s="42"/>
      <c r="K9" s="5"/>
      <c r="L9" s="5"/>
      <c r="M9" s="5"/>
    </row>
    <row r="10" spans="2:13" x14ac:dyDescent="0.2">
      <c r="B10" s="1"/>
      <c r="D10" s="15">
        <v>2013</v>
      </c>
      <c r="E10" s="19">
        <v>13</v>
      </c>
      <c r="F10" s="19">
        <v>24</v>
      </c>
      <c r="G10" s="20">
        <v>19</v>
      </c>
      <c r="J10" s="42"/>
      <c r="K10" s="5"/>
      <c r="L10" s="5"/>
      <c r="M10" s="5"/>
    </row>
    <row r="11" spans="2:13" x14ac:dyDescent="0.2">
      <c r="B11" s="1"/>
      <c r="D11" s="16">
        <v>2014</v>
      </c>
      <c r="E11" s="21">
        <v>14</v>
      </c>
      <c r="F11" s="21">
        <v>25</v>
      </c>
      <c r="G11" s="22">
        <v>20</v>
      </c>
      <c r="J11" s="12"/>
      <c r="K11" s="12"/>
      <c r="L11" s="12"/>
      <c r="M11" s="12"/>
    </row>
    <row r="12" spans="2:13" x14ac:dyDescent="0.2">
      <c r="B12" s="1"/>
    </row>
    <row r="13" spans="2:13" x14ac:dyDescent="0.2">
      <c r="B13" s="9" t="s">
        <v>21</v>
      </c>
      <c r="D13" s="17" t="s">
        <v>18</v>
      </c>
      <c r="E13" s="11" t="s">
        <v>24</v>
      </c>
      <c r="F13" s="1"/>
      <c r="G13" s="1"/>
      <c r="H13" s="1"/>
      <c r="I13" s="1"/>
      <c r="J13" s="1"/>
      <c r="K13" s="1"/>
    </row>
    <row r="14" spans="2:13" x14ac:dyDescent="0.2">
      <c r="B14" s="1"/>
      <c r="D14" s="35">
        <v>2010</v>
      </c>
      <c r="E14" s="34">
        <f>$E$3*E7+$F$3*F7+$G$3*G7</f>
        <v>331</v>
      </c>
      <c r="F14" s="1"/>
      <c r="G14" s="1"/>
      <c r="H14" s="1"/>
      <c r="I14" s="1"/>
      <c r="J14" s="1"/>
      <c r="K14" s="1"/>
    </row>
    <row r="15" spans="2:13" x14ac:dyDescent="0.2">
      <c r="B15" s="1"/>
      <c r="D15" s="36">
        <v>2011</v>
      </c>
      <c r="E15" s="8">
        <f>$E$3*E8+$F$3*F8+$G$3*G8</f>
        <v>350</v>
      </c>
      <c r="F15" s="1"/>
      <c r="G15" s="1"/>
      <c r="H15" s="1"/>
      <c r="I15" s="1"/>
      <c r="J15" s="1"/>
      <c r="K15" s="1"/>
    </row>
    <row r="16" spans="2:13" x14ac:dyDescent="0.2">
      <c r="B16" s="1"/>
      <c r="D16" s="36">
        <v>2012</v>
      </c>
      <c r="E16" s="8">
        <f>$E$3*E9+$F$3*F9+$G$3*G9</f>
        <v>369</v>
      </c>
      <c r="F16" s="1"/>
      <c r="G16" s="1"/>
      <c r="H16" s="1"/>
      <c r="I16" s="1"/>
      <c r="J16" s="1"/>
      <c r="K16" s="1"/>
    </row>
    <row r="17" spans="2:11" x14ac:dyDescent="0.2">
      <c r="B17" s="1"/>
      <c r="D17" s="36">
        <v>2013</v>
      </c>
      <c r="E17" s="8">
        <f>$E$3*E10+$F$3*F10+$G$3*G10</f>
        <v>388</v>
      </c>
      <c r="F17" s="1"/>
      <c r="G17" s="1"/>
      <c r="H17" s="1"/>
      <c r="I17" s="1"/>
      <c r="J17" s="1"/>
      <c r="K17" s="1"/>
    </row>
    <row r="18" spans="2:11" x14ac:dyDescent="0.2">
      <c r="B18" s="1"/>
      <c r="D18" s="37">
        <v>2014</v>
      </c>
      <c r="E18" s="18">
        <f>$E$3*E11+$F$3*F11+$G$3*G11</f>
        <v>407</v>
      </c>
      <c r="F18" s="1"/>
      <c r="G18" s="1"/>
      <c r="H18" s="1"/>
      <c r="I18" s="1"/>
      <c r="J18" s="1"/>
      <c r="K18" s="1"/>
    </row>
    <row r="19" spans="2:11" x14ac:dyDescent="0.2">
      <c r="B19" s="1"/>
    </row>
    <row r="20" spans="2:11" ht="14.5" customHeight="1" x14ac:dyDescent="0.2">
      <c r="B20" s="9" t="s">
        <v>22</v>
      </c>
      <c r="D20" s="55" t="s">
        <v>23</v>
      </c>
      <c r="E20" s="56"/>
    </row>
    <row r="21" spans="2:11" x14ac:dyDescent="0.2">
      <c r="D21" s="36">
        <v>2010</v>
      </c>
      <c r="E21" s="38">
        <f>E14/$E$14</f>
        <v>1</v>
      </c>
    </row>
    <row r="22" spans="2:11" x14ac:dyDescent="0.2">
      <c r="D22" s="36">
        <v>2011</v>
      </c>
      <c r="E22" s="38">
        <f>E15/$E$14</f>
        <v>1.0574018126888218</v>
      </c>
    </row>
    <row r="23" spans="2:11" x14ac:dyDescent="0.2">
      <c r="D23" s="36">
        <v>2012</v>
      </c>
      <c r="E23" s="38">
        <f>E16/$E$14</f>
        <v>1.1148036253776434</v>
      </c>
    </row>
    <row r="24" spans="2:11" x14ac:dyDescent="0.2">
      <c r="D24" s="36">
        <v>2013</v>
      </c>
      <c r="E24" s="38">
        <f>E17/$E$14</f>
        <v>1.1722054380664653</v>
      </c>
    </row>
    <row r="25" spans="2:11" x14ac:dyDescent="0.2">
      <c r="D25" s="37">
        <v>2014</v>
      </c>
      <c r="E25" s="39">
        <f>E18/$E$14</f>
        <v>1.2296072507552871</v>
      </c>
    </row>
    <row r="27" spans="2:11" ht="14.5" customHeight="1" x14ac:dyDescent="0.2">
      <c r="B27" s="9" t="s">
        <v>25</v>
      </c>
      <c r="D27" s="53" t="s">
        <v>26</v>
      </c>
      <c r="E27" s="54"/>
    </row>
    <row r="28" spans="2:11" x14ac:dyDescent="0.2">
      <c r="D28" s="36">
        <v>2010</v>
      </c>
      <c r="E28" s="3" t="s">
        <v>11</v>
      </c>
    </row>
    <row r="29" spans="2:11" x14ac:dyDescent="0.2">
      <c r="D29" s="36">
        <v>2011</v>
      </c>
      <c r="E29" s="40">
        <f>(E22-E21)/E21</f>
        <v>5.7401812688821829E-2</v>
      </c>
    </row>
    <row r="30" spans="2:11" x14ac:dyDescent="0.2">
      <c r="D30" s="36">
        <v>2012</v>
      </c>
      <c r="E30" s="40">
        <f>(E23-E22)/E22</f>
        <v>5.4285714285714146E-2</v>
      </c>
    </row>
    <row r="31" spans="2:11" x14ac:dyDescent="0.2">
      <c r="D31" s="36">
        <v>2013</v>
      </c>
      <c r="E31" s="40">
        <f t="shared" ref="E31:E32" si="0">(E24-E23)/E23</f>
        <v>5.1490514905149123E-2</v>
      </c>
    </row>
    <row r="32" spans="2:11" x14ac:dyDescent="0.2">
      <c r="D32" s="37">
        <v>2014</v>
      </c>
      <c r="E32" s="41">
        <f t="shared" si="0"/>
        <v>4.8969072164948516E-2</v>
      </c>
    </row>
  </sheetData>
  <mergeCells count="2">
    <mergeCell ref="D27:E27"/>
    <mergeCell ref="D20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9ADB-CBD7-5A43-B42A-963D63340EB3}">
  <dimension ref="A1:B404"/>
  <sheetViews>
    <sheetView workbookViewId="0">
      <selection activeCell="F9" sqref="F9"/>
    </sheetView>
  </sheetViews>
  <sheetFormatPr baseColWidth="10" defaultRowHeight="15" x14ac:dyDescent="0.2"/>
  <sheetData>
    <row r="1" spans="1:2" ht="17" x14ac:dyDescent="0.2">
      <c r="A1" s="43" t="s">
        <v>27</v>
      </c>
      <c r="B1" s="43" t="s">
        <v>28</v>
      </c>
    </row>
    <row r="2" spans="1:2" x14ac:dyDescent="0.2">
      <c r="A2" s="44">
        <v>32509</v>
      </c>
      <c r="B2" s="45">
        <v>1.1000000000000001</v>
      </c>
    </row>
    <row r="3" spans="1:2" x14ac:dyDescent="0.2">
      <c r="A3" s="44">
        <v>32540</v>
      </c>
      <c r="B3" s="45">
        <v>0.1</v>
      </c>
    </row>
    <row r="4" spans="1:2" x14ac:dyDescent="0.2">
      <c r="A4" s="44">
        <v>32568</v>
      </c>
      <c r="B4" s="45">
        <v>1.9</v>
      </c>
    </row>
    <row r="5" spans="1:2" x14ac:dyDescent="0.2">
      <c r="A5" s="44">
        <v>32599</v>
      </c>
      <c r="B5" s="45">
        <v>1</v>
      </c>
    </row>
    <row r="6" spans="1:2" x14ac:dyDescent="0.2">
      <c r="A6" s="44">
        <v>32629</v>
      </c>
      <c r="B6" s="45">
        <v>2</v>
      </c>
    </row>
    <row r="7" spans="1:2" x14ac:dyDescent="0.2">
      <c r="A7" s="44">
        <v>32660</v>
      </c>
      <c r="B7" s="45">
        <v>1.8</v>
      </c>
    </row>
    <row r="8" spans="1:2" x14ac:dyDescent="0.2">
      <c r="A8" s="44">
        <v>32690</v>
      </c>
      <c r="B8" s="45">
        <v>1.8</v>
      </c>
    </row>
    <row r="9" spans="1:2" x14ac:dyDescent="0.2">
      <c r="A9" s="44">
        <v>32721</v>
      </c>
      <c r="B9" s="45">
        <v>1</v>
      </c>
    </row>
    <row r="10" spans="1:2" x14ac:dyDescent="0.2">
      <c r="A10" s="44">
        <v>32752</v>
      </c>
      <c r="B10" s="45">
        <v>2.1</v>
      </c>
    </row>
    <row r="11" spans="1:2" x14ac:dyDescent="0.2">
      <c r="A11" s="44">
        <v>32782</v>
      </c>
      <c r="B11" s="45">
        <v>2.9</v>
      </c>
    </row>
    <row r="12" spans="1:2" x14ac:dyDescent="0.2">
      <c r="A12" s="44">
        <v>32813</v>
      </c>
      <c r="B12" s="45">
        <v>1.7</v>
      </c>
    </row>
    <row r="13" spans="1:2" x14ac:dyDescent="0.2">
      <c r="A13" s="44">
        <v>32843</v>
      </c>
      <c r="B13" s="45">
        <v>2.1</v>
      </c>
    </row>
    <row r="14" spans="1:2" x14ac:dyDescent="0.2">
      <c r="A14" s="44">
        <v>32874</v>
      </c>
      <c r="B14" s="45">
        <v>2.5</v>
      </c>
    </row>
    <row r="15" spans="1:2" x14ac:dyDescent="0.2">
      <c r="A15" s="44">
        <v>32905</v>
      </c>
      <c r="B15" s="45">
        <v>0.3</v>
      </c>
    </row>
    <row r="16" spans="1:2" x14ac:dyDescent="0.2">
      <c r="A16" s="44">
        <v>32933</v>
      </c>
      <c r="B16" s="45">
        <v>2.4</v>
      </c>
    </row>
    <row r="17" spans="1:2" x14ac:dyDescent="0.2">
      <c r="A17" s="44">
        <v>32964</v>
      </c>
      <c r="B17" s="45">
        <v>1.8</v>
      </c>
    </row>
    <row r="18" spans="1:2" x14ac:dyDescent="0.2">
      <c r="A18" s="44">
        <v>32994</v>
      </c>
      <c r="B18" s="45">
        <v>1.5</v>
      </c>
    </row>
    <row r="19" spans="1:2" x14ac:dyDescent="0.2">
      <c r="A19" s="44">
        <v>33025</v>
      </c>
      <c r="B19" s="45">
        <v>2.2000000000000002</v>
      </c>
    </row>
    <row r="20" spans="1:2" x14ac:dyDescent="0.2">
      <c r="A20" s="44">
        <v>33055</v>
      </c>
      <c r="B20" s="45">
        <v>1.7</v>
      </c>
    </row>
    <row r="21" spans="1:2" x14ac:dyDescent="0.2">
      <c r="A21" s="44">
        <v>33086</v>
      </c>
      <c r="B21" s="45">
        <v>2</v>
      </c>
    </row>
    <row r="22" spans="1:2" x14ac:dyDescent="0.2">
      <c r="A22" s="44">
        <v>33117</v>
      </c>
      <c r="B22" s="45">
        <v>4.9000000000000004</v>
      </c>
    </row>
    <row r="23" spans="1:2" x14ac:dyDescent="0.2">
      <c r="A23" s="44">
        <v>33147</v>
      </c>
      <c r="B23" s="45">
        <v>3.8</v>
      </c>
    </row>
    <row r="24" spans="1:2" x14ac:dyDescent="0.2">
      <c r="A24" s="44">
        <v>33178</v>
      </c>
      <c r="B24" s="45">
        <v>0.9</v>
      </c>
    </row>
    <row r="25" spans="1:2" x14ac:dyDescent="0.2">
      <c r="A25" s="44">
        <v>33208</v>
      </c>
      <c r="B25" s="45">
        <v>0.5</v>
      </c>
    </row>
    <row r="26" spans="1:2" x14ac:dyDescent="0.2">
      <c r="A26" s="44">
        <v>33239</v>
      </c>
      <c r="B26" s="45">
        <v>0.4</v>
      </c>
    </row>
    <row r="27" spans="1:2" x14ac:dyDescent="0.2">
      <c r="A27" s="44">
        <v>33270</v>
      </c>
      <c r="B27" s="45">
        <v>0.1</v>
      </c>
    </row>
    <row r="28" spans="1:2" x14ac:dyDescent="0.2">
      <c r="A28" s="44">
        <v>33298</v>
      </c>
      <c r="B28" s="45">
        <v>1.2</v>
      </c>
    </row>
    <row r="29" spans="1:2" x14ac:dyDescent="0.2">
      <c r="A29" s="44">
        <v>33329</v>
      </c>
      <c r="B29" s="45">
        <v>1.8</v>
      </c>
    </row>
    <row r="30" spans="1:2" x14ac:dyDescent="0.2">
      <c r="A30" s="44">
        <v>33359</v>
      </c>
      <c r="B30" s="45">
        <v>2.5</v>
      </c>
    </row>
    <row r="31" spans="1:2" x14ac:dyDescent="0.2">
      <c r="A31" s="44">
        <v>33390</v>
      </c>
      <c r="B31" s="45">
        <v>1.8</v>
      </c>
    </row>
    <row r="32" spans="1:2" x14ac:dyDescent="0.2">
      <c r="A32" s="44">
        <v>33420</v>
      </c>
      <c r="B32" s="45">
        <v>1.8</v>
      </c>
    </row>
    <row r="33" spans="1:2" x14ac:dyDescent="0.2">
      <c r="A33" s="44">
        <v>33451</v>
      </c>
      <c r="B33" s="45">
        <v>1.2</v>
      </c>
    </row>
    <row r="34" spans="1:2" x14ac:dyDescent="0.2">
      <c r="A34" s="44">
        <v>33482</v>
      </c>
      <c r="B34" s="45">
        <v>1.3</v>
      </c>
    </row>
    <row r="35" spans="1:2" x14ac:dyDescent="0.2">
      <c r="A35" s="44">
        <v>33512</v>
      </c>
      <c r="B35" s="45">
        <v>2.9</v>
      </c>
    </row>
    <row r="36" spans="1:2" x14ac:dyDescent="0.2">
      <c r="A36" s="44">
        <v>33543</v>
      </c>
      <c r="B36" s="45">
        <v>0.9</v>
      </c>
    </row>
    <row r="37" spans="1:2" x14ac:dyDescent="0.2">
      <c r="A37" s="44">
        <v>33573</v>
      </c>
      <c r="B37" s="45">
        <v>1.2</v>
      </c>
    </row>
    <row r="38" spans="1:2" x14ac:dyDescent="0.2">
      <c r="A38" s="44">
        <v>33604</v>
      </c>
      <c r="B38" s="45">
        <v>1.1000000000000001</v>
      </c>
    </row>
    <row r="39" spans="1:2" x14ac:dyDescent="0.2">
      <c r="A39" s="44">
        <v>33635</v>
      </c>
      <c r="B39" s="45">
        <v>-0.6</v>
      </c>
    </row>
    <row r="40" spans="1:2" x14ac:dyDescent="0.2">
      <c r="A40" s="44">
        <v>33664</v>
      </c>
      <c r="B40" s="45">
        <v>0.7</v>
      </c>
    </row>
    <row r="41" spans="1:2" x14ac:dyDescent="0.2">
      <c r="A41" s="44">
        <v>33695</v>
      </c>
      <c r="B41" s="45">
        <v>1.3</v>
      </c>
    </row>
    <row r="42" spans="1:2" x14ac:dyDescent="0.2">
      <c r="A42" s="44">
        <v>33725</v>
      </c>
      <c r="B42" s="45">
        <v>1.1000000000000001</v>
      </c>
    </row>
    <row r="43" spans="1:2" x14ac:dyDescent="0.2">
      <c r="A43" s="44">
        <v>33756</v>
      </c>
      <c r="B43" s="45">
        <v>0.7</v>
      </c>
    </row>
    <row r="44" spans="1:2" x14ac:dyDescent="0.2">
      <c r="A44" s="44">
        <v>33786</v>
      </c>
      <c r="B44" s="45">
        <v>1.1000000000000001</v>
      </c>
    </row>
    <row r="45" spans="1:2" x14ac:dyDescent="0.2">
      <c r="A45" s="44">
        <v>33817</v>
      </c>
      <c r="B45" s="45">
        <v>1.4</v>
      </c>
    </row>
    <row r="46" spans="1:2" x14ac:dyDescent="0.2">
      <c r="A46" s="44">
        <v>33848</v>
      </c>
      <c r="B46" s="45">
        <v>2.2999999999999998</v>
      </c>
    </row>
    <row r="47" spans="1:2" x14ac:dyDescent="0.2">
      <c r="A47" s="44">
        <v>33878</v>
      </c>
      <c r="B47" s="45">
        <v>1.4</v>
      </c>
    </row>
    <row r="48" spans="1:2" x14ac:dyDescent="0.2">
      <c r="A48" s="44">
        <v>33909</v>
      </c>
      <c r="B48" s="45">
        <v>1.4</v>
      </c>
    </row>
    <row r="49" spans="1:2" x14ac:dyDescent="0.2">
      <c r="A49" s="44">
        <v>33939</v>
      </c>
      <c r="B49" s="45">
        <v>0.1</v>
      </c>
    </row>
    <row r="50" spans="1:2" x14ac:dyDescent="0.2">
      <c r="A50" s="44">
        <v>33970</v>
      </c>
      <c r="B50" s="45">
        <v>0.2</v>
      </c>
    </row>
    <row r="51" spans="1:2" x14ac:dyDescent="0.2">
      <c r="A51" s="44">
        <v>34001</v>
      </c>
      <c r="B51" s="45">
        <v>0.4</v>
      </c>
    </row>
    <row r="52" spans="1:2" x14ac:dyDescent="0.2">
      <c r="A52" s="44">
        <v>34029</v>
      </c>
      <c r="B52" s="45">
        <v>0.6</v>
      </c>
    </row>
    <row r="53" spans="1:2" x14ac:dyDescent="0.2">
      <c r="A53" s="44">
        <v>34060</v>
      </c>
      <c r="B53" s="45">
        <v>1.4</v>
      </c>
    </row>
    <row r="54" spans="1:2" x14ac:dyDescent="0.2">
      <c r="A54" s="44">
        <v>34090</v>
      </c>
      <c r="B54" s="45">
        <v>1.5</v>
      </c>
    </row>
    <row r="55" spans="1:2" x14ac:dyDescent="0.2">
      <c r="A55" s="44">
        <v>34121</v>
      </c>
      <c r="B55" s="45">
        <v>0.5</v>
      </c>
    </row>
    <row r="56" spans="1:2" x14ac:dyDescent="0.2">
      <c r="A56" s="44">
        <v>34151</v>
      </c>
      <c r="B56" s="45">
        <v>1</v>
      </c>
    </row>
    <row r="57" spans="1:2" x14ac:dyDescent="0.2">
      <c r="A57" s="44">
        <v>34182</v>
      </c>
      <c r="B57" s="45">
        <v>2.1</v>
      </c>
    </row>
    <row r="58" spans="1:2" x14ac:dyDescent="0.2">
      <c r="A58" s="44">
        <v>34213</v>
      </c>
      <c r="B58" s="45">
        <v>1.2</v>
      </c>
    </row>
    <row r="59" spans="1:2" x14ac:dyDescent="0.2">
      <c r="A59" s="44">
        <v>34243</v>
      </c>
      <c r="B59" s="45">
        <v>2.6</v>
      </c>
    </row>
    <row r="60" spans="1:2" x14ac:dyDescent="0.2">
      <c r="A60" s="44">
        <v>34274</v>
      </c>
      <c r="B60" s="45">
        <v>0.1</v>
      </c>
    </row>
    <row r="61" spans="1:2" x14ac:dyDescent="0.2">
      <c r="A61" s="44">
        <v>34304</v>
      </c>
      <c r="B61" s="45">
        <v>0.2</v>
      </c>
    </row>
    <row r="62" spans="1:2" x14ac:dyDescent="0.2">
      <c r="A62" s="44">
        <v>34335</v>
      </c>
      <c r="B62" s="45">
        <v>1</v>
      </c>
    </row>
    <row r="63" spans="1:2" x14ac:dyDescent="0.2">
      <c r="A63" s="44">
        <v>34366</v>
      </c>
      <c r="B63" s="45">
        <v>0.3</v>
      </c>
    </row>
    <row r="64" spans="1:2" x14ac:dyDescent="0.2">
      <c r="A64" s="44">
        <v>34394</v>
      </c>
      <c r="B64" s="45">
        <v>1.1000000000000001</v>
      </c>
    </row>
    <row r="65" spans="1:2" x14ac:dyDescent="0.2">
      <c r="A65" s="44">
        <v>34425</v>
      </c>
      <c r="B65" s="45">
        <v>0.5</v>
      </c>
    </row>
    <row r="66" spans="1:2" x14ac:dyDescent="0.2">
      <c r="A66" s="44">
        <v>34455</v>
      </c>
      <c r="B66" s="45">
        <v>1.4</v>
      </c>
    </row>
    <row r="67" spans="1:2" x14ac:dyDescent="0.2">
      <c r="A67" s="44">
        <v>34486</v>
      </c>
      <c r="B67" s="45">
        <v>0.5</v>
      </c>
    </row>
    <row r="68" spans="1:2" x14ac:dyDescent="0.2">
      <c r="A68" s="44">
        <v>34516</v>
      </c>
      <c r="B68" s="45">
        <v>0.6</v>
      </c>
    </row>
    <row r="69" spans="1:2" x14ac:dyDescent="0.2">
      <c r="A69" s="44">
        <v>34547</v>
      </c>
      <c r="B69" s="45">
        <v>1.1000000000000001</v>
      </c>
    </row>
    <row r="70" spans="1:2" x14ac:dyDescent="0.2">
      <c r="A70" s="44">
        <v>34578</v>
      </c>
      <c r="B70" s="45">
        <v>0.5</v>
      </c>
    </row>
    <row r="71" spans="1:2" x14ac:dyDescent="0.2">
      <c r="A71" s="44">
        <v>34608</v>
      </c>
      <c r="B71" s="45">
        <v>0.6</v>
      </c>
    </row>
    <row r="72" spans="1:2" x14ac:dyDescent="0.2">
      <c r="A72" s="44">
        <v>34639</v>
      </c>
      <c r="B72" s="45">
        <v>0.6</v>
      </c>
    </row>
    <row r="73" spans="1:2" x14ac:dyDescent="0.2">
      <c r="A73" s="44">
        <v>34669</v>
      </c>
      <c r="B73" s="45">
        <v>0.3</v>
      </c>
    </row>
    <row r="74" spans="1:2" x14ac:dyDescent="0.2">
      <c r="A74" s="44">
        <v>34700</v>
      </c>
      <c r="B74" s="45">
        <v>0.6</v>
      </c>
    </row>
    <row r="75" spans="1:2" x14ac:dyDescent="0.2">
      <c r="A75" s="44">
        <v>34731</v>
      </c>
      <c r="B75" s="45">
        <v>0.5</v>
      </c>
    </row>
    <row r="76" spans="1:2" x14ac:dyDescent="0.2">
      <c r="A76" s="44">
        <v>34759</v>
      </c>
      <c r="B76" s="45">
        <v>0.6</v>
      </c>
    </row>
    <row r="77" spans="1:2" x14ac:dyDescent="0.2">
      <c r="A77" s="44">
        <v>34790</v>
      </c>
      <c r="B77" s="45">
        <v>0.6</v>
      </c>
    </row>
    <row r="78" spans="1:2" x14ac:dyDescent="0.2">
      <c r="A78" s="44">
        <v>34820</v>
      </c>
      <c r="B78" s="45">
        <v>0.6</v>
      </c>
    </row>
    <row r="79" spans="1:2" x14ac:dyDescent="0.2">
      <c r="A79" s="44">
        <v>34851</v>
      </c>
      <c r="B79" s="45">
        <v>0.7</v>
      </c>
    </row>
    <row r="80" spans="1:2" x14ac:dyDescent="0.2">
      <c r="A80" s="44">
        <v>34881</v>
      </c>
      <c r="B80" s="45">
        <v>0.8</v>
      </c>
    </row>
    <row r="81" spans="1:2" x14ac:dyDescent="0.2">
      <c r="A81" s="44">
        <v>34912</v>
      </c>
      <c r="B81" s="45">
        <v>1.6</v>
      </c>
    </row>
    <row r="82" spans="1:2" x14ac:dyDescent="0.2">
      <c r="A82" s="44">
        <v>34943</v>
      </c>
      <c r="B82" s="45">
        <v>0.6</v>
      </c>
    </row>
    <row r="83" spans="1:2" x14ac:dyDescent="0.2">
      <c r="A83" s="44">
        <v>34973</v>
      </c>
      <c r="B83" s="45">
        <v>0.8</v>
      </c>
    </row>
    <row r="84" spans="1:2" x14ac:dyDescent="0.2">
      <c r="A84" s="44">
        <v>35004</v>
      </c>
      <c r="B84" s="45">
        <v>0.1</v>
      </c>
    </row>
    <row r="85" spans="1:2" x14ac:dyDescent="0.2">
      <c r="A85" s="44">
        <v>35034</v>
      </c>
      <c r="B85" s="45">
        <v>0.3</v>
      </c>
    </row>
    <row r="86" spans="1:2" x14ac:dyDescent="0.2">
      <c r="A86" s="44">
        <v>35065</v>
      </c>
      <c r="B86" s="45">
        <v>0.3</v>
      </c>
    </row>
    <row r="87" spans="1:2" x14ac:dyDescent="0.2">
      <c r="A87" s="44">
        <v>35096</v>
      </c>
      <c r="B87" s="45">
        <v>0.5</v>
      </c>
    </row>
    <row r="88" spans="1:2" x14ac:dyDescent="0.2">
      <c r="A88" s="44">
        <v>35125</v>
      </c>
      <c r="B88" s="45">
        <v>0.7</v>
      </c>
    </row>
    <row r="89" spans="1:2" x14ac:dyDescent="0.2">
      <c r="A89" s="44">
        <v>35156</v>
      </c>
      <c r="B89" s="45">
        <v>1</v>
      </c>
    </row>
    <row r="90" spans="1:2" x14ac:dyDescent="0.2">
      <c r="A90" s="44">
        <v>35186</v>
      </c>
      <c r="B90" s="45">
        <v>0.8</v>
      </c>
    </row>
    <row r="91" spans="1:2" x14ac:dyDescent="0.2">
      <c r="A91" s="44">
        <v>35217</v>
      </c>
      <c r="B91" s="45">
        <v>0.4</v>
      </c>
    </row>
    <row r="92" spans="1:2" x14ac:dyDescent="0.2">
      <c r="A92" s="44">
        <v>35247</v>
      </c>
      <c r="B92" s="45">
        <v>0.3</v>
      </c>
    </row>
    <row r="93" spans="1:2" x14ac:dyDescent="0.2">
      <c r="A93" s="44">
        <v>35278</v>
      </c>
      <c r="B93" s="45">
        <v>0.4</v>
      </c>
    </row>
    <row r="94" spans="1:2" x14ac:dyDescent="0.2">
      <c r="A94" s="44">
        <v>35309</v>
      </c>
      <c r="B94" s="45">
        <v>0.5</v>
      </c>
    </row>
    <row r="95" spans="1:2" x14ac:dyDescent="0.2">
      <c r="A95" s="44">
        <v>35339</v>
      </c>
      <c r="B95" s="45">
        <v>0.7</v>
      </c>
    </row>
    <row r="96" spans="1:2" x14ac:dyDescent="0.2">
      <c r="A96" s="44">
        <v>35370</v>
      </c>
      <c r="B96" s="45">
        <v>0.4</v>
      </c>
    </row>
    <row r="97" spans="1:2" x14ac:dyDescent="0.2">
      <c r="A97" s="44">
        <v>35400</v>
      </c>
      <c r="B97" s="45">
        <v>0.4</v>
      </c>
    </row>
    <row r="98" spans="1:2" x14ac:dyDescent="0.2">
      <c r="A98" s="44">
        <v>35431</v>
      </c>
      <c r="B98" s="45">
        <v>0.5</v>
      </c>
    </row>
    <row r="99" spans="1:2" x14ac:dyDescent="0.2">
      <c r="A99" s="44">
        <v>35462</v>
      </c>
      <c r="B99" s="45">
        <v>0.8</v>
      </c>
    </row>
    <row r="100" spans="1:2" x14ac:dyDescent="0.2">
      <c r="A100" s="44">
        <v>35490</v>
      </c>
      <c r="B100" s="45">
        <v>0.3</v>
      </c>
    </row>
    <row r="101" spans="1:2" x14ac:dyDescent="0.2">
      <c r="A101" s="44">
        <v>35521</v>
      </c>
      <c r="B101" s="45">
        <v>0.3</v>
      </c>
    </row>
    <row r="102" spans="1:2" x14ac:dyDescent="0.2">
      <c r="A102" s="44">
        <v>35551</v>
      </c>
      <c r="B102" s="45">
        <v>0.2</v>
      </c>
    </row>
    <row r="103" spans="1:2" x14ac:dyDescent="0.2">
      <c r="A103" s="44">
        <v>35582</v>
      </c>
      <c r="B103" s="45">
        <v>0.2</v>
      </c>
    </row>
    <row r="104" spans="1:2" x14ac:dyDescent="0.2">
      <c r="A104" s="44">
        <v>35612</v>
      </c>
      <c r="B104" s="45">
        <v>0.6</v>
      </c>
    </row>
    <row r="105" spans="1:2" x14ac:dyDescent="0.2">
      <c r="A105" s="44">
        <v>35643</v>
      </c>
      <c r="B105" s="45">
        <v>0.4</v>
      </c>
    </row>
    <row r="106" spans="1:2" x14ac:dyDescent="0.2">
      <c r="A106" s="44">
        <v>35674</v>
      </c>
      <c r="B106" s="45">
        <v>0.9</v>
      </c>
    </row>
    <row r="107" spans="1:2" x14ac:dyDescent="0.2">
      <c r="A107" s="44">
        <v>35704</v>
      </c>
      <c r="B107" s="45">
        <v>1.2</v>
      </c>
    </row>
    <row r="108" spans="1:2" x14ac:dyDescent="0.2">
      <c r="A108" s="44">
        <v>35735</v>
      </c>
      <c r="B108" s="45">
        <v>0.1</v>
      </c>
    </row>
    <row r="109" spans="1:2" x14ac:dyDescent="0.2">
      <c r="A109" s="44">
        <v>35765</v>
      </c>
      <c r="B109" s="45">
        <v>0.1</v>
      </c>
    </row>
    <row r="110" spans="1:2" x14ac:dyDescent="0.2">
      <c r="A110" s="44">
        <v>35796</v>
      </c>
      <c r="B110" s="45">
        <v>0.7</v>
      </c>
    </row>
    <row r="111" spans="1:2" x14ac:dyDescent="0.2">
      <c r="A111" s="44">
        <v>35827</v>
      </c>
      <c r="B111" s="45">
        <v>-0.1</v>
      </c>
    </row>
    <row r="112" spans="1:2" x14ac:dyDescent="0.2">
      <c r="A112" s="44">
        <v>35855</v>
      </c>
      <c r="B112" s="45">
        <v>0.4</v>
      </c>
    </row>
    <row r="113" spans="1:2" x14ac:dyDescent="0.2">
      <c r="A113" s="44">
        <v>35886</v>
      </c>
      <c r="B113" s="45">
        <v>0.4</v>
      </c>
    </row>
    <row r="114" spans="1:2" x14ac:dyDescent="0.2">
      <c r="A114" s="44">
        <v>35916</v>
      </c>
      <c r="B114" s="45">
        <v>0.2</v>
      </c>
    </row>
    <row r="115" spans="1:2" x14ac:dyDescent="0.2">
      <c r="A115" s="44">
        <v>35947</v>
      </c>
      <c r="B115" s="45">
        <v>0.3</v>
      </c>
    </row>
    <row r="116" spans="1:2" x14ac:dyDescent="0.2">
      <c r="A116" s="44">
        <v>35977</v>
      </c>
      <c r="B116" s="45">
        <v>0.4</v>
      </c>
    </row>
    <row r="117" spans="1:2" x14ac:dyDescent="0.2">
      <c r="A117" s="44">
        <v>36008</v>
      </c>
      <c r="B117" s="45">
        <v>0.3</v>
      </c>
    </row>
    <row r="118" spans="1:2" x14ac:dyDescent="0.2">
      <c r="A118" s="44">
        <v>36039</v>
      </c>
      <c r="B118" s="45">
        <v>0.5</v>
      </c>
    </row>
    <row r="119" spans="1:2" x14ac:dyDescent="0.2">
      <c r="A119" s="44">
        <v>36069</v>
      </c>
      <c r="B119" s="45">
        <v>0.8</v>
      </c>
    </row>
    <row r="120" spans="1:2" x14ac:dyDescent="0.2">
      <c r="A120" s="44">
        <v>36100</v>
      </c>
      <c r="B120" s="45">
        <v>0.1</v>
      </c>
    </row>
    <row r="121" spans="1:2" x14ac:dyDescent="0.2">
      <c r="A121" s="44">
        <v>36130</v>
      </c>
      <c r="B121" s="45">
        <v>0.5</v>
      </c>
    </row>
    <row r="122" spans="1:2" x14ac:dyDescent="0.2">
      <c r="A122" s="44">
        <v>36161</v>
      </c>
      <c r="B122" s="45">
        <v>-0.3</v>
      </c>
    </row>
    <row r="123" spans="1:2" x14ac:dyDescent="0.2">
      <c r="A123" s="44">
        <v>36192</v>
      </c>
      <c r="B123" s="45">
        <v>0.1</v>
      </c>
    </row>
    <row r="124" spans="1:2" x14ac:dyDescent="0.2">
      <c r="A124" s="44">
        <v>36220</v>
      </c>
      <c r="B124" s="45">
        <v>0.6</v>
      </c>
    </row>
    <row r="125" spans="1:2" x14ac:dyDescent="0.2">
      <c r="A125" s="44">
        <v>36251</v>
      </c>
      <c r="B125" s="45">
        <v>0.4</v>
      </c>
    </row>
    <row r="126" spans="1:2" x14ac:dyDescent="0.2">
      <c r="A126" s="44">
        <v>36281</v>
      </c>
      <c r="B126" s="45">
        <v>0.1</v>
      </c>
    </row>
    <row r="127" spans="1:2" x14ac:dyDescent="0.2">
      <c r="A127" s="44">
        <v>36312</v>
      </c>
      <c r="B127" s="45">
        <v>0.1</v>
      </c>
    </row>
    <row r="128" spans="1:2" x14ac:dyDescent="0.2">
      <c r="A128" s="44">
        <v>36342</v>
      </c>
      <c r="B128" s="45">
        <v>0.1</v>
      </c>
    </row>
    <row r="129" spans="1:2" x14ac:dyDescent="0.2">
      <c r="A129" s="44">
        <v>36373</v>
      </c>
      <c r="B129" s="45">
        <v>0.2</v>
      </c>
    </row>
    <row r="130" spans="1:2" x14ac:dyDescent="0.2">
      <c r="A130" s="44">
        <v>36404</v>
      </c>
      <c r="B130" s="45">
        <v>0.2</v>
      </c>
    </row>
    <row r="131" spans="1:2" x14ac:dyDescent="0.2">
      <c r="A131" s="44">
        <v>36434</v>
      </c>
      <c r="B131" s="45">
        <v>0.4</v>
      </c>
    </row>
    <row r="132" spans="1:2" x14ac:dyDescent="0.2">
      <c r="A132" s="44">
        <v>36465</v>
      </c>
      <c r="B132" s="45">
        <v>0.2</v>
      </c>
    </row>
    <row r="133" spans="1:2" x14ac:dyDescent="0.2">
      <c r="A133" s="44">
        <v>36495</v>
      </c>
      <c r="B133" s="45">
        <v>0.3</v>
      </c>
    </row>
    <row r="134" spans="1:2" x14ac:dyDescent="0.2">
      <c r="A134" s="44">
        <v>36526</v>
      </c>
      <c r="B134" s="45">
        <v>0.2</v>
      </c>
    </row>
    <row r="135" spans="1:2" x14ac:dyDescent="0.2">
      <c r="A135" s="44">
        <v>36557</v>
      </c>
      <c r="B135" s="45">
        <v>0.6</v>
      </c>
    </row>
    <row r="136" spans="1:2" x14ac:dyDescent="0.2">
      <c r="A136" s="44">
        <v>36586</v>
      </c>
      <c r="B136" s="45">
        <v>0.7</v>
      </c>
    </row>
    <row r="137" spans="1:2" x14ac:dyDescent="0.2">
      <c r="A137" s="44">
        <v>36617</v>
      </c>
      <c r="B137" s="45">
        <v>0.5</v>
      </c>
    </row>
    <row r="138" spans="1:2" x14ac:dyDescent="0.2">
      <c r="A138" s="44">
        <v>36647</v>
      </c>
      <c r="B138" s="45">
        <v>0.2</v>
      </c>
    </row>
    <row r="139" spans="1:2" x14ac:dyDescent="0.2">
      <c r="A139" s="44">
        <v>36678</v>
      </c>
      <c r="B139" s="45">
        <v>0.2</v>
      </c>
    </row>
    <row r="140" spans="1:2" x14ac:dyDescent="0.2">
      <c r="A140" s="44">
        <v>36708</v>
      </c>
      <c r="B140" s="45">
        <v>0.1</v>
      </c>
    </row>
    <row r="141" spans="1:2" x14ac:dyDescent="0.2">
      <c r="A141" s="44">
        <v>36739</v>
      </c>
      <c r="B141" s="45">
        <v>0.3</v>
      </c>
    </row>
    <row r="142" spans="1:2" x14ac:dyDescent="0.2">
      <c r="A142" s="44">
        <v>36770</v>
      </c>
      <c r="B142" s="45">
        <v>0.6</v>
      </c>
    </row>
    <row r="143" spans="1:2" x14ac:dyDescent="0.2">
      <c r="A143" s="44">
        <v>36800</v>
      </c>
      <c r="B143" s="45">
        <v>0.6</v>
      </c>
    </row>
    <row r="144" spans="1:2" x14ac:dyDescent="0.2">
      <c r="A144" s="44">
        <v>36831</v>
      </c>
      <c r="B144" s="45">
        <v>0.3</v>
      </c>
    </row>
    <row r="145" spans="1:2" x14ac:dyDescent="0.2">
      <c r="A145" s="44">
        <v>36861</v>
      </c>
      <c r="B145" s="45">
        <v>0.1</v>
      </c>
    </row>
    <row r="146" spans="1:2" x14ac:dyDescent="0.2">
      <c r="A146" s="44">
        <v>36892</v>
      </c>
      <c r="B146" s="45">
        <v>0.3</v>
      </c>
    </row>
    <row r="147" spans="1:2" x14ac:dyDescent="0.2">
      <c r="A147" s="44">
        <v>36923</v>
      </c>
      <c r="B147" s="45">
        <v>-0.3</v>
      </c>
    </row>
    <row r="148" spans="1:2" x14ac:dyDescent="0.2">
      <c r="A148" s="44">
        <v>36951</v>
      </c>
      <c r="B148" s="45">
        <v>0.5</v>
      </c>
    </row>
    <row r="149" spans="1:2" x14ac:dyDescent="0.2">
      <c r="A149" s="44">
        <v>36982</v>
      </c>
      <c r="B149" s="45">
        <v>0.5</v>
      </c>
    </row>
    <row r="150" spans="1:2" x14ac:dyDescent="0.2">
      <c r="A150" s="44">
        <v>37012</v>
      </c>
      <c r="B150" s="45">
        <v>0.4</v>
      </c>
    </row>
    <row r="151" spans="1:2" x14ac:dyDescent="0.2">
      <c r="A151" s="44">
        <v>37043</v>
      </c>
      <c r="B151" s="45">
        <v>0.1</v>
      </c>
    </row>
    <row r="152" spans="1:2" x14ac:dyDescent="0.2">
      <c r="A152" s="44">
        <v>37073</v>
      </c>
      <c r="B152" s="45">
        <v>-0.2</v>
      </c>
    </row>
    <row r="153" spans="1:2" x14ac:dyDescent="0.2">
      <c r="A153" s="44">
        <v>37104</v>
      </c>
      <c r="B153" s="45">
        <v>0.8</v>
      </c>
    </row>
    <row r="154" spans="1:2" x14ac:dyDescent="0.2">
      <c r="A154" s="44">
        <v>37135</v>
      </c>
      <c r="B154" s="45">
        <v>0.7</v>
      </c>
    </row>
    <row r="155" spans="1:2" x14ac:dyDescent="0.2">
      <c r="A155" s="44">
        <v>37165</v>
      </c>
      <c r="B155" s="45">
        <v>0.1</v>
      </c>
    </row>
    <row r="156" spans="1:2" x14ac:dyDescent="0.2">
      <c r="A156" s="44">
        <v>37196</v>
      </c>
      <c r="B156" s="45">
        <v>0</v>
      </c>
    </row>
    <row r="157" spans="1:2" x14ac:dyDescent="0.2">
      <c r="A157" s="44">
        <v>37226</v>
      </c>
      <c r="B157" s="45">
        <v>-0.3</v>
      </c>
    </row>
    <row r="158" spans="1:2" x14ac:dyDescent="0.2">
      <c r="A158" s="44">
        <v>37257</v>
      </c>
      <c r="B158" s="45">
        <v>-0.1</v>
      </c>
    </row>
    <row r="159" spans="1:2" x14ac:dyDescent="0.2">
      <c r="A159" s="44">
        <v>37288</v>
      </c>
      <c r="B159" s="45">
        <v>0</v>
      </c>
    </row>
    <row r="160" spans="1:2" x14ac:dyDescent="0.2">
      <c r="A160" s="44">
        <v>37316</v>
      </c>
      <c r="B160" s="45">
        <v>0.5</v>
      </c>
    </row>
    <row r="161" spans="1:2" x14ac:dyDescent="0.2">
      <c r="A161" s="44">
        <v>37347</v>
      </c>
      <c r="B161" s="45">
        <v>0.4</v>
      </c>
    </row>
    <row r="162" spans="1:2" x14ac:dyDescent="0.2">
      <c r="A162" s="44">
        <v>37377</v>
      </c>
      <c r="B162" s="45">
        <v>0.1</v>
      </c>
    </row>
    <row r="163" spans="1:2" x14ac:dyDescent="0.2">
      <c r="A163" s="44">
        <v>37408</v>
      </c>
      <c r="B163" s="45">
        <v>-0.1</v>
      </c>
    </row>
    <row r="164" spans="1:2" x14ac:dyDescent="0.2">
      <c r="A164" s="44">
        <v>37438</v>
      </c>
      <c r="B164" s="45">
        <v>0.4</v>
      </c>
    </row>
    <row r="165" spans="1:2" x14ac:dyDescent="0.2">
      <c r="A165" s="44">
        <v>37469</v>
      </c>
      <c r="B165" s="45">
        <v>0.4</v>
      </c>
    </row>
    <row r="166" spans="1:2" x14ac:dyDescent="0.2">
      <c r="A166" s="44">
        <v>37500</v>
      </c>
      <c r="B166" s="45">
        <v>0.8</v>
      </c>
    </row>
    <row r="167" spans="1:2" x14ac:dyDescent="0.2">
      <c r="A167" s="44">
        <v>37530</v>
      </c>
      <c r="B167" s="45">
        <v>0.9</v>
      </c>
    </row>
    <row r="168" spans="1:2" x14ac:dyDescent="0.2">
      <c r="A168" s="44">
        <v>37561</v>
      </c>
      <c r="B168" s="45">
        <v>-0.1</v>
      </c>
    </row>
    <row r="169" spans="1:2" x14ac:dyDescent="0.2">
      <c r="A169" s="44">
        <v>37591</v>
      </c>
      <c r="B169" s="45">
        <v>-0.4</v>
      </c>
    </row>
    <row r="170" spans="1:2" x14ac:dyDescent="0.2">
      <c r="A170" s="44">
        <v>37622</v>
      </c>
      <c r="B170" s="45">
        <v>0.1</v>
      </c>
    </row>
    <row r="171" spans="1:2" x14ac:dyDescent="0.2">
      <c r="A171" s="44">
        <v>37653</v>
      </c>
      <c r="B171" s="45">
        <v>0.8</v>
      </c>
    </row>
    <row r="172" spans="1:2" x14ac:dyDescent="0.2">
      <c r="A172" s="44">
        <v>37681</v>
      </c>
      <c r="B172" s="45">
        <v>1.2</v>
      </c>
    </row>
    <row r="173" spans="1:2" x14ac:dyDescent="0.2">
      <c r="A173" s="44">
        <v>37712</v>
      </c>
      <c r="B173" s="45">
        <v>-0.1</v>
      </c>
    </row>
    <row r="174" spans="1:2" x14ac:dyDescent="0.2">
      <c r="A174" s="44">
        <v>37742</v>
      </c>
      <c r="B174" s="45">
        <v>-0.4</v>
      </c>
    </row>
    <row r="175" spans="1:2" x14ac:dyDescent="0.2">
      <c r="A175" s="44">
        <v>37773</v>
      </c>
      <c r="B175" s="45">
        <v>0</v>
      </c>
    </row>
    <row r="176" spans="1:2" x14ac:dyDescent="0.2">
      <c r="A176" s="44">
        <v>37803</v>
      </c>
      <c r="B176" s="45">
        <v>-0.1</v>
      </c>
    </row>
    <row r="177" spans="1:2" x14ac:dyDescent="0.2">
      <c r="A177" s="44">
        <v>37834</v>
      </c>
      <c r="B177" s="45">
        <v>0.2</v>
      </c>
    </row>
    <row r="178" spans="1:2" x14ac:dyDescent="0.2">
      <c r="A178" s="44">
        <v>37865</v>
      </c>
      <c r="B178" s="45">
        <v>0.2</v>
      </c>
    </row>
    <row r="179" spans="1:2" x14ac:dyDescent="0.2">
      <c r="A179" s="44">
        <v>37895</v>
      </c>
      <c r="B179" s="45">
        <v>-0.2</v>
      </c>
    </row>
    <row r="180" spans="1:2" x14ac:dyDescent="0.2">
      <c r="A180" s="44">
        <v>37926</v>
      </c>
      <c r="B180" s="45">
        <v>-0.3</v>
      </c>
    </row>
    <row r="181" spans="1:2" x14ac:dyDescent="0.2">
      <c r="A181" s="44">
        <v>37956</v>
      </c>
      <c r="B181" s="45">
        <v>-0.3</v>
      </c>
    </row>
    <row r="182" spans="1:2" x14ac:dyDescent="0.2">
      <c r="A182" s="44">
        <v>37987</v>
      </c>
      <c r="B182" s="45">
        <v>-0.2</v>
      </c>
    </row>
    <row r="183" spans="1:2" x14ac:dyDescent="0.2">
      <c r="A183" s="44">
        <v>38018</v>
      </c>
      <c r="B183" s="45">
        <v>0</v>
      </c>
    </row>
    <row r="184" spans="1:2" x14ac:dyDescent="0.2">
      <c r="A184" s="44">
        <v>38047</v>
      </c>
      <c r="B184" s="45">
        <v>0.4</v>
      </c>
    </row>
    <row r="185" spans="1:2" x14ac:dyDescent="0.2">
      <c r="A185" s="44">
        <v>38078</v>
      </c>
      <c r="B185" s="45">
        <v>0.4</v>
      </c>
    </row>
    <row r="186" spans="1:2" x14ac:dyDescent="0.2">
      <c r="A186" s="44">
        <v>38108</v>
      </c>
      <c r="B186" s="45">
        <v>0.5</v>
      </c>
    </row>
    <row r="187" spans="1:2" x14ac:dyDescent="0.2">
      <c r="A187" s="44">
        <v>38139</v>
      </c>
      <c r="B187" s="45">
        <v>0.4</v>
      </c>
    </row>
    <row r="188" spans="1:2" x14ac:dyDescent="0.2">
      <c r="A188" s="44">
        <v>38169</v>
      </c>
      <c r="B188" s="45">
        <v>0.2</v>
      </c>
    </row>
    <row r="189" spans="1:2" x14ac:dyDescent="0.2">
      <c r="A189" s="44">
        <v>38200</v>
      </c>
      <c r="B189" s="45">
        <v>0.4</v>
      </c>
    </row>
    <row r="190" spans="1:2" x14ac:dyDescent="0.2">
      <c r="A190" s="44">
        <v>38231</v>
      </c>
      <c r="B190" s="45">
        <v>0.1</v>
      </c>
    </row>
    <row r="191" spans="1:2" x14ac:dyDescent="0.2">
      <c r="A191" s="44">
        <v>38261</v>
      </c>
      <c r="B191" s="45">
        <v>0.3</v>
      </c>
    </row>
    <row r="192" spans="1:2" x14ac:dyDescent="0.2">
      <c r="A192" s="44">
        <v>38292</v>
      </c>
      <c r="B192" s="45">
        <v>0.3</v>
      </c>
    </row>
    <row r="193" spans="1:2" x14ac:dyDescent="0.2">
      <c r="A193" s="44">
        <v>38322</v>
      </c>
      <c r="B193" s="45">
        <v>-0.4</v>
      </c>
    </row>
    <row r="194" spans="1:2" x14ac:dyDescent="0.2">
      <c r="A194" s="44">
        <v>38353</v>
      </c>
      <c r="B194" s="45">
        <v>-0.3</v>
      </c>
    </row>
    <row r="195" spans="1:2" x14ac:dyDescent="0.2">
      <c r="A195" s="44">
        <v>38384</v>
      </c>
      <c r="B195" s="45">
        <v>-0.1</v>
      </c>
    </row>
    <row r="196" spans="1:2" x14ac:dyDescent="0.2">
      <c r="A196" s="44">
        <v>38412</v>
      </c>
      <c r="B196" s="45">
        <v>0.6</v>
      </c>
    </row>
    <row r="197" spans="1:2" x14ac:dyDescent="0.2">
      <c r="A197" s="44">
        <v>38443</v>
      </c>
      <c r="B197" s="45">
        <v>0.9</v>
      </c>
    </row>
    <row r="198" spans="1:2" x14ac:dyDescent="0.2">
      <c r="A198" s="44">
        <v>38473</v>
      </c>
      <c r="B198" s="45">
        <v>0.3</v>
      </c>
    </row>
    <row r="199" spans="1:2" x14ac:dyDescent="0.2">
      <c r="A199" s="44">
        <v>38504</v>
      </c>
      <c r="B199" s="45">
        <v>0.4</v>
      </c>
    </row>
    <row r="200" spans="1:2" x14ac:dyDescent="0.2">
      <c r="A200" s="44">
        <v>38534</v>
      </c>
      <c r="B200" s="45">
        <v>0.6</v>
      </c>
    </row>
    <row r="201" spans="1:2" x14ac:dyDescent="0.2">
      <c r="A201" s="44">
        <v>38565</v>
      </c>
      <c r="B201" s="45">
        <v>0.3</v>
      </c>
    </row>
    <row r="202" spans="1:2" x14ac:dyDescent="0.2">
      <c r="A202" s="44">
        <v>38596</v>
      </c>
      <c r="B202" s="45">
        <v>1</v>
      </c>
    </row>
    <row r="203" spans="1:2" x14ac:dyDescent="0.2">
      <c r="A203" s="44">
        <v>38626</v>
      </c>
      <c r="B203" s="45">
        <v>0.5</v>
      </c>
    </row>
    <row r="204" spans="1:2" x14ac:dyDescent="0.2">
      <c r="A204" s="44">
        <v>38657</v>
      </c>
      <c r="B204" s="45">
        <v>-0.2</v>
      </c>
    </row>
    <row r="205" spans="1:2" x14ac:dyDescent="0.2">
      <c r="A205" s="44">
        <v>38687</v>
      </c>
      <c r="B205" s="45">
        <v>-0.3</v>
      </c>
    </row>
    <row r="206" spans="1:2" x14ac:dyDescent="0.2">
      <c r="A206" s="44">
        <v>38718</v>
      </c>
      <c r="B206" s="45">
        <v>0.1</v>
      </c>
    </row>
    <row r="207" spans="1:2" x14ac:dyDescent="0.2">
      <c r="A207" s="44">
        <v>38749</v>
      </c>
      <c r="B207" s="45">
        <v>-0.1</v>
      </c>
    </row>
    <row r="208" spans="1:2" x14ac:dyDescent="0.2">
      <c r="A208" s="44">
        <v>38777</v>
      </c>
      <c r="B208" s="45">
        <v>0.6</v>
      </c>
    </row>
    <row r="209" spans="1:2" x14ac:dyDescent="0.2">
      <c r="A209" s="44">
        <v>38808</v>
      </c>
      <c r="B209" s="45">
        <v>0.6</v>
      </c>
    </row>
    <row r="210" spans="1:2" x14ac:dyDescent="0.2">
      <c r="A210" s="44">
        <v>38838</v>
      </c>
      <c r="B210" s="45">
        <v>0.2</v>
      </c>
    </row>
    <row r="211" spans="1:2" x14ac:dyDescent="0.2">
      <c r="A211" s="44">
        <v>38869</v>
      </c>
      <c r="B211" s="45">
        <v>0.6</v>
      </c>
    </row>
    <row r="212" spans="1:2" x14ac:dyDescent="0.2">
      <c r="A212" s="44">
        <v>38899</v>
      </c>
      <c r="B212" s="45">
        <v>0.5</v>
      </c>
    </row>
    <row r="213" spans="1:2" x14ac:dyDescent="0.2">
      <c r="A213" s="44">
        <v>38930</v>
      </c>
      <c r="B213" s="45">
        <v>0.3</v>
      </c>
    </row>
    <row r="214" spans="1:2" x14ac:dyDescent="0.2">
      <c r="A214" s="44">
        <v>38961</v>
      </c>
      <c r="B214" s="45">
        <v>0</v>
      </c>
    </row>
    <row r="215" spans="1:2" x14ac:dyDescent="0.2">
      <c r="A215" s="44">
        <v>38991</v>
      </c>
      <c r="B215" s="45">
        <v>-0.3</v>
      </c>
    </row>
    <row r="216" spans="1:2" x14ac:dyDescent="0.2">
      <c r="A216" s="44">
        <v>39022</v>
      </c>
      <c r="B216" s="45">
        <v>-0.2</v>
      </c>
    </row>
    <row r="217" spans="1:2" x14ac:dyDescent="0.2">
      <c r="A217" s="44">
        <v>39052</v>
      </c>
      <c r="B217" s="45">
        <v>0.1</v>
      </c>
    </row>
    <row r="218" spans="1:2" x14ac:dyDescent="0.2">
      <c r="A218" s="44">
        <v>39083</v>
      </c>
      <c r="B218" s="45">
        <v>0.3</v>
      </c>
    </row>
    <row r="219" spans="1:2" x14ac:dyDescent="0.2">
      <c r="A219" s="44">
        <v>39114</v>
      </c>
      <c r="B219" s="45">
        <v>-0.2</v>
      </c>
    </row>
    <row r="220" spans="1:2" x14ac:dyDescent="0.2">
      <c r="A220" s="44">
        <v>39142</v>
      </c>
      <c r="B220" s="45">
        <v>0.4</v>
      </c>
    </row>
    <row r="221" spans="1:2" x14ac:dyDescent="0.2">
      <c r="A221" s="44">
        <v>39173</v>
      </c>
      <c r="B221" s="45">
        <v>0.6</v>
      </c>
    </row>
    <row r="222" spans="1:2" x14ac:dyDescent="0.2">
      <c r="A222" s="44">
        <v>39203</v>
      </c>
      <c r="B222" s="45">
        <v>0.6</v>
      </c>
    </row>
    <row r="223" spans="1:2" x14ac:dyDescent="0.2">
      <c r="A223" s="44">
        <v>39234</v>
      </c>
      <c r="B223" s="45">
        <v>0.9</v>
      </c>
    </row>
    <row r="224" spans="1:2" x14ac:dyDescent="0.2">
      <c r="A224" s="44">
        <v>39264</v>
      </c>
      <c r="B224" s="45">
        <v>1.1000000000000001</v>
      </c>
    </row>
    <row r="225" spans="1:2" x14ac:dyDescent="0.2">
      <c r="A225" s="44">
        <v>39295</v>
      </c>
      <c r="B225" s="45">
        <v>1.1000000000000001</v>
      </c>
    </row>
    <row r="226" spans="1:2" x14ac:dyDescent="0.2">
      <c r="A226" s="44">
        <v>39326</v>
      </c>
      <c r="B226" s="45">
        <v>1.1000000000000001</v>
      </c>
    </row>
    <row r="227" spans="1:2" x14ac:dyDescent="0.2">
      <c r="A227" s="44">
        <v>39356</v>
      </c>
      <c r="B227" s="45">
        <v>0.3</v>
      </c>
    </row>
    <row r="228" spans="1:2" x14ac:dyDescent="0.2">
      <c r="A228" s="44">
        <v>39387</v>
      </c>
      <c r="B228" s="45">
        <v>0.8</v>
      </c>
    </row>
    <row r="229" spans="1:2" x14ac:dyDescent="0.2">
      <c r="A229" s="44">
        <v>39417</v>
      </c>
      <c r="B229" s="45">
        <v>0.5</v>
      </c>
    </row>
    <row r="230" spans="1:2" x14ac:dyDescent="0.2">
      <c r="A230" s="44">
        <v>39448</v>
      </c>
      <c r="B230" s="45">
        <v>0</v>
      </c>
    </row>
    <row r="231" spans="1:2" x14ac:dyDescent="0.2">
      <c r="A231" s="44">
        <v>39479</v>
      </c>
      <c r="B231" s="45">
        <v>0.4</v>
      </c>
    </row>
    <row r="232" spans="1:2" x14ac:dyDescent="0.2">
      <c r="A232" s="44">
        <v>39508</v>
      </c>
      <c r="B232" s="45">
        <v>0.8</v>
      </c>
    </row>
    <row r="233" spans="1:2" x14ac:dyDescent="0.2">
      <c r="A233" s="44">
        <v>39539</v>
      </c>
      <c r="B233" s="45">
        <v>0.4</v>
      </c>
    </row>
    <row r="234" spans="1:2" x14ac:dyDescent="0.2">
      <c r="A234" s="44">
        <v>39569</v>
      </c>
      <c r="B234" s="45">
        <v>1.2</v>
      </c>
    </row>
    <row r="235" spans="1:2" x14ac:dyDescent="0.2">
      <c r="A235" s="44">
        <v>39600</v>
      </c>
      <c r="B235" s="45">
        <v>1.5</v>
      </c>
    </row>
    <row r="236" spans="1:2" x14ac:dyDescent="0.2">
      <c r="A236" s="44">
        <v>39630</v>
      </c>
      <c r="B236" s="45">
        <v>1.1000000000000001</v>
      </c>
    </row>
    <row r="237" spans="1:2" x14ac:dyDescent="0.2">
      <c r="A237" s="44">
        <v>39661</v>
      </c>
      <c r="B237" s="45">
        <v>0.9</v>
      </c>
    </row>
    <row r="238" spans="1:2" x14ac:dyDescent="0.2">
      <c r="A238" s="44">
        <v>39692</v>
      </c>
      <c r="B238" s="45">
        <v>1.1000000000000001</v>
      </c>
    </row>
    <row r="239" spans="1:2" x14ac:dyDescent="0.2">
      <c r="A239" s="44">
        <v>39722</v>
      </c>
      <c r="B239" s="45">
        <v>0.9</v>
      </c>
    </row>
    <row r="240" spans="1:2" x14ac:dyDescent="0.2">
      <c r="A240" s="44">
        <v>39753</v>
      </c>
      <c r="B240" s="45">
        <v>-0.1</v>
      </c>
    </row>
    <row r="241" spans="1:2" x14ac:dyDescent="0.2">
      <c r="A241" s="44">
        <v>39783</v>
      </c>
      <c r="B241" s="45">
        <v>-1.2</v>
      </c>
    </row>
    <row r="242" spans="1:2" x14ac:dyDescent="0.2">
      <c r="A242" s="44">
        <v>39814</v>
      </c>
      <c r="B242" s="45">
        <v>-0.8</v>
      </c>
    </row>
    <row r="243" spans="1:2" x14ac:dyDescent="0.2">
      <c r="A243" s="44">
        <v>39845</v>
      </c>
      <c r="B243" s="45">
        <v>-0.4</v>
      </c>
    </row>
    <row r="244" spans="1:2" x14ac:dyDescent="0.2">
      <c r="A244" s="44">
        <v>39873</v>
      </c>
      <c r="B244" s="45">
        <v>0.4</v>
      </c>
    </row>
    <row r="245" spans="1:2" x14ac:dyDescent="0.2">
      <c r="A245" s="44">
        <v>39904</v>
      </c>
      <c r="B245" s="45">
        <v>-0.2</v>
      </c>
    </row>
    <row r="246" spans="1:2" x14ac:dyDescent="0.2">
      <c r="A246" s="44">
        <v>39934</v>
      </c>
      <c r="B246" s="45">
        <v>-0.3</v>
      </c>
    </row>
    <row r="247" spans="1:2" x14ac:dyDescent="0.2">
      <c r="A247" s="44">
        <v>39965</v>
      </c>
      <c r="B247" s="45">
        <v>0.3</v>
      </c>
    </row>
    <row r="248" spans="1:2" x14ac:dyDescent="0.2">
      <c r="A248" s="44">
        <v>39995</v>
      </c>
      <c r="B248" s="45">
        <v>-0.4</v>
      </c>
    </row>
    <row r="249" spans="1:2" x14ac:dyDescent="0.2">
      <c r="A249" s="44">
        <v>40026</v>
      </c>
      <c r="B249" s="45">
        <v>-0.4</v>
      </c>
    </row>
    <row r="250" spans="1:2" x14ac:dyDescent="0.2">
      <c r="A250" s="44">
        <v>40057</v>
      </c>
      <c r="B250" s="45">
        <v>1</v>
      </c>
    </row>
    <row r="251" spans="1:2" x14ac:dyDescent="0.2">
      <c r="A251" s="44">
        <v>40087</v>
      </c>
      <c r="B251" s="45">
        <v>0</v>
      </c>
    </row>
    <row r="252" spans="1:2" x14ac:dyDescent="0.2">
      <c r="A252" s="44">
        <v>40118</v>
      </c>
      <c r="B252" s="45">
        <v>-0.5</v>
      </c>
    </row>
    <row r="253" spans="1:2" x14ac:dyDescent="0.2">
      <c r="A253" s="44">
        <v>40148</v>
      </c>
      <c r="B253" s="45">
        <v>-0.3</v>
      </c>
    </row>
    <row r="254" spans="1:2" x14ac:dyDescent="0.2">
      <c r="A254" s="44">
        <v>40179</v>
      </c>
      <c r="B254" s="45">
        <v>0.5</v>
      </c>
    </row>
    <row r="255" spans="1:2" x14ac:dyDescent="0.2">
      <c r="A255" s="44">
        <v>40210</v>
      </c>
      <c r="B255" s="45">
        <v>0.3</v>
      </c>
    </row>
    <row r="256" spans="1:2" x14ac:dyDescent="0.2">
      <c r="A256" s="44">
        <v>40238</v>
      </c>
      <c r="B256" s="45">
        <v>0.1</v>
      </c>
    </row>
    <row r="257" spans="1:2" x14ac:dyDescent="0.2">
      <c r="A257" s="44">
        <v>40269</v>
      </c>
      <c r="B257" s="45">
        <v>0.5</v>
      </c>
    </row>
    <row r="258" spans="1:2" x14ac:dyDescent="0.2">
      <c r="A258" s="44">
        <v>40299</v>
      </c>
      <c r="B258" s="45">
        <v>0.4</v>
      </c>
    </row>
    <row r="259" spans="1:2" x14ac:dyDescent="0.2">
      <c r="A259" s="44">
        <v>40330</v>
      </c>
      <c r="B259" s="45">
        <v>0</v>
      </c>
    </row>
    <row r="260" spans="1:2" x14ac:dyDescent="0.2">
      <c r="A260" s="44">
        <v>40360</v>
      </c>
      <c r="B260" s="45">
        <v>0.6</v>
      </c>
    </row>
    <row r="261" spans="1:2" x14ac:dyDescent="0.2">
      <c r="A261" s="44">
        <v>40391</v>
      </c>
      <c r="B261" s="45">
        <v>-0.1</v>
      </c>
    </row>
    <row r="262" spans="1:2" x14ac:dyDescent="0.2">
      <c r="A262" s="44">
        <v>40422</v>
      </c>
      <c r="B262" s="45">
        <v>0.4</v>
      </c>
    </row>
    <row r="263" spans="1:2" x14ac:dyDescent="0.2">
      <c r="A263" s="44">
        <v>40452</v>
      </c>
      <c r="B263" s="45">
        <v>0.1</v>
      </c>
    </row>
    <row r="264" spans="1:2" x14ac:dyDescent="0.2">
      <c r="A264" s="44">
        <v>40483</v>
      </c>
      <c r="B264" s="45">
        <v>0.1</v>
      </c>
    </row>
    <row r="265" spans="1:2" x14ac:dyDescent="0.2">
      <c r="A265" s="44">
        <v>40513</v>
      </c>
      <c r="B265" s="45">
        <v>0.1</v>
      </c>
    </row>
    <row r="266" spans="1:2" x14ac:dyDescent="0.2">
      <c r="A266" s="44">
        <v>40544</v>
      </c>
      <c r="B266" s="45">
        <v>0.3</v>
      </c>
    </row>
    <row r="267" spans="1:2" x14ac:dyDescent="0.2">
      <c r="A267" s="44">
        <v>40575</v>
      </c>
      <c r="B267" s="45">
        <v>0.2</v>
      </c>
    </row>
    <row r="268" spans="1:2" x14ac:dyDescent="0.2">
      <c r="A268" s="44">
        <v>40603</v>
      </c>
      <c r="B268" s="45">
        <v>0.8</v>
      </c>
    </row>
    <row r="269" spans="1:2" x14ac:dyDescent="0.2">
      <c r="A269" s="44">
        <v>40634</v>
      </c>
      <c r="B269" s="45">
        <v>0.3</v>
      </c>
    </row>
    <row r="270" spans="1:2" x14ac:dyDescent="0.2">
      <c r="A270" s="44">
        <v>40664</v>
      </c>
      <c r="B270" s="45">
        <v>0.4</v>
      </c>
    </row>
    <row r="271" spans="1:2" x14ac:dyDescent="0.2">
      <c r="A271" s="44">
        <v>40695</v>
      </c>
      <c r="B271" s="45">
        <v>0.2</v>
      </c>
    </row>
    <row r="272" spans="1:2" x14ac:dyDescent="0.2">
      <c r="A272" s="44">
        <v>40725</v>
      </c>
      <c r="B272" s="45">
        <v>0.1</v>
      </c>
    </row>
    <row r="273" spans="1:2" x14ac:dyDescent="0.2">
      <c r="A273" s="44">
        <v>40756</v>
      </c>
      <c r="B273" s="45">
        <v>0.2</v>
      </c>
    </row>
    <row r="274" spans="1:2" x14ac:dyDescent="0.2">
      <c r="A274" s="44">
        <v>40787</v>
      </c>
      <c r="B274" s="45">
        <v>0.5</v>
      </c>
    </row>
    <row r="275" spans="1:2" x14ac:dyDescent="0.2">
      <c r="A275" s="44">
        <v>40817</v>
      </c>
      <c r="B275" s="45">
        <v>0.5</v>
      </c>
    </row>
    <row r="276" spans="1:2" x14ac:dyDescent="0.2">
      <c r="A276" s="44">
        <v>40848</v>
      </c>
      <c r="B276" s="45">
        <v>0.3</v>
      </c>
    </row>
    <row r="277" spans="1:2" x14ac:dyDescent="0.2">
      <c r="A277" s="44">
        <v>40878</v>
      </c>
      <c r="B277" s="45">
        <v>0.6</v>
      </c>
    </row>
    <row r="278" spans="1:2" x14ac:dyDescent="0.2">
      <c r="A278" s="44">
        <v>40909</v>
      </c>
      <c r="B278" s="45">
        <v>0.1</v>
      </c>
    </row>
    <row r="279" spans="1:2" x14ac:dyDescent="0.2">
      <c r="A279" s="44">
        <v>40940</v>
      </c>
      <c r="B279" s="45">
        <v>0.4</v>
      </c>
    </row>
    <row r="280" spans="1:2" x14ac:dyDescent="0.2">
      <c r="A280" s="44">
        <v>40969</v>
      </c>
      <c r="B280" s="45">
        <v>0.2</v>
      </c>
    </row>
    <row r="281" spans="1:2" x14ac:dyDescent="0.2">
      <c r="A281" s="44">
        <v>41000</v>
      </c>
      <c r="B281" s="45">
        <v>0.1</v>
      </c>
    </row>
    <row r="282" spans="1:2" x14ac:dyDescent="0.2">
      <c r="A282" s="44">
        <v>41030</v>
      </c>
      <c r="B282" s="45">
        <v>0</v>
      </c>
    </row>
    <row r="283" spans="1:2" x14ac:dyDescent="0.2">
      <c r="A283" s="44">
        <v>41061</v>
      </c>
      <c r="B283" s="45">
        <v>-0.3</v>
      </c>
    </row>
    <row r="284" spans="1:2" x14ac:dyDescent="0.2">
      <c r="A284" s="44">
        <v>41091</v>
      </c>
      <c r="B284" s="45">
        <v>0</v>
      </c>
    </row>
    <row r="285" spans="1:2" x14ac:dyDescent="0.2">
      <c r="A285" s="44">
        <v>41122</v>
      </c>
      <c r="B285" s="45">
        <v>0.2</v>
      </c>
    </row>
    <row r="286" spans="1:2" x14ac:dyDescent="0.2">
      <c r="A286" s="44">
        <v>41153</v>
      </c>
      <c r="B286" s="45">
        <v>0.8</v>
      </c>
    </row>
    <row r="287" spans="1:2" x14ac:dyDescent="0.2">
      <c r="A287" s="44">
        <v>41183</v>
      </c>
      <c r="B287" s="45">
        <v>0.6</v>
      </c>
    </row>
    <row r="288" spans="1:2" x14ac:dyDescent="0.2">
      <c r="A288" s="44">
        <v>41214</v>
      </c>
      <c r="B288" s="45">
        <v>-0.5</v>
      </c>
    </row>
    <row r="289" spans="1:2" x14ac:dyDescent="0.2">
      <c r="A289" s="44">
        <v>41244</v>
      </c>
      <c r="B289" s="45">
        <v>0</v>
      </c>
    </row>
    <row r="290" spans="1:2" x14ac:dyDescent="0.2">
      <c r="A290" s="44">
        <v>41275</v>
      </c>
      <c r="B290" s="45">
        <v>0.2</v>
      </c>
    </row>
    <row r="291" spans="1:2" x14ac:dyDescent="0.2">
      <c r="A291" s="44">
        <v>41306</v>
      </c>
      <c r="B291" s="45">
        <v>0.1</v>
      </c>
    </row>
    <row r="292" spans="1:2" x14ac:dyDescent="0.2">
      <c r="A292" s="44">
        <v>41334</v>
      </c>
      <c r="B292" s="45">
        <v>0.4</v>
      </c>
    </row>
    <row r="293" spans="1:2" x14ac:dyDescent="0.2">
      <c r="A293" s="44">
        <v>41365</v>
      </c>
      <c r="B293" s="45">
        <v>-0.5</v>
      </c>
    </row>
    <row r="294" spans="1:2" x14ac:dyDescent="0.2">
      <c r="A294" s="44">
        <v>41395</v>
      </c>
      <c r="B294" s="45">
        <v>0</v>
      </c>
    </row>
    <row r="295" spans="1:2" x14ac:dyDescent="0.2">
      <c r="A295" s="44">
        <v>41426</v>
      </c>
      <c r="B295" s="45">
        <v>0.6</v>
      </c>
    </row>
    <row r="296" spans="1:2" x14ac:dyDescent="0.2">
      <c r="A296" s="44">
        <v>41456</v>
      </c>
      <c r="B296" s="45">
        <v>0.3</v>
      </c>
    </row>
    <row r="297" spans="1:2" x14ac:dyDescent="0.2">
      <c r="A297" s="44">
        <v>41487</v>
      </c>
      <c r="B297" s="45">
        <v>0.2</v>
      </c>
    </row>
    <row r="298" spans="1:2" x14ac:dyDescent="0.2">
      <c r="A298" s="44">
        <v>41518</v>
      </c>
      <c r="B298" s="45">
        <v>0.5</v>
      </c>
    </row>
    <row r="299" spans="1:2" x14ac:dyDescent="0.2">
      <c r="A299" s="44">
        <v>41548</v>
      </c>
      <c r="B299" s="45">
        <v>0.1</v>
      </c>
    </row>
    <row r="300" spans="1:2" x14ac:dyDescent="0.2">
      <c r="A300" s="44">
        <v>41579</v>
      </c>
      <c r="B300" s="45">
        <v>0.4</v>
      </c>
    </row>
    <row r="301" spans="1:2" x14ac:dyDescent="0.2">
      <c r="A301" s="44">
        <v>41609</v>
      </c>
      <c r="B301" s="45">
        <v>0.6</v>
      </c>
    </row>
    <row r="302" spans="1:2" x14ac:dyDescent="0.2">
      <c r="A302" s="44">
        <v>41640</v>
      </c>
      <c r="B302" s="45">
        <v>0.2</v>
      </c>
    </row>
    <row r="303" spans="1:2" x14ac:dyDescent="0.2">
      <c r="A303" s="44">
        <v>41671</v>
      </c>
      <c r="B303" s="45">
        <v>0.5</v>
      </c>
    </row>
    <row r="304" spans="1:2" x14ac:dyDescent="0.2">
      <c r="A304" s="44">
        <v>41699</v>
      </c>
      <c r="B304" s="45">
        <v>0.8</v>
      </c>
    </row>
    <row r="305" spans="1:2" x14ac:dyDescent="0.2">
      <c r="A305" s="44">
        <v>41730</v>
      </c>
      <c r="B305" s="45">
        <v>0.6</v>
      </c>
    </row>
    <row r="306" spans="1:2" x14ac:dyDescent="0.2">
      <c r="A306" s="44">
        <v>41760</v>
      </c>
      <c r="B306" s="45">
        <v>0.3</v>
      </c>
    </row>
    <row r="307" spans="1:2" x14ac:dyDescent="0.2">
      <c r="A307" s="44">
        <v>41791</v>
      </c>
      <c r="B307" s="45">
        <v>0.1</v>
      </c>
    </row>
    <row r="308" spans="1:2" x14ac:dyDescent="0.2">
      <c r="A308" s="44">
        <v>41821</v>
      </c>
      <c r="B308" s="45">
        <v>0.2</v>
      </c>
    </row>
    <row r="309" spans="1:2" x14ac:dyDescent="0.2">
      <c r="A309" s="44">
        <v>41852</v>
      </c>
      <c r="B309" s="45">
        <v>0.3</v>
      </c>
    </row>
    <row r="310" spans="1:2" x14ac:dyDescent="0.2">
      <c r="A310" s="44">
        <v>41883</v>
      </c>
      <c r="B310" s="45">
        <v>0.8</v>
      </c>
    </row>
    <row r="311" spans="1:2" x14ac:dyDescent="0.2">
      <c r="A311" s="44">
        <v>41913</v>
      </c>
      <c r="B311" s="45">
        <v>1</v>
      </c>
    </row>
    <row r="312" spans="1:2" x14ac:dyDescent="0.2">
      <c r="A312" s="44">
        <v>41944</v>
      </c>
      <c r="B312" s="45">
        <v>0</v>
      </c>
    </row>
    <row r="313" spans="1:2" x14ac:dyDescent="0.2">
      <c r="A313" s="44">
        <v>41974</v>
      </c>
      <c r="B313" s="45">
        <v>-0.4</v>
      </c>
    </row>
    <row r="314" spans="1:2" x14ac:dyDescent="0.2">
      <c r="A314" s="44">
        <v>42005</v>
      </c>
      <c r="B314" s="45">
        <v>0.1</v>
      </c>
    </row>
    <row r="315" spans="1:2" x14ac:dyDescent="0.2">
      <c r="A315" s="44">
        <v>42036</v>
      </c>
      <c r="B315" s="45">
        <v>0.4</v>
      </c>
    </row>
    <row r="316" spans="1:2" x14ac:dyDescent="0.2">
      <c r="A316" s="44">
        <v>42064</v>
      </c>
      <c r="B316" s="45">
        <v>0.6</v>
      </c>
    </row>
    <row r="317" spans="1:2" x14ac:dyDescent="0.2">
      <c r="A317" s="44">
        <v>42095</v>
      </c>
      <c r="B317" s="45">
        <v>0.6</v>
      </c>
    </row>
    <row r="318" spans="1:2" x14ac:dyDescent="0.2">
      <c r="A318" s="44">
        <v>42125</v>
      </c>
      <c r="B318" s="45">
        <v>0.2</v>
      </c>
    </row>
    <row r="319" spans="1:2" x14ac:dyDescent="0.2">
      <c r="A319" s="44">
        <v>42156</v>
      </c>
      <c r="B319" s="45">
        <v>0.5</v>
      </c>
    </row>
    <row r="320" spans="1:2" x14ac:dyDescent="0.2">
      <c r="A320" s="44">
        <v>42186</v>
      </c>
      <c r="B320" s="45">
        <v>0.4</v>
      </c>
    </row>
    <row r="321" spans="1:2" x14ac:dyDescent="0.2">
      <c r="A321" s="44">
        <v>42217</v>
      </c>
      <c r="B321" s="45">
        <v>0.7</v>
      </c>
    </row>
    <row r="322" spans="1:2" x14ac:dyDescent="0.2">
      <c r="A322" s="44">
        <v>42248</v>
      </c>
      <c r="B322" s="45">
        <v>0.5</v>
      </c>
    </row>
    <row r="323" spans="1:2" x14ac:dyDescent="0.2">
      <c r="A323" s="44">
        <v>42278</v>
      </c>
      <c r="B323" s="45">
        <v>0.4</v>
      </c>
    </row>
    <row r="324" spans="1:2" x14ac:dyDescent="0.2">
      <c r="A324" s="44">
        <v>42309</v>
      </c>
      <c r="B324" s="45">
        <v>0</v>
      </c>
    </row>
    <row r="325" spans="1:2" x14ac:dyDescent="0.2">
      <c r="A325" s="44">
        <v>42339</v>
      </c>
      <c r="B325" s="45">
        <v>0</v>
      </c>
    </row>
    <row r="326" spans="1:2" x14ac:dyDescent="0.2">
      <c r="A326" s="44">
        <v>42370</v>
      </c>
      <c r="B326" s="45">
        <v>0.5</v>
      </c>
    </row>
    <row r="327" spans="1:2" x14ac:dyDescent="0.2">
      <c r="A327" s="44">
        <v>42401</v>
      </c>
      <c r="B327" s="45">
        <v>0.3</v>
      </c>
    </row>
    <row r="328" spans="1:2" x14ac:dyDescent="0.2">
      <c r="A328" s="44">
        <v>42430</v>
      </c>
      <c r="B328" s="45">
        <v>0.4</v>
      </c>
    </row>
    <row r="329" spans="1:2" x14ac:dyDescent="0.2">
      <c r="A329" s="44">
        <v>42461</v>
      </c>
      <c r="B329" s="45">
        <v>0.3</v>
      </c>
    </row>
    <row r="330" spans="1:2" x14ac:dyDescent="0.2">
      <c r="A330" s="44">
        <v>42491</v>
      </c>
      <c r="B330" s="45">
        <v>0.2</v>
      </c>
    </row>
    <row r="331" spans="1:2" x14ac:dyDescent="0.2">
      <c r="A331" s="44">
        <v>42522</v>
      </c>
      <c r="B331" s="45">
        <v>0.4</v>
      </c>
    </row>
    <row r="332" spans="1:2" x14ac:dyDescent="0.2">
      <c r="A332" s="44">
        <v>42552</v>
      </c>
      <c r="B332" s="45">
        <v>0.2</v>
      </c>
    </row>
    <row r="333" spans="1:2" x14ac:dyDescent="0.2">
      <c r="A333" s="44">
        <v>42583</v>
      </c>
      <c r="B333" s="45">
        <v>0</v>
      </c>
    </row>
    <row r="334" spans="1:2" x14ac:dyDescent="0.2">
      <c r="A334" s="44">
        <v>42614</v>
      </c>
      <c r="B334" s="45">
        <v>0.2</v>
      </c>
    </row>
    <row r="335" spans="1:2" x14ac:dyDescent="0.2">
      <c r="A335" s="44">
        <v>42644</v>
      </c>
      <c r="B335" s="45">
        <v>0.2</v>
      </c>
    </row>
    <row r="336" spans="1:2" x14ac:dyDescent="0.2">
      <c r="A336" s="44">
        <v>42675</v>
      </c>
      <c r="B336" s="45">
        <v>0.1</v>
      </c>
    </row>
    <row r="337" spans="1:2" x14ac:dyDescent="0.2">
      <c r="A337" s="44">
        <v>42705</v>
      </c>
      <c r="B337" s="45">
        <v>-0.2</v>
      </c>
    </row>
    <row r="338" spans="1:2" x14ac:dyDescent="0.2">
      <c r="A338" s="44">
        <v>42736</v>
      </c>
      <c r="B338" s="45">
        <v>0.5</v>
      </c>
    </row>
    <row r="339" spans="1:2" x14ac:dyDescent="0.2">
      <c r="A339" s="44">
        <v>42767</v>
      </c>
      <c r="B339" s="45">
        <v>0.2</v>
      </c>
    </row>
    <row r="340" spans="1:2" x14ac:dyDescent="0.2">
      <c r="A340" s="44">
        <v>42795</v>
      </c>
      <c r="B340" s="45">
        <v>0.4</v>
      </c>
    </row>
    <row r="341" spans="1:2" x14ac:dyDescent="0.2">
      <c r="A341" s="44">
        <v>42826</v>
      </c>
      <c r="B341" s="45">
        <v>0.2</v>
      </c>
    </row>
    <row r="342" spans="1:2" x14ac:dyDescent="0.2">
      <c r="A342" s="44">
        <v>42856</v>
      </c>
      <c r="B342" s="45">
        <v>0.1</v>
      </c>
    </row>
    <row r="343" spans="1:2" x14ac:dyDescent="0.2">
      <c r="A343" s="44">
        <v>42887</v>
      </c>
      <c r="B343" s="45">
        <v>-0.4</v>
      </c>
    </row>
    <row r="344" spans="1:2" x14ac:dyDescent="0.2">
      <c r="A344" s="44">
        <v>42917</v>
      </c>
      <c r="B344" s="45">
        <v>0.2</v>
      </c>
    </row>
    <row r="345" spans="1:2" x14ac:dyDescent="0.2">
      <c r="A345" s="44">
        <v>42948</v>
      </c>
      <c r="B345" s="45">
        <v>0.2</v>
      </c>
    </row>
    <row r="346" spans="1:2" x14ac:dyDescent="0.2">
      <c r="A346" s="44">
        <v>42979</v>
      </c>
      <c r="B346" s="45">
        <v>-0.2</v>
      </c>
    </row>
    <row r="347" spans="1:2" x14ac:dyDescent="0.2">
      <c r="A347" s="44">
        <v>43009</v>
      </c>
      <c r="B347" s="45">
        <v>0.6</v>
      </c>
    </row>
    <row r="348" spans="1:2" x14ac:dyDescent="0.2">
      <c r="A348" s="44">
        <v>43040</v>
      </c>
      <c r="B348" s="45">
        <v>0.1</v>
      </c>
    </row>
    <row r="349" spans="1:2" x14ac:dyDescent="0.2">
      <c r="A349" s="44">
        <v>43070</v>
      </c>
      <c r="B349" s="45">
        <v>0.1</v>
      </c>
    </row>
    <row r="350" spans="1:2" x14ac:dyDescent="0.2">
      <c r="A350" s="44">
        <v>43101</v>
      </c>
      <c r="B350" s="45">
        <v>0.5</v>
      </c>
    </row>
    <row r="351" spans="1:2" x14ac:dyDescent="0.2">
      <c r="A351" s="44">
        <v>43132</v>
      </c>
      <c r="B351" s="45">
        <v>0</v>
      </c>
    </row>
    <row r="352" spans="1:2" x14ac:dyDescent="0.2">
      <c r="A352" s="44">
        <v>43160</v>
      </c>
      <c r="B352" s="45">
        <v>0.2</v>
      </c>
    </row>
    <row r="353" spans="1:2" x14ac:dyDescent="0.2">
      <c r="A353" s="44">
        <v>43191</v>
      </c>
      <c r="B353" s="45">
        <v>0.3</v>
      </c>
    </row>
    <row r="354" spans="1:2" x14ac:dyDescent="0.2">
      <c r="A354" s="44">
        <v>43221</v>
      </c>
      <c r="B354" s="45">
        <v>0.3</v>
      </c>
    </row>
    <row r="355" spans="1:2" x14ac:dyDescent="0.2">
      <c r="A355" s="44">
        <v>43252</v>
      </c>
      <c r="B355" s="45">
        <v>0.1</v>
      </c>
    </row>
    <row r="356" spans="1:2" x14ac:dyDescent="0.2">
      <c r="A356" s="44">
        <v>43282</v>
      </c>
      <c r="B356" s="45">
        <v>0.4</v>
      </c>
    </row>
    <row r="357" spans="1:2" x14ac:dyDescent="0.2">
      <c r="A357" s="44">
        <v>43313</v>
      </c>
      <c r="B357" s="45">
        <v>0.2</v>
      </c>
    </row>
    <row r="358" spans="1:2" x14ac:dyDescent="0.2">
      <c r="A358" s="44">
        <v>43344</v>
      </c>
      <c r="B358" s="45">
        <v>0.3</v>
      </c>
    </row>
    <row r="359" spans="1:2" x14ac:dyDescent="0.2">
      <c r="A359" s="44">
        <v>43374</v>
      </c>
      <c r="B359" s="45">
        <v>0.4</v>
      </c>
    </row>
    <row r="360" spans="1:2" x14ac:dyDescent="0.2">
      <c r="A360" s="44">
        <v>43405</v>
      </c>
      <c r="B360" s="45">
        <v>0</v>
      </c>
    </row>
    <row r="361" spans="1:2" x14ac:dyDescent="0.2">
      <c r="A361" s="44">
        <v>43435</v>
      </c>
      <c r="B361" s="45">
        <v>-0.1</v>
      </c>
    </row>
    <row r="362" spans="1:2" x14ac:dyDescent="0.2">
      <c r="A362" s="44">
        <v>43466</v>
      </c>
      <c r="B362" s="45">
        <v>0.1</v>
      </c>
    </row>
    <row r="363" spans="1:2" x14ac:dyDescent="0.2">
      <c r="A363" s="44">
        <v>43497</v>
      </c>
      <c r="B363" s="45">
        <v>0</v>
      </c>
    </row>
    <row r="364" spans="1:2" x14ac:dyDescent="0.2">
      <c r="A364" s="44">
        <v>43525</v>
      </c>
      <c r="B364" s="45">
        <v>0.5</v>
      </c>
    </row>
    <row r="365" spans="1:2" x14ac:dyDescent="0.2">
      <c r="A365" s="44">
        <v>43556</v>
      </c>
      <c r="B365" s="45">
        <v>0.3</v>
      </c>
    </row>
    <row r="366" spans="1:2" x14ac:dyDescent="0.2">
      <c r="A366" s="44">
        <v>43586</v>
      </c>
      <c r="B366" s="45">
        <v>0.6</v>
      </c>
    </row>
    <row r="367" spans="1:2" x14ac:dyDescent="0.2">
      <c r="A367" s="44">
        <v>43617</v>
      </c>
      <c r="B367" s="45">
        <v>0</v>
      </c>
    </row>
    <row r="368" spans="1:2" x14ac:dyDescent="0.2">
      <c r="A368" s="44">
        <v>43647</v>
      </c>
      <c r="B368" s="45">
        <v>0.2</v>
      </c>
    </row>
    <row r="369" spans="1:2" x14ac:dyDescent="0.2">
      <c r="A369" s="44">
        <v>43678</v>
      </c>
      <c r="B369" s="45">
        <v>0.2</v>
      </c>
    </row>
    <row r="370" spans="1:2" x14ac:dyDescent="0.2">
      <c r="A370" s="44">
        <v>43709</v>
      </c>
      <c r="B370" s="45">
        <v>0</v>
      </c>
    </row>
    <row r="371" spans="1:2" x14ac:dyDescent="0.2">
      <c r="A371" s="44">
        <v>43739</v>
      </c>
      <c r="B371" s="45">
        <v>0.8</v>
      </c>
    </row>
    <row r="372" spans="1:2" x14ac:dyDescent="0.2">
      <c r="A372" s="44">
        <v>43770</v>
      </c>
      <c r="B372" s="45">
        <v>0.1</v>
      </c>
    </row>
    <row r="373" spans="1:2" x14ac:dyDescent="0.2">
      <c r="A373" s="44">
        <v>43800</v>
      </c>
      <c r="B373" s="45">
        <v>0.1</v>
      </c>
    </row>
    <row r="374" spans="1:2" x14ac:dyDescent="0.2">
      <c r="A374" s="44">
        <v>43831</v>
      </c>
      <c r="B374" s="45">
        <v>0.6</v>
      </c>
    </row>
    <row r="375" spans="1:2" x14ac:dyDescent="0.2">
      <c r="A375" s="44">
        <v>43862</v>
      </c>
      <c r="B375" s="45">
        <v>0.4</v>
      </c>
    </row>
    <row r="376" spans="1:2" x14ac:dyDescent="0.2">
      <c r="A376" s="44">
        <v>43891</v>
      </c>
      <c r="B376" s="45">
        <v>0.3</v>
      </c>
    </row>
    <row r="377" spans="1:2" x14ac:dyDescent="0.2">
      <c r="A377" s="44">
        <v>43922</v>
      </c>
      <c r="B377" s="45">
        <v>0</v>
      </c>
    </row>
    <row r="378" spans="1:2" x14ac:dyDescent="0.2">
      <c r="A378" s="44">
        <v>43952</v>
      </c>
      <c r="B378" s="45">
        <v>-0.1</v>
      </c>
    </row>
    <row r="379" spans="1:2" x14ac:dyDescent="0.2">
      <c r="A379" s="44">
        <v>43983</v>
      </c>
      <c r="B379" s="45">
        <v>-0.1</v>
      </c>
    </row>
    <row r="380" spans="1:2" x14ac:dyDescent="0.2">
      <c r="A380" s="44">
        <v>44013</v>
      </c>
      <c r="B380" s="45">
        <v>0.1</v>
      </c>
    </row>
    <row r="381" spans="1:2" x14ac:dyDescent="0.2">
      <c r="A381" s="44">
        <v>44044</v>
      </c>
      <c r="B381" s="45">
        <v>0.1</v>
      </c>
    </row>
    <row r="382" spans="1:2" x14ac:dyDescent="0.2">
      <c r="A382" s="44">
        <v>44075</v>
      </c>
      <c r="B382" s="45">
        <v>0.6</v>
      </c>
    </row>
    <row r="383" spans="1:2" x14ac:dyDescent="0.2">
      <c r="A383" s="44">
        <v>44105</v>
      </c>
      <c r="B383" s="45">
        <v>0.7</v>
      </c>
    </row>
    <row r="384" spans="1:2" x14ac:dyDescent="0.2">
      <c r="A384" s="44">
        <v>44136</v>
      </c>
      <c r="B384" s="45">
        <v>-0.1</v>
      </c>
    </row>
    <row r="385" spans="1:2" x14ac:dyDescent="0.2">
      <c r="A385" s="44">
        <v>44166</v>
      </c>
      <c r="B385" s="45">
        <v>0.3</v>
      </c>
    </row>
    <row r="386" spans="1:2" x14ac:dyDescent="0.2">
      <c r="A386" s="44">
        <v>44197</v>
      </c>
      <c r="B386" s="45">
        <v>0.7</v>
      </c>
    </row>
    <row r="387" spans="1:2" x14ac:dyDescent="0.2">
      <c r="A387" s="44">
        <v>44228</v>
      </c>
      <c r="B387" s="45">
        <v>0.2</v>
      </c>
    </row>
    <row r="388" spans="1:2" x14ac:dyDescent="0.2">
      <c r="A388" s="44">
        <v>44256</v>
      </c>
      <c r="B388" s="45">
        <v>0.4</v>
      </c>
    </row>
    <row r="389" spans="1:2" x14ac:dyDescent="0.2">
      <c r="A389" s="44">
        <v>44287</v>
      </c>
      <c r="B389" s="45">
        <v>0.4</v>
      </c>
    </row>
    <row r="390" spans="1:2" x14ac:dyDescent="0.2">
      <c r="A390" s="44">
        <v>44317</v>
      </c>
      <c r="B390" s="45">
        <v>0.3</v>
      </c>
    </row>
    <row r="391" spans="1:2" x14ac:dyDescent="0.2">
      <c r="A391" s="44">
        <v>44348</v>
      </c>
      <c r="B391" s="45">
        <v>0.1</v>
      </c>
    </row>
    <row r="392" spans="1:2" x14ac:dyDescent="0.2">
      <c r="A392" s="44">
        <v>44378</v>
      </c>
      <c r="B392" s="45">
        <v>0.8</v>
      </c>
    </row>
    <row r="393" spans="1:2" x14ac:dyDescent="0.2">
      <c r="A393" s="44">
        <v>44409</v>
      </c>
      <c r="B393" s="45">
        <v>0.4</v>
      </c>
    </row>
    <row r="394" spans="1:2" x14ac:dyDescent="0.2">
      <c r="A394" s="44">
        <v>44440</v>
      </c>
      <c r="B394" s="45">
        <v>1.2</v>
      </c>
    </row>
    <row r="395" spans="1:2" x14ac:dyDescent="0.2">
      <c r="A395" s="44">
        <v>44470</v>
      </c>
      <c r="B395" s="45">
        <v>1.3</v>
      </c>
    </row>
    <row r="396" spans="1:2" x14ac:dyDescent="0.2">
      <c r="A396" s="44">
        <v>44501</v>
      </c>
      <c r="B396" s="45">
        <v>0.5</v>
      </c>
    </row>
    <row r="397" spans="1:2" x14ac:dyDescent="0.2">
      <c r="A397" s="44">
        <v>44531</v>
      </c>
      <c r="B397" s="45">
        <v>0.8</v>
      </c>
    </row>
    <row r="398" spans="1:2" x14ac:dyDescent="0.2">
      <c r="A398" s="44">
        <v>44562</v>
      </c>
      <c r="B398" s="45">
        <v>1.2</v>
      </c>
    </row>
    <row r="399" spans="1:2" x14ac:dyDescent="0.2">
      <c r="A399" s="44">
        <v>44593</v>
      </c>
      <c r="B399" s="45">
        <v>0.3</v>
      </c>
    </row>
    <row r="400" spans="1:2" x14ac:dyDescent="0.2">
      <c r="A400" s="44">
        <v>44621</v>
      </c>
      <c r="B400" s="45">
        <v>1.9</v>
      </c>
    </row>
    <row r="401" spans="1:2" x14ac:dyDescent="0.2">
      <c r="A401" s="44">
        <v>44652</v>
      </c>
      <c r="B401" s="45">
        <v>1.4</v>
      </c>
    </row>
    <row r="402" spans="1:2" x14ac:dyDescent="0.2">
      <c r="A402" s="44">
        <v>44682</v>
      </c>
      <c r="B402" s="45">
        <v>1.2</v>
      </c>
    </row>
    <row r="403" spans="1:2" x14ac:dyDescent="0.2">
      <c r="A403" s="44">
        <v>44713</v>
      </c>
      <c r="B403" s="45">
        <v>0.9</v>
      </c>
    </row>
    <row r="404" spans="1:2" x14ac:dyDescent="0.2">
      <c r="A404" s="44">
        <v>44743</v>
      </c>
      <c r="B404" s="45">
        <v>1.4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E20AF-D1B6-D648-B177-E2D799EBE82E}">
  <dimension ref="A1:E106"/>
  <sheetViews>
    <sheetView workbookViewId="0">
      <selection activeCell="F11" sqref="F11"/>
    </sheetView>
  </sheetViews>
  <sheetFormatPr baseColWidth="10" defaultRowHeight="15" x14ac:dyDescent="0.2"/>
  <cols>
    <col min="1" max="1" width="8.33203125" bestFit="1" customWidth="1"/>
    <col min="2" max="2" width="11.83203125" bestFit="1" customWidth="1"/>
    <col min="3" max="3" width="12.1640625" bestFit="1" customWidth="1"/>
    <col min="4" max="4" width="12" bestFit="1" customWidth="1"/>
    <col min="5" max="5" width="14.1640625" bestFit="1" customWidth="1"/>
  </cols>
  <sheetData>
    <row r="1" spans="1:5" ht="17" x14ac:dyDescent="0.2">
      <c r="A1" s="48" t="s">
        <v>27</v>
      </c>
      <c r="B1" s="48" t="s">
        <v>7</v>
      </c>
      <c r="C1" s="48" t="s">
        <v>29</v>
      </c>
      <c r="D1" s="48" t="s">
        <v>9</v>
      </c>
    </row>
    <row r="2" spans="1:5" x14ac:dyDescent="0.2">
      <c r="A2" s="50">
        <v>35065</v>
      </c>
      <c r="B2" s="51">
        <v>8101.4276498644203</v>
      </c>
      <c r="C2" s="51">
        <v>20264.7628829692</v>
      </c>
      <c r="D2" s="49">
        <v>0.39977904980437701</v>
      </c>
      <c r="E2" s="47"/>
    </row>
    <row r="3" spans="1:5" x14ac:dyDescent="0.2">
      <c r="A3" s="50">
        <v>35156</v>
      </c>
      <c r="B3" s="51">
        <v>8027.6109421066103</v>
      </c>
      <c r="C3" s="51">
        <v>20368.675682831199</v>
      </c>
      <c r="D3" s="49">
        <v>0.39411550692385494</v>
      </c>
      <c r="E3" s="47"/>
    </row>
    <row r="4" spans="1:5" x14ac:dyDescent="0.2">
      <c r="A4" s="50">
        <v>35247</v>
      </c>
      <c r="B4" s="51">
        <v>7640.7357120761799</v>
      </c>
      <c r="C4" s="51">
        <v>19581.248545301602</v>
      </c>
      <c r="D4" s="49">
        <v>0.39020676819453898</v>
      </c>
      <c r="E4" s="47"/>
    </row>
    <row r="5" spans="1:5" x14ac:dyDescent="0.2">
      <c r="A5" s="50">
        <v>35339</v>
      </c>
      <c r="B5" s="51">
        <v>8624.0875382151207</v>
      </c>
      <c r="C5" s="51">
        <v>21420.8114956707</v>
      </c>
      <c r="D5" s="49">
        <v>0.40260321323298598</v>
      </c>
      <c r="E5" s="47"/>
    </row>
    <row r="6" spans="1:5" x14ac:dyDescent="0.2">
      <c r="A6" s="50">
        <v>35431</v>
      </c>
      <c r="B6" s="51">
        <v>8959.6209806269999</v>
      </c>
      <c r="C6" s="51">
        <v>21401.2979140108</v>
      </c>
      <c r="D6" s="49">
        <v>0.41864848649022302</v>
      </c>
      <c r="E6" s="47"/>
    </row>
    <row r="7" spans="1:5" x14ac:dyDescent="0.2">
      <c r="A7" s="50">
        <v>35521</v>
      </c>
      <c r="B7" s="51">
        <v>8830.0756335789392</v>
      </c>
      <c r="C7" s="51">
        <v>21755.715219714199</v>
      </c>
      <c r="D7" s="49">
        <v>0.40587383795029097</v>
      </c>
      <c r="E7" s="47"/>
    </row>
    <row r="8" spans="1:5" x14ac:dyDescent="0.2">
      <c r="A8" s="50">
        <v>35612</v>
      </c>
      <c r="B8" s="51">
        <v>8534.6388832211796</v>
      </c>
      <c r="C8" s="51">
        <v>21177.776236285201</v>
      </c>
      <c r="D8" s="49">
        <v>0.40299976673652099</v>
      </c>
      <c r="E8" s="47"/>
    </row>
    <row r="9" spans="1:5" x14ac:dyDescent="0.2">
      <c r="A9" s="50">
        <v>35704</v>
      </c>
      <c r="B9" s="51">
        <v>9622.6495424756595</v>
      </c>
      <c r="C9" s="51">
        <v>23334.992444246102</v>
      </c>
      <c r="D9" s="49">
        <v>0.41236994464287396</v>
      </c>
      <c r="E9" s="47"/>
    </row>
    <row r="10" spans="1:5" x14ac:dyDescent="0.2">
      <c r="A10" s="50">
        <v>35796</v>
      </c>
      <c r="B10" s="51">
        <v>9659.3509194119397</v>
      </c>
      <c r="C10" s="51">
        <v>23040.212120558899</v>
      </c>
      <c r="D10" s="49">
        <v>0.419238801659854</v>
      </c>
      <c r="E10" s="47"/>
    </row>
    <row r="11" spans="1:5" x14ac:dyDescent="0.2">
      <c r="A11" s="50">
        <v>35886</v>
      </c>
      <c r="B11" s="51">
        <v>9497.5362984910098</v>
      </c>
      <c r="C11" s="51">
        <v>23266.386027781598</v>
      </c>
      <c r="D11" s="49">
        <v>0.408208489584516</v>
      </c>
      <c r="E11" s="47"/>
    </row>
    <row r="12" spans="1:5" x14ac:dyDescent="0.2">
      <c r="A12" s="50">
        <v>35977</v>
      </c>
      <c r="B12" s="51">
        <v>9032.4040225325898</v>
      </c>
      <c r="C12" s="51">
        <v>22010.464533866001</v>
      </c>
      <c r="D12" s="49">
        <v>0.41036862300816401</v>
      </c>
      <c r="E12" s="47"/>
    </row>
    <row r="13" spans="1:5" x14ac:dyDescent="0.2">
      <c r="A13" s="50">
        <v>36069</v>
      </c>
      <c r="B13" s="51">
        <v>9552.3274477029609</v>
      </c>
      <c r="C13" s="51">
        <v>23018.093315885399</v>
      </c>
      <c r="D13" s="49">
        <v>0.414992124526258</v>
      </c>
      <c r="E13" s="47"/>
    </row>
    <row r="14" spans="1:5" x14ac:dyDescent="0.2">
      <c r="A14" s="50">
        <v>36161</v>
      </c>
      <c r="B14" s="51">
        <v>9433.5842494261105</v>
      </c>
      <c r="C14" s="51">
        <v>22457.014431785399</v>
      </c>
      <c r="D14" s="49">
        <v>0.42007294772335896</v>
      </c>
      <c r="E14" s="47"/>
    </row>
    <row r="15" spans="1:5" x14ac:dyDescent="0.2">
      <c r="A15" s="50">
        <v>36251</v>
      </c>
      <c r="B15" s="51">
        <v>9307.1663619903193</v>
      </c>
      <c r="C15" s="51">
        <v>22514.996541822002</v>
      </c>
      <c r="D15" s="49">
        <v>0.41337631763354205</v>
      </c>
      <c r="E15" s="47"/>
    </row>
    <row r="16" spans="1:5" x14ac:dyDescent="0.2">
      <c r="A16" s="50">
        <v>36342</v>
      </c>
      <c r="B16" s="51">
        <v>9188.4444981966899</v>
      </c>
      <c r="C16" s="51">
        <v>21856.568182935302</v>
      </c>
      <c r="D16" s="49">
        <v>0.42039740279860799</v>
      </c>
      <c r="E16" s="47"/>
    </row>
    <row r="17" spans="1:5" x14ac:dyDescent="0.2">
      <c r="A17" s="50">
        <v>36434</v>
      </c>
      <c r="B17" s="51">
        <v>10532.5902954172</v>
      </c>
      <c r="C17" s="51">
        <v>24256.655177142198</v>
      </c>
      <c r="D17" s="49">
        <v>0.43421445448679796</v>
      </c>
      <c r="E17" s="47"/>
    </row>
    <row r="18" spans="1:5" x14ac:dyDescent="0.2">
      <c r="A18" s="50">
        <v>36526</v>
      </c>
      <c r="B18" s="51">
        <v>10480.411934854899</v>
      </c>
      <c r="C18" s="51">
        <v>23758.655478008499</v>
      </c>
      <c r="D18" s="49">
        <v>0.44111974032182799</v>
      </c>
      <c r="E18" s="47"/>
    </row>
    <row r="19" spans="1:5" x14ac:dyDescent="0.2">
      <c r="A19" s="50">
        <v>36617</v>
      </c>
      <c r="B19" s="51">
        <v>10292.8715911092</v>
      </c>
      <c r="C19" s="51">
        <v>23830.398467215899</v>
      </c>
      <c r="D19" s="49">
        <v>0.43192192548812697</v>
      </c>
      <c r="E19" s="47"/>
    </row>
    <row r="20" spans="1:5" x14ac:dyDescent="0.2">
      <c r="A20" s="50">
        <v>36708</v>
      </c>
      <c r="B20" s="51">
        <v>10117.355943958</v>
      </c>
      <c r="C20" s="51">
        <v>22949.275430607799</v>
      </c>
      <c r="D20" s="49">
        <v>0.44085731484421103</v>
      </c>
      <c r="E20" s="47"/>
    </row>
    <row r="21" spans="1:5" x14ac:dyDescent="0.2">
      <c r="A21" s="50">
        <v>36800</v>
      </c>
      <c r="B21" s="51">
        <v>11324.3904468568</v>
      </c>
      <c r="C21" s="51">
        <v>25075.318040685001</v>
      </c>
      <c r="D21" s="49">
        <v>0.45161502751362298</v>
      </c>
      <c r="E21" s="47"/>
    </row>
    <row r="22" spans="1:5" x14ac:dyDescent="0.2">
      <c r="A22" s="50">
        <v>36892</v>
      </c>
      <c r="B22" s="51">
        <v>11122.089462165401</v>
      </c>
      <c r="C22" s="51">
        <v>24563.146041348002</v>
      </c>
      <c r="D22" s="49">
        <v>0.45279580406529196</v>
      </c>
      <c r="E22" s="47"/>
    </row>
    <row r="23" spans="1:5" x14ac:dyDescent="0.2">
      <c r="A23" s="50">
        <v>36982</v>
      </c>
      <c r="B23" s="51">
        <v>11251.3581705785</v>
      </c>
      <c r="C23" s="51">
        <v>24833.555615222402</v>
      </c>
      <c r="D23" s="49">
        <v>0.45307077024772496</v>
      </c>
      <c r="E23" s="47"/>
    </row>
    <row r="24" spans="1:5" x14ac:dyDescent="0.2">
      <c r="A24" s="50">
        <v>37073</v>
      </c>
      <c r="B24" s="51">
        <v>10924.238925878601</v>
      </c>
      <c r="C24" s="51">
        <v>23583.4762407284</v>
      </c>
      <c r="D24" s="49">
        <v>0.46321580475962898</v>
      </c>
      <c r="E24" s="47"/>
    </row>
    <row r="25" spans="1:5" x14ac:dyDescent="0.2">
      <c r="A25" s="50">
        <v>37165</v>
      </c>
      <c r="B25" s="51">
        <v>12111.3682423849</v>
      </c>
      <c r="C25" s="51">
        <v>25649.157351427599</v>
      </c>
      <c r="D25" s="49">
        <v>0.47219361152661199</v>
      </c>
      <c r="E25" s="47"/>
    </row>
    <row r="26" spans="1:5" x14ac:dyDescent="0.2">
      <c r="A26" s="50">
        <v>37257</v>
      </c>
      <c r="B26" s="51">
        <v>11824.4669512332</v>
      </c>
      <c r="C26" s="51">
        <v>24856.395179887899</v>
      </c>
      <c r="D26" s="49">
        <v>0.475711255218565</v>
      </c>
      <c r="E26" s="47"/>
    </row>
    <row r="27" spans="1:5" x14ac:dyDescent="0.2">
      <c r="A27" s="50">
        <v>37347</v>
      </c>
      <c r="B27" s="51">
        <v>11838.826484236</v>
      </c>
      <c r="C27" s="51">
        <v>25476.221443496499</v>
      </c>
      <c r="D27" s="49">
        <v>0.46470103545352004</v>
      </c>
      <c r="E27" s="47"/>
    </row>
    <row r="28" spans="1:5" x14ac:dyDescent="0.2">
      <c r="A28" s="50">
        <v>37438</v>
      </c>
      <c r="B28" s="51">
        <v>11681.7994515345</v>
      </c>
      <c r="C28" s="51">
        <v>24580.141086003699</v>
      </c>
      <c r="D28" s="49">
        <v>0.47525355573269101</v>
      </c>
      <c r="E28" s="47"/>
    </row>
    <row r="29" spans="1:5" x14ac:dyDescent="0.2">
      <c r="A29" s="50">
        <v>37530</v>
      </c>
      <c r="B29" s="51">
        <v>13083.870283128401</v>
      </c>
      <c r="C29" s="51">
        <v>26875.477035714099</v>
      </c>
      <c r="D29" s="49">
        <v>0.48683304358622403</v>
      </c>
      <c r="E29" s="47"/>
    </row>
    <row r="30" spans="1:5" x14ac:dyDescent="0.2">
      <c r="A30" s="50">
        <v>37622</v>
      </c>
      <c r="B30" s="51">
        <v>12939.0796131559</v>
      </c>
      <c r="C30" s="51">
        <v>26182.108108013399</v>
      </c>
      <c r="D30" s="49">
        <v>0.49419548493865301</v>
      </c>
      <c r="E30" s="47"/>
    </row>
    <row r="31" spans="1:5" x14ac:dyDescent="0.2">
      <c r="A31" s="50">
        <v>37712</v>
      </c>
      <c r="B31" s="51">
        <v>13092.7147854701</v>
      </c>
      <c r="C31" s="51">
        <v>26787.467811369501</v>
      </c>
      <c r="D31" s="49">
        <v>0.48876268849544202</v>
      </c>
      <c r="E31" s="47"/>
    </row>
    <row r="32" spans="1:5" x14ac:dyDescent="0.2">
      <c r="A32" s="50">
        <v>37803</v>
      </c>
      <c r="B32" s="51">
        <v>12696.0566105996</v>
      </c>
      <c r="C32" s="51">
        <v>25708.767561149201</v>
      </c>
      <c r="D32" s="49">
        <v>0.49384151069869803</v>
      </c>
      <c r="E32" s="47"/>
    </row>
    <row r="33" spans="1:5" x14ac:dyDescent="0.2">
      <c r="A33" s="50">
        <v>37895</v>
      </c>
      <c r="B33" s="51">
        <v>14169.487890786701</v>
      </c>
      <c r="C33" s="51">
        <v>27917.5992461485</v>
      </c>
      <c r="D33" s="49">
        <v>0.50754679031870997</v>
      </c>
      <c r="E33" s="47"/>
    </row>
    <row r="34" spans="1:5" x14ac:dyDescent="0.2">
      <c r="A34" s="50">
        <v>37987</v>
      </c>
      <c r="B34" s="51">
        <v>14291.963809106101</v>
      </c>
      <c r="C34" s="51">
        <v>27416.7078795296</v>
      </c>
      <c r="D34" s="49">
        <v>0.52128665016623299</v>
      </c>
      <c r="E34" s="47"/>
    </row>
    <row r="35" spans="1:5" x14ac:dyDescent="0.2">
      <c r="A35" s="50">
        <v>38078</v>
      </c>
      <c r="B35" s="51">
        <v>14801.960335170101</v>
      </c>
      <c r="C35" s="51">
        <v>28299.0465742997</v>
      </c>
      <c r="D35" s="49">
        <v>0.52305508937579392</v>
      </c>
      <c r="E35" s="47"/>
    </row>
    <row r="36" spans="1:5" x14ac:dyDescent="0.2">
      <c r="A36" s="50">
        <v>38169</v>
      </c>
      <c r="B36" s="51">
        <v>14800.114773704599</v>
      </c>
      <c r="C36" s="51">
        <v>27621.5718222615</v>
      </c>
      <c r="D36" s="49">
        <v>0.53581725431629801</v>
      </c>
      <c r="E36" s="47"/>
    </row>
    <row r="37" spans="1:5" x14ac:dyDescent="0.2">
      <c r="A37" s="50">
        <v>38261</v>
      </c>
      <c r="B37" s="51">
        <v>16497.724247297199</v>
      </c>
      <c r="C37" s="51">
        <v>30373.100601160699</v>
      </c>
      <c r="D37" s="49">
        <v>0.54316891989179195</v>
      </c>
      <c r="E37" s="47"/>
    </row>
    <row r="38" spans="1:5" x14ac:dyDescent="0.2">
      <c r="A38" s="50">
        <v>38353</v>
      </c>
      <c r="B38" s="51">
        <v>16309.900548805699</v>
      </c>
      <c r="C38" s="51">
        <v>29113.990969390201</v>
      </c>
      <c r="D38" s="49">
        <v>0.56020833989931296</v>
      </c>
      <c r="E38" s="47"/>
    </row>
    <row r="39" spans="1:5" x14ac:dyDescent="0.2">
      <c r="A39" s="50">
        <v>38443</v>
      </c>
      <c r="B39" s="51">
        <v>16711.526295249001</v>
      </c>
      <c r="C39" s="51">
        <v>29980.7053976262</v>
      </c>
      <c r="D39" s="49">
        <v>0.55740937625077303</v>
      </c>
      <c r="E39" s="47"/>
    </row>
    <row r="40" spans="1:5" x14ac:dyDescent="0.2">
      <c r="A40" s="50">
        <v>38534</v>
      </c>
      <c r="B40" s="51">
        <v>16688.900785252499</v>
      </c>
      <c r="C40" s="51">
        <v>29202.542571372702</v>
      </c>
      <c r="D40" s="49">
        <v>0.57148793617760607</v>
      </c>
      <c r="E40" s="47"/>
    </row>
    <row r="41" spans="1:5" x14ac:dyDescent="0.2">
      <c r="A41" s="50">
        <v>38626</v>
      </c>
      <c r="B41" s="51">
        <v>18757.612214888599</v>
      </c>
      <c r="C41" s="51">
        <v>32050.5175431645</v>
      </c>
      <c r="D41" s="49">
        <v>0.58525146090469593</v>
      </c>
      <c r="E41" s="47"/>
    </row>
    <row r="42" spans="1:5" x14ac:dyDescent="0.2">
      <c r="A42" s="50">
        <v>38718</v>
      </c>
      <c r="B42" s="51">
        <v>19251.5541502538</v>
      </c>
      <c r="C42" s="51">
        <v>30847.157539332198</v>
      </c>
      <c r="D42" s="49">
        <v>0.62409491460296596</v>
      </c>
      <c r="E42" s="47"/>
    </row>
    <row r="43" spans="1:5" x14ac:dyDescent="0.2">
      <c r="A43" s="50">
        <v>38808</v>
      </c>
      <c r="B43" s="51">
        <v>20563.2922078027</v>
      </c>
      <c r="C43" s="51">
        <v>31879.646630531301</v>
      </c>
      <c r="D43" s="49">
        <v>0.64502886265085291</v>
      </c>
      <c r="E43" s="47"/>
    </row>
    <row r="44" spans="1:5" x14ac:dyDescent="0.2">
      <c r="A44" s="50">
        <v>38899</v>
      </c>
      <c r="B44" s="51">
        <v>20038.601003105199</v>
      </c>
      <c r="C44" s="51">
        <v>30845.478700969401</v>
      </c>
      <c r="D44" s="49">
        <v>0.64964467555743999</v>
      </c>
      <c r="E44" s="47"/>
    </row>
    <row r="45" spans="1:5" x14ac:dyDescent="0.2">
      <c r="A45" s="50">
        <v>38991</v>
      </c>
      <c r="B45" s="51">
        <v>21724.086114570899</v>
      </c>
      <c r="C45" s="51">
        <v>34056.501836745199</v>
      </c>
      <c r="D45" s="49">
        <v>0.637883662236024</v>
      </c>
      <c r="E45" s="47"/>
    </row>
    <row r="46" spans="1:5" x14ac:dyDescent="0.2">
      <c r="A46" s="50">
        <v>39083</v>
      </c>
      <c r="B46" s="51">
        <v>21946.863615345199</v>
      </c>
      <c r="C46" s="51">
        <v>32552.1680368177</v>
      </c>
      <c r="D46" s="49">
        <v>0.67420589591828506</v>
      </c>
      <c r="E46" s="47"/>
    </row>
    <row r="47" spans="1:5" x14ac:dyDescent="0.2">
      <c r="A47" s="50">
        <v>39173</v>
      </c>
      <c r="B47" s="51">
        <v>22597.563176217998</v>
      </c>
      <c r="C47" s="51">
        <v>33624.985851686797</v>
      </c>
      <c r="D47" s="49">
        <v>0.67204677128762103</v>
      </c>
      <c r="E47" s="47"/>
    </row>
    <row r="48" spans="1:5" x14ac:dyDescent="0.2">
      <c r="A48" s="50">
        <v>39264</v>
      </c>
      <c r="B48" s="51">
        <v>21613.9151620425</v>
      </c>
      <c r="C48" s="51">
        <v>32346.286555623399</v>
      </c>
      <c r="D48" s="49">
        <v>0.66820391035844806</v>
      </c>
      <c r="E48" s="47"/>
    </row>
    <row r="49" spans="1:5" x14ac:dyDescent="0.2">
      <c r="A49" s="50">
        <v>39356</v>
      </c>
      <c r="B49" s="51">
        <v>24001.1372523545</v>
      </c>
      <c r="C49" s="51">
        <v>35701.494660880402</v>
      </c>
      <c r="D49" s="49">
        <v>0.67227261716450104</v>
      </c>
      <c r="E49" s="47"/>
    </row>
    <row r="50" spans="1:5" x14ac:dyDescent="0.2">
      <c r="A50" s="50">
        <v>39448</v>
      </c>
      <c r="B50" s="51">
        <v>24088.408524254301</v>
      </c>
      <c r="C50" s="51">
        <v>34538.287227646302</v>
      </c>
      <c r="D50" s="49">
        <v>0.69744073773793303</v>
      </c>
      <c r="E50" s="47"/>
    </row>
    <row r="51" spans="1:5" x14ac:dyDescent="0.2">
      <c r="A51" s="50">
        <v>39539</v>
      </c>
      <c r="B51" s="51">
        <v>23898.719374282398</v>
      </c>
      <c r="C51" s="51">
        <v>35308.486048056198</v>
      </c>
      <c r="D51" s="49">
        <v>0.67685483149164993</v>
      </c>
      <c r="E51" s="47"/>
    </row>
    <row r="52" spans="1:5" x14ac:dyDescent="0.2">
      <c r="A52" s="50">
        <v>39630</v>
      </c>
      <c r="B52" s="51">
        <v>21977.664636014299</v>
      </c>
      <c r="C52" s="51">
        <v>33495.599969044102</v>
      </c>
      <c r="D52" s="49">
        <v>0.65613587027327602</v>
      </c>
      <c r="E52" s="47"/>
    </row>
    <row r="53" spans="1:5" x14ac:dyDescent="0.2">
      <c r="A53" s="50">
        <v>39722</v>
      </c>
      <c r="B53" s="51">
        <v>23902.328763104601</v>
      </c>
      <c r="C53" s="51">
        <v>35968.871895499498</v>
      </c>
      <c r="D53" s="49">
        <v>0.66452817404304798</v>
      </c>
      <c r="E53" s="47"/>
    </row>
    <row r="54" spans="1:5" x14ac:dyDescent="0.2">
      <c r="A54" s="50">
        <v>39814</v>
      </c>
      <c r="B54" s="51">
        <v>23247.6245475502</v>
      </c>
      <c r="C54" s="51">
        <v>33757.949545726296</v>
      </c>
      <c r="D54" s="49">
        <v>0.68865629756512803</v>
      </c>
      <c r="E54" s="47"/>
    </row>
    <row r="55" spans="1:5" x14ac:dyDescent="0.2">
      <c r="A55" s="50">
        <v>39904</v>
      </c>
      <c r="B55" s="51">
        <v>23481.162376518099</v>
      </c>
      <c r="C55" s="51">
        <v>34311.398393701304</v>
      </c>
      <c r="D55" s="49">
        <v>0.68435457241021791</v>
      </c>
      <c r="E55" s="47"/>
    </row>
    <row r="56" spans="1:5" x14ac:dyDescent="0.2">
      <c r="A56" s="50">
        <v>39995</v>
      </c>
      <c r="B56" s="51">
        <v>22980.233976334501</v>
      </c>
      <c r="C56" s="51">
        <v>33255.283039406699</v>
      </c>
      <c r="D56" s="49">
        <v>0.69102506056266189</v>
      </c>
      <c r="E56" s="47"/>
    </row>
    <row r="57" spans="1:5" x14ac:dyDescent="0.2">
      <c r="A57" s="50">
        <v>40087</v>
      </c>
      <c r="B57" s="51">
        <v>26429.456377017199</v>
      </c>
      <c r="C57" s="51">
        <v>36429.062566157103</v>
      </c>
      <c r="D57" s="49">
        <v>0.72550470737532391</v>
      </c>
      <c r="E57" s="47"/>
    </row>
    <row r="58" spans="1:5" x14ac:dyDescent="0.2">
      <c r="A58" s="50">
        <v>40179</v>
      </c>
      <c r="B58" s="51">
        <v>25685.167356104299</v>
      </c>
      <c r="C58" s="51">
        <v>34410.364450758803</v>
      </c>
      <c r="D58" s="49">
        <v>0.74643694613754308</v>
      </c>
      <c r="E58" s="47"/>
    </row>
    <row r="59" spans="1:5" x14ac:dyDescent="0.2">
      <c r="A59" s="50">
        <v>40269</v>
      </c>
      <c r="B59" s="51">
        <v>26801.708516185401</v>
      </c>
      <c r="C59" s="51">
        <v>36511.625422267003</v>
      </c>
      <c r="D59" s="49">
        <v>0.73405958256353399</v>
      </c>
      <c r="E59" s="47"/>
    </row>
    <row r="60" spans="1:5" x14ac:dyDescent="0.2">
      <c r="A60" s="50">
        <v>40360</v>
      </c>
      <c r="B60" s="51">
        <v>27399.254800836399</v>
      </c>
      <c r="C60" s="51">
        <v>35749.411443390003</v>
      </c>
      <c r="D60" s="49">
        <v>0.76642533945555102</v>
      </c>
      <c r="E60" s="47"/>
    </row>
    <row r="61" spans="1:5" x14ac:dyDescent="0.2">
      <c r="A61" s="50">
        <v>40452</v>
      </c>
      <c r="B61" s="51">
        <v>30891.7362060101</v>
      </c>
      <c r="C61" s="51">
        <v>39143.157645091698</v>
      </c>
      <c r="D61" s="49">
        <v>0.78919888083898104</v>
      </c>
      <c r="E61" s="47"/>
    </row>
    <row r="62" spans="1:5" x14ac:dyDescent="0.2">
      <c r="A62" s="50">
        <v>40544</v>
      </c>
      <c r="B62" s="51">
        <v>29932.2652081624</v>
      </c>
      <c r="C62" s="51">
        <v>37426.943457188398</v>
      </c>
      <c r="D62" s="49">
        <v>0.79975179491750392</v>
      </c>
      <c r="E62" s="47"/>
    </row>
    <row r="63" spans="1:5" x14ac:dyDescent="0.2">
      <c r="A63" s="50">
        <v>40634</v>
      </c>
      <c r="B63" s="51">
        <v>29967.716774730601</v>
      </c>
      <c r="C63" s="51">
        <v>38796.098290514397</v>
      </c>
      <c r="D63" s="49">
        <v>0.772441510750004</v>
      </c>
      <c r="E63" s="47"/>
    </row>
    <row r="64" spans="1:5" x14ac:dyDescent="0.2">
      <c r="A64" s="50">
        <v>40725</v>
      </c>
      <c r="B64" s="51">
        <v>28904.55066175</v>
      </c>
      <c r="C64" s="51">
        <v>37359.240318260097</v>
      </c>
      <c r="D64" s="49">
        <v>0.77369214190424207</v>
      </c>
      <c r="E64" s="47"/>
    </row>
    <row r="65" spans="1:5" x14ac:dyDescent="0.2">
      <c r="A65" s="50">
        <v>40817</v>
      </c>
      <c r="B65" s="51">
        <v>32704.765869364801</v>
      </c>
      <c r="C65" s="51">
        <v>41307.624542964397</v>
      </c>
      <c r="D65" s="49">
        <v>0.79173678542924608</v>
      </c>
      <c r="E65" s="47"/>
    </row>
    <row r="66" spans="1:5" x14ac:dyDescent="0.2">
      <c r="A66" s="50">
        <v>40909</v>
      </c>
      <c r="B66" s="51">
        <v>31759.248380333302</v>
      </c>
      <c r="C66" s="51">
        <v>39680.434173695801</v>
      </c>
      <c r="D66" s="49">
        <v>0.80037552616766805</v>
      </c>
      <c r="E66" s="47"/>
    </row>
    <row r="67" spans="1:5" x14ac:dyDescent="0.2">
      <c r="A67" s="50">
        <v>41000</v>
      </c>
      <c r="B67" s="51">
        <v>32084.078543043899</v>
      </c>
      <c r="C67" s="51">
        <v>41316.587955140101</v>
      </c>
      <c r="D67" s="49">
        <v>0.77654230736283092</v>
      </c>
      <c r="E67" s="47"/>
    </row>
    <row r="68" spans="1:5" x14ac:dyDescent="0.2">
      <c r="A68" s="50">
        <v>41091</v>
      </c>
      <c r="B68" s="51">
        <v>31078.562790510699</v>
      </c>
      <c r="C68" s="51">
        <v>39835.655896416203</v>
      </c>
      <c r="D68" s="49">
        <v>0.78016947609256604</v>
      </c>
      <c r="E68" s="47"/>
    </row>
    <row r="69" spans="1:5" x14ac:dyDescent="0.2">
      <c r="A69" s="50">
        <v>41183</v>
      </c>
      <c r="B69" s="51">
        <v>35051.504329345902</v>
      </c>
      <c r="C69" s="51">
        <v>43591.228989885902</v>
      </c>
      <c r="D69" s="49">
        <v>0.80409534536130201</v>
      </c>
      <c r="E69" s="47"/>
    </row>
    <row r="70" spans="1:5" x14ac:dyDescent="0.2">
      <c r="A70" s="50">
        <v>41275</v>
      </c>
      <c r="B70" s="51">
        <v>33438.291161891997</v>
      </c>
      <c r="C70" s="51">
        <v>41321.900481231998</v>
      </c>
      <c r="D70" s="49">
        <v>0.80921474502557</v>
      </c>
      <c r="E70" s="47"/>
    </row>
    <row r="71" spans="1:5" x14ac:dyDescent="0.2">
      <c r="A71" s="50">
        <v>41365</v>
      </c>
      <c r="B71" s="51">
        <v>33913.285541753001</v>
      </c>
      <c r="C71" s="51">
        <v>42735.541690409998</v>
      </c>
      <c r="D71" s="49">
        <v>0.79356161640424006</v>
      </c>
      <c r="E71" s="47"/>
    </row>
    <row r="72" spans="1:5" x14ac:dyDescent="0.2">
      <c r="A72" s="50">
        <v>41456</v>
      </c>
      <c r="B72" s="51">
        <v>32989.930818351</v>
      </c>
      <c r="C72" s="51">
        <v>41002.545082256001</v>
      </c>
      <c r="D72" s="49">
        <v>0.80458251438217998</v>
      </c>
      <c r="E72" s="47"/>
    </row>
    <row r="73" spans="1:5" x14ac:dyDescent="0.2">
      <c r="A73" s="50">
        <v>41548</v>
      </c>
      <c r="B73" s="51">
        <v>36967.684490467997</v>
      </c>
      <c r="C73" s="51">
        <v>44803.898284969</v>
      </c>
      <c r="D73" s="49">
        <v>0.82509973251302005</v>
      </c>
      <c r="E73" s="47"/>
    </row>
    <row r="74" spans="1:5" x14ac:dyDescent="0.2">
      <c r="A74" s="50">
        <v>41640</v>
      </c>
      <c r="B74" s="51">
        <v>36033.469178191001</v>
      </c>
      <c r="C74" s="51">
        <v>42332.164858390999</v>
      </c>
      <c r="D74" s="49">
        <v>0.85120780613818992</v>
      </c>
      <c r="E74" s="47"/>
    </row>
    <row r="75" spans="1:5" x14ac:dyDescent="0.2">
      <c r="A75" s="50">
        <v>41730</v>
      </c>
      <c r="B75" s="51">
        <v>36553.659353076997</v>
      </c>
      <c r="C75" s="51">
        <v>43459.068523986003</v>
      </c>
      <c r="D75" s="49">
        <v>0.84110544920913</v>
      </c>
      <c r="E75" s="47"/>
    </row>
    <row r="76" spans="1:5" x14ac:dyDescent="0.2">
      <c r="A76" s="50">
        <v>41821</v>
      </c>
      <c r="B76" s="51">
        <v>35394.928092845003</v>
      </c>
      <c r="C76" s="51">
        <v>41541.353782409002</v>
      </c>
      <c r="D76" s="49">
        <v>0.85204079477622996</v>
      </c>
      <c r="E76" s="47"/>
    </row>
    <row r="77" spans="1:5" x14ac:dyDescent="0.2">
      <c r="A77" s="50">
        <v>41913</v>
      </c>
      <c r="B77" s="51">
        <v>39969.233411816</v>
      </c>
      <c r="C77" s="51">
        <v>45576.362420300997</v>
      </c>
      <c r="D77" s="49">
        <v>0.87697287122705003</v>
      </c>
      <c r="E77" s="47"/>
    </row>
    <row r="78" spans="1:5" x14ac:dyDescent="0.2">
      <c r="A78" s="50">
        <v>42005</v>
      </c>
      <c r="B78" s="51">
        <v>39272.376993227001</v>
      </c>
      <c r="C78" s="51">
        <v>43391.089448279003</v>
      </c>
      <c r="D78" s="49">
        <v>0.90507930297623007</v>
      </c>
      <c r="E78" s="47"/>
    </row>
    <row r="79" spans="1:5" x14ac:dyDescent="0.2">
      <c r="A79" s="50">
        <v>42095</v>
      </c>
      <c r="B79" s="51">
        <v>39184.770859459997</v>
      </c>
      <c r="C79" s="51">
        <v>44342.831822376</v>
      </c>
      <c r="D79" s="49">
        <v>0.8836776824814101</v>
      </c>
      <c r="E79" s="47"/>
    </row>
    <row r="80" spans="1:5" x14ac:dyDescent="0.2">
      <c r="A80" s="50">
        <v>42186</v>
      </c>
      <c r="B80" s="51">
        <v>37987.025110855</v>
      </c>
      <c r="C80" s="51">
        <v>42487.040389080001</v>
      </c>
      <c r="D80" s="49">
        <v>0.89408499069324998</v>
      </c>
      <c r="E80" s="47"/>
    </row>
    <row r="81" spans="1:5" x14ac:dyDescent="0.2">
      <c r="A81" s="50">
        <v>42278</v>
      </c>
      <c r="B81" s="51">
        <v>42178.729888431</v>
      </c>
      <c r="C81" s="51">
        <v>46408.889097444</v>
      </c>
      <c r="D81" s="49">
        <v>0.90885023771779994</v>
      </c>
      <c r="E81" s="47"/>
    </row>
    <row r="82" spans="1:5" x14ac:dyDescent="0.2">
      <c r="A82" s="50">
        <v>42370</v>
      </c>
      <c r="B82" s="51">
        <v>42081.156523700003</v>
      </c>
      <c r="C82" s="51">
        <v>44672.571381274</v>
      </c>
      <c r="D82" s="49">
        <v>0.94199091797387002</v>
      </c>
      <c r="E82" s="47"/>
    </row>
    <row r="83" spans="1:5" x14ac:dyDescent="0.2">
      <c r="A83" s="50">
        <v>42461</v>
      </c>
      <c r="B83" s="51">
        <v>41231.215415546001</v>
      </c>
      <c r="C83" s="51">
        <v>44901.300748196998</v>
      </c>
      <c r="D83" s="49">
        <v>0.91826327363580007</v>
      </c>
      <c r="E83" s="47"/>
    </row>
    <row r="84" spans="1:5" x14ac:dyDescent="0.2">
      <c r="A84" s="50">
        <v>42552</v>
      </c>
      <c r="B84" s="51">
        <v>40610.568633864998</v>
      </c>
      <c r="C84" s="51">
        <v>43332.666383999</v>
      </c>
      <c r="D84" s="49">
        <v>0.93718139276239998</v>
      </c>
      <c r="E84" s="47"/>
    </row>
    <row r="85" spans="1:5" x14ac:dyDescent="0.2">
      <c r="A85" s="50">
        <v>42644</v>
      </c>
      <c r="B85" s="51">
        <v>44841.747343540002</v>
      </c>
      <c r="C85" s="51">
        <v>46819.701969857</v>
      </c>
      <c r="D85" s="49">
        <v>0.95775379716021003</v>
      </c>
      <c r="E85" s="47"/>
    </row>
    <row r="86" spans="1:5" x14ac:dyDescent="0.2">
      <c r="A86" s="50">
        <v>42736</v>
      </c>
      <c r="B86" s="51">
        <v>43623.021388319998</v>
      </c>
      <c r="C86" s="51">
        <v>44515.166854613999</v>
      </c>
      <c r="D86" s="49">
        <v>0.97995861794234007</v>
      </c>
      <c r="E86" s="47"/>
    </row>
    <row r="87" spans="1:5" x14ac:dyDescent="0.2">
      <c r="A87" s="50">
        <v>42826</v>
      </c>
      <c r="B87" s="51">
        <v>43856.230655409003</v>
      </c>
      <c r="C87" s="51">
        <v>45210.665435802002</v>
      </c>
      <c r="D87" s="49">
        <v>0.97004169774239002</v>
      </c>
      <c r="E87" s="47"/>
    </row>
    <row r="88" spans="1:5" x14ac:dyDescent="0.2">
      <c r="A88" s="50">
        <v>42917</v>
      </c>
      <c r="B88" s="51">
        <v>43551.727750097998</v>
      </c>
      <c r="C88" s="51">
        <v>44140.206059873999</v>
      </c>
      <c r="D88" s="49">
        <v>0.98666797547394003</v>
      </c>
      <c r="E88" s="47"/>
    </row>
    <row r="89" spans="1:5" x14ac:dyDescent="0.2">
      <c r="A89" s="50">
        <v>43009</v>
      </c>
      <c r="B89" s="51">
        <v>48283.930312231001</v>
      </c>
      <c r="C89" s="51">
        <v>48300.336985000002</v>
      </c>
      <c r="D89" s="49">
        <v>0.99966031970389002</v>
      </c>
      <c r="E89" s="47"/>
    </row>
    <row r="90" spans="1:5" x14ac:dyDescent="0.2">
      <c r="A90" s="50">
        <v>43101</v>
      </c>
      <c r="B90" s="51">
        <v>46979.023011935002</v>
      </c>
      <c r="C90" s="51">
        <v>46468.273581570997</v>
      </c>
      <c r="D90" s="49">
        <v>1.0109913579954</v>
      </c>
      <c r="E90" s="47"/>
    </row>
    <row r="91" spans="1:5" x14ac:dyDescent="0.2">
      <c r="A91" s="50">
        <v>43191</v>
      </c>
      <c r="B91" s="51">
        <v>46997.102139151</v>
      </c>
      <c r="C91" s="51">
        <v>47704.095737121999</v>
      </c>
      <c r="D91" s="49">
        <v>0.98517960382547998</v>
      </c>
      <c r="E91" s="47"/>
    </row>
    <row r="92" spans="1:5" x14ac:dyDescent="0.2">
      <c r="A92" s="50">
        <v>43282</v>
      </c>
      <c r="B92" s="51">
        <v>45038.277878759</v>
      </c>
      <c r="C92" s="51">
        <v>45235.449619359002</v>
      </c>
      <c r="D92" s="49">
        <v>0.99564121187564003</v>
      </c>
      <c r="E92" s="47"/>
    </row>
    <row r="93" spans="1:5" x14ac:dyDescent="0.2">
      <c r="A93" s="50">
        <v>43374</v>
      </c>
      <c r="B93" s="51">
        <v>50420.464380067002</v>
      </c>
      <c r="C93" s="51">
        <v>50027.048471859001</v>
      </c>
      <c r="D93" s="49">
        <v>1.0078640639459</v>
      </c>
      <c r="E93" s="47"/>
    </row>
    <row r="94" spans="1:5" x14ac:dyDescent="0.2">
      <c r="A94" s="50">
        <v>43466</v>
      </c>
      <c r="B94" s="51">
        <v>48569.778526100003</v>
      </c>
      <c r="C94" s="51">
        <v>47037.115173355</v>
      </c>
      <c r="D94" s="49">
        <v>1.0325841273874001</v>
      </c>
      <c r="E94" s="47"/>
    </row>
    <row r="95" spans="1:5" x14ac:dyDescent="0.2">
      <c r="A95" s="50">
        <v>43556</v>
      </c>
      <c r="B95" s="51">
        <v>48648.492456599</v>
      </c>
      <c r="C95" s="51">
        <v>48357.837233780003</v>
      </c>
      <c r="D95" s="49">
        <v>1.0060105091427001</v>
      </c>
      <c r="E95" s="47"/>
    </row>
    <row r="96" spans="1:5" x14ac:dyDescent="0.2">
      <c r="A96" s="50">
        <v>43647</v>
      </c>
      <c r="B96" s="51">
        <v>47493.501934401</v>
      </c>
      <c r="C96" s="51">
        <v>46685.602263553999</v>
      </c>
      <c r="D96" s="49">
        <v>1.0173051140324001</v>
      </c>
      <c r="E96" s="47"/>
    </row>
    <row r="97" spans="1:5" x14ac:dyDescent="0.2">
      <c r="A97" s="50">
        <v>43739</v>
      </c>
      <c r="B97" s="51">
        <v>51104.711660717003</v>
      </c>
      <c r="C97" s="51">
        <v>48813.983378299003</v>
      </c>
      <c r="D97" s="49">
        <v>1.0469277064456</v>
      </c>
      <c r="E97" s="47"/>
    </row>
    <row r="98" spans="1:5" x14ac:dyDescent="0.2">
      <c r="A98" s="50">
        <v>43831</v>
      </c>
      <c r="B98" s="51">
        <v>50682.354301293002</v>
      </c>
      <c r="C98" s="51">
        <v>46824.027547108002</v>
      </c>
      <c r="D98" s="49">
        <v>1.0824005741561</v>
      </c>
      <c r="E98" s="47"/>
    </row>
    <row r="99" spans="1:5" x14ac:dyDescent="0.2">
      <c r="A99" s="50">
        <v>43922</v>
      </c>
      <c r="B99" s="51">
        <v>45727.028145730997</v>
      </c>
      <c r="C99" s="51">
        <v>41272.077811395997</v>
      </c>
      <c r="D99" s="49">
        <v>1.1079410238247001</v>
      </c>
      <c r="E99" s="47"/>
    </row>
    <row r="100" spans="1:5" x14ac:dyDescent="0.2">
      <c r="A100" s="50">
        <v>44013</v>
      </c>
      <c r="B100" s="51">
        <v>47226.281858864997</v>
      </c>
      <c r="C100" s="51">
        <v>42399.579566581997</v>
      </c>
      <c r="D100" s="49">
        <v>1.1138384470228</v>
      </c>
      <c r="E100" s="47"/>
    </row>
    <row r="101" spans="1:5" x14ac:dyDescent="0.2">
      <c r="A101" s="50">
        <v>44105</v>
      </c>
      <c r="B101" s="51">
        <v>56708.056327732003</v>
      </c>
      <c r="C101" s="51">
        <v>48986.749917727997</v>
      </c>
      <c r="D101" s="49">
        <v>1.1576203039183</v>
      </c>
      <c r="E101" s="47"/>
    </row>
    <row r="102" spans="1:5" x14ac:dyDescent="0.2">
      <c r="A102" s="50">
        <v>44197</v>
      </c>
      <c r="B102" s="51">
        <v>55678.105307667</v>
      </c>
      <c r="C102" s="51">
        <v>46811.037876212002</v>
      </c>
      <c r="D102" s="49">
        <v>1.1894225771046001</v>
      </c>
      <c r="E102" s="47"/>
    </row>
    <row r="103" spans="1:5" x14ac:dyDescent="0.2">
      <c r="A103" s="50">
        <v>44287</v>
      </c>
      <c r="B103" s="51">
        <v>57767.572784160999</v>
      </c>
      <c r="C103" s="51">
        <v>49072.592356733003</v>
      </c>
      <c r="D103" s="49">
        <v>1.1771860831035001</v>
      </c>
      <c r="E103" s="47"/>
    </row>
    <row r="104" spans="1:5" x14ac:dyDescent="0.2">
      <c r="A104" s="50">
        <v>44378</v>
      </c>
      <c r="B104" s="51">
        <v>60084.705398243997</v>
      </c>
      <c r="C104" s="51">
        <v>49676.403791728997</v>
      </c>
      <c r="D104" s="49">
        <v>1.2095220429028999</v>
      </c>
      <c r="E104" s="47"/>
    </row>
    <row r="105" spans="1:5" x14ac:dyDescent="0.2">
      <c r="A105" s="50">
        <v>44470</v>
      </c>
      <c r="B105" s="51">
        <v>67102.883767096995</v>
      </c>
      <c r="C105" s="51">
        <v>54864.814615527997</v>
      </c>
      <c r="D105" s="49">
        <v>1.2230586075489001</v>
      </c>
      <c r="E105" s="47"/>
    </row>
    <row r="106" spans="1:5" x14ac:dyDescent="0.2">
      <c r="A106" s="50">
        <v>44562</v>
      </c>
      <c r="B106" s="51">
        <v>64695.048953849997</v>
      </c>
      <c r="C106" s="51">
        <v>50187.155107926003</v>
      </c>
      <c r="D106" s="49">
        <v>1.2890758365307</v>
      </c>
      <c r="E106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PIB</vt:lpstr>
      <vt:lpstr>IPC</vt:lpstr>
      <vt:lpstr>DATOS IPC</vt:lpstr>
      <vt:lpstr>DATOS PIB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Vicuña</dc:creator>
  <cp:lastModifiedBy>MATÍAS JERSON VICUÑA COFRÉ</cp:lastModifiedBy>
  <dcterms:created xsi:type="dcterms:W3CDTF">2020-08-27T00:40:25Z</dcterms:created>
  <dcterms:modified xsi:type="dcterms:W3CDTF">2022-08-18T18:17:16Z</dcterms:modified>
</cp:coreProperties>
</file>