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rdics-2045\manual-data\ff_ll\"/>
    </mc:Choice>
  </mc:AlternateContent>
  <xr:revisionPtr revIDLastSave="0" documentId="13_ncr:1_{B30FD7D9-7864-4F9A-936D-75D5AD9EA88F}" xr6:coauthVersionLast="47" xr6:coauthVersionMax="47" xr10:uidLastSave="{00000000-0000-0000-0000-000000000000}"/>
  <bookViews>
    <workbookView xWindow="-31650" yWindow="2205" windowWidth="28800" windowHeight="15435" xr2:uid="{E6D36C6F-BBC4-409A-9777-3F91458E93F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1" l="1"/>
  <c r="J149" i="1"/>
  <c r="J147" i="1"/>
  <c r="J144" i="1"/>
  <c r="J141" i="1"/>
  <c r="J139" i="1"/>
  <c r="J233" i="1"/>
  <c r="J227" i="1"/>
  <c r="J223" i="1"/>
  <c r="J220" i="1"/>
  <c r="J584" i="1"/>
  <c r="J582" i="1"/>
  <c r="J580" i="1"/>
  <c r="J574" i="1"/>
  <c r="J572" i="1"/>
  <c r="J570" i="1"/>
  <c r="J565" i="1"/>
  <c r="J12" i="1"/>
  <c r="J5" i="1"/>
  <c r="J3" i="1"/>
  <c r="J442" i="1"/>
  <c r="E442" i="1"/>
  <c r="J441" i="1"/>
  <c r="E441" i="1"/>
  <c r="J439" i="1"/>
  <c r="E439" i="1"/>
  <c r="J391" i="1"/>
  <c r="E391" i="1"/>
  <c r="J390" i="1"/>
  <c r="E390" i="1"/>
  <c r="J438" i="1"/>
  <c r="E438" i="1"/>
  <c r="J435" i="1"/>
  <c r="E435" i="1"/>
  <c r="J389" i="1"/>
  <c r="E389" i="1"/>
  <c r="J434" i="1"/>
  <c r="E434" i="1"/>
  <c r="J432" i="1"/>
  <c r="E432" i="1"/>
  <c r="J431" i="1"/>
  <c r="E431" i="1"/>
  <c r="J429" i="1"/>
  <c r="E429" i="1"/>
  <c r="J428" i="1"/>
  <c r="E428" i="1"/>
  <c r="J425" i="1"/>
  <c r="E425" i="1"/>
  <c r="J424" i="1"/>
  <c r="E424" i="1"/>
  <c r="J423" i="1"/>
  <c r="E423" i="1"/>
  <c r="J422" i="1"/>
  <c r="E422" i="1"/>
  <c r="J421" i="1"/>
  <c r="E421" i="1"/>
  <c r="J419" i="1"/>
  <c r="E419" i="1"/>
  <c r="J418" i="1"/>
  <c r="E418" i="1"/>
  <c r="J417" i="1"/>
  <c r="E417" i="1"/>
  <c r="J413" i="1"/>
  <c r="E413" i="1"/>
  <c r="J410" i="1"/>
  <c r="E410" i="1"/>
  <c r="J408" i="1"/>
  <c r="E408" i="1"/>
  <c r="J447" i="1"/>
  <c r="E447" i="1"/>
  <c r="J446" i="1"/>
  <c r="E446" i="1"/>
  <c r="J225" i="1"/>
  <c r="E225" i="1"/>
  <c r="J224" i="1"/>
  <c r="E224" i="1"/>
  <c r="J568" i="1"/>
  <c r="E568" i="1"/>
  <c r="J567" i="1"/>
  <c r="E567" i="1"/>
  <c r="J493" i="1"/>
  <c r="E493" i="1"/>
  <c r="J509" i="1"/>
  <c r="E509" i="1"/>
  <c r="J520" i="1"/>
  <c r="E520" i="1"/>
  <c r="J510" i="1"/>
  <c r="E510" i="1"/>
  <c r="J508" i="1"/>
  <c r="E508" i="1"/>
  <c r="J507" i="1"/>
  <c r="E507" i="1"/>
  <c r="J506" i="1"/>
  <c r="E506" i="1"/>
  <c r="J505" i="1"/>
  <c r="E505" i="1"/>
  <c r="J504" i="1"/>
  <c r="E504" i="1"/>
  <c r="J494" i="1"/>
  <c r="E494" i="1"/>
  <c r="J491" i="1"/>
  <c r="E491" i="1"/>
  <c r="J489" i="1"/>
  <c r="E489" i="1"/>
  <c r="J472" i="1"/>
  <c r="E472" i="1"/>
  <c r="J578" i="1"/>
  <c r="E578" i="1"/>
  <c r="J575" i="1"/>
  <c r="E575" i="1"/>
  <c r="J403" i="1"/>
  <c r="E403" i="1"/>
  <c r="J400" i="1"/>
  <c r="E400" i="1"/>
  <c r="J373" i="1"/>
  <c r="E373" i="1"/>
  <c r="J370" i="1"/>
  <c r="E370" i="1"/>
  <c r="J133" i="1"/>
  <c r="E133" i="1"/>
  <c r="J137" i="1"/>
  <c r="E137" i="1"/>
  <c r="J194" i="1"/>
  <c r="E194" i="1"/>
  <c r="J192" i="1"/>
  <c r="E192" i="1"/>
  <c r="J190" i="1"/>
  <c r="E190" i="1"/>
  <c r="J188" i="1"/>
  <c r="E188" i="1"/>
  <c r="J98" i="1"/>
  <c r="E98" i="1"/>
  <c r="J131" i="1"/>
  <c r="E131" i="1"/>
  <c r="J126" i="1"/>
  <c r="E126" i="1"/>
  <c r="J123" i="1"/>
  <c r="E123" i="1"/>
  <c r="J121" i="1"/>
  <c r="E121" i="1"/>
  <c r="J118" i="1"/>
  <c r="E118" i="1"/>
  <c r="J115" i="1"/>
  <c r="E115" i="1"/>
  <c r="J113" i="1"/>
  <c r="E113" i="1"/>
  <c r="J109" i="1"/>
  <c r="E109" i="1"/>
  <c r="J369" i="1"/>
  <c r="E369" i="1"/>
  <c r="J372" i="1"/>
  <c r="E372" i="1"/>
  <c r="J111" i="1"/>
  <c r="E111" i="1"/>
  <c r="J485" i="1"/>
  <c r="E485" i="1"/>
  <c r="J487" i="1"/>
  <c r="E487" i="1"/>
  <c r="J486" i="1"/>
  <c r="E486" i="1"/>
  <c r="J484" i="1"/>
  <c r="E484" i="1"/>
  <c r="J483" i="1"/>
  <c r="E483" i="1"/>
  <c r="J477" i="1"/>
  <c r="E477" i="1"/>
  <c r="J104" i="1"/>
  <c r="E104" i="1"/>
  <c r="J367" i="1"/>
  <c r="E367" i="1"/>
  <c r="J388" i="1"/>
  <c r="E388" i="1"/>
  <c r="J384" i="1"/>
  <c r="E384" i="1"/>
  <c r="J366" i="1"/>
  <c r="E366" i="1"/>
  <c r="J386" i="1"/>
  <c r="E386" i="1"/>
  <c r="J381" i="1"/>
  <c r="E381" i="1"/>
  <c r="J379" i="1"/>
  <c r="E379" i="1"/>
  <c r="J377" i="1"/>
  <c r="E377" i="1"/>
  <c r="J375" i="1"/>
  <c r="E375" i="1"/>
  <c r="J101" i="1"/>
  <c r="E101" i="1"/>
  <c r="J518" i="1"/>
  <c r="E518" i="1"/>
  <c r="J517" i="1"/>
  <c r="E517" i="1"/>
  <c r="J516" i="1"/>
  <c r="E516" i="1"/>
  <c r="J197" i="1"/>
  <c r="E197" i="1"/>
  <c r="J125" i="1"/>
  <c r="E125" i="1"/>
  <c r="J187" i="1"/>
  <c r="E187" i="1"/>
  <c r="J130" i="1"/>
  <c r="E130" i="1"/>
  <c r="J503" i="1"/>
  <c r="E503" i="1"/>
  <c r="J502" i="1"/>
  <c r="E502" i="1"/>
  <c r="J482" i="1"/>
  <c r="E482" i="1"/>
  <c r="J481" i="1"/>
  <c r="E481" i="1"/>
  <c r="J480" i="1"/>
  <c r="E480" i="1"/>
  <c r="J479" i="1"/>
  <c r="E479" i="1"/>
  <c r="J478" i="1"/>
  <c r="E478" i="1"/>
  <c r="J475" i="1"/>
  <c r="E475" i="1"/>
  <c r="J474" i="1"/>
  <c r="E474" i="1"/>
  <c r="J473" i="1"/>
  <c r="E473" i="1"/>
  <c r="J135" i="1"/>
  <c r="E135" i="1"/>
  <c r="J128" i="1"/>
  <c r="E128" i="1"/>
  <c r="J471" i="1"/>
  <c r="E471" i="1"/>
  <c r="J382" i="1"/>
  <c r="E382" i="1"/>
  <c r="J110" i="1"/>
  <c r="E110" i="1"/>
  <c r="J103" i="1"/>
  <c r="E103" i="1"/>
  <c r="J196" i="1"/>
  <c r="E196" i="1"/>
  <c r="J100" i="1"/>
  <c r="E100" i="1"/>
  <c r="J107" i="1"/>
  <c r="E107" i="1"/>
  <c r="J106" i="1"/>
  <c r="E106" i="1"/>
  <c r="J562" i="1"/>
  <c r="E562" i="1"/>
  <c r="J561" i="1"/>
  <c r="E561" i="1"/>
  <c r="J558" i="1"/>
  <c r="E558" i="1"/>
  <c r="J555" i="1"/>
  <c r="E555" i="1"/>
  <c r="J554" i="1"/>
  <c r="E554" i="1"/>
  <c r="J552" i="1"/>
  <c r="E552" i="1"/>
  <c r="J551" i="1"/>
  <c r="E551" i="1"/>
  <c r="J549" i="1"/>
  <c r="E549" i="1"/>
  <c r="J548" i="1"/>
  <c r="E548" i="1"/>
  <c r="J63" i="1"/>
  <c r="E63" i="1"/>
  <c r="J62" i="1"/>
  <c r="E62" i="1"/>
  <c r="J61" i="1"/>
  <c r="E61" i="1"/>
  <c r="J30" i="1"/>
  <c r="E30" i="1"/>
  <c r="J29" i="1"/>
  <c r="E29" i="1"/>
  <c r="J28" i="1"/>
  <c r="E28" i="1"/>
  <c r="J77" i="1"/>
  <c r="E77" i="1"/>
  <c r="J81" i="1"/>
  <c r="E81" i="1"/>
  <c r="J80" i="1"/>
  <c r="E80" i="1"/>
  <c r="J78" i="1"/>
  <c r="E78" i="1"/>
  <c r="J563" i="1"/>
  <c r="E563" i="1"/>
  <c r="J73" i="1"/>
  <c r="E73" i="1"/>
  <c r="J72" i="1"/>
  <c r="E72" i="1"/>
  <c r="J68" i="1"/>
  <c r="E68" i="1"/>
  <c r="J239" i="1"/>
  <c r="E239" i="1"/>
  <c r="J238" i="1"/>
  <c r="E238" i="1"/>
  <c r="J237" i="1"/>
  <c r="E237" i="1"/>
  <c r="J235" i="1"/>
  <c r="E235" i="1"/>
  <c r="J234" i="1"/>
  <c r="E234" i="1"/>
  <c r="J64" i="1"/>
  <c r="E64" i="1"/>
  <c r="J50" i="1"/>
  <c r="E50" i="1"/>
  <c r="J49" i="1"/>
  <c r="E49" i="1"/>
  <c r="J48" i="1"/>
  <c r="E48" i="1"/>
  <c r="J47" i="1"/>
  <c r="E47" i="1"/>
  <c r="J45" i="1"/>
  <c r="E45" i="1"/>
  <c r="J44" i="1"/>
  <c r="E44" i="1"/>
  <c r="J42" i="1"/>
  <c r="E42" i="1"/>
  <c r="J41" i="1"/>
  <c r="E41" i="1"/>
  <c r="J40" i="1"/>
  <c r="E40" i="1"/>
  <c r="J37" i="1"/>
  <c r="E37" i="1"/>
  <c r="J525" i="1"/>
  <c r="E525" i="1"/>
  <c r="J244" i="1"/>
  <c r="E244" i="1"/>
  <c r="J242" i="1"/>
  <c r="E242" i="1"/>
  <c r="J241" i="1"/>
  <c r="E241" i="1"/>
  <c r="J213" i="1"/>
  <c r="E213" i="1"/>
  <c r="J164" i="1"/>
  <c r="E164" i="1"/>
  <c r="J163" i="1"/>
  <c r="E163" i="1"/>
  <c r="J162" i="1"/>
  <c r="E162" i="1"/>
  <c r="J161" i="1"/>
  <c r="E161" i="1"/>
  <c r="J160" i="1"/>
  <c r="E160" i="1"/>
  <c r="J159" i="1"/>
  <c r="E159" i="1"/>
  <c r="J158" i="1"/>
  <c r="E158" i="1"/>
  <c r="J157" i="1"/>
  <c r="E157" i="1"/>
  <c r="J154" i="1"/>
  <c r="E154" i="1"/>
  <c r="J245" i="1"/>
  <c r="E245" i="1"/>
  <c r="J165" i="1"/>
  <c r="E165" i="1"/>
  <c r="J526" i="1"/>
  <c r="E526" i="1"/>
  <c r="J185" i="1"/>
  <c r="E185" i="1"/>
  <c r="J184" i="1"/>
  <c r="E184" i="1"/>
  <c r="J183" i="1"/>
  <c r="E183" i="1"/>
  <c r="J182" i="1"/>
  <c r="E182" i="1"/>
  <c r="J181" i="1"/>
  <c r="E181" i="1"/>
  <c r="J180" i="1"/>
  <c r="E180" i="1"/>
  <c r="J178" i="1"/>
  <c r="E178" i="1"/>
  <c r="J177" i="1"/>
  <c r="E177" i="1"/>
  <c r="J174" i="1"/>
  <c r="E174" i="1"/>
  <c r="J173" i="1"/>
  <c r="E173" i="1"/>
  <c r="J170" i="1"/>
  <c r="E170" i="1"/>
  <c r="J168" i="1"/>
  <c r="E168" i="1"/>
  <c r="J166" i="1"/>
  <c r="E166" i="1"/>
  <c r="J156" i="1"/>
  <c r="E156" i="1"/>
  <c r="J155" i="1"/>
  <c r="E155" i="1"/>
  <c r="J74" i="1"/>
  <c r="E74" i="1"/>
  <c r="J71" i="1"/>
  <c r="E71" i="1"/>
  <c r="J69" i="1"/>
  <c r="E69" i="1"/>
  <c r="J46" i="1"/>
  <c r="E46" i="1"/>
  <c r="J230" i="1"/>
  <c r="E230" i="1"/>
  <c r="J150" i="1"/>
  <c r="E150" i="1"/>
  <c r="J148" i="1"/>
  <c r="E148" i="1"/>
  <c r="J145" i="1"/>
  <c r="E145" i="1"/>
  <c r="J143" i="1"/>
  <c r="E143" i="1"/>
  <c r="J140" i="1"/>
  <c r="E140" i="1"/>
  <c r="J138" i="1"/>
  <c r="E138" i="1"/>
  <c r="J232" i="1"/>
  <c r="E232" i="1"/>
  <c r="J226" i="1"/>
  <c r="E226" i="1"/>
  <c r="J222" i="1"/>
  <c r="E222" i="1"/>
  <c r="J219" i="1"/>
  <c r="E219" i="1"/>
  <c r="J583" i="1"/>
  <c r="E583" i="1"/>
  <c r="J581" i="1"/>
  <c r="E581" i="1"/>
  <c r="J579" i="1"/>
  <c r="E579" i="1"/>
  <c r="J573" i="1"/>
  <c r="E573" i="1"/>
  <c r="J571" i="1"/>
  <c r="E571" i="1"/>
  <c r="J569" i="1"/>
  <c r="E569" i="1"/>
  <c r="J564" i="1"/>
  <c r="E564" i="1"/>
  <c r="J11" i="1"/>
  <c r="E11" i="1"/>
  <c r="J4" i="1"/>
  <c r="E4" i="1"/>
  <c r="J2" i="1"/>
  <c r="E2" i="1"/>
  <c r="J362" i="1"/>
  <c r="E362" i="1"/>
  <c r="J358" i="1"/>
  <c r="E358" i="1"/>
  <c r="J287" i="1"/>
  <c r="E287" i="1"/>
  <c r="J286" i="1"/>
  <c r="E286" i="1"/>
  <c r="J282" i="1"/>
  <c r="E282" i="1"/>
  <c r="J281" i="1"/>
  <c r="E281" i="1"/>
  <c r="J280" i="1"/>
  <c r="E280" i="1"/>
  <c r="J279" i="1"/>
  <c r="E279" i="1"/>
  <c r="J278" i="1"/>
  <c r="E278" i="1"/>
  <c r="J277" i="1"/>
  <c r="E277" i="1"/>
  <c r="J522" i="1"/>
  <c r="E522" i="1"/>
  <c r="J343" i="1"/>
  <c r="E343" i="1"/>
  <c r="J335" i="1"/>
  <c r="E335" i="1"/>
  <c r="J334" i="1"/>
  <c r="E334" i="1"/>
  <c r="J333" i="1"/>
  <c r="E333" i="1"/>
  <c r="J332" i="1"/>
  <c r="E332" i="1"/>
  <c r="J331" i="1"/>
  <c r="E331" i="1"/>
  <c r="J330" i="1"/>
  <c r="E330" i="1"/>
  <c r="J327" i="1"/>
  <c r="E327" i="1"/>
  <c r="J325" i="1"/>
  <c r="E325" i="1"/>
  <c r="J313" i="1"/>
  <c r="E313" i="1"/>
  <c r="J306" i="1"/>
  <c r="E306" i="1"/>
  <c r="J305" i="1"/>
  <c r="E305" i="1"/>
  <c r="J304" i="1"/>
  <c r="E304" i="1"/>
  <c r="J524" i="1"/>
  <c r="E524" i="1"/>
  <c r="J523" i="1"/>
  <c r="E523" i="1"/>
  <c r="J364" i="1"/>
  <c r="E364" i="1"/>
  <c r="J363" i="1"/>
  <c r="E363" i="1"/>
  <c r="J361" i="1"/>
  <c r="E361" i="1"/>
  <c r="J359" i="1"/>
  <c r="E359" i="1"/>
  <c r="J303" i="1"/>
  <c r="E303" i="1"/>
  <c r="J301" i="1"/>
  <c r="E301" i="1"/>
  <c r="J300" i="1"/>
  <c r="E300" i="1"/>
  <c r="J298" i="1"/>
  <c r="E298" i="1"/>
  <c r="J296" i="1"/>
  <c r="E296" i="1"/>
  <c r="J295" i="1"/>
  <c r="E295" i="1"/>
  <c r="J294" i="1"/>
  <c r="E294" i="1"/>
  <c r="J293" i="1"/>
  <c r="E293" i="1"/>
  <c r="J292" i="1"/>
  <c r="E292" i="1"/>
  <c r="J290" i="1"/>
  <c r="E290" i="1"/>
  <c r="J289" i="1"/>
  <c r="E289" i="1"/>
  <c r="J288" i="1"/>
  <c r="E288" i="1"/>
  <c r="J285" i="1"/>
  <c r="E285" i="1"/>
  <c r="J284" i="1"/>
  <c r="E284" i="1"/>
  <c r="J283" i="1"/>
  <c r="E283" i="1"/>
  <c r="J85" i="1"/>
  <c r="E85" i="1"/>
  <c r="J82" i="1"/>
  <c r="E82" i="1"/>
  <c r="J547" i="1"/>
  <c r="E547" i="1"/>
  <c r="J546" i="1"/>
  <c r="E546" i="1"/>
  <c r="J545" i="1"/>
  <c r="E545" i="1"/>
  <c r="J540" i="1"/>
  <c r="E540" i="1"/>
  <c r="J539" i="1"/>
  <c r="E539" i="1"/>
  <c r="J537" i="1"/>
  <c r="E537" i="1"/>
  <c r="J312" i="1"/>
  <c r="E312" i="1"/>
  <c r="J311" i="1"/>
  <c r="E311" i="1"/>
  <c r="J309" i="1"/>
  <c r="E309" i="1"/>
  <c r="J308" i="1"/>
  <c r="E308" i="1"/>
  <c r="J307" i="1"/>
  <c r="E307" i="1"/>
  <c r="J302" i="1"/>
  <c r="E302" i="1"/>
  <c r="J297" i="1"/>
  <c r="E297" i="1"/>
  <c r="J95" i="1"/>
  <c r="E95" i="1"/>
  <c r="J93" i="1"/>
  <c r="E93" i="1"/>
  <c r="J91" i="1"/>
  <c r="E91" i="1"/>
  <c r="J90" i="1"/>
  <c r="E90" i="1"/>
  <c r="J88" i="1"/>
  <c r="E88" i="1"/>
  <c r="J86" i="1"/>
  <c r="E86" i="1"/>
  <c r="J84" i="1"/>
  <c r="E84" i="1"/>
  <c r="J83" i="1"/>
  <c r="E83" i="1"/>
  <c r="J349" i="1"/>
  <c r="E349" i="1"/>
  <c r="J347" i="1"/>
  <c r="E347" i="1"/>
  <c r="J346" i="1"/>
  <c r="E346" i="1"/>
  <c r="J345" i="1"/>
  <c r="E345" i="1"/>
  <c r="J342" i="1"/>
  <c r="E342" i="1"/>
  <c r="J339" i="1"/>
  <c r="E339" i="1"/>
  <c r="J338" i="1"/>
  <c r="E338" i="1"/>
  <c r="J337" i="1"/>
  <c r="E337" i="1"/>
  <c r="J336" i="1"/>
  <c r="E336" i="1"/>
  <c r="J322" i="1"/>
  <c r="E322" i="1"/>
  <c r="J201" i="1"/>
  <c r="E201" i="1"/>
  <c r="J198" i="1"/>
  <c r="E198" i="1"/>
  <c r="J341" i="1"/>
  <c r="E341" i="1"/>
  <c r="J340" i="1"/>
  <c r="E340" i="1"/>
  <c r="J470" i="1"/>
  <c r="E470" i="1"/>
  <c r="J324" i="1"/>
  <c r="E324" i="1"/>
  <c r="J323" i="1"/>
  <c r="E323" i="1"/>
  <c r="J321" i="1"/>
  <c r="E321" i="1"/>
  <c r="J320" i="1"/>
  <c r="E320" i="1"/>
  <c r="J316" i="1"/>
  <c r="E316" i="1"/>
  <c r="J315" i="1"/>
  <c r="E315" i="1"/>
  <c r="J544" i="1"/>
  <c r="E544" i="1"/>
  <c r="J543" i="1"/>
  <c r="E543" i="1"/>
  <c r="J542" i="1"/>
  <c r="E542" i="1"/>
  <c r="J541" i="1"/>
  <c r="E541" i="1"/>
  <c r="J195" i="1"/>
  <c r="E195" i="1"/>
  <c r="J99" i="1"/>
  <c r="E99" i="1"/>
  <c r="J134" i="1"/>
  <c r="E134" i="1"/>
  <c r="J127" i="1"/>
  <c r="E127" i="1"/>
  <c r="J365" i="1"/>
  <c r="E365" i="1"/>
  <c r="J385" i="1"/>
  <c r="E385" i="1"/>
  <c r="J380" i="1"/>
  <c r="E380" i="1"/>
  <c r="J378" i="1"/>
  <c r="E378" i="1"/>
  <c r="J376" i="1"/>
  <c r="E376" i="1"/>
  <c r="J374" i="1"/>
  <c r="E374" i="1"/>
  <c r="J387" i="1"/>
  <c r="E387" i="1"/>
  <c r="J383" i="1"/>
  <c r="E383" i="1"/>
  <c r="J559" i="1"/>
  <c r="E559" i="1"/>
  <c r="J556" i="1"/>
  <c r="E556" i="1"/>
  <c r="J401" i="1"/>
  <c r="E401" i="1"/>
  <c r="J397" i="1"/>
  <c r="E397" i="1"/>
  <c r="J371" i="1"/>
  <c r="E371" i="1"/>
  <c r="J368" i="1"/>
  <c r="E368" i="1"/>
  <c r="J132" i="1"/>
  <c r="E132" i="1"/>
  <c r="J136" i="1"/>
  <c r="E136" i="1"/>
  <c r="J193" i="1"/>
  <c r="E193" i="1"/>
  <c r="J191" i="1"/>
  <c r="E191" i="1"/>
  <c r="J189" i="1"/>
  <c r="E189" i="1"/>
  <c r="J186" i="1"/>
  <c r="E186" i="1"/>
  <c r="J97" i="1"/>
  <c r="E97" i="1"/>
  <c r="J129" i="1"/>
  <c r="E129" i="1"/>
  <c r="J124" i="1"/>
  <c r="E124" i="1"/>
  <c r="J122" i="1"/>
  <c r="E122" i="1"/>
  <c r="J119" i="1"/>
  <c r="E119" i="1"/>
  <c r="J117" i="1"/>
  <c r="E117" i="1"/>
  <c r="J114" i="1"/>
  <c r="E114" i="1"/>
  <c r="J112" i="1"/>
  <c r="E112" i="1"/>
  <c r="J108" i="1"/>
  <c r="E108" i="1"/>
</calcChain>
</file>

<file path=xl/sharedStrings.xml><?xml version="1.0" encoding="utf-8"?>
<sst xmlns="http://schemas.openxmlformats.org/spreadsheetml/2006/main" count="2809" uniqueCount="653">
  <si>
    <t>Generator</t>
  </si>
  <si>
    <t>bus</t>
  </si>
  <si>
    <t>name</t>
  </si>
  <si>
    <t>type</t>
  </si>
  <si>
    <t>p_nom</t>
  </si>
  <si>
    <t>p_nom_max</t>
  </si>
  <si>
    <t>p_nom_min</t>
  </si>
  <si>
    <t>p_max_pu</t>
  </si>
  <si>
    <t>p_min_pu</t>
  </si>
  <si>
    <t>p_set</t>
  </si>
  <si>
    <t>q_set</t>
  </si>
  <si>
    <t>in_synchronous_network</t>
  </si>
  <si>
    <t>bidding_zone</t>
  </si>
  <si>
    <t>fin_nuc_1</t>
  </si>
  <si>
    <t>nuclear</t>
  </si>
  <si>
    <t>inf</t>
  </si>
  <si>
    <t>FI</t>
  </si>
  <si>
    <t>fin_nuc_2</t>
  </si>
  <si>
    <t>fin_nuc_3</t>
  </si>
  <si>
    <t>sol_dk2_1</t>
  </si>
  <si>
    <t>solar</t>
  </si>
  <si>
    <t>DK_2</t>
  </si>
  <si>
    <t>fin_nuc_4</t>
  </si>
  <si>
    <t>sol_dk2_2</t>
  </si>
  <si>
    <t>fin_nuc_5</t>
  </si>
  <si>
    <t>sol_dk2_3</t>
  </si>
  <si>
    <t>fin_nuc_6</t>
  </si>
  <si>
    <t>sol_dk2_4</t>
  </si>
  <si>
    <t>sol_se1_1</t>
  </si>
  <si>
    <t>sol_dk2_5</t>
  </si>
  <si>
    <t>sol_se1_2</t>
  </si>
  <si>
    <t>sol_dk2_6</t>
  </si>
  <si>
    <t>sol_se1_3</t>
  </si>
  <si>
    <t>sol_dk2_7</t>
  </si>
  <si>
    <t>sol_se1_4</t>
  </si>
  <si>
    <t>sol_dk2_8</t>
  </si>
  <si>
    <t>sol_no3_1</t>
  </si>
  <si>
    <t>sol_dk2_9</t>
  </si>
  <si>
    <t>sol_no3_2</t>
  </si>
  <si>
    <t>sol_dk2_10</t>
  </si>
  <si>
    <t>sol_no3_3</t>
  </si>
  <si>
    <t>sol_dk2_11</t>
  </si>
  <si>
    <t>sol_no3_4</t>
  </si>
  <si>
    <t>sol_dk2_12</t>
  </si>
  <si>
    <t>sol_no3_5</t>
  </si>
  <si>
    <t>sol_dk2_13</t>
  </si>
  <si>
    <t>sol_no3_6</t>
  </si>
  <si>
    <t>sol_dk2_14</t>
  </si>
  <si>
    <t>sol_no3_7</t>
  </si>
  <si>
    <t>sol_dk2_15</t>
  </si>
  <si>
    <t>sol_no3_8</t>
  </si>
  <si>
    <t>sol_fin_1</t>
  </si>
  <si>
    <t>sol_no3_9</t>
  </si>
  <si>
    <t>sol_fin_2</t>
  </si>
  <si>
    <t>sol_no3_10</t>
  </si>
  <si>
    <t>sol_fin_3</t>
  </si>
  <si>
    <t>sol_no3_11</t>
  </si>
  <si>
    <t>sol_fin_4</t>
  </si>
  <si>
    <t>sol_no3_12</t>
  </si>
  <si>
    <t>sol_fin_5</t>
  </si>
  <si>
    <t>sol_no3_13</t>
  </si>
  <si>
    <t>sol_fin_6</t>
  </si>
  <si>
    <t>sol_no3_14</t>
  </si>
  <si>
    <t>sol_fin_7</t>
  </si>
  <si>
    <t>sol_no3_15</t>
  </si>
  <si>
    <t>sol_fin_8</t>
  </si>
  <si>
    <t>sol_no3_16</t>
  </si>
  <si>
    <t>sol_fin_9</t>
  </si>
  <si>
    <t>sol_no3_17</t>
  </si>
  <si>
    <t>sol_fin_10</t>
  </si>
  <si>
    <t>sol_no3_18</t>
  </si>
  <si>
    <t>sol_fin_11</t>
  </si>
  <si>
    <t>sol_no3_19</t>
  </si>
  <si>
    <t>sol_fin_12</t>
  </si>
  <si>
    <t>sol_no3_20</t>
  </si>
  <si>
    <t>sol_fin_13</t>
  </si>
  <si>
    <t>sol_no3_21</t>
  </si>
  <si>
    <t>sol_fin_14</t>
  </si>
  <si>
    <t>sol_no3_22</t>
  </si>
  <si>
    <t>sol_fin_15</t>
  </si>
  <si>
    <t>sol_no3_23</t>
  </si>
  <si>
    <t>sol_fin_16</t>
  </si>
  <si>
    <t>sol_no3_24</t>
  </si>
  <si>
    <t>sol_fin_17</t>
  </si>
  <si>
    <t>sol_no3_25</t>
  </si>
  <si>
    <t>sol_fin_18</t>
  </si>
  <si>
    <t>sol_no3_26</t>
  </si>
  <si>
    <t>sol_fin_19</t>
  </si>
  <si>
    <t>sol_no3_27</t>
  </si>
  <si>
    <t>sol_fin_20</t>
  </si>
  <si>
    <t>sol_no3_28</t>
  </si>
  <si>
    <t>sol_fin_21</t>
  </si>
  <si>
    <t>sol_no3_29</t>
  </si>
  <si>
    <t>sol_fin_22</t>
  </si>
  <si>
    <t>sol_se2_1</t>
  </si>
  <si>
    <t>sol_fin_23</t>
  </si>
  <si>
    <t>sol_se2_2</t>
  </si>
  <si>
    <t>sol_fin_24</t>
  </si>
  <si>
    <t>sol_se2_3</t>
  </si>
  <si>
    <t>sol_fin_25</t>
  </si>
  <si>
    <t>sol_se2_4</t>
  </si>
  <si>
    <t>sol_fin_26</t>
  </si>
  <si>
    <t>sol_se2_5</t>
  </si>
  <si>
    <t>sol_fin_27</t>
  </si>
  <si>
    <t>sol_se2_6</t>
  </si>
  <si>
    <t>sol_fin_28</t>
  </si>
  <si>
    <t>sol_se2_7</t>
  </si>
  <si>
    <t>sol_fin_29</t>
  </si>
  <si>
    <t>sol_se2_8</t>
  </si>
  <si>
    <t>sol_fin_30</t>
  </si>
  <si>
    <t>sol_se2_9</t>
  </si>
  <si>
    <t>sol_fin_31</t>
  </si>
  <si>
    <t>sol_se2_10</t>
  </si>
  <si>
    <t>sol_fin_32</t>
  </si>
  <si>
    <t>sol_no2_1</t>
  </si>
  <si>
    <t>sol_fin_33</t>
  </si>
  <si>
    <t>sol_no2_2</t>
  </si>
  <si>
    <t>sol_no1_1</t>
  </si>
  <si>
    <t>NO_1</t>
  </si>
  <si>
    <t>sol_no2_3</t>
  </si>
  <si>
    <t>sol_no1_2</t>
  </si>
  <si>
    <t>sol_no2_4</t>
  </si>
  <si>
    <t>sol_no1_3</t>
  </si>
  <si>
    <t>sol_no2_5</t>
  </si>
  <si>
    <t>sol_no1_4</t>
  </si>
  <si>
    <t>sol_no2_6</t>
  </si>
  <si>
    <t>sol_no1_5</t>
  </si>
  <si>
    <t>sol_no2_7</t>
  </si>
  <si>
    <t>sol_no1_6</t>
  </si>
  <si>
    <t>sol_no2_8</t>
  </si>
  <si>
    <t>sol_no1_7</t>
  </si>
  <si>
    <t>sol_no2_9</t>
  </si>
  <si>
    <t>sol_no1_8</t>
  </si>
  <si>
    <t>sol_no2_10</t>
  </si>
  <si>
    <t>sol_no1_9</t>
  </si>
  <si>
    <t>sol_no2_11</t>
  </si>
  <si>
    <t>sol_no1_10</t>
  </si>
  <si>
    <t>sol_no2_12</t>
  </si>
  <si>
    <t>sol_no1_11</t>
  </si>
  <si>
    <t>sol_no2_13</t>
  </si>
  <si>
    <t>sol_no1_12</t>
  </si>
  <si>
    <t>sol_no2_14</t>
  </si>
  <si>
    <t>sol_no1_13</t>
  </si>
  <si>
    <t>sol_no2_15</t>
  </si>
  <si>
    <t>sol_no1_14</t>
  </si>
  <si>
    <t>sol_no2_17</t>
  </si>
  <si>
    <t>sol_no1_15</t>
  </si>
  <si>
    <t>sol_no2_18</t>
  </si>
  <si>
    <t>sol_no1_16</t>
  </si>
  <si>
    <t>sol_no2_19</t>
  </si>
  <si>
    <t>sol_no1_17</t>
  </si>
  <si>
    <t>sol_no2_20</t>
  </si>
  <si>
    <t>sol_no1_18</t>
  </si>
  <si>
    <t>sol_no2_21</t>
  </si>
  <si>
    <t>sol_no1_19</t>
  </si>
  <si>
    <t>sol_no2_22</t>
  </si>
  <si>
    <t>sol_no1_20</t>
  </si>
  <si>
    <t>sol_no2_23</t>
  </si>
  <si>
    <t>sol_no1_21</t>
  </si>
  <si>
    <t>sol_no2_24</t>
  </si>
  <si>
    <t>sol_no1_22</t>
  </si>
  <si>
    <t>sol_no2_25</t>
  </si>
  <si>
    <t>sol_no1_23</t>
  </si>
  <si>
    <t>sol_no2_26</t>
  </si>
  <si>
    <t>sol_no1_24</t>
  </si>
  <si>
    <t>sol_no2_27</t>
  </si>
  <si>
    <t>sol_no1_25</t>
  </si>
  <si>
    <t>sol_no2_28</t>
  </si>
  <si>
    <t>NO_2</t>
  </si>
  <si>
    <t>sol_no2_29</t>
  </si>
  <si>
    <t>sol_no2_30</t>
  </si>
  <si>
    <t>sol_no2_31</t>
  </si>
  <si>
    <t>sol_no2_32</t>
  </si>
  <si>
    <t>sol_no2_33</t>
  </si>
  <si>
    <t>sol_no2_34</t>
  </si>
  <si>
    <t>sol_no2_35</t>
  </si>
  <si>
    <t>sol_no2_36</t>
  </si>
  <si>
    <t>sol_no2_37</t>
  </si>
  <si>
    <t>sol_no2_38</t>
  </si>
  <si>
    <t>sol_no2_39</t>
  </si>
  <si>
    <t>sol_no2_40</t>
  </si>
  <si>
    <t>sol_no2_41</t>
  </si>
  <si>
    <t>sol_no2_42</t>
  </si>
  <si>
    <t>sol_no2_43</t>
  </si>
  <si>
    <t>sol_no2_44</t>
  </si>
  <si>
    <t>sol_no2_45</t>
  </si>
  <si>
    <t>sol_no2_46</t>
  </si>
  <si>
    <t>sol_no2_47</t>
  </si>
  <si>
    <t>sol_no2_48</t>
  </si>
  <si>
    <t>sol_no2_49</t>
  </si>
  <si>
    <t>sol_no2_50</t>
  </si>
  <si>
    <t>sol_no2_51</t>
  </si>
  <si>
    <t>sol_no2_52</t>
  </si>
  <si>
    <t>sol_no2_53</t>
  </si>
  <si>
    <t>sol_no2_54</t>
  </si>
  <si>
    <t>sol_no2_55</t>
  </si>
  <si>
    <t>sol_no2_56</t>
  </si>
  <si>
    <t>sol_no2_57</t>
  </si>
  <si>
    <t>sol_no2_58</t>
  </si>
  <si>
    <t>sol_no2_59</t>
  </si>
  <si>
    <t>sol_no2_60</t>
  </si>
  <si>
    <t>sol_no2_61</t>
  </si>
  <si>
    <t>sol_no2_62</t>
  </si>
  <si>
    <t>sol_no2_63</t>
  </si>
  <si>
    <t>sol_no2_64</t>
  </si>
  <si>
    <t>sol_no2_65</t>
  </si>
  <si>
    <t>sol_no2_66</t>
  </si>
  <si>
    <t>sol_no2_67</t>
  </si>
  <si>
    <t>sol_no2_68</t>
  </si>
  <si>
    <t>sol_no2_69</t>
  </si>
  <si>
    <t>sol_no5_1</t>
  </si>
  <si>
    <t>sol_no5_2</t>
  </si>
  <si>
    <t>sol_no5_3</t>
  </si>
  <si>
    <t>sol_no5_4</t>
  </si>
  <si>
    <t>sol_no5_5</t>
  </si>
  <si>
    <t>sol_no5_6</t>
  </si>
  <si>
    <t>sol_no5_7</t>
  </si>
  <si>
    <t>sol_no5_8</t>
  </si>
  <si>
    <t>sol_no5_9</t>
  </si>
  <si>
    <t>sol_no5_10</t>
  </si>
  <si>
    <t>sol_no5_11</t>
  </si>
  <si>
    <t>sol_no5_12</t>
  </si>
  <si>
    <t>sol_no5_13</t>
  </si>
  <si>
    <t>sol_no5_14</t>
  </si>
  <si>
    <t>sol_no5_15</t>
  </si>
  <si>
    <t>sol_no5_16</t>
  </si>
  <si>
    <t>sol_no5_17</t>
  </si>
  <si>
    <t>sol_no5_18</t>
  </si>
  <si>
    <t>sol_no5_19</t>
  </si>
  <si>
    <t>sol_no5_20</t>
  </si>
  <si>
    <t>sol_no5_21</t>
  </si>
  <si>
    <t>sol_no5_22</t>
  </si>
  <si>
    <t>sol_no5_23</t>
  </si>
  <si>
    <t>sol_no5_24</t>
  </si>
  <si>
    <t>sol_no5_25</t>
  </si>
  <si>
    <t>sol_no5_26</t>
  </si>
  <si>
    <t>sol_no5_27</t>
  </si>
  <si>
    <t>NO_3</t>
  </si>
  <si>
    <t>sol_no5_28</t>
  </si>
  <si>
    <t>sol_no5_29</t>
  </si>
  <si>
    <t>sol_no5_30</t>
  </si>
  <si>
    <t>sol_no5_31</t>
  </si>
  <si>
    <t>sol_no5_32</t>
  </si>
  <si>
    <t>sol_no5_33</t>
  </si>
  <si>
    <t>sol_no5_34</t>
  </si>
  <si>
    <t>sol_no5_35</t>
  </si>
  <si>
    <t>sol_se3_1</t>
  </si>
  <si>
    <t>sol_se3_2</t>
  </si>
  <si>
    <t>sol_se3_3</t>
  </si>
  <si>
    <t>sol_se3_4</t>
  </si>
  <si>
    <t>sol_se3_5</t>
  </si>
  <si>
    <t>sol_se3_6</t>
  </si>
  <si>
    <t>sol_se3_7</t>
  </si>
  <si>
    <t>sol_se3_8</t>
  </si>
  <si>
    <t>sol_se3_9</t>
  </si>
  <si>
    <t>sol_se3_10</t>
  </si>
  <si>
    <t>sol_se3_11</t>
  </si>
  <si>
    <t>sol_se3_12</t>
  </si>
  <si>
    <t>sol_se3_13</t>
  </si>
  <si>
    <t>sol_se3_14</t>
  </si>
  <si>
    <t>sol_se3_15</t>
  </si>
  <si>
    <t>sol_se3_16</t>
  </si>
  <si>
    <t>sol_se3_17</t>
  </si>
  <si>
    <t>sol_se3_18</t>
  </si>
  <si>
    <t>sol_se3_19</t>
  </si>
  <si>
    <t>sol_se3_20</t>
  </si>
  <si>
    <t>sol_se3_21</t>
  </si>
  <si>
    <t>NO_5</t>
  </si>
  <si>
    <t>sol_se3_22</t>
  </si>
  <si>
    <t>sol_se3_23</t>
  </si>
  <si>
    <t>sol_se3_24</t>
  </si>
  <si>
    <t>sol_se3_25</t>
  </si>
  <si>
    <t>sol_se3_26</t>
  </si>
  <si>
    <t>sol_se3_27</t>
  </si>
  <si>
    <t>sol_se3_28</t>
  </si>
  <si>
    <t>sol_se3_29</t>
  </si>
  <si>
    <t>sol_se3_30</t>
  </si>
  <si>
    <t>sol_se3_31</t>
  </si>
  <si>
    <t>sol_se3_32</t>
  </si>
  <si>
    <t>sol_se3_33</t>
  </si>
  <si>
    <t>sol_se3_34</t>
  </si>
  <si>
    <t>sol_se3_35</t>
  </si>
  <si>
    <t>sol_se3_36</t>
  </si>
  <si>
    <t>sol_se3_37</t>
  </si>
  <si>
    <t>sol_se3_38</t>
  </si>
  <si>
    <t>sol_se3_39</t>
  </si>
  <si>
    <t>sol_se3_40</t>
  </si>
  <si>
    <t>sol_se3_41</t>
  </si>
  <si>
    <t>sol_se3_42</t>
  </si>
  <si>
    <t>sol_se3_43</t>
  </si>
  <si>
    <t>sol_se3_44</t>
  </si>
  <si>
    <t>sol_se3_45</t>
  </si>
  <si>
    <t>sol_se3_46</t>
  </si>
  <si>
    <t>sol_se3_47</t>
  </si>
  <si>
    <t>sol_se3_48</t>
  </si>
  <si>
    <t>sol_se3_49</t>
  </si>
  <si>
    <t>sol_se3_50</t>
  </si>
  <si>
    <t>sol_se3_51</t>
  </si>
  <si>
    <t>sol_se3_52</t>
  </si>
  <si>
    <t>sol_se3_53</t>
  </si>
  <si>
    <t>sol_se3_54</t>
  </si>
  <si>
    <t>sol_se3_55</t>
  </si>
  <si>
    <t>sol_se3_56</t>
  </si>
  <si>
    <t>SE_1</t>
  </si>
  <si>
    <t>sol_se3_57</t>
  </si>
  <si>
    <t>sol_se3_58</t>
  </si>
  <si>
    <t>sol_se3_59</t>
  </si>
  <si>
    <t>sol_se3_60</t>
  </si>
  <si>
    <t>SE_2</t>
  </si>
  <si>
    <t>sol_se3_61</t>
  </si>
  <si>
    <t>sol_se3_62</t>
  </si>
  <si>
    <t>sol_se3_63</t>
  </si>
  <si>
    <t>sol_se3_64</t>
  </si>
  <si>
    <t>sol_se3_65</t>
  </si>
  <si>
    <t>sol_se3_66</t>
  </si>
  <si>
    <t>sol_se3_67</t>
  </si>
  <si>
    <t>sol_se3_68</t>
  </si>
  <si>
    <t>sol_se3_69</t>
  </si>
  <si>
    <t>sol_se3_70</t>
  </si>
  <si>
    <t>SE_3</t>
  </si>
  <si>
    <t>sol_se3_71</t>
  </si>
  <si>
    <t>sol_se3_72</t>
  </si>
  <si>
    <t>sol_se3_73</t>
  </si>
  <si>
    <t>sol_se3_74</t>
  </si>
  <si>
    <t>sol_se3_75</t>
  </si>
  <si>
    <t>sol_se3_76</t>
  </si>
  <si>
    <t>sol_se4_1</t>
  </si>
  <si>
    <t>sol_se4_2</t>
  </si>
  <si>
    <t>sol_se4_3</t>
  </si>
  <si>
    <t>sol_se4_4</t>
  </si>
  <si>
    <t>sol_se4_5</t>
  </si>
  <si>
    <t>sol_se4_6</t>
  </si>
  <si>
    <t>sol_se4_7</t>
  </si>
  <si>
    <t>sol_se4_8</t>
  </si>
  <si>
    <t>sol_se4_9</t>
  </si>
  <si>
    <t>sol_se4_10</t>
  </si>
  <si>
    <t>sol_se4_11</t>
  </si>
  <si>
    <t>SE_4</t>
  </si>
  <si>
    <t>windon_dk2</t>
  </si>
  <si>
    <t>wind-onshore</t>
  </si>
  <si>
    <t>wind_on_dk2_1</t>
  </si>
  <si>
    <t>wind_on_dk2_2</t>
  </si>
  <si>
    <t>wind_on_dk2_3</t>
  </si>
  <si>
    <t>sol_fin_34</t>
  </si>
  <si>
    <t>wind_on_dk2_4</t>
  </si>
  <si>
    <t>sol_fin_35</t>
  </si>
  <si>
    <t>fin_wind_1</t>
  </si>
  <si>
    <t>sol_fin_36</t>
  </si>
  <si>
    <t>fin_wind_2</t>
  </si>
  <si>
    <t>sol_fin_37</t>
  </si>
  <si>
    <t>fin_wind_3</t>
  </si>
  <si>
    <t>wind_off_dk2_2</t>
  </si>
  <si>
    <t>fin_wind_4</t>
  </si>
  <si>
    <t>windof_dk2_3</t>
  </si>
  <si>
    <t>fin_wind_5</t>
  </si>
  <si>
    <t>wind_off_dk2</t>
  </si>
  <si>
    <t>fin_wind_6</t>
  </si>
  <si>
    <t>se2_wind_1</t>
  </si>
  <si>
    <t>fin_wind_7</t>
  </si>
  <si>
    <t>se2_wind_2</t>
  </si>
  <si>
    <t>fin_wind_8</t>
  </si>
  <si>
    <t>se2_wind_3</t>
  </si>
  <si>
    <t>fin_wind_9</t>
  </si>
  <si>
    <t>se2_wind_4</t>
  </si>
  <si>
    <t>fin_wind_10</t>
  </si>
  <si>
    <t>se2_wind_5</t>
  </si>
  <si>
    <t>fin_wind_11</t>
  </si>
  <si>
    <t>se2_wind_6</t>
  </si>
  <si>
    <t>fin_wind_12</t>
  </si>
  <si>
    <t>se2_wind_7</t>
  </si>
  <si>
    <t>fin_wind_13</t>
  </si>
  <si>
    <t>se2_wind_8</t>
  </si>
  <si>
    <t>fin_wind_14</t>
  </si>
  <si>
    <t>se2_wind_9</t>
  </si>
  <si>
    <t>fin_wind_15</t>
  </si>
  <si>
    <t>se2_wind_10</t>
  </si>
  <si>
    <t>fin_wind_16</t>
  </si>
  <si>
    <t>se2_wind_11</t>
  </si>
  <si>
    <t>fin_wind_17</t>
  </si>
  <si>
    <t>se2_wind_12</t>
  </si>
  <si>
    <t>fin_wind_18</t>
  </si>
  <si>
    <t>se2_wind_13</t>
  </si>
  <si>
    <t>fin_wind_19</t>
  </si>
  <si>
    <t>se2_wind_14</t>
  </si>
  <si>
    <t>fin_wind_20</t>
  </si>
  <si>
    <t>se2_wind_15</t>
  </si>
  <si>
    <t>fin_wind_21</t>
  </si>
  <si>
    <t>se2_wind_16</t>
  </si>
  <si>
    <t>fin_wind_22</t>
  </si>
  <si>
    <t>se2_wind_17</t>
  </si>
  <si>
    <t>fin_wind_23</t>
  </si>
  <si>
    <t>se2_wind_18</t>
  </si>
  <si>
    <t>fin_wind_24</t>
  </si>
  <si>
    <t>se2_wind_19</t>
  </si>
  <si>
    <t>fin_wind_25</t>
  </si>
  <si>
    <t>se2_wind_20</t>
  </si>
  <si>
    <t>fin_wind_26</t>
  </si>
  <si>
    <t>se2_wind_21</t>
  </si>
  <si>
    <t>fin_wind_27</t>
  </si>
  <si>
    <t>se2_wind_22</t>
  </si>
  <si>
    <t>fin_wind_28</t>
  </si>
  <si>
    <t>se2_wind_23</t>
  </si>
  <si>
    <t>fin_wind_29</t>
  </si>
  <si>
    <t>se2_wind_24</t>
  </si>
  <si>
    <t>fin_wind_30</t>
  </si>
  <si>
    <t>se2_wind_25</t>
  </si>
  <si>
    <t>fin_wind_31</t>
  </si>
  <si>
    <t>se2_wind_26</t>
  </si>
  <si>
    <t>fin_wind_32</t>
  </si>
  <si>
    <t>se2_wind_27</t>
  </si>
  <si>
    <t>fin_wind_33</t>
  </si>
  <si>
    <t>se2_wind_28</t>
  </si>
  <si>
    <t>fin_wind_34</t>
  </si>
  <si>
    <t>se2_wind_29</t>
  </si>
  <si>
    <t>fin_wind_35</t>
  </si>
  <si>
    <t>se2_wind_30</t>
  </si>
  <si>
    <t>fin_wind_36</t>
  </si>
  <si>
    <t>se3_wind_1</t>
  </si>
  <si>
    <t>fin_wind_37</t>
  </si>
  <si>
    <t>se3_wind_2</t>
  </si>
  <si>
    <t>fin_wind_38</t>
  </si>
  <si>
    <t>se3_wind_3</t>
  </si>
  <si>
    <t>fin_wind_39</t>
  </si>
  <si>
    <t>se3_wind_4</t>
  </si>
  <si>
    <t>fin_wind_40</t>
  </si>
  <si>
    <t>se3_wind_5</t>
  </si>
  <si>
    <t>fin_wind_41</t>
  </si>
  <si>
    <t>se3_wind_6</t>
  </si>
  <si>
    <t>fin_wind_42</t>
  </si>
  <si>
    <t>se3_wind_7</t>
  </si>
  <si>
    <t>fin_wind_43</t>
  </si>
  <si>
    <t>se3_wind_8</t>
  </si>
  <si>
    <t>fin_wind_44</t>
  </si>
  <si>
    <t>se3_wind_9</t>
  </si>
  <si>
    <t>fin_wind_45</t>
  </si>
  <si>
    <t>se3_wind_10</t>
  </si>
  <si>
    <t>fin_wind_46</t>
  </si>
  <si>
    <t>se3_wind_11</t>
  </si>
  <si>
    <t>fin_wind_47</t>
  </si>
  <si>
    <t>se3_wind_12</t>
  </si>
  <si>
    <t>fin_wind_48</t>
  </si>
  <si>
    <t>se3_wind_13</t>
  </si>
  <si>
    <t>fin_wind_49</t>
  </si>
  <si>
    <t>se3_wind_14</t>
  </si>
  <si>
    <t>fin_wind_50</t>
  </si>
  <si>
    <t>se3_wind_15</t>
  </si>
  <si>
    <t>fin_wind_51</t>
  </si>
  <si>
    <t>se3_wind_16</t>
  </si>
  <si>
    <t>fin_wind_52</t>
  </si>
  <si>
    <t>se3_wind_17</t>
  </si>
  <si>
    <t>fin_wind_53</t>
  </si>
  <si>
    <t>se3_wind_18</t>
  </si>
  <si>
    <t>fin_wind_54</t>
  </si>
  <si>
    <t>se3_wind_19</t>
  </si>
  <si>
    <t>fin_wind_55</t>
  </si>
  <si>
    <t>se3_wind_20</t>
  </si>
  <si>
    <t>fin_wind_56</t>
  </si>
  <si>
    <t>fin_wind_57</t>
  </si>
  <si>
    <t>se1_wind_1</t>
  </si>
  <si>
    <t>fin_wind_58</t>
  </si>
  <si>
    <t>se1_wind_2</t>
  </si>
  <si>
    <t>fin_wind_59</t>
  </si>
  <si>
    <t>se1_wind_3</t>
  </si>
  <si>
    <t>fin_wind_60</t>
  </si>
  <si>
    <t>se1_wind_4</t>
  </si>
  <si>
    <t>fin_wind_61</t>
  </si>
  <si>
    <t>se1_wind_5</t>
  </si>
  <si>
    <t>fin_wind_62</t>
  </si>
  <si>
    <t>se1_wind_6</t>
  </si>
  <si>
    <t>fin_wind_63</t>
  </si>
  <si>
    <t>se1_wind_7</t>
  </si>
  <si>
    <t>fin_wind_64</t>
  </si>
  <si>
    <t>se1_wind_8</t>
  </si>
  <si>
    <t>fin_wind_65</t>
  </si>
  <si>
    <t>se1_wind_9</t>
  </si>
  <si>
    <t>fin_wind_66</t>
  </si>
  <si>
    <t>se1_wind_10</t>
  </si>
  <si>
    <t>fin_wind_67</t>
  </si>
  <si>
    <t>se1_wind_11</t>
  </si>
  <si>
    <t>fin_wind_68</t>
  </si>
  <si>
    <t>se1_wind_12</t>
  </si>
  <si>
    <t>fin_wind_69</t>
  </si>
  <si>
    <t>se1_wind_13</t>
  </si>
  <si>
    <t>fin_wind_70</t>
  </si>
  <si>
    <t>se1_wind_14</t>
  </si>
  <si>
    <t>fin_wind_71</t>
  </si>
  <si>
    <t>se1_wind_15</t>
  </si>
  <si>
    <t>fin_wind_72</t>
  </si>
  <si>
    <t>fin_wind_73</t>
  </si>
  <si>
    <t>fin_wind_74</t>
  </si>
  <si>
    <t>fin_wind_75</t>
  </si>
  <si>
    <t>wind_on_no4_1</t>
  </si>
  <si>
    <t>NO_4</t>
  </si>
  <si>
    <t>wind_on_no4_2</t>
  </si>
  <si>
    <t>wind_on_no4_3</t>
  </si>
  <si>
    <t>wind_on_no4_4</t>
  </si>
  <si>
    <t>se2_wind1</t>
  </si>
  <si>
    <t>se2_wind2</t>
  </si>
  <si>
    <t>se2_wind3</t>
  </si>
  <si>
    <t>se2_wind4</t>
  </si>
  <si>
    <t>se2_wind5</t>
  </si>
  <si>
    <t>se2_wind6</t>
  </si>
  <si>
    <t>se2_wind7</t>
  </si>
  <si>
    <t>se2_wind8</t>
  </si>
  <si>
    <t>se2_wind9</t>
  </si>
  <si>
    <t>se2_wind10</t>
  </si>
  <si>
    <t>se2_wind11</t>
  </si>
  <si>
    <t>se2_wind12</t>
  </si>
  <si>
    <t>se2_wind13</t>
  </si>
  <si>
    <t>se2_wind14</t>
  </si>
  <si>
    <t>se2_wind15</t>
  </si>
  <si>
    <t>se2_wind16</t>
  </si>
  <si>
    <t>se2_wind17</t>
  </si>
  <si>
    <t>se2_wind18</t>
  </si>
  <si>
    <t>se2_wind19</t>
  </si>
  <si>
    <t>se2_wind20</t>
  </si>
  <si>
    <t>se2_wind21</t>
  </si>
  <si>
    <t>se2_wind22</t>
  </si>
  <si>
    <t>se2_wind23</t>
  </si>
  <si>
    <t>se2_wind24</t>
  </si>
  <si>
    <t>se2_wind25</t>
  </si>
  <si>
    <t>se2_wind26</t>
  </si>
  <si>
    <t>se2_wind27</t>
  </si>
  <si>
    <t>se2_wind28</t>
  </si>
  <si>
    <t>se2_wind29</t>
  </si>
  <si>
    <t>se2_wind30</t>
  </si>
  <si>
    <t>bassalt</t>
  </si>
  <si>
    <t>hydro</t>
  </si>
  <si>
    <t>ballforsen</t>
  </si>
  <si>
    <t>akogsforsen</t>
  </si>
  <si>
    <t>hummelfosen</t>
  </si>
  <si>
    <t>skapenas</t>
  </si>
  <si>
    <t>laholm</t>
  </si>
  <si>
    <t>motala</t>
  </si>
  <si>
    <t>bagede</t>
  </si>
  <si>
    <t>atrafors</t>
  </si>
  <si>
    <t>juvlen</t>
  </si>
  <si>
    <t>knared</t>
  </si>
  <si>
    <t>skymnasforsen</t>
  </si>
  <si>
    <t>skoga</t>
  </si>
  <si>
    <t>huskvarna</t>
  </si>
  <si>
    <t>blyberg</t>
  </si>
  <si>
    <t>hallstahammar</t>
  </si>
  <si>
    <t>kvarnfallet</t>
  </si>
  <si>
    <t>rotten</t>
  </si>
  <si>
    <t>yngeredsfors</t>
  </si>
  <si>
    <t>deje</t>
  </si>
  <si>
    <t>soderfors</t>
  </si>
  <si>
    <t>malfors</t>
  </si>
  <si>
    <t>gaddede</t>
  </si>
  <si>
    <t>krakerud</t>
  </si>
  <si>
    <t>avesta lill</t>
  </si>
  <si>
    <t>domnarvet</t>
  </si>
  <si>
    <t>torron</t>
  </si>
  <si>
    <t>avesta stor</t>
  </si>
  <si>
    <t>grada</t>
  </si>
  <si>
    <t>asen</t>
  </si>
  <si>
    <t>anjan</t>
  </si>
  <si>
    <t>jossefors</t>
  </si>
  <si>
    <t>hylte</t>
  </si>
  <si>
    <t>holmen</t>
  </si>
  <si>
    <t>junsterforsen</t>
  </si>
  <si>
    <t>tunnsjo</t>
  </si>
  <si>
    <t>rojdaforsen</t>
  </si>
  <si>
    <t>munkfors</t>
  </si>
  <si>
    <t>hafslund</t>
  </si>
  <si>
    <t>vittingfoss</t>
  </si>
  <si>
    <t>morsil</t>
  </si>
  <si>
    <t>stugun</t>
  </si>
  <si>
    <t>untra</t>
  </si>
  <si>
    <t>tolga</t>
  </si>
  <si>
    <t>mockfjard</t>
  </si>
  <si>
    <t xml:space="preserve">lilla edet </t>
  </si>
  <si>
    <t>lanforsen</t>
  </si>
  <si>
    <t>forshuvudforsen</t>
  </si>
  <si>
    <t>osterbo</t>
  </si>
  <si>
    <t>langhag</t>
  </si>
  <si>
    <t>borregaard</t>
  </si>
  <si>
    <t>nore 2</t>
  </si>
  <si>
    <t>svelgen</t>
  </si>
  <si>
    <t>blasjon</t>
  </si>
  <si>
    <t>jolstra</t>
  </si>
  <si>
    <t>boylefoss</t>
  </si>
  <si>
    <t>sjonsta</t>
  </si>
  <si>
    <t>gejman</t>
  </si>
  <si>
    <t>linnvasselv</t>
  </si>
  <si>
    <t>grana</t>
  </si>
  <si>
    <t>narvede</t>
  </si>
  <si>
    <t>leikanger</t>
  </si>
  <si>
    <t>olidan</t>
  </si>
  <si>
    <t xml:space="preserve">nedre otta </t>
  </si>
  <si>
    <t>stensjon</t>
  </si>
  <si>
    <t>järkvissle</t>
  </si>
  <si>
    <t>skjerka</t>
  </si>
  <si>
    <t>olden</t>
  </si>
  <si>
    <t>holjes</t>
  </si>
  <si>
    <t>matre</t>
  </si>
  <si>
    <t>saheim</t>
  </si>
  <si>
    <t>solbergfoss</t>
  </si>
  <si>
    <t>lysebotn</t>
  </si>
  <si>
    <t>trangslet</t>
  </si>
  <si>
    <t>vamma</t>
  </si>
  <si>
    <t>daava</t>
  </si>
  <si>
    <t>other</t>
  </si>
  <si>
    <t>jordbro</t>
  </si>
  <si>
    <t>molndal</t>
  </si>
  <si>
    <t>koge</t>
  </si>
  <si>
    <t>lugnviksverket</t>
  </si>
  <si>
    <t>abyverket</t>
  </si>
  <si>
    <t>helingor</t>
  </si>
  <si>
    <t>sanvik</t>
  </si>
  <si>
    <t>lidingo</t>
  </si>
  <si>
    <t>marsta</t>
  </si>
  <si>
    <t>hogdaleverket</t>
  </si>
  <si>
    <t>kvv8</t>
  </si>
  <si>
    <t>helenehom</t>
  </si>
  <si>
    <t>hasselbyverket</t>
  </si>
  <si>
    <t>arosverket</t>
  </si>
  <si>
    <t>stignaes</t>
  </si>
  <si>
    <t>kyndby</t>
  </si>
  <si>
    <t>karlshamn</t>
  </si>
  <si>
    <t>Solar manual 1</t>
  </si>
  <si>
    <t>Solar manual 2</t>
  </si>
  <si>
    <t>Solar manual 3</t>
  </si>
  <si>
    <t>Solar manual 4</t>
  </si>
  <si>
    <t>Solar manual 5</t>
  </si>
  <si>
    <t>Solar manual 6</t>
  </si>
  <si>
    <t>Korsnäs sea breeze</t>
  </si>
  <si>
    <t>wind-offshore</t>
  </si>
  <si>
    <t>Laine</t>
  </si>
  <si>
    <t>Halla</t>
  </si>
  <si>
    <t>Reimari</t>
  </si>
  <si>
    <t>Southern North Sea II</t>
  </si>
  <si>
    <t>Southern North Sea I</t>
  </si>
  <si>
    <t>Utsira North1</t>
  </si>
  <si>
    <t>Utsira North2</t>
  </si>
  <si>
    <t>Ferya Grounds</t>
  </si>
  <si>
    <t>The old wall</t>
  </si>
  <si>
    <t>Stadt sea</t>
  </si>
  <si>
    <t>Freyabanken</t>
  </si>
  <si>
    <t>Traenafjorden - Selvaer</t>
  </si>
  <si>
    <t>Auvaer</t>
  </si>
  <si>
    <t>Vannoya Northeast</t>
  </si>
  <si>
    <t>Sandskallen - South Island North</t>
  </si>
  <si>
    <t>no_5</t>
  </si>
  <si>
    <t>Bores krona</t>
  </si>
  <si>
    <t>Bothnia offshore lambda</t>
  </si>
  <si>
    <t>Najaderna</t>
  </si>
  <si>
    <t>Baltic offshore alpha</t>
  </si>
  <si>
    <t>Arkona vindkraftspark</t>
  </si>
  <si>
    <t>energio-bornholm</t>
  </si>
  <si>
    <t>Kriegers flak 2 dk</t>
  </si>
  <si>
    <t>hesselo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</si>
</sst>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8D57-383F-4E7A-96E8-E03FED002F75}">
  <dimension ref="A1:M584"/>
  <sheetViews>
    <sheetView tabSelected="1" topLeftCell="B1" workbookViewId="0">
      <selection activeCell="P27" sqref="P27"/>
    </sheetView>
  </sheetViews>
  <sheetFormatPr defaultRowHeight="15" x14ac:dyDescent="0.25"/>
  <cols>
    <col min="1" max="1" width="25.28515625" customWidth="1"/>
    <col min="3" max="3" width="1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318</v>
      </c>
      <c r="B2">
        <v>1051</v>
      </c>
      <c r="C2" t="s">
        <v>246</v>
      </c>
      <c r="D2" t="s">
        <v>20</v>
      </c>
      <c r="E2">
        <f>7300/76</f>
        <v>96.05263157894737</v>
      </c>
      <c r="F2" t="s">
        <v>15</v>
      </c>
      <c r="G2">
        <v>0</v>
      </c>
      <c r="H2">
        <v>1</v>
      </c>
      <c r="I2">
        <v>0</v>
      </c>
      <c r="J2">
        <f>7300/76</f>
        <v>96.05263157894737</v>
      </c>
      <c r="K2">
        <v>0</v>
      </c>
      <c r="L2">
        <v>1</v>
      </c>
      <c r="M2" t="s">
        <v>319</v>
      </c>
    </row>
    <row r="3" spans="1:13" x14ac:dyDescent="0.25">
      <c r="A3" t="s">
        <v>450</v>
      </c>
      <c r="B3">
        <v>1051</v>
      </c>
      <c r="C3" t="s">
        <v>417</v>
      </c>
      <c r="D3" t="s">
        <v>339</v>
      </c>
      <c r="E3">
        <v>187</v>
      </c>
      <c r="F3" t="s">
        <v>15</v>
      </c>
      <c r="G3">
        <v>0</v>
      </c>
      <c r="H3">
        <v>1</v>
      </c>
      <c r="I3">
        <v>0</v>
      </c>
      <c r="J3">
        <f>2724/20</f>
        <v>136.19999999999999</v>
      </c>
      <c r="K3">
        <v>0</v>
      </c>
      <c r="L3">
        <v>1</v>
      </c>
      <c r="M3" t="s">
        <v>319</v>
      </c>
    </row>
    <row r="4" spans="1:13" x14ac:dyDescent="0.25">
      <c r="A4" t="s">
        <v>320</v>
      </c>
      <c r="B4">
        <v>1052</v>
      </c>
      <c r="C4" t="s">
        <v>247</v>
      </c>
      <c r="D4" t="s">
        <v>20</v>
      </c>
      <c r="E4">
        <f>7300/76</f>
        <v>96.05263157894737</v>
      </c>
      <c r="F4" t="s">
        <v>15</v>
      </c>
      <c r="G4">
        <v>0</v>
      </c>
      <c r="H4">
        <v>1</v>
      </c>
      <c r="I4">
        <v>0</v>
      </c>
      <c r="J4">
        <f>7300/76</f>
        <v>96.05263157894737</v>
      </c>
      <c r="K4">
        <v>0</v>
      </c>
      <c r="L4">
        <v>1</v>
      </c>
      <c r="M4" t="s">
        <v>319</v>
      </c>
    </row>
    <row r="5" spans="1:13" x14ac:dyDescent="0.25">
      <c r="A5" t="s">
        <v>452</v>
      </c>
      <c r="B5">
        <v>1052</v>
      </c>
      <c r="C5" t="s">
        <v>419</v>
      </c>
      <c r="D5" t="s">
        <v>339</v>
      </c>
      <c r="E5">
        <v>187</v>
      </c>
      <c r="F5" t="s">
        <v>15</v>
      </c>
      <c r="G5">
        <v>0</v>
      </c>
      <c r="H5">
        <v>1</v>
      </c>
      <c r="I5">
        <v>0</v>
      </c>
      <c r="J5">
        <f>2724/20</f>
        <v>136.19999999999999</v>
      </c>
      <c r="K5">
        <v>0</v>
      </c>
      <c r="L5">
        <v>1</v>
      </c>
      <c r="M5" t="s">
        <v>319</v>
      </c>
    </row>
    <row r="6" spans="1:13" x14ac:dyDescent="0.25">
      <c r="A6" t="s">
        <v>488</v>
      </c>
      <c r="B6">
        <v>1053</v>
      </c>
      <c r="C6" t="s">
        <v>526</v>
      </c>
      <c r="D6" t="s">
        <v>527</v>
      </c>
      <c r="E6">
        <v>8</v>
      </c>
      <c r="F6" t="s">
        <v>15</v>
      </c>
      <c r="G6">
        <v>0</v>
      </c>
      <c r="H6">
        <v>1</v>
      </c>
      <c r="I6">
        <v>0</v>
      </c>
      <c r="J6">
        <v>8</v>
      </c>
      <c r="K6">
        <v>0</v>
      </c>
      <c r="L6">
        <v>1</v>
      </c>
      <c r="M6" t="s">
        <v>337</v>
      </c>
    </row>
    <row r="7" spans="1:13" x14ac:dyDescent="0.25">
      <c r="A7" t="s">
        <v>489</v>
      </c>
      <c r="B7">
        <v>1053</v>
      </c>
      <c r="C7" t="s">
        <v>528</v>
      </c>
      <c r="D7" t="s">
        <v>527</v>
      </c>
      <c r="E7">
        <v>8</v>
      </c>
      <c r="F7" t="s">
        <v>15</v>
      </c>
      <c r="G7">
        <v>0</v>
      </c>
      <c r="H7">
        <v>1</v>
      </c>
      <c r="I7">
        <v>0</v>
      </c>
      <c r="J7">
        <v>8</v>
      </c>
      <c r="K7">
        <v>0</v>
      </c>
      <c r="L7">
        <v>1</v>
      </c>
      <c r="M7" t="s">
        <v>337</v>
      </c>
    </row>
    <row r="8" spans="1:13" x14ac:dyDescent="0.25">
      <c r="A8" t="s">
        <v>490</v>
      </c>
      <c r="B8">
        <v>1053</v>
      </c>
      <c r="C8" t="s">
        <v>529</v>
      </c>
      <c r="D8" t="s">
        <v>527</v>
      </c>
      <c r="E8">
        <v>9</v>
      </c>
      <c r="F8" t="s">
        <v>15</v>
      </c>
      <c r="G8">
        <v>0</v>
      </c>
      <c r="H8">
        <v>1</v>
      </c>
      <c r="I8">
        <v>0</v>
      </c>
      <c r="J8">
        <v>9</v>
      </c>
      <c r="K8">
        <v>0</v>
      </c>
      <c r="L8">
        <v>1</v>
      </c>
      <c r="M8" t="s">
        <v>337</v>
      </c>
    </row>
    <row r="9" spans="1:13" x14ac:dyDescent="0.25">
      <c r="B9">
        <v>1053</v>
      </c>
      <c r="C9" t="s">
        <v>535</v>
      </c>
      <c r="D9" t="s">
        <v>527</v>
      </c>
      <c r="E9">
        <v>13</v>
      </c>
      <c r="F9" t="s">
        <v>15</v>
      </c>
      <c r="G9">
        <v>0</v>
      </c>
      <c r="H9">
        <v>1</v>
      </c>
      <c r="I9">
        <v>0</v>
      </c>
      <c r="J9">
        <v>13</v>
      </c>
      <c r="K9">
        <v>0</v>
      </c>
      <c r="L9">
        <v>1</v>
      </c>
      <c r="M9" t="s">
        <v>337</v>
      </c>
    </row>
    <row r="10" spans="1:13" x14ac:dyDescent="0.25">
      <c r="B10">
        <v>1053</v>
      </c>
      <c r="C10" t="s">
        <v>545</v>
      </c>
      <c r="D10" t="s">
        <v>527</v>
      </c>
      <c r="E10">
        <v>19</v>
      </c>
      <c r="F10" t="s">
        <v>15</v>
      </c>
      <c r="G10">
        <v>0</v>
      </c>
      <c r="H10">
        <v>1</v>
      </c>
      <c r="I10">
        <v>0</v>
      </c>
      <c r="J10">
        <v>19</v>
      </c>
      <c r="K10">
        <v>0</v>
      </c>
      <c r="L10">
        <v>1</v>
      </c>
      <c r="M10" t="s">
        <v>337</v>
      </c>
    </row>
    <row r="11" spans="1:13" x14ac:dyDescent="0.25">
      <c r="A11" t="s">
        <v>321</v>
      </c>
      <c r="B11">
        <v>1053</v>
      </c>
      <c r="C11" t="s">
        <v>248</v>
      </c>
      <c r="D11" t="s">
        <v>20</v>
      </c>
      <c r="E11">
        <f>7300/76</f>
        <v>96.05263157894737</v>
      </c>
      <c r="F11" t="s">
        <v>15</v>
      </c>
      <c r="G11">
        <v>0</v>
      </c>
      <c r="H11">
        <v>1</v>
      </c>
      <c r="I11">
        <v>0</v>
      </c>
      <c r="J11">
        <f>7300/76</f>
        <v>96.05263157894737</v>
      </c>
      <c r="K11">
        <v>0</v>
      </c>
      <c r="L11">
        <v>1</v>
      </c>
      <c r="M11" t="s">
        <v>319</v>
      </c>
    </row>
    <row r="12" spans="1:13" x14ac:dyDescent="0.25">
      <c r="A12" t="s">
        <v>454</v>
      </c>
      <c r="B12">
        <v>1053</v>
      </c>
      <c r="C12" t="s">
        <v>421</v>
      </c>
      <c r="D12" t="s">
        <v>339</v>
      </c>
      <c r="E12">
        <v>187</v>
      </c>
      <c r="F12" t="s">
        <v>15</v>
      </c>
      <c r="G12">
        <v>0</v>
      </c>
      <c r="H12">
        <v>1</v>
      </c>
      <c r="I12">
        <v>0</v>
      </c>
      <c r="J12">
        <f>2724/20</f>
        <v>136.19999999999999</v>
      </c>
      <c r="K12">
        <v>0</v>
      </c>
      <c r="L12">
        <v>1</v>
      </c>
      <c r="M12" t="s">
        <v>319</v>
      </c>
    </row>
    <row r="13" spans="1:13" x14ac:dyDescent="0.25">
      <c r="B13">
        <v>5624</v>
      </c>
      <c r="C13" t="s">
        <v>618</v>
      </c>
      <c r="D13" t="s">
        <v>603</v>
      </c>
      <c r="E13">
        <v>455</v>
      </c>
      <c r="F13" t="s">
        <v>15</v>
      </c>
      <c r="G13">
        <v>0</v>
      </c>
      <c r="H13">
        <v>1</v>
      </c>
      <c r="I13">
        <v>0</v>
      </c>
      <c r="J13">
        <v>455</v>
      </c>
      <c r="K13">
        <v>0</v>
      </c>
      <c r="L13">
        <v>1</v>
      </c>
      <c r="M13" t="s">
        <v>21</v>
      </c>
    </row>
    <row r="14" spans="1:13" x14ac:dyDescent="0.25">
      <c r="A14" t="s">
        <v>18</v>
      </c>
      <c r="B14">
        <v>5624</v>
      </c>
      <c r="C14" t="s">
        <v>19</v>
      </c>
      <c r="D14" t="s">
        <v>20</v>
      </c>
      <c r="E14">
        <v>600</v>
      </c>
      <c r="F14" t="s">
        <v>15</v>
      </c>
      <c r="G14">
        <v>0</v>
      </c>
      <c r="H14">
        <v>1</v>
      </c>
      <c r="I14">
        <v>0</v>
      </c>
      <c r="J14">
        <v>600</v>
      </c>
      <c r="K14">
        <v>0</v>
      </c>
      <c r="L14">
        <v>1</v>
      </c>
      <c r="M14" t="s">
        <v>21</v>
      </c>
    </row>
    <row r="15" spans="1:13" x14ac:dyDescent="0.25">
      <c r="B15">
        <v>5624</v>
      </c>
      <c r="C15" t="s">
        <v>651</v>
      </c>
      <c r="D15" t="s">
        <v>628</v>
      </c>
      <c r="E15">
        <v>1000</v>
      </c>
      <c r="F15" t="s">
        <v>15</v>
      </c>
      <c r="G15">
        <v>0</v>
      </c>
      <c r="H15">
        <v>1</v>
      </c>
      <c r="I15">
        <v>0</v>
      </c>
      <c r="J15">
        <v>1000</v>
      </c>
      <c r="K15">
        <v>0</v>
      </c>
      <c r="L15">
        <v>1</v>
      </c>
      <c r="M15" t="s">
        <v>21</v>
      </c>
    </row>
    <row r="16" spans="1:13" x14ac:dyDescent="0.25">
      <c r="A16" t="s">
        <v>111</v>
      </c>
      <c r="B16">
        <v>5624</v>
      </c>
      <c r="C16" t="s">
        <v>340</v>
      </c>
      <c r="D16" t="s">
        <v>339</v>
      </c>
      <c r="E16">
        <v>99</v>
      </c>
      <c r="F16" t="s">
        <v>15</v>
      </c>
      <c r="G16">
        <v>0</v>
      </c>
      <c r="H16">
        <v>1</v>
      </c>
      <c r="I16">
        <v>0</v>
      </c>
      <c r="J16">
        <v>99</v>
      </c>
      <c r="K16">
        <v>0</v>
      </c>
      <c r="L16">
        <v>1</v>
      </c>
      <c r="M16" t="s">
        <v>21</v>
      </c>
    </row>
    <row r="17" spans="1:13" x14ac:dyDescent="0.25">
      <c r="A17" t="s">
        <v>22</v>
      </c>
      <c r="B17">
        <v>5642</v>
      </c>
      <c r="C17" t="s">
        <v>23</v>
      </c>
      <c r="D17" t="s">
        <v>20</v>
      </c>
      <c r="E17">
        <v>600</v>
      </c>
      <c r="F17" t="s">
        <v>15</v>
      </c>
      <c r="G17">
        <v>0</v>
      </c>
      <c r="H17">
        <v>1</v>
      </c>
      <c r="I17">
        <v>0</v>
      </c>
      <c r="J17">
        <v>600</v>
      </c>
      <c r="K17">
        <v>0</v>
      </c>
      <c r="L17">
        <v>1</v>
      </c>
      <c r="M17" t="s">
        <v>21</v>
      </c>
    </row>
    <row r="18" spans="1:13" x14ac:dyDescent="0.25">
      <c r="A18" t="s">
        <v>24</v>
      </c>
      <c r="B18">
        <v>5645</v>
      </c>
      <c r="C18" t="s">
        <v>25</v>
      </c>
      <c r="D18" t="s">
        <v>20</v>
      </c>
      <c r="E18">
        <v>600</v>
      </c>
      <c r="F18" t="s">
        <v>15</v>
      </c>
      <c r="G18">
        <v>0</v>
      </c>
      <c r="H18">
        <v>1</v>
      </c>
      <c r="I18">
        <v>0</v>
      </c>
      <c r="J18">
        <v>600</v>
      </c>
      <c r="K18">
        <v>0</v>
      </c>
      <c r="L18">
        <v>1</v>
      </c>
      <c r="M18" t="s">
        <v>21</v>
      </c>
    </row>
    <row r="19" spans="1:13" x14ac:dyDescent="0.25">
      <c r="A19" t="s">
        <v>26</v>
      </c>
      <c r="B19">
        <v>5646</v>
      </c>
      <c r="C19" t="s">
        <v>27</v>
      </c>
      <c r="D19" t="s">
        <v>20</v>
      </c>
      <c r="E19">
        <v>600</v>
      </c>
      <c r="F19" t="s">
        <v>15</v>
      </c>
      <c r="G19">
        <v>0</v>
      </c>
      <c r="H19">
        <v>1</v>
      </c>
      <c r="I19">
        <v>0</v>
      </c>
      <c r="J19">
        <v>600</v>
      </c>
      <c r="K19">
        <v>0</v>
      </c>
      <c r="L19">
        <v>1</v>
      </c>
      <c r="M19" t="s">
        <v>21</v>
      </c>
    </row>
    <row r="20" spans="1:13" x14ac:dyDescent="0.25">
      <c r="B20">
        <v>5646</v>
      </c>
      <c r="C20" t="s">
        <v>650</v>
      </c>
      <c r="D20" t="s">
        <v>628</v>
      </c>
      <c r="E20">
        <v>3000</v>
      </c>
      <c r="F20" t="s">
        <v>15</v>
      </c>
      <c r="G20">
        <v>0</v>
      </c>
      <c r="H20">
        <v>1</v>
      </c>
      <c r="I20">
        <v>0</v>
      </c>
      <c r="J20">
        <v>3000</v>
      </c>
      <c r="K20">
        <v>0</v>
      </c>
      <c r="L20">
        <v>1</v>
      </c>
      <c r="M20" t="s">
        <v>21</v>
      </c>
    </row>
    <row r="21" spans="1:13" x14ac:dyDescent="0.25">
      <c r="A21" t="s">
        <v>28</v>
      </c>
      <c r="B21">
        <v>5656</v>
      </c>
      <c r="C21" t="s">
        <v>29</v>
      </c>
      <c r="D21" t="s">
        <v>20</v>
      </c>
      <c r="E21">
        <v>600</v>
      </c>
      <c r="F21" t="s">
        <v>15</v>
      </c>
      <c r="G21">
        <v>0</v>
      </c>
      <c r="H21">
        <v>1</v>
      </c>
      <c r="I21">
        <v>0</v>
      </c>
      <c r="J21">
        <v>600</v>
      </c>
      <c r="K21">
        <v>0</v>
      </c>
      <c r="L21">
        <v>1</v>
      </c>
      <c r="M21" t="s">
        <v>21</v>
      </c>
    </row>
    <row r="22" spans="1:13" x14ac:dyDescent="0.25">
      <c r="A22" t="s">
        <v>30</v>
      </c>
      <c r="B22">
        <v>5657</v>
      </c>
      <c r="C22" t="s">
        <v>31</v>
      </c>
      <c r="D22" t="s">
        <v>20</v>
      </c>
      <c r="E22">
        <v>600</v>
      </c>
      <c r="F22" t="s">
        <v>15</v>
      </c>
      <c r="G22">
        <v>0</v>
      </c>
      <c r="H22">
        <v>1</v>
      </c>
      <c r="I22">
        <v>0</v>
      </c>
      <c r="J22">
        <v>600</v>
      </c>
      <c r="K22">
        <v>0</v>
      </c>
      <c r="L22">
        <v>1</v>
      </c>
      <c r="M22" t="s">
        <v>21</v>
      </c>
    </row>
    <row r="23" spans="1:13" x14ac:dyDescent="0.25">
      <c r="A23" t="s">
        <v>32</v>
      </c>
      <c r="B23">
        <v>5660</v>
      </c>
      <c r="C23" t="s">
        <v>33</v>
      </c>
      <c r="D23" t="s">
        <v>20</v>
      </c>
      <c r="E23">
        <v>600</v>
      </c>
      <c r="F23" t="s">
        <v>15</v>
      </c>
      <c r="G23">
        <v>0</v>
      </c>
      <c r="H23">
        <v>1</v>
      </c>
      <c r="I23">
        <v>0</v>
      </c>
      <c r="J23">
        <v>600</v>
      </c>
      <c r="K23">
        <v>0</v>
      </c>
      <c r="L23">
        <v>1</v>
      </c>
      <c r="M23" t="s">
        <v>21</v>
      </c>
    </row>
    <row r="24" spans="1:13" x14ac:dyDescent="0.25">
      <c r="A24" t="s">
        <v>343</v>
      </c>
      <c r="B24">
        <v>5660</v>
      </c>
      <c r="C24" t="s">
        <v>344</v>
      </c>
      <c r="D24" t="s">
        <v>339</v>
      </c>
      <c r="E24">
        <v>99</v>
      </c>
      <c r="F24" t="s">
        <v>15</v>
      </c>
      <c r="G24">
        <v>0</v>
      </c>
      <c r="H24">
        <v>1</v>
      </c>
      <c r="I24">
        <v>0</v>
      </c>
      <c r="J24">
        <v>99</v>
      </c>
      <c r="K24">
        <v>0</v>
      </c>
      <c r="L24">
        <v>1</v>
      </c>
      <c r="M24" t="s">
        <v>21</v>
      </c>
    </row>
    <row r="25" spans="1:13" x14ac:dyDescent="0.25">
      <c r="B25">
        <v>5662</v>
      </c>
      <c r="C25" t="s">
        <v>606</v>
      </c>
      <c r="D25" t="s">
        <v>603</v>
      </c>
      <c r="E25">
        <v>26</v>
      </c>
      <c r="F25" t="s">
        <v>15</v>
      </c>
      <c r="G25">
        <v>0</v>
      </c>
      <c r="H25">
        <v>1</v>
      </c>
      <c r="I25">
        <v>0</v>
      </c>
      <c r="J25">
        <v>26</v>
      </c>
      <c r="K25">
        <v>0</v>
      </c>
      <c r="L25">
        <v>1</v>
      </c>
      <c r="M25" t="s">
        <v>21</v>
      </c>
    </row>
    <row r="26" spans="1:13" x14ac:dyDescent="0.25">
      <c r="A26" t="s">
        <v>34</v>
      </c>
      <c r="B26">
        <v>5662</v>
      </c>
      <c r="C26" t="s">
        <v>35</v>
      </c>
      <c r="D26" t="s">
        <v>20</v>
      </c>
      <c r="E26">
        <v>600</v>
      </c>
      <c r="F26" t="s">
        <v>15</v>
      </c>
      <c r="G26">
        <v>0</v>
      </c>
      <c r="H26">
        <v>1</v>
      </c>
      <c r="I26">
        <v>0</v>
      </c>
      <c r="J26">
        <v>600</v>
      </c>
      <c r="K26">
        <v>0</v>
      </c>
      <c r="L26">
        <v>1</v>
      </c>
      <c r="M26" t="s">
        <v>21</v>
      </c>
    </row>
    <row r="27" spans="1:13" x14ac:dyDescent="0.25">
      <c r="B27">
        <v>5671</v>
      </c>
      <c r="C27" t="s">
        <v>615</v>
      </c>
      <c r="D27" t="s">
        <v>603</v>
      </c>
      <c r="E27">
        <v>170</v>
      </c>
      <c r="F27" t="s">
        <v>15</v>
      </c>
      <c r="G27">
        <v>0</v>
      </c>
      <c r="H27">
        <v>1</v>
      </c>
      <c r="I27">
        <v>0</v>
      </c>
      <c r="J27">
        <v>170</v>
      </c>
      <c r="K27">
        <v>0</v>
      </c>
      <c r="L27">
        <v>1</v>
      </c>
      <c r="M27" t="s">
        <v>337</v>
      </c>
    </row>
    <row r="28" spans="1:13" x14ac:dyDescent="0.25">
      <c r="A28" t="s">
        <v>97</v>
      </c>
      <c r="B28">
        <v>5671</v>
      </c>
      <c r="C28" t="s">
        <v>331</v>
      </c>
      <c r="D28" t="s">
        <v>20</v>
      </c>
      <c r="E28">
        <f>3200/11</f>
        <v>290.90909090909093</v>
      </c>
      <c r="F28" t="s">
        <v>15</v>
      </c>
      <c r="G28">
        <v>0</v>
      </c>
      <c r="H28">
        <v>1</v>
      </c>
      <c r="I28">
        <v>0</v>
      </c>
      <c r="J28">
        <f>3200/11</f>
        <v>290.90909090909093</v>
      </c>
      <c r="K28">
        <v>0</v>
      </c>
      <c r="L28">
        <v>1</v>
      </c>
      <c r="M28" t="s">
        <v>337</v>
      </c>
    </row>
    <row r="29" spans="1:13" x14ac:dyDescent="0.25">
      <c r="A29" t="s">
        <v>99</v>
      </c>
      <c r="B29">
        <v>5672</v>
      </c>
      <c r="C29" t="s">
        <v>332</v>
      </c>
      <c r="D29" t="s">
        <v>20</v>
      </c>
      <c r="E29">
        <f>3200/11</f>
        <v>290.90909090909093</v>
      </c>
      <c r="F29" t="s">
        <v>15</v>
      </c>
      <c r="G29">
        <v>0</v>
      </c>
      <c r="H29">
        <v>1</v>
      </c>
      <c r="I29">
        <v>0</v>
      </c>
      <c r="J29">
        <f>3200/11</f>
        <v>290.90909090909093</v>
      </c>
      <c r="K29">
        <v>0</v>
      </c>
      <c r="L29">
        <v>1</v>
      </c>
      <c r="M29" t="s">
        <v>337</v>
      </c>
    </row>
    <row r="30" spans="1:13" x14ac:dyDescent="0.25">
      <c r="A30" t="s">
        <v>101</v>
      </c>
      <c r="B30">
        <v>5673</v>
      </c>
      <c r="C30" t="s">
        <v>333</v>
      </c>
      <c r="D30" t="s">
        <v>20</v>
      </c>
      <c r="E30">
        <f>3200/11</f>
        <v>290.90909090909093</v>
      </c>
      <c r="F30" t="s">
        <v>15</v>
      </c>
      <c r="G30">
        <v>0</v>
      </c>
      <c r="H30">
        <v>1</v>
      </c>
      <c r="I30">
        <v>0</v>
      </c>
      <c r="J30">
        <f>3200/11</f>
        <v>290.90909090909093</v>
      </c>
      <c r="K30">
        <v>0</v>
      </c>
      <c r="L30">
        <v>1</v>
      </c>
      <c r="M30" t="s">
        <v>337</v>
      </c>
    </row>
    <row r="31" spans="1:13" x14ac:dyDescent="0.25">
      <c r="B31">
        <v>5673</v>
      </c>
      <c r="C31" t="s">
        <v>649</v>
      </c>
      <c r="D31" t="s">
        <v>628</v>
      </c>
      <c r="E31">
        <v>2300</v>
      </c>
      <c r="F31" t="s">
        <v>15</v>
      </c>
      <c r="G31">
        <v>0</v>
      </c>
      <c r="H31">
        <v>1</v>
      </c>
      <c r="I31">
        <v>0</v>
      </c>
      <c r="J31">
        <v>2300</v>
      </c>
      <c r="K31">
        <v>0</v>
      </c>
      <c r="L31">
        <v>1</v>
      </c>
      <c r="M31" t="s">
        <v>337</v>
      </c>
    </row>
    <row r="32" spans="1:13" x14ac:dyDescent="0.25">
      <c r="A32" t="s">
        <v>36</v>
      </c>
      <c r="B32">
        <v>5646</v>
      </c>
      <c r="C32" t="s">
        <v>37</v>
      </c>
      <c r="D32" t="s">
        <v>20</v>
      </c>
      <c r="E32">
        <v>600</v>
      </c>
      <c r="F32" t="s">
        <v>15</v>
      </c>
      <c r="G32">
        <v>0</v>
      </c>
      <c r="H32">
        <v>1</v>
      </c>
      <c r="I32">
        <v>0</v>
      </c>
      <c r="J32">
        <v>600</v>
      </c>
      <c r="K32">
        <v>0</v>
      </c>
      <c r="L32">
        <v>1</v>
      </c>
      <c r="M32" t="s">
        <v>21</v>
      </c>
    </row>
    <row r="33" spans="1:13" x14ac:dyDescent="0.25">
      <c r="B33">
        <v>5676</v>
      </c>
      <c r="C33" t="s">
        <v>652</v>
      </c>
      <c r="D33" t="s">
        <v>628</v>
      </c>
      <c r="E33">
        <v>2000</v>
      </c>
      <c r="F33" t="s">
        <v>15</v>
      </c>
      <c r="G33">
        <v>0</v>
      </c>
      <c r="H33">
        <v>1</v>
      </c>
      <c r="I33">
        <v>0</v>
      </c>
      <c r="J33">
        <v>2000</v>
      </c>
      <c r="K33">
        <v>0</v>
      </c>
      <c r="L33">
        <v>1</v>
      </c>
      <c r="M33" t="s">
        <v>21</v>
      </c>
    </row>
    <row r="34" spans="1:13" x14ac:dyDescent="0.25">
      <c r="A34" t="s">
        <v>38</v>
      </c>
      <c r="B34">
        <v>5845</v>
      </c>
      <c r="C34" t="s">
        <v>39</v>
      </c>
      <c r="D34" t="s">
        <v>20</v>
      </c>
      <c r="E34">
        <v>600</v>
      </c>
      <c r="F34" t="s">
        <v>15</v>
      </c>
      <c r="G34">
        <v>0</v>
      </c>
      <c r="H34">
        <v>1</v>
      </c>
      <c r="I34">
        <v>0</v>
      </c>
      <c r="J34">
        <v>600</v>
      </c>
      <c r="K34">
        <v>0</v>
      </c>
      <c r="L34">
        <v>1</v>
      </c>
      <c r="M34" t="s">
        <v>21</v>
      </c>
    </row>
    <row r="35" spans="1:13" x14ac:dyDescent="0.25">
      <c r="A35" t="s">
        <v>113</v>
      </c>
      <c r="B35">
        <v>5845</v>
      </c>
      <c r="C35" t="s">
        <v>341</v>
      </c>
      <c r="D35" t="s">
        <v>339</v>
      </c>
      <c r="E35">
        <v>99</v>
      </c>
      <c r="F35" t="s">
        <v>15</v>
      </c>
      <c r="G35">
        <v>0</v>
      </c>
      <c r="H35">
        <v>1</v>
      </c>
      <c r="I35">
        <v>0</v>
      </c>
      <c r="J35">
        <v>99</v>
      </c>
      <c r="K35">
        <v>0</v>
      </c>
      <c r="L35">
        <v>1</v>
      </c>
      <c r="M35" t="s">
        <v>21</v>
      </c>
    </row>
    <row r="36" spans="1:13" x14ac:dyDescent="0.25">
      <c r="A36" t="s">
        <v>341</v>
      </c>
      <c r="B36">
        <v>6305</v>
      </c>
      <c r="C36" t="s">
        <v>531</v>
      </c>
      <c r="D36" t="s">
        <v>527</v>
      </c>
      <c r="E36">
        <v>11</v>
      </c>
      <c r="F36" t="s">
        <v>15</v>
      </c>
      <c r="G36">
        <v>0</v>
      </c>
      <c r="H36">
        <v>1</v>
      </c>
      <c r="I36">
        <v>0</v>
      </c>
      <c r="J36">
        <v>11</v>
      </c>
      <c r="K36">
        <v>0</v>
      </c>
      <c r="L36">
        <v>1</v>
      </c>
      <c r="M36" t="s">
        <v>319</v>
      </c>
    </row>
    <row r="37" spans="1:13" x14ac:dyDescent="0.25">
      <c r="A37" t="s">
        <v>49</v>
      </c>
      <c r="B37">
        <v>6305</v>
      </c>
      <c r="C37" t="s">
        <v>305</v>
      </c>
      <c r="D37" t="s">
        <v>20</v>
      </c>
      <c r="E37">
        <f>7300/76</f>
        <v>96.05263157894737</v>
      </c>
      <c r="F37" t="s">
        <v>15</v>
      </c>
      <c r="G37">
        <v>0</v>
      </c>
      <c r="H37">
        <v>1</v>
      </c>
      <c r="I37">
        <v>0</v>
      </c>
      <c r="J37">
        <f>7300/76</f>
        <v>96.05263157894737</v>
      </c>
      <c r="K37">
        <v>0</v>
      </c>
      <c r="L37">
        <v>1</v>
      </c>
      <c r="M37" t="s">
        <v>319</v>
      </c>
    </row>
    <row r="38" spans="1:13" x14ac:dyDescent="0.25">
      <c r="B38">
        <v>6306</v>
      </c>
      <c r="C38" t="s">
        <v>572</v>
      </c>
      <c r="D38" t="s">
        <v>527</v>
      </c>
      <c r="E38">
        <v>43</v>
      </c>
      <c r="F38" t="s">
        <v>15</v>
      </c>
      <c r="G38">
        <v>0</v>
      </c>
      <c r="H38">
        <v>1</v>
      </c>
      <c r="I38">
        <v>0</v>
      </c>
      <c r="J38">
        <v>43</v>
      </c>
      <c r="K38">
        <v>0</v>
      </c>
      <c r="L38">
        <v>1</v>
      </c>
      <c r="M38" t="s">
        <v>319</v>
      </c>
    </row>
    <row r="39" spans="1:13" x14ac:dyDescent="0.25">
      <c r="B39">
        <v>6306</v>
      </c>
      <c r="C39" t="s">
        <v>589</v>
      </c>
      <c r="D39" t="s">
        <v>527</v>
      </c>
      <c r="E39">
        <v>77</v>
      </c>
      <c r="F39" t="s">
        <v>15</v>
      </c>
      <c r="G39">
        <v>0</v>
      </c>
      <c r="H39">
        <v>1</v>
      </c>
      <c r="I39">
        <v>0</v>
      </c>
      <c r="J39">
        <v>77</v>
      </c>
      <c r="K39">
        <v>0</v>
      </c>
      <c r="L39">
        <v>1</v>
      </c>
      <c r="M39" t="s">
        <v>319</v>
      </c>
    </row>
    <row r="40" spans="1:13" x14ac:dyDescent="0.25">
      <c r="A40" t="s">
        <v>51</v>
      </c>
      <c r="B40">
        <v>6306</v>
      </c>
      <c r="C40" t="s">
        <v>306</v>
      </c>
      <c r="D40" t="s">
        <v>20</v>
      </c>
      <c r="E40">
        <f>7300/76</f>
        <v>96.05263157894737</v>
      </c>
      <c r="F40" t="s">
        <v>15</v>
      </c>
      <c r="G40">
        <v>0</v>
      </c>
      <c r="H40">
        <v>1</v>
      </c>
      <c r="I40">
        <v>0</v>
      </c>
      <c r="J40">
        <f>7300/76</f>
        <v>96.05263157894737</v>
      </c>
      <c r="K40">
        <v>0</v>
      </c>
      <c r="L40">
        <v>1</v>
      </c>
      <c r="M40" t="s">
        <v>319</v>
      </c>
    </row>
    <row r="41" spans="1:13" x14ac:dyDescent="0.25">
      <c r="A41" t="s">
        <v>53</v>
      </c>
      <c r="B41">
        <v>6307</v>
      </c>
      <c r="C41" t="s">
        <v>307</v>
      </c>
      <c r="D41" t="s">
        <v>20</v>
      </c>
      <c r="E41">
        <f>7300/76</f>
        <v>96.05263157894737</v>
      </c>
      <c r="F41" t="s">
        <v>15</v>
      </c>
      <c r="G41">
        <v>0</v>
      </c>
      <c r="H41">
        <v>1</v>
      </c>
      <c r="I41">
        <v>0</v>
      </c>
      <c r="J41">
        <f>7300/76</f>
        <v>96.05263157894737</v>
      </c>
      <c r="K41">
        <v>0</v>
      </c>
      <c r="L41">
        <v>1</v>
      </c>
      <c r="M41" t="s">
        <v>319</v>
      </c>
    </row>
    <row r="42" spans="1:13" x14ac:dyDescent="0.25">
      <c r="A42" t="s">
        <v>55</v>
      </c>
      <c r="B42">
        <v>6308</v>
      </c>
      <c r="C42" t="s">
        <v>309</v>
      </c>
      <c r="D42" t="s">
        <v>20</v>
      </c>
      <c r="E42">
        <f>7300/76</f>
        <v>96.05263157894737</v>
      </c>
      <c r="F42" t="s">
        <v>15</v>
      </c>
      <c r="G42">
        <v>0</v>
      </c>
      <c r="H42">
        <v>1</v>
      </c>
      <c r="I42">
        <v>0</v>
      </c>
      <c r="J42">
        <f>7300/76</f>
        <v>96.05263157894737</v>
      </c>
      <c r="K42">
        <v>0</v>
      </c>
      <c r="L42">
        <v>1</v>
      </c>
      <c r="M42" t="s">
        <v>319</v>
      </c>
    </row>
    <row r="43" spans="1:13" x14ac:dyDescent="0.25">
      <c r="B43">
        <v>6309</v>
      </c>
      <c r="C43" t="s">
        <v>605</v>
      </c>
      <c r="D43" t="s">
        <v>603</v>
      </c>
      <c r="E43">
        <v>23</v>
      </c>
      <c r="F43" t="s">
        <v>15</v>
      </c>
      <c r="G43">
        <v>0</v>
      </c>
      <c r="H43">
        <v>1</v>
      </c>
      <c r="I43">
        <v>0</v>
      </c>
      <c r="J43">
        <v>23</v>
      </c>
      <c r="K43">
        <v>0</v>
      </c>
      <c r="L43">
        <v>1</v>
      </c>
      <c r="M43" t="s">
        <v>319</v>
      </c>
    </row>
    <row r="44" spans="1:13" x14ac:dyDescent="0.25">
      <c r="A44" t="s">
        <v>57</v>
      </c>
      <c r="B44">
        <v>6309</v>
      </c>
      <c r="C44" t="s">
        <v>310</v>
      </c>
      <c r="D44" t="s">
        <v>20</v>
      </c>
      <c r="E44">
        <f>7300/76</f>
        <v>96.05263157894737</v>
      </c>
      <c r="F44" t="s">
        <v>15</v>
      </c>
      <c r="G44">
        <v>0</v>
      </c>
      <c r="H44">
        <v>1</v>
      </c>
      <c r="I44">
        <v>0</v>
      </c>
      <c r="J44">
        <f>7300/76</f>
        <v>96.05263157894737</v>
      </c>
      <c r="K44">
        <v>0</v>
      </c>
      <c r="L44">
        <v>1</v>
      </c>
      <c r="M44" t="s">
        <v>319</v>
      </c>
    </row>
    <row r="45" spans="1:13" x14ac:dyDescent="0.25">
      <c r="A45" t="s">
        <v>59</v>
      </c>
      <c r="B45">
        <v>6311</v>
      </c>
      <c r="C45" t="s">
        <v>311</v>
      </c>
      <c r="D45" t="s">
        <v>20</v>
      </c>
      <c r="E45">
        <f>7300/76</f>
        <v>96.05263157894737</v>
      </c>
      <c r="F45" t="s">
        <v>15</v>
      </c>
      <c r="G45">
        <v>0</v>
      </c>
      <c r="H45">
        <v>1</v>
      </c>
      <c r="I45">
        <v>0</v>
      </c>
      <c r="J45">
        <f>7300/76</f>
        <v>96.05263157894737</v>
      </c>
      <c r="K45">
        <v>0</v>
      </c>
      <c r="L45">
        <v>1</v>
      </c>
      <c r="M45" t="s">
        <v>319</v>
      </c>
    </row>
    <row r="46" spans="1:13" x14ac:dyDescent="0.25">
      <c r="A46" t="s">
        <v>146</v>
      </c>
      <c r="B46">
        <v>6312</v>
      </c>
      <c r="C46" t="s">
        <v>268</v>
      </c>
      <c r="D46" t="s">
        <v>20</v>
      </c>
      <c r="E46">
        <f>7300/76</f>
        <v>96.05263157894737</v>
      </c>
      <c r="F46" t="s">
        <v>15</v>
      </c>
      <c r="G46">
        <v>0</v>
      </c>
      <c r="H46">
        <v>1</v>
      </c>
      <c r="I46">
        <v>0</v>
      </c>
      <c r="J46">
        <f>7300/76</f>
        <v>96.05263157894737</v>
      </c>
      <c r="K46">
        <v>0</v>
      </c>
      <c r="L46">
        <v>1</v>
      </c>
      <c r="M46" t="s">
        <v>319</v>
      </c>
    </row>
    <row r="47" spans="1:13" x14ac:dyDescent="0.25">
      <c r="A47" t="s">
        <v>61</v>
      </c>
      <c r="B47">
        <v>6313</v>
      </c>
      <c r="C47" t="s">
        <v>312</v>
      </c>
      <c r="D47" t="s">
        <v>20</v>
      </c>
      <c r="E47">
        <f>7300/76</f>
        <v>96.05263157894737</v>
      </c>
      <c r="F47" t="s">
        <v>15</v>
      </c>
      <c r="G47">
        <v>0</v>
      </c>
      <c r="H47">
        <v>1</v>
      </c>
      <c r="I47">
        <v>0</v>
      </c>
      <c r="J47">
        <f>7300/76</f>
        <v>96.05263157894737</v>
      </c>
      <c r="K47">
        <v>0</v>
      </c>
      <c r="L47">
        <v>1</v>
      </c>
      <c r="M47" t="s">
        <v>319</v>
      </c>
    </row>
    <row r="48" spans="1:13" x14ac:dyDescent="0.25">
      <c r="A48" t="s">
        <v>63</v>
      </c>
      <c r="B48">
        <v>6314</v>
      </c>
      <c r="C48" t="s">
        <v>313</v>
      </c>
      <c r="D48" t="s">
        <v>20</v>
      </c>
      <c r="E48">
        <f>7300/76</f>
        <v>96.05263157894737</v>
      </c>
      <c r="F48" t="s">
        <v>15</v>
      </c>
      <c r="G48">
        <v>0</v>
      </c>
      <c r="H48">
        <v>1</v>
      </c>
      <c r="I48">
        <v>0</v>
      </c>
      <c r="J48">
        <f>7300/76</f>
        <v>96.05263157894737</v>
      </c>
      <c r="K48">
        <v>0</v>
      </c>
      <c r="L48">
        <v>1</v>
      </c>
      <c r="M48" t="s">
        <v>319</v>
      </c>
    </row>
    <row r="49" spans="1:13" x14ac:dyDescent="0.25">
      <c r="A49" t="s">
        <v>65</v>
      </c>
      <c r="B49">
        <v>6315</v>
      </c>
      <c r="C49" t="s">
        <v>314</v>
      </c>
      <c r="D49" t="s">
        <v>20</v>
      </c>
      <c r="E49">
        <f>7300/76</f>
        <v>96.05263157894737</v>
      </c>
      <c r="F49" t="s">
        <v>15</v>
      </c>
      <c r="G49">
        <v>0</v>
      </c>
      <c r="H49">
        <v>1</v>
      </c>
      <c r="I49">
        <v>0</v>
      </c>
      <c r="J49">
        <f>7300/76</f>
        <v>96.05263157894737</v>
      </c>
      <c r="K49">
        <v>0</v>
      </c>
      <c r="L49">
        <v>1</v>
      </c>
      <c r="M49" t="s">
        <v>319</v>
      </c>
    </row>
    <row r="50" spans="1:13" x14ac:dyDescent="0.25">
      <c r="A50" t="s">
        <v>67</v>
      </c>
      <c r="B50">
        <v>6316</v>
      </c>
      <c r="C50" t="s">
        <v>315</v>
      </c>
      <c r="D50" t="s">
        <v>20</v>
      </c>
      <c r="E50">
        <f>7300/76</f>
        <v>96.05263157894737</v>
      </c>
      <c r="F50" t="s">
        <v>15</v>
      </c>
      <c r="G50">
        <v>0</v>
      </c>
      <c r="H50">
        <v>1</v>
      </c>
      <c r="I50">
        <v>0</v>
      </c>
      <c r="J50">
        <f>7300/76</f>
        <v>96.05263157894737</v>
      </c>
      <c r="K50">
        <v>0</v>
      </c>
      <c r="L50">
        <v>1</v>
      </c>
      <c r="M50" t="s">
        <v>319</v>
      </c>
    </row>
    <row r="51" spans="1:13" x14ac:dyDescent="0.25">
      <c r="B51">
        <v>6319</v>
      </c>
      <c r="C51" t="s">
        <v>619</v>
      </c>
      <c r="D51" t="s">
        <v>603</v>
      </c>
      <c r="E51">
        <v>626</v>
      </c>
      <c r="F51" t="s">
        <v>15</v>
      </c>
      <c r="G51">
        <v>0</v>
      </c>
      <c r="H51">
        <v>1</v>
      </c>
      <c r="I51">
        <v>0</v>
      </c>
      <c r="J51">
        <v>626</v>
      </c>
      <c r="K51">
        <v>0</v>
      </c>
      <c r="L51">
        <v>1</v>
      </c>
      <c r="M51" t="s">
        <v>21</v>
      </c>
    </row>
    <row r="52" spans="1:13" x14ac:dyDescent="0.25">
      <c r="A52" t="s">
        <v>40</v>
      </c>
      <c r="B52">
        <v>6319</v>
      </c>
      <c r="C52" t="s">
        <v>41</v>
      </c>
      <c r="D52" t="s">
        <v>20</v>
      </c>
      <c r="E52">
        <v>600</v>
      </c>
      <c r="F52" t="s">
        <v>15</v>
      </c>
      <c r="G52">
        <v>0</v>
      </c>
      <c r="H52">
        <v>1</v>
      </c>
      <c r="I52">
        <v>0</v>
      </c>
      <c r="J52">
        <v>600</v>
      </c>
      <c r="K52">
        <v>0</v>
      </c>
      <c r="L52">
        <v>1</v>
      </c>
      <c r="M52" t="s">
        <v>21</v>
      </c>
    </row>
    <row r="53" spans="1:13" x14ac:dyDescent="0.25">
      <c r="A53" t="s">
        <v>109</v>
      </c>
      <c r="B53">
        <v>6319</v>
      </c>
      <c r="C53" t="s">
        <v>338</v>
      </c>
      <c r="D53" t="s">
        <v>339</v>
      </c>
      <c r="E53">
        <v>99</v>
      </c>
      <c r="F53" t="s">
        <v>15</v>
      </c>
      <c r="G53">
        <v>0</v>
      </c>
      <c r="H53">
        <v>1</v>
      </c>
      <c r="I53">
        <v>0</v>
      </c>
      <c r="J53">
        <v>99</v>
      </c>
      <c r="K53">
        <v>0</v>
      </c>
      <c r="L53">
        <v>1</v>
      </c>
      <c r="M53" t="s">
        <v>21</v>
      </c>
    </row>
    <row r="54" spans="1:13" x14ac:dyDescent="0.25">
      <c r="A54" t="s">
        <v>115</v>
      </c>
      <c r="B54">
        <v>6319</v>
      </c>
      <c r="C54" t="s">
        <v>342</v>
      </c>
      <c r="D54" t="s">
        <v>339</v>
      </c>
      <c r="E54">
        <v>99</v>
      </c>
      <c r="F54" t="s">
        <v>15</v>
      </c>
      <c r="G54">
        <v>0</v>
      </c>
      <c r="H54">
        <v>1</v>
      </c>
      <c r="I54">
        <v>0</v>
      </c>
      <c r="J54">
        <v>99</v>
      </c>
      <c r="K54">
        <v>0</v>
      </c>
      <c r="L54">
        <v>1</v>
      </c>
      <c r="M54" t="s">
        <v>21</v>
      </c>
    </row>
    <row r="55" spans="1:13" x14ac:dyDescent="0.25">
      <c r="B55">
        <v>6324</v>
      </c>
      <c r="C55" t="s">
        <v>609</v>
      </c>
      <c r="D55" t="s">
        <v>603</v>
      </c>
      <c r="E55">
        <v>57</v>
      </c>
      <c r="F55" t="s">
        <v>15</v>
      </c>
      <c r="G55">
        <v>0</v>
      </c>
      <c r="H55">
        <v>1</v>
      </c>
      <c r="I55">
        <v>0</v>
      </c>
      <c r="J55">
        <v>57</v>
      </c>
      <c r="K55">
        <v>0</v>
      </c>
      <c r="L55">
        <v>1</v>
      </c>
      <c r="M55" t="s">
        <v>21</v>
      </c>
    </row>
    <row r="56" spans="1:13" x14ac:dyDescent="0.25">
      <c r="A56" t="s">
        <v>42</v>
      </c>
      <c r="B56">
        <v>6324</v>
      </c>
      <c r="C56" t="s">
        <v>43</v>
      </c>
      <c r="D56" t="s">
        <v>20</v>
      </c>
      <c r="E56">
        <v>600</v>
      </c>
      <c r="F56" t="s">
        <v>15</v>
      </c>
      <c r="G56">
        <v>0</v>
      </c>
      <c r="H56">
        <v>1</v>
      </c>
      <c r="I56">
        <v>0</v>
      </c>
      <c r="J56">
        <v>600</v>
      </c>
      <c r="K56">
        <v>0</v>
      </c>
      <c r="L56">
        <v>1</v>
      </c>
      <c r="M56" t="s">
        <v>21</v>
      </c>
    </row>
    <row r="57" spans="1:13" x14ac:dyDescent="0.25">
      <c r="A57" t="s">
        <v>44</v>
      </c>
      <c r="B57">
        <v>6330</v>
      </c>
      <c r="C57" t="s">
        <v>45</v>
      </c>
      <c r="D57" t="s">
        <v>20</v>
      </c>
      <c r="E57">
        <v>600</v>
      </c>
      <c r="F57" t="s">
        <v>15</v>
      </c>
      <c r="G57">
        <v>0</v>
      </c>
      <c r="H57">
        <v>1</v>
      </c>
      <c r="I57">
        <v>0</v>
      </c>
      <c r="J57">
        <v>600</v>
      </c>
      <c r="K57">
        <v>0</v>
      </c>
      <c r="L57">
        <v>1</v>
      </c>
      <c r="M57" t="s">
        <v>21</v>
      </c>
    </row>
    <row r="58" spans="1:13" x14ac:dyDescent="0.25">
      <c r="A58" t="s">
        <v>46</v>
      </c>
      <c r="B58">
        <v>6334</v>
      </c>
      <c r="C58" t="s">
        <v>47</v>
      </c>
      <c r="D58" t="s">
        <v>20</v>
      </c>
      <c r="E58">
        <v>600</v>
      </c>
      <c r="F58" t="s">
        <v>15</v>
      </c>
      <c r="G58">
        <v>0</v>
      </c>
      <c r="H58">
        <v>1</v>
      </c>
      <c r="I58">
        <v>0</v>
      </c>
      <c r="J58">
        <v>600</v>
      </c>
      <c r="K58">
        <v>0</v>
      </c>
      <c r="L58">
        <v>1</v>
      </c>
      <c r="M58" t="s">
        <v>21</v>
      </c>
    </row>
    <row r="59" spans="1:13" x14ac:dyDescent="0.25">
      <c r="A59" t="s">
        <v>342</v>
      </c>
      <c r="B59">
        <v>6335</v>
      </c>
      <c r="C59" t="s">
        <v>532</v>
      </c>
      <c r="D59" t="s">
        <v>527</v>
      </c>
      <c r="E59">
        <v>11</v>
      </c>
      <c r="F59" t="s">
        <v>15</v>
      </c>
      <c r="G59">
        <v>0</v>
      </c>
      <c r="H59">
        <v>1</v>
      </c>
      <c r="I59">
        <v>0</v>
      </c>
      <c r="J59">
        <v>11</v>
      </c>
      <c r="K59">
        <v>0</v>
      </c>
      <c r="L59">
        <v>1</v>
      </c>
      <c r="M59" t="s">
        <v>337</v>
      </c>
    </row>
    <row r="60" spans="1:13" x14ac:dyDescent="0.25">
      <c r="B60">
        <v>6335</v>
      </c>
      <c r="C60" t="s">
        <v>537</v>
      </c>
      <c r="D60" t="s">
        <v>527</v>
      </c>
      <c r="E60">
        <v>14</v>
      </c>
      <c r="F60" t="s">
        <v>15</v>
      </c>
      <c r="G60">
        <v>0</v>
      </c>
      <c r="H60">
        <v>1</v>
      </c>
      <c r="I60">
        <v>0</v>
      </c>
      <c r="J60">
        <v>14</v>
      </c>
      <c r="K60">
        <v>0</v>
      </c>
      <c r="L60">
        <v>1</v>
      </c>
      <c r="M60" t="s">
        <v>337</v>
      </c>
    </row>
    <row r="61" spans="1:13" x14ac:dyDescent="0.25">
      <c r="A61" t="s">
        <v>103</v>
      </c>
      <c r="B61">
        <v>6335</v>
      </c>
      <c r="C61" t="s">
        <v>334</v>
      </c>
      <c r="D61" t="s">
        <v>20</v>
      </c>
      <c r="E61">
        <f>3200/11</f>
        <v>290.90909090909093</v>
      </c>
      <c r="F61" t="s">
        <v>15</v>
      </c>
      <c r="G61">
        <v>0</v>
      </c>
      <c r="H61">
        <v>1</v>
      </c>
      <c r="I61">
        <v>0</v>
      </c>
      <c r="J61">
        <f>3200/11</f>
        <v>290.90909090909093</v>
      </c>
      <c r="K61">
        <v>0</v>
      </c>
      <c r="L61">
        <v>1</v>
      </c>
      <c r="M61" t="s">
        <v>337</v>
      </c>
    </row>
    <row r="62" spans="1:13" x14ac:dyDescent="0.25">
      <c r="A62" t="s">
        <v>105</v>
      </c>
      <c r="B62">
        <v>6337</v>
      </c>
      <c r="C62" t="s">
        <v>335</v>
      </c>
      <c r="D62" t="s">
        <v>20</v>
      </c>
      <c r="E62">
        <f>3200/11</f>
        <v>290.90909090909093</v>
      </c>
      <c r="F62" t="s">
        <v>15</v>
      </c>
      <c r="G62">
        <v>0</v>
      </c>
      <c r="H62">
        <v>1</v>
      </c>
      <c r="I62">
        <v>0</v>
      </c>
      <c r="J62">
        <f>3200/11</f>
        <v>290.90909090909093</v>
      </c>
      <c r="K62">
        <v>0</v>
      </c>
      <c r="L62">
        <v>1</v>
      </c>
      <c r="M62" t="s">
        <v>337</v>
      </c>
    </row>
    <row r="63" spans="1:13" x14ac:dyDescent="0.25">
      <c r="A63" t="s">
        <v>107</v>
      </c>
      <c r="B63">
        <v>6338</v>
      </c>
      <c r="C63" t="s">
        <v>336</v>
      </c>
      <c r="D63" t="s">
        <v>20</v>
      </c>
      <c r="E63">
        <f>3200/11</f>
        <v>290.90909090909093</v>
      </c>
      <c r="F63" t="s">
        <v>15</v>
      </c>
      <c r="G63">
        <v>0</v>
      </c>
      <c r="H63">
        <v>1</v>
      </c>
      <c r="I63">
        <v>0</v>
      </c>
      <c r="J63">
        <f>3200/11</f>
        <v>290.90909090909093</v>
      </c>
      <c r="K63">
        <v>0</v>
      </c>
      <c r="L63">
        <v>1</v>
      </c>
      <c r="M63" t="s">
        <v>337</v>
      </c>
    </row>
    <row r="64" spans="1:13" x14ac:dyDescent="0.25">
      <c r="A64" t="s">
        <v>69</v>
      </c>
      <c r="B64">
        <v>6340</v>
      </c>
      <c r="C64" t="s">
        <v>316</v>
      </c>
      <c r="D64" t="s">
        <v>20</v>
      </c>
      <c r="E64">
        <f>7300/76</f>
        <v>96.05263157894737</v>
      </c>
      <c r="F64" t="s">
        <v>15</v>
      </c>
      <c r="G64">
        <v>0</v>
      </c>
      <c r="H64">
        <v>1</v>
      </c>
      <c r="I64">
        <v>0</v>
      </c>
      <c r="J64">
        <f>7300/76</f>
        <v>96.05263157894737</v>
      </c>
      <c r="K64">
        <v>0</v>
      </c>
      <c r="L64">
        <v>1</v>
      </c>
      <c r="M64" t="s">
        <v>319</v>
      </c>
    </row>
    <row r="65" spans="1:13" x14ac:dyDescent="0.25">
      <c r="A65" t="s">
        <v>344</v>
      </c>
      <c r="B65">
        <v>6341</v>
      </c>
      <c r="C65" t="s">
        <v>533</v>
      </c>
      <c r="D65" t="s">
        <v>527</v>
      </c>
      <c r="E65">
        <v>12</v>
      </c>
      <c r="F65" t="s">
        <v>15</v>
      </c>
      <c r="G65">
        <v>0</v>
      </c>
      <c r="H65">
        <v>1</v>
      </c>
      <c r="I65">
        <v>0</v>
      </c>
      <c r="J65">
        <v>12</v>
      </c>
      <c r="K65">
        <v>0</v>
      </c>
      <c r="L65">
        <v>1</v>
      </c>
      <c r="M65" t="s">
        <v>319</v>
      </c>
    </row>
    <row r="66" spans="1:13" x14ac:dyDescent="0.25">
      <c r="B66">
        <v>6341</v>
      </c>
      <c r="C66" t="s">
        <v>548</v>
      </c>
      <c r="D66" t="s">
        <v>527</v>
      </c>
      <c r="E66">
        <v>21</v>
      </c>
      <c r="F66" t="s">
        <v>15</v>
      </c>
      <c r="G66">
        <v>0</v>
      </c>
      <c r="H66">
        <v>1</v>
      </c>
      <c r="I66">
        <v>0</v>
      </c>
      <c r="J66">
        <v>21</v>
      </c>
      <c r="K66">
        <v>0</v>
      </c>
      <c r="L66">
        <v>1</v>
      </c>
      <c r="M66" t="s">
        <v>319</v>
      </c>
    </row>
    <row r="67" spans="1:13" x14ac:dyDescent="0.25">
      <c r="B67">
        <v>6341</v>
      </c>
      <c r="C67" t="s">
        <v>560</v>
      </c>
      <c r="D67" t="s">
        <v>527</v>
      </c>
      <c r="E67">
        <v>29</v>
      </c>
      <c r="F67" t="s">
        <v>15</v>
      </c>
      <c r="G67">
        <v>0</v>
      </c>
      <c r="H67">
        <v>1</v>
      </c>
      <c r="I67">
        <v>0</v>
      </c>
      <c r="J67">
        <v>29</v>
      </c>
      <c r="K67">
        <v>0</v>
      </c>
      <c r="L67">
        <v>1</v>
      </c>
      <c r="M67" t="s">
        <v>319</v>
      </c>
    </row>
    <row r="68" spans="1:13" x14ac:dyDescent="0.25">
      <c r="A68" t="s">
        <v>81</v>
      </c>
      <c r="B68">
        <v>6341</v>
      </c>
      <c r="C68" t="s">
        <v>323</v>
      </c>
      <c r="D68" t="s">
        <v>20</v>
      </c>
      <c r="E68">
        <f>7300/76</f>
        <v>96.05263157894737</v>
      </c>
      <c r="F68" t="s">
        <v>15</v>
      </c>
      <c r="G68">
        <v>0</v>
      </c>
      <c r="H68">
        <v>1</v>
      </c>
      <c r="I68">
        <v>0</v>
      </c>
      <c r="J68">
        <f>7300/76</f>
        <v>96.05263157894737</v>
      </c>
      <c r="K68">
        <v>0</v>
      </c>
      <c r="L68">
        <v>1</v>
      </c>
      <c r="M68" t="s">
        <v>319</v>
      </c>
    </row>
    <row r="69" spans="1:13" x14ac:dyDescent="0.25">
      <c r="A69" t="s">
        <v>148</v>
      </c>
      <c r="B69">
        <v>6342</v>
      </c>
      <c r="C69" t="s">
        <v>269</v>
      </c>
      <c r="D69" t="s">
        <v>20</v>
      </c>
      <c r="E69">
        <f>7300/76</f>
        <v>96.05263157894737</v>
      </c>
      <c r="F69" t="s">
        <v>15</v>
      </c>
      <c r="G69">
        <v>0</v>
      </c>
      <c r="H69">
        <v>1</v>
      </c>
      <c r="I69">
        <v>0</v>
      </c>
      <c r="J69">
        <f>7300/76</f>
        <v>96.05263157894737</v>
      </c>
      <c r="K69">
        <v>0</v>
      </c>
      <c r="L69">
        <v>1</v>
      </c>
      <c r="M69" t="s">
        <v>319</v>
      </c>
    </row>
    <row r="70" spans="1:13" x14ac:dyDescent="0.25">
      <c r="B70">
        <v>6343</v>
      </c>
      <c r="C70" t="s">
        <v>540</v>
      </c>
      <c r="D70" t="s">
        <v>527</v>
      </c>
      <c r="E70">
        <v>15</v>
      </c>
      <c r="F70" t="s">
        <v>15</v>
      </c>
      <c r="G70">
        <v>0</v>
      </c>
      <c r="H70">
        <v>1</v>
      </c>
      <c r="I70">
        <v>0</v>
      </c>
      <c r="J70">
        <v>15</v>
      </c>
      <c r="K70">
        <v>0</v>
      </c>
      <c r="L70">
        <v>1</v>
      </c>
      <c r="M70" t="s">
        <v>319</v>
      </c>
    </row>
    <row r="71" spans="1:13" x14ac:dyDescent="0.25">
      <c r="A71" t="s">
        <v>150</v>
      </c>
      <c r="B71">
        <v>6343</v>
      </c>
      <c r="C71" t="s">
        <v>270</v>
      </c>
      <c r="D71" t="s">
        <v>20</v>
      </c>
      <c r="E71">
        <f>7300/76</f>
        <v>96.05263157894737</v>
      </c>
      <c r="F71" t="s">
        <v>15</v>
      </c>
      <c r="G71">
        <v>0</v>
      </c>
      <c r="H71">
        <v>1</v>
      </c>
      <c r="I71">
        <v>0</v>
      </c>
      <c r="J71">
        <f>7300/76</f>
        <v>96.05263157894737</v>
      </c>
      <c r="K71">
        <v>0</v>
      </c>
      <c r="L71">
        <v>1</v>
      </c>
      <c r="M71" t="s">
        <v>319</v>
      </c>
    </row>
    <row r="72" spans="1:13" x14ac:dyDescent="0.25">
      <c r="A72" t="s">
        <v>83</v>
      </c>
      <c r="B72">
        <v>6345</v>
      </c>
      <c r="C72" t="s">
        <v>324</v>
      </c>
      <c r="D72" t="s">
        <v>20</v>
      </c>
      <c r="E72">
        <f>7300/76</f>
        <v>96.05263157894737</v>
      </c>
      <c r="F72" t="s">
        <v>15</v>
      </c>
      <c r="G72">
        <v>0</v>
      </c>
      <c r="H72">
        <v>1</v>
      </c>
      <c r="I72">
        <v>0</v>
      </c>
      <c r="J72">
        <f>7300/76</f>
        <v>96.05263157894737</v>
      </c>
      <c r="K72">
        <v>0</v>
      </c>
      <c r="L72">
        <v>1</v>
      </c>
      <c r="M72" t="s">
        <v>319</v>
      </c>
    </row>
    <row r="73" spans="1:13" x14ac:dyDescent="0.25">
      <c r="A73" t="s">
        <v>85</v>
      </c>
      <c r="B73">
        <v>6346</v>
      </c>
      <c r="C73" t="s">
        <v>325</v>
      </c>
      <c r="D73" t="s">
        <v>20</v>
      </c>
      <c r="E73">
        <f>7300/76</f>
        <v>96.05263157894737</v>
      </c>
      <c r="F73" t="s">
        <v>15</v>
      </c>
      <c r="G73">
        <v>0</v>
      </c>
      <c r="H73">
        <v>1</v>
      </c>
      <c r="I73">
        <v>0</v>
      </c>
      <c r="J73">
        <f>7300/76</f>
        <v>96.05263157894737</v>
      </c>
      <c r="K73">
        <v>0</v>
      </c>
      <c r="L73">
        <v>1</v>
      </c>
      <c r="M73" t="s">
        <v>319</v>
      </c>
    </row>
    <row r="74" spans="1:13" x14ac:dyDescent="0.25">
      <c r="A74" t="s">
        <v>152</v>
      </c>
      <c r="B74">
        <v>6348</v>
      </c>
      <c r="C74" t="s">
        <v>271</v>
      </c>
      <c r="D74" t="s">
        <v>20</v>
      </c>
      <c r="E74">
        <f>7300/76</f>
        <v>96.05263157894737</v>
      </c>
      <c r="F74" t="s">
        <v>15</v>
      </c>
      <c r="G74">
        <v>0</v>
      </c>
      <c r="H74">
        <v>1</v>
      </c>
      <c r="I74">
        <v>0</v>
      </c>
      <c r="J74">
        <f>7300/76</f>
        <v>96.05263157894737</v>
      </c>
      <c r="K74">
        <v>0</v>
      </c>
      <c r="L74">
        <v>1</v>
      </c>
      <c r="M74" t="s">
        <v>319</v>
      </c>
    </row>
    <row r="75" spans="1:13" x14ac:dyDescent="0.25">
      <c r="B75">
        <v>6349</v>
      </c>
      <c r="C75" t="s">
        <v>559</v>
      </c>
      <c r="D75" t="s">
        <v>527</v>
      </c>
      <c r="E75">
        <v>26</v>
      </c>
      <c r="F75" t="s">
        <v>15</v>
      </c>
      <c r="G75">
        <v>0</v>
      </c>
      <c r="H75">
        <v>1</v>
      </c>
      <c r="I75">
        <v>0</v>
      </c>
      <c r="J75">
        <v>26</v>
      </c>
      <c r="K75">
        <v>0</v>
      </c>
      <c r="L75">
        <v>1</v>
      </c>
      <c r="M75" t="s">
        <v>337</v>
      </c>
    </row>
    <row r="76" spans="1:13" x14ac:dyDescent="0.25">
      <c r="B76">
        <v>6349</v>
      </c>
      <c r="C76" t="s">
        <v>610</v>
      </c>
      <c r="D76" t="s">
        <v>603</v>
      </c>
      <c r="E76">
        <v>74</v>
      </c>
      <c r="F76" t="s">
        <v>15</v>
      </c>
      <c r="G76">
        <v>0</v>
      </c>
      <c r="H76">
        <v>1</v>
      </c>
      <c r="I76">
        <v>0</v>
      </c>
      <c r="J76">
        <v>74</v>
      </c>
      <c r="K76">
        <v>0</v>
      </c>
      <c r="L76">
        <v>1</v>
      </c>
      <c r="M76" t="s">
        <v>337</v>
      </c>
    </row>
    <row r="77" spans="1:13" x14ac:dyDescent="0.25">
      <c r="A77" t="s">
        <v>95</v>
      </c>
      <c r="B77">
        <v>6349</v>
      </c>
      <c r="C77" t="s">
        <v>330</v>
      </c>
      <c r="D77" t="s">
        <v>20</v>
      </c>
      <c r="E77">
        <f>3200/11</f>
        <v>290.90909090909093</v>
      </c>
      <c r="F77" t="s">
        <v>15</v>
      </c>
      <c r="G77">
        <v>0</v>
      </c>
      <c r="H77">
        <v>1</v>
      </c>
      <c r="I77">
        <v>0</v>
      </c>
      <c r="J77">
        <f>3200/11</f>
        <v>290.90909090909093</v>
      </c>
      <c r="K77">
        <v>0</v>
      </c>
      <c r="L77">
        <v>1</v>
      </c>
      <c r="M77" t="s">
        <v>337</v>
      </c>
    </row>
    <row r="78" spans="1:13" x14ac:dyDescent="0.25">
      <c r="A78" t="s">
        <v>89</v>
      </c>
      <c r="B78">
        <v>6350</v>
      </c>
      <c r="C78" t="s">
        <v>327</v>
      </c>
      <c r="D78" t="s">
        <v>20</v>
      </c>
      <c r="E78">
        <f>3200/11</f>
        <v>290.90909090909093</v>
      </c>
      <c r="F78" t="s">
        <v>15</v>
      </c>
      <c r="G78">
        <v>0</v>
      </c>
      <c r="H78">
        <v>1</v>
      </c>
      <c r="I78">
        <v>0</v>
      </c>
      <c r="J78">
        <f>3200/11</f>
        <v>290.90909090909093</v>
      </c>
      <c r="K78">
        <v>0</v>
      </c>
      <c r="L78">
        <v>1</v>
      </c>
      <c r="M78" t="s">
        <v>337</v>
      </c>
    </row>
    <row r="79" spans="1:13" x14ac:dyDescent="0.25">
      <c r="B79">
        <v>6351</v>
      </c>
      <c r="C79" t="s">
        <v>620</v>
      </c>
      <c r="D79" t="s">
        <v>603</v>
      </c>
      <c r="E79">
        <v>680</v>
      </c>
      <c r="F79" t="s">
        <v>15</v>
      </c>
      <c r="G79">
        <v>0</v>
      </c>
      <c r="H79">
        <v>1</v>
      </c>
      <c r="I79">
        <v>0</v>
      </c>
      <c r="J79">
        <v>680</v>
      </c>
      <c r="K79">
        <v>0</v>
      </c>
      <c r="L79">
        <v>1</v>
      </c>
      <c r="M79" t="s">
        <v>337</v>
      </c>
    </row>
    <row r="80" spans="1:13" x14ac:dyDescent="0.25">
      <c r="A80" t="s">
        <v>91</v>
      </c>
      <c r="B80">
        <v>6351</v>
      </c>
      <c r="C80" t="s">
        <v>328</v>
      </c>
      <c r="D80" t="s">
        <v>20</v>
      </c>
      <c r="E80">
        <f>3200/11</f>
        <v>290.90909090909093</v>
      </c>
      <c r="F80" t="s">
        <v>15</v>
      </c>
      <c r="G80">
        <v>0</v>
      </c>
      <c r="H80">
        <v>1</v>
      </c>
      <c r="I80">
        <v>0</v>
      </c>
      <c r="J80">
        <f>3200/11</f>
        <v>290.90909090909093</v>
      </c>
      <c r="K80">
        <v>0</v>
      </c>
      <c r="L80">
        <v>1</v>
      </c>
      <c r="M80" t="s">
        <v>337</v>
      </c>
    </row>
    <row r="81" spans="1:13" x14ac:dyDescent="0.25">
      <c r="A81" t="s">
        <v>93</v>
      </c>
      <c r="B81">
        <v>6354</v>
      </c>
      <c r="C81" t="s">
        <v>329</v>
      </c>
      <c r="D81" t="s">
        <v>20</v>
      </c>
      <c r="E81">
        <f>3200/11</f>
        <v>290.90909090909093</v>
      </c>
      <c r="F81" t="s">
        <v>15</v>
      </c>
      <c r="G81">
        <v>0</v>
      </c>
      <c r="H81">
        <v>1</v>
      </c>
      <c r="I81">
        <v>0</v>
      </c>
      <c r="J81">
        <f>3200/11</f>
        <v>290.90909090909093</v>
      </c>
      <c r="K81">
        <v>0</v>
      </c>
      <c r="L81">
        <v>1</v>
      </c>
      <c r="M81" t="s">
        <v>337</v>
      </c>
    </row>
    <row r="82" spans="1:13" x14ac:dyDescent="0.25">
      <c r="A82" t="s">
        <v>189</v>
      </c>
      <c r="B82">
        <v>6356</v>
      </c>
      <c r="C82" t="s">
        <v>157</v>
      </c>
      <c r="D82" t="s">
        <v>20</v>
      </c>
      <c r="E82">
        <f>3000/68</f>
        <v>44.117647058823529</v>
      </c>
      <c r="F82" t="s">
        <v>15</v>
      </c>
      <c r="G82">
        <v>0</v>
      </c>
      <c r="H82">
        <v>1</v>
      </c>
      <c r="I82">
        <v>0</v>
      </c>
      <c r="J82">
        <f>3000/68</f>
        <v>44.117647058823529</v>
      </c>
      <c r="K82">
        <v>0</v>
      </c>
      <c r="L82">
        <v>1</v>
      </c>
      <c r="M82" t="s">
        <v>168</v>
      </c>
    </row>
    <row r="83" spans="1:13" x14ac:dyDescent="0.25">
      <c r="A83" t="s">
        <v>167</v>
      </c>
      <c r="B83">
        <v>6357</v>
      </c>
      <c r="C83" t="s">
        <v>114</v>
      </c>
      <c r="D83" t="s">
        <v>20</v>
      </c>
      <c r="E83">
        <f>3000/68</f>
        <v>44.117647058823529</v>
      </c>
      <c r="F83" t="s">
        <v>15</v>
      </c>
      <c r="G83">
        <v>0</v>
      </c>
      <c r="H83">
        <v>1</v>
      </c>
      <c r="I83">
        <v>0</v>
      </c>
      <c r="J83">
        <f>3000/68</f>
        <v>44.117647058823529</v>
      </c>
      <c r="K83">
        <v>0</v>
      </c>
      <c r="L83">
        <v>1</v>
      </c>
      <c r="M83" t="s">
        <v>168</v>
      </c>
    </row>
    <row r="84" spans="1:13" x14ac:dyDescent="0.25">
      <c r="A84" t="s">
        <v>169</v>
      </c>
      <c r="B84">
        <v>6358</v>
      </c>
      <c r="C84" t="s">
        <v>116</v>
      </c>
      <c r="D84" t="s">
        <v>20</v>
      </c>
      <c r="E84">
        <f>3000/68</f>
        <v>44.117647058823529</v>
      </c>
      <c r="F84" t="s">
        <v>15</v>
      </c>
      <c r="G84">
        <v>0</v>
      </c>
      <c r="H84">
        <v>1</v>
      </c>
      <c r="I84">
        <v>0</v>
      </c>
      <c r="J84">
        <f>3000/68</f>
        <v>44.117647058823529</v>
      </c>
      <c r="K84">
        <v>0</v>
      </c>
      <c r="L84">
        <v>1</v>
      </c>
      <c r="M84" t="s">
        <v>168</v>
      </c>
    </row>
    <row r="85" spans="1:13" x14ac:dyDescent="0.25">
      <c r="A85" t="s">
        <v>190</v>
      </c>
      <c r="B85">
        <v>6360</v>
      </c>
      <c r="C85" t="s">
        <v>159</v>
      </c>
      <c r="D85" t="s">
        <v>20</v>
      </c>
      <c r="E85">
        <f>3000/68</f>
        <v>44.117647058823529</v>
      </c>
      <c r="F85" t="s">
        <v>15</v>
      </c>
      <c r="G85">
        <v>0</v>
      </c>
      <c r="H85">
        <v>1</v>
      </c>
      <c r="I85">
        <v>0</v>
      </c>
      <c r="J85">
        <f>3000/68</f>
        <v>44.117647058823529</v>
      </c>
      <c r="K85">
        <v>0</v>
      </c>
      <c r="L85">
        <v>1</v>
      </c>
      <c r="M85" t="s">
        <v>168</v>
      </c>
    </row>
    <row r="86" spans="1:13" x14ac:dyDescent="0.25">
      <c r="A86" t="s">
        <v>170</v>
      </c>
      <c r="B86">
        <v>6362</v>
      </c>
      <c r="C86" t="s">
        <v>119</v>
      </c>
      <c r="D86" t="s">
        <v>20</v>
      </c>
      <c r="E86">
        <f>3000/68</f>
        <v>44.117647058823529</v>
      </c>
      <c r="F86" t="s">
        <v>15</v>
      </c>
      <c r="G86">
        <v>0</v>
      </c>
      <c r="H86">
        <v>1</v>
      </c>
      <c r="I86">
        <v>0</v>
      </c>
      <c r="J86">
        <f>3000/68</f>
        <v>44.117647058823529</v>
      </c>
      <c r="K86">
        <v>0</v>
      </c>
      <c r="L86">
        <v>1</v>
      </c>
      <c r="M86" t="s">
        <v>168</v>
      </c>
    </row>
    <row r="87" spans="1:13" x14ac:dyDescent="0.25">
      <c r="B87">
        <v>6362</v>
      </c>
      <c r="C87" t="s">
        <v>632</v>
      </c>
      <c r="D87" t="s">
        <v>628</v>
      </c>
      <c r="E87">
        <v>2500</v>
      </c>
      <c r="F87" t="s">
        <v>15</v>
      </c>
      <c r="G87">
        <v>0</v>
      </c>
      <c r="H87">
        <v>1</v>
      </c>
      <c r="I87">
        <v>0</v>
      </c>
      <c r="J87">
        <v>2500</v>
      </c>
      <c r="K87">
        <v>0</v>
      </c>
      <c r="L87">
        <v>1</v>
      </c>
      <c r="M87" t="s">
        <v>168</v>
      </c>
    </row>
    <row r="88" spans="1:13" x14ac:dyDescent="0.25">
      <c r="A88" t="s">
        <v>171</v>
      </c>
      <c r="B88">
        <v>6363</v>
      </c>
      <c r="C88" t="s">
        <v>121</v>
      </c>
      <c r="D88" t="s">
        <v>20</v>
      </c>
      <c r="E88">
        <f>3000/68</f>
        <v>44.117647058823529</v>
      </c>
      <c r="F88" t="s">
        <v>15</v>
      </c>
      <c r="G88">
        <v>0</v>
      </c>
      <c r="H88">
        <v>1</v>
      </c>
      <c r="I88">
        <v>0</v>
      </c>
      <c r="J88">
        <f>3000/68</f>
        <v>44.117647058823529</v>
      </c>
      <c r="K88">
        <v>0</v>
      </c>
      <c r="L88">
        <v>1</v>
      </c>
      <c r="M88" t="s">
        <v>168</v>
      </c>
    </row>
    <row r="89" spans="1:13" x14ac:dyDescent="0.25">
      <c r="B89">
        <v>6363</v>
      </c>
      <c r="C89" t="s">
        <v>632</v>
      </c>
      <c r="D89" t="s">
        <v>628</v>
      </c>
      <c r="E89">
        <v>2500</v>
      </c>
      <c r="F89" t="s">
        <v>15</v>
      </c>
      <c r="G89">
        <v>0</v>
      </c>
      <c r="H89">
        <v>1</v>
      </c>
      <c r="I89">
        <v>0</v>
      </c>
      <c r="J89">
        <v>2500</v>
      </c>
      <c r="K89">
        <v>0</v>
      </c>
      <c r="L89">
        <v>1</v>
      </c>
      <c r="M89" t="s">
        <v>168</v>
      </c>
    </row>
    <row r="90" spans="1:13" x14ac:dyDescent="0.25">
      <c r="A90" t="s">
        <v>172</v>
      </c>
      <c r="B90">
        <v>6364</v>
      </c>
      <c r="C90" t="s">
        <v>123</v>
      </c>
      <c r="D90" t="s">
        <v>20</v>
      </c>
      <c r="E90">
        <f>3000/68</f>
        <v>44.117647058823529</v>
      </c>
      <c r="F90" t="s">
        <v>15</v>
      </c>
      <c r="G90">
        <v>0</v>
      </c>
      <c r="H90">
        <v>1</v>
      </c>
      <c r="I90">
        <v>0</v>
      </c>
      <c r="J90">
        <f>3000/68</f>
        <v>44.117647058823529</v>
      </c>
      <c r="K90">
        <v>0</v>
      </c>
      <c r="L90">
        <v>1</v>
      </c>
      <c r="M90" t="s">
        <v>168</v>
      </c>
    </row>
    <row r="91" spans="1:13" x14ac:dyDescent="0.25">
      <c r="A91" t="s">
        <v>173</v>
      </c>
      <c r="B91">
        <v>6365</v>
      </c>
      <c r="C91" t="s">
        <v>125</v>
      </c>
      <c r="D91" t="s">
        <v>20</v>
      </c>
      <c r="E91">
        <f>3000/68</f>
        <v>44.117647058823529</v>
      </c>
      <c r="F91" t="s">
        <v>15</v>
      </c>
      <c r="G91">
        <v>0</v>
      </c>
      <c r="H91">
        <v>1</v>
      </c>
      <c r="I91">
        <v>0</v>
      </c>
      <c r="J91">
        <f>3000/68</f>
        <v>44.117647058823529</v>
      </c>
      <c r="K91">
        <v>0</v>
      </c>
      <c r="L91">
        <v>1</v>
      </c>
      <c r="M91" t="s">
        <v>168</v>
      </c>
    </row>
    <row r="92" spans="1:13" x14ac:dyDescent="0.25">
      <c r="B92">
        <v>6365</v>
      </c>
      <c r="C92" t="s">
        <v>633</v>
      </c>
      <c r="D92" t="s">
        <v>628</v>
      </c>
      <c r="E92">
        <v>2500</v>
      </c>
      <c r="F92" t="s">
        <v>15</v>
      </c>
      <c r="G92">
        <v>0</v>
      </c>
      <c r="H92">
        <v>1</v>
      </c>
      <c r="I92">
        <v>0</v>
      </c>
      <c r="J92">
        <v>2500</v>
      </c>
      <c r="K92">
        <v>0</v>
      </c>
      <c r="L92">
        <v>1</v>
      </c>
      <c r="M92" t="s">
        <v>168</v>
      </c>
    </row>
    <row r="93" spans="1:13" x14ac:dyDescent="0.25">
      <c r="A93" t="s">
        <v>174</v>
      </c>
      <c r="B93">
        <v>6372</v>
      </c>
      <c r="C93" t="s">
        <v>127</v>
      </c>
      <c r="D93" t="s">
        <v>20</v>
      </c>
      <c r="E93">
        <f>3000/68</f>
        <v>44.117647058823529</v>
      </c>
      <c r="F93" t="s">
        <v>15</v>
      </c>
      <c r="G93">
        <v>0</v>
      </c>
      <c r="H93">
        <v>1</v>
      </c>
      <c r="I93">
        <v>0</v>
      </c>
      <c r="J93">
        <f>3000/68</f>
        <v>44.117647058823529</v>
      </c>
      <c r="K93">
        <v>0</v>
      </c>
      <c r="L93">
        <v>1</v>
      </c>
      <c r="M93" t="s">
        <v>168</v>
      </c>
    </row>
    <row r="94" spans="1:13" x14ac:dyDescent="0.25">
      <c r="B94">
        <v>6373</v>
      </c>
      <c r="C94" t="s">
        <v>582</v>
      </c>
      <c r="D94" t="s">
        <v>527</v>
      </c>
      <c r="E94">
        <v>65</v>
      </c>
      <c r="F94" t="s">
        <v>15</v>
      </c>
      <c r="G94">
        <v>0</v>
      </c>
      <c r="H94">
        <v>1</v>
      </c>
      <c r="I94">
        <v>0</v>
      </c>
      <c r="J94">
        <v>65</v>
      </c>
      <c r="K94">
        <v>0</v>
      </c>
      <c r="L94">
        <v>1</v>
      </c>
      <c r="M94" t="s">
        <v>168</v>
      </c>
    </row>
    <row r="95" spans="1:13" x14ac:dyDescent="0.25">
      <c r="A95" t="s">
        <v>175</v>
      </c>
      <c r="B95">
        <v>6373</v>
      </c>
      <c r="C95" t="s">
        <v>129</v>
      </c>
      <c r="D95" t="s">
        <v>20</v>
      </c>
      <c r="E95">
        <f>3000/68</f>
        <v>44.117647058823529</v>
      </c>
      <c r="F95" t="s">
        <v>15</v>
      </c>
      <c r="G95">
        <v>0</v>
      </c>
      <c r="H95">
        <v>1</v>
      </c>
      <c r="I95">
        <v>0</v>
      </c>
      <c r="J95">
        <f>3000/68</f>
        <v>44.117647058823529</v>
      </c>
      <c r="K95">
        <v>0</v>
      </c>
      <c r="L95">
        <v>1</v>
      </c>
      <c r="M95" t="s">
        <v>168</v>
      </c>
    </row>
    <row r="96" spans="1:13" x14ac:dyDescent="0.25">
      <c r="B96">
        <v>6373</v>
      </c>
      <c r="C96" t="s">
        <v>633</v>
      </c>
      <c r="D96" t="s">
        <v>628</v>
      </c>
      <c r="E96">
        <v>2500</v>
      </c>
      <c r="F96" t="s">
        <v>15</v>
      </c>
      <c r="G96">
        <v>0</v>
      </c>
      <c r="H96">
        <v>1</v>
      </c>
      <c r="I96">
        <v>0</v>
      </c>
      <c r="J96">
        <v>2500</v>
      </c>
      <c r="K96">
        <v>0</v>
      </c>
      <c r="L96">
        <v>1</v>
      </c>
      <c r="M96" t="s">
        <v>168</v>
      </c>
    </row>
    <row r="97" spans="1:13" x14ac:dyDescent="0.25">
      <c r="A97" t="s">
        <v>66</v>
      </c>
      <c r="B97">
        <v>6545</v>
      </c>
      <c r="C97" t="s">
        <v>67</v>
      </c>
      <c r="D97" t="s">
        <v>20</v>
      </c>
      <c r="E97">
        <f>22000/33</f>
        <v>666.66666666666663</v>
      </c>
      <c r="F97" t="s">
        <v>15</v>
      </c>
      <c r="G97">
        <v>0</v>
      </c>
      <c r="H97">
        <v>1</v>
      </c>
      <c r="I97">
        <v>0</v>
      </c>
      <c r="J97">
        <f>22000/33</f>
        <v>666.66666666666663</v>
      </c>
      <c r="K97">
        <v>0</v>
      </c>
      <c r="L97">
        <v>1</v>
      </c>
      <c r="M97" t="s">
        <v>16</v>
      </c>
    </row>
    <row r="98" spans="1:13" x14ac:dyDescent="0.25">
      <c r="A98" t="s">
        <v>472</v>
      </c>
      <c r="B98">
        <v>6545</v>
      </c>
      <c r="C98" t="s">
        <v>473</v>
      </c>
      <c r="D98" t="s">
        <v>339</v>
      </c>
      <c r="E98">
        <f>50597/75</f>
        <v>674.62666666666667</v>
      </c>
      <c r="F98" t="s">
        <v>15</v>
      </c>
      <c r="G98">
        <v>0</v>
      </c>
      <c r="H98">
        <v>1</v>
      </c>
      <c r="I98">
        <v>0</v>
      </c>
      <c r="J98">
        <f>50597/75</f>
        <v>674.62666666666667</v>
      </c>
      <c r="K98">
        <v>0</v>
      </c>
      <c r="L98">
        <v>1</v>
      </c>
      <c r="M98" t="s">
        <v>16</v>
      </c>
    </row>
    <row r="99" spans="1:13" x14ac:dyDescent="0.25">
      <c r="A99" t="s">
        <v>112</v>
      </c>
      <c r="B99">
        <v>6546</v>
      </c>
      <c r="C99" t="s">
        <v>113</v>
      </c>
      <c r="D99" t="s">
        <v>20</v>
      </c>
      <c r="E99">
        <f>22000/33</f>
        <v>666.66666666666663</v>
      </c>
      <c r="F99" t="s">
        <v>15</v>
      </c>
      <c r="G99">
        <v>0</v>
      </c>
      <c r="H99">
        <v>1</v>
      </c>
      <c r="I99">
        <v>0</v>
      </c>
      <c r="J99">
        <f>22000/33</f>
        <v>666.66666666666663</v>
      </c>
      <c r="K99">
        <v>0</v>
      </c>
      <c r="L99">
        <v>1</v>
      </c>
      <c r="M99" t="s">
        <v>16</v>
      </c>
    </row>
    <row r="100" spans="1:13" x14ac:dyDescent="0.25">
      <c r="A100" t="s">
        <v>367</v>
      </c>
      <c r="B100">
        <v>6546</v>
      </c>
      <c r="C100" t="s">
        <v>368</v>
      </c>
      <c r="D100" t="s">
        <v>339</v>
      </c>
      <c r="E100">
        <f>50597/75</f>
        <v>674.62666666666667</v>
      </c>
      <c r="F100" t="s">
        <v>15</v>
      </c>
      <c r="G100">
        <v>0</v>
      </c>
      <c r="H100">
        <v>1</v>
      </c>
      <c r="I100">
        <v>0</v>
      </c>
      <c r="J100">
        <f>50597/75</f>
        <v>674.62666666666667</v>
      </c>
      <c r="K100">
        <v>0</v>
      </c>
      <c r="L100">
        <v>1</v>
      </c>
      <c r="M100" t="s">
        <v>16</v>
      </c>
    </row>
    <row r="101" spans="1:13" x14ac:dyDescent="0.25">
      <c r="A101" t="s">
        <v>417</v>
      </c>
      <c r="B101">
        <v>6546</v>
      </c>
      <c r="C101" t="s">
        <v>418</v>
      </c>
      <c r="D101" t="s">
        <v>339</v>
      </c>
      <c r="E101">
        <f>50597/75</f>
        <v>674.62666666666667</v>
      </c>
      <c r="F101" t="s">
        <v>15</v>
      </c>
      <c r="G101">
        <v>0</v>
      </c>
      <c r="H101">
        <v>1</v>
      </c>
      <c r="I101">
        <v>0</v>
      </c>
      <c r="J101">
        <f>50597/75</f>
        <v>674.62666666666667</v>
      </c>
      <c r="K101">
        <v>0</v>
      </c>
      <c r="L101">
        <v>1</v>
      </c>
      <c r="M101" t="s">
        <v>16</v>
      </c>
    </row>
    <row r="102" spans="1:13" x14ac:dyDescent="0.25">
      <c r="A102" t="s">
        <v>13</v>
      </c>
      <c r="B102">
        <v>6547</v>
      </c>
      <c r="C102" t="s">
        <v>13</v>
      </c>
      <c r="D102" t="s">
        <v>14</v>
      </c>
      <c r="E102">
        <v>0</v>
      </c>
      <c r="F102" t="s">
        <v>15</v>
      </c>
      <c r="G102">
        <v>600</v>
      </c>
      <c r="H102">
        <v>1</v>
      </c>
      <c r="I102">
        <v>0</v>
      </c>
      <c r="J102">
        <v>600</v>
      </c>
      <c r="K102">
        <v>0</v>
      </c>
      <c r="L102">
        <v>1</v>
      </c>
      <c r="M102" t="s">
        <v>16</v>
      </c>
    </row>
    <row r="103" spans="1:13" x14ac:dyDescent="0.25">
      <c r="A103" t="s">
        <v>371</v>
      </c>
      <c r="B103">
        <v>6547</v>
      </c>
      <c r="C103" t="s">
        <v>372</v>
      </c>
      <c r="D103" t="s">
        <v>339</v>
      </c>
      <c r="E103">
        <f>50597/75</f>
        <v>674.62666666666667</v>
      </c>
      <c r="F103" t="s">
        <v>15</v>
      </c>
      <c r="G103">
        <v>0</v>
      </c>
      <c r="H103">
        <v>1</v>
      </c>
      <c r="I103">
        <v>0</v>
      </c>
      <c r="J103">
        <f>50597/75</f>
        <v>674.62666666666667</v>
      </c>
      <c r="K103">
        <v>0</v>
      </c>
      <c r="L103">
        <v>1</v>
      </c>
      <c r="M103" t="s">
        <v>16</v>
      </c>
    </row>
    <row r="104" spans="1:13" x14ac:dyDescent="0.25">
      <c r="A104" t="s">
        <v>437</v>
      </c>
      <c r="B104">
        <v>6547</v>
      </c>
      <c r="C104" t="s">
        <v>438</v>
      </c>
      <c r="D104" t="s">
        <v>339</v>
      </c>
      <c r="E104">
        <f>50597/75</f>
        <v>674.62666666666667</v>
      </c>
      <c r="F104" t="s">
        <v>15</v>
      </c>
      <c r="G104">
        <v>0</v>
      </c>
      <c r="H104">
        <v>1</v>
      </c>
      <c r="I104">
        <v>0</v>
      </c>
      <c r="J104">
        <f>50597/75</f>
        <v>674.62666666666667</v>
      </c>
      <c r="K104">
        <v>0</v>
      </c>
      <c r="L104">
        <v>1</v>
      </c>
      <c r="M104" t="s">
        <v>16</v>
      </c>
    </row>
    <row r="105" spans="1:13" x14ac:dyDescent="0.25">
      <c r="B105">
        <v>6548</v>
      </c>
      <c r="C105" t="s">
        <v>621</v>
      </c>
      <c r="D105" t="s">
        <v>20</v>
      </c>
      <c r="E105">
        <v>500</v>
      </c>
      <c r="F105" t="s">
        <v>15</v>
      </c>
      <c r="G105">
        <v>0</v>
      </c>
      <c r="H105">
        <v>1</v>
      </c>
      <c r="I105">
        <v>0</v>
      </c>
      <c r="J105">
        <v>500</v>
      </c>
      <c r="K105">
        <v>0</v>
      </c>
      <c r="L105">
        <v>1</v>
      </c>
      <c r="M105" t="s">
        <v>16</v>
      </c>
    </row>
    <row r="106" spans="1:13" x14ac:dyDescent="0.25">
      <c r="A106" t="s">
        <v>363</v>
      </c>
      <c r="B106">
        <v>6548</v>
      </c>
      <c r="C106" t="s">
        <v>364</v>
      </c>
      <c r="D106" t="s">
        <v>339</v>
      </c>
      <c r="E106">
        <f>50597/75</f>
        <v>674.62666666666667</v>
      </c>
      <c r="F106" t="s">
        <v>15</v>
      </c>
      <c r="G106">
        <v>0</v>
      </c>
      <c r="H106">
        <v>1</v>
      </c>
      <c r="I106">
        <v>0</v>
      </c>
      <c r="J106">
        <f>50597/75</f>
        <v>674.62666666666667</v>
      </c>
      <c r="K106">
        <v>0</v>
      </c>
      <c r="L106">
        <v>1</v>
      </c>
      <c r="M106" t="s">
        <v>16</v>
      </c>
    </row>
    <row r="107" spans="1:13" x14ac:dyDescent="0.25">
      <c r="A107" t="s">
        <v>365</v>
      </c>
      <c r="B107">
        <v>6549</v>
      </c>
      <c r="C107" t="s">
        <v>366</v>
      </c>
      <c r="D107" t="s">
        <v>339</v>
      </c>
      <c r="E107">
        <f>50597/75</f>
        <v>674.62666666666667</v>
      </c>
      <c r="F107" t="s">
        <v>15</v>
      </c>
      <c r="G107">
        <v>0</v>
      </c>
      <c r="H107">
        <v>1</v>
      </c>
      <c r="I107">
        <v>0</v>
      </c>
      <c r="J107">
        <f>50597/75</f>
        <v>674.62666666666667</v>
      </c>
      <c r="K107">
        <v>0</v>
      </c>
      <c r="L107">
        <v>1</v>
      </c>
      <c r="M107" t="s">
        <v>16</v>
      </c>
    </row>
    <row r="108" spans="1:13" x14ac:dyDescent="0.25">
      <c r="A108" t="s">
        <v>50</v>
      </c>
      <c r="B108">
        <v>6550</v>
      </c>
      <c r="C108" t="s">
        <v>51</v>
      </c>
      <c r="D108" t="s">
        <v>20</v>
      </c>
      <c r="E108">
        <f>22000/33</f>
        <v>666.66666666666663</v>
      </c>
      <c r="F108" t="s">
        <v>15</v>
      </c>
      <c r="G108">
        <v>0</v>
      </c>
      <c r="H108">
        <v>1</v>
      </c>
      <c r="I108">
        <v>0</v>
      </c>
      <c r="J108">
        <f>22000/33</f>
        <v>666.66666666666663</v>
      </c>
      <c r="K108">
        <v>0</v>
      </c>
      <c r="L108">
        <v>1</v>
      </c>
      <c r="M108" t="s">
        <v>16</v>
      </c>
    </row>
    <row r="109" spans="1:13" x14ac:dyDescent="0.25">
      <c r="A109" t="s">
        <v>338</v>
      </c>
      <c r="B109">
        <v>6550</v>
      </c>
      <c r="C109" t="s">
        <v>457</v>
      </c>
      <c r="D109" t="s">
        <v>339</v>
      </c>
      <c r="E109">
        <f>50597/75</f>
        <v>674.62666666666667</v>
      </c>
      <c r="F109" t="s">
        <v>15</v>
      </c>
      <c r="G109">
        <v>0</v>
      </c>
      <c r="H109">
        <v>1</v>
      </c>
      <c r="I109">
        <v>0</v>
      </c>
      <c r="J109">
        <f>50597/75</f>
        <v>674.62666666666667</v>
      </c>
      <c r="K109">
        <v>0</v>
      </c>
      <c r="L109">
        <v>1</v>
      </c>
      <c r="M109" t="s">
        <v>16</v>
      </c>
    </row>
    <row r="110" spans="1:13" x14ac:dyDescent="0.25">
      <c r="A110" t="s">
        <v>373</v>
      </c>
      <c r="B110">
        <v>6551</v>
      </c>
      <c r="C110" t="s">
        <v>374</v>
      </c>
      <c r="D110" t="s">
        <v>339</v>
      </c>
      <c r="E110">
        <f>50597/75</f>
        <v>674.62666666666667</v>
      </c>
      <c r="F110" t="s">
        <v>15</v>
      </c>
      <c r="G110">
        <v>0</v>
      </c>
      <c r="H110">
        <v>1</v>
      </c>
      <c r="I110">
        <v>0</v>
      </c>
      <c r="J110">
        <f>50597/75</f>
        <v>674.62666666666667</v>
      </c>
      <c r="K110">
        <v>0</v>
      </c>
      <c r="L110">
        <v>1</v>
      </c>
      <c r="M110" t="s">
        <v>16</v>
      </c>
    </row>
    <row r="111" spans="1:13" x14ac:dyDescent="0.25">
      <c r="A111" t="s">
        <v>451</v>
      </c>
      <c r="B111">
        <v>6551</v>
      </c>
      <c r="C111" t="s">
        <v>452</v>
      </c>
      <c r="D111" t="s">
        <v>339</v>
      </c>
      <c r="E111">
        <f>50597/75</f>
        <v>674.62666666666667</v>
      </c>
      <c r="F111" t="s">
        <v>15</v>
      </c>
      <c r="G111">
        <v>0</v>
      </c>
      <c r="H111">
        <v>1</v>
      </c>
      <c r="I111">
        <v>0</v>
      </c>
      <c r="J111">
        <f>50597/75</f>
        <v>674.62666666666667</v>
      </c>
      <c r="K111">
        <v>0</v>
      </c>
      <c r="L111">
        <v>1</v>
      </c>
      <c r="M111" t="s">
        <v>16</v>
      </c>
    </row>
    <row r="112" spans="1:13" x14ac:dyDescent="0.25">
      <c r="A112" t="s">
        <v>52</v>
      </c>
      <c r="B112">
        <v>6552</v>
      </c>
      <c r="C112" t="s">
        <v>53</v>
      </c>
      <c r="D112" t="s">
        <v>20</v>
      </c>
      <c r="E112">
        <f>22000/33</f>
        <v>666.66666666666663</v>
      </c>
      <c r="F112" t="s">
        <v>15</v>
      </c>
      <c r="G112">
        <v>0</v>
      </c>
      <c r="H112">
        <v>1</v>
      </c>
      <c r="I112">
        <v>0</v>
      </c>
      <c r="J112">
        <f>22000/33</f>
        <v>666.66666666666663</v>
      </c>
      <c r="K112">
        <v>0</v>
      </c>
      <c r="L112">
        <v>1</v>
      </c>
      <c r="M112" t="s">
        <v>16</v>
      </c>
    </row>
    <row r="113" spans="1:13" x14ac:dyDescent="0.25">
      <c r="A113" t="s">
        <v>458</v>
      </c>
      <c r="B113">
        <v>6552</v>
      </c>
      <c r="C113" t="s">
        <v>459</v>
      </c>
      <c r="D113" t="s">
        <v>339</v>
      </c>
      <c r="E113">
        <f>50597/75</f>
        <v>674.62666666666667</v>
      </c>
      <c r="F113" t="s">
        <v>15</v>
      </c>
      <c r="G113">
        <v>0</v>
      </c>
      <c r="H113">
        <v>1</v>
      </c>
      <c r="I113">
        <v>0</v>
      </c>
      <c r="J113">
        <f>50597/75</f>
        <v>674.62666666666667</v>
      </c>
      <c r="K113">
        <v>0</v>
      </c>
      <c r="L113">
        <v>1</v>
      </c>
      <c r="M113" t="s">
        <v>16</v>
      </c>
    </row>
    <row r="114" spans="1:13" x14ac:dyDescent="0.25">
      <c r="A114" t="s">
        <v>54</v>
      </c>
      <c r="B114">
        <v>6553</v>
      </c>
      <c r="C114" t="s">
        <v>55</v>
      </c>
      <c r="D114" t="s">
        <v>20</v>
      </c>
      <c r="E114">
        <f>22000/33</f>
        <v>666.66666666666663</v>
      </c>
      <c r="F114" t="s">
        <v>15</v>
      </c>
      <c r="G114">
        <v>0</v>
      </c>
      <c r="H114">
        <v>1</v>
      </c>
      <c r="I114">
        <v>0</v>
      </c>
      <c r="J114">
        <f>22000/33</f>
        <v>666.66666666666663</v>
      </c>
      <c r="K114">
        <v>0</v>
      </c>
      <c r="L114">
        <v>1</v>
      </c>
      <c r="M114" t="s">
        <v>16</v>
      </c>
    </row>
    <row r="115" spans="1:13" x14ac:dyDescent="0.25">
      <c r="A115" t="s">
        <v>460</v>
      </c>
      <c r="B115">
        <v>6553</v>
      </c>
      <c r="C115" t="s">
        <v>461</v>
      </c>
      <c r="D115" t="s">
        <v>339</v>
      </c>
      <c r="E115">
        <f>50597/75</f>
        <v>674.62666666666667</v>
      </c>
      <c r="F115" t="s">
        <v>15</v>
      </c>
      <c r="G115">
        <v>0</v>
      </c>
      <c r="H115">
        <v>1</v>
      </c>
      <c r="I115">
        <v>0</v>
      </c>
      <c r="J115">
        <f>50597/75</f>
        <v>674.62666666666667</v>
      </c>
      <c r="K115">
        <v>0</v>
      </c>
      <c r="L115">
        <v>1</v>
      </c>
      <c r="M115" t="s">
        <v>16</v>
      </c>
    </row>
    <row r="116" spans="1:13" x14ac:dyDescent="0.25">
      <c r="A116" t="s">
        <v>17</v>
      </c>
      <c r="B116">
        <v>6554</v>
      </c>
      <c r="C116" t="s">
        <v>17</v>
      </c>
      <c r="D116" t="s">
        <v>14</v>
      </c>
      <c r="E116">
        <v>0</v>
      </c>
      <c r="F116" t="s">
        <v>15</v>
      </c>
      <c r="G116">
        <v>600</v>
      </c>
      <c r="H116">
        <v>1</v>
      </c>
      <c r="I116">
        <v>0</v>
      </c>
      <c r="J116">
        <v>600</v>
      </c>
      <c r="K116">
        <v>0</v>
      </c>
      <c r="L116">
        <v>1</v>
      </c>
      <c r="M116" t="s">
        <v>16</v>
      </c>
    </row>
    <row r="117" spans="1:13" x14ac:dyDescent="0.25">
      <c r="A117" t="s">
        <v>56</v>
      </c>
      <c r="B117">
        <v>6554</v>
      </c>
      <c r="C117" t="s">
        <v>57</v>
      </c>
      <c r="D117" t="s">
        <v>20</v>
      </c>
      <c r="E117">
        <f>22000/33</f>
        <v>666.66666666666663</v>
      </c>
      <c r="F117" t="s">
        <v>15</v>
      </c>
      <c r="G117">
        <v>0</v>
      </c>
      <c r="H117">
        <v>1</v>
      </c>
      <c r="I117">
        <v>0</v>
      </c>
      <c r="J117">
        <f>22000/33</f>
        <v>666.66666666666663</v>
      </c>
      <c r="K117">
        <v>0</v>
      </c>
      <c r="L117">
        <v>1</v>
      </c>
      <c r="M117" t="s">
        <v>16</v>
      </c>
    </row>
    <row r="118" spans="1:13" x14ac:dyDescent="0.25">
      <c r="A118" t="s">
        <v>462</v>
      </c>
      <c r="B118">
        <v>6554</v>
      </c>
      <c r="C118" t="s">
        <v>463</v>
      </c>
      <c r="D118" t="s">
        <v>339</v>
      </c>
      <c r="E118">
        <f>50597/75</f>
        <v>674.62666666666667</v>
      </c>
      <c r="F118" t="s">
        <v>15</v>
      </c>
      <c r="G118">
        <v>0</v>
      </c>
      <c r="H118">
        <v>1</v>
      </c>
      <c r="I118">
        <v>0</v>
      </c>
      <c r="J118">
        <f>50597/75</f>
        <v>674.62666666666667</v>
      </c>
      <c r="K118">
        <v>0</v>
      </c>
      <c r="L118">
        <v>1</v>
      </c>
      <c r="M118" t="s">
        <v>16</v>
      </c>
    </row>
    <row r="119" spans="1:13" x14ac:dyDescent="0.25">
      <c r="A119" t="s">
        <v>58</v>
      </c>
      <c r="B119">
        <v>6555</v>
      </c>
      <c r="C119" t="s">
        <v>59</v>
      </c>
      <c r="D119" t="s">
        <v>20</v>
      </c>
      <c r="E119">
        <f>22000/33</f>
        <v>666.66666666666663</v>
      </c>
      <c r="F119" t="s">
        <v>15</v>
      </c>
      <c r="G119">
        <v>0</v>
      </c>
      <c r="H119">
        <v>1</v>
      </c>
      <c r="I119">
        <v>0</v>
      </c>
      <c r="J119">
        <f>22000/33</f>
        <v>666.66666666666663</v>
      </c>
      <c r="K119">
        <v>0</v>
      </c>
      <c r="L119">
        <v>1</v>
      </c>
      <c r="M119" t="s">
        <v>16</v>
      </c>
    </row>
    <row r="120" spans="1:13" x14ac:dyDescent="0.25">
      <c r="B120">
        <v>6555</v>
      </c>
      <c r="C120" t="s">
        <v>626</v>
      </c>
      <c r="D120" t="s">
        <v>20</v>
      </c>
      <c r="E120">
        <v>500</v>
      </c>
      <c r="F120" t="s">
        <v>15</v>
      </c>
      <c r="G120">
        <v>0</v>
      </c>
      <c r="H120">
        <v>1</v>
      </c>
      <c r="I120">
        <v>0</v>
      </c>
      <c r="J120">
        <v>500</v>
      </c>
      <c r="K120">
        <v>0</v>
      </c>
      <c r="L120">
        <v>1</v>
      </c>
      <c r="M120" t="s">
        <v>16</v>
      </c>
    </row>
    <row r="121" spans="1:13" x14ac:dyDescent="0.25">
      <c r="A121" t="s">
        <v>464</v>
      </c>
      <c r="B121">
        <v>6555</v>
      </c>
      <c r="C121" t="s">
        <v>465</v>
      </c>
      <c r="D121" t="s">
        <v>339</v>
      </c>
      <c r="E121">
        <f>50597/75</f>
        <v>674.62666666666667</v>
      </c>
      <c r="F121" t="s">
        <v>15</v>
      </c>
      <c r="G121">
        <v>0</v>
      </c>
      <c r="H121">
        <v>1</v>
      </c>
      <c r="I121">
        <v>0</v>
      </c>
      <c r="J121">
        <f>50597/75</f>
        <v>674.62666666666667</v>
      </c>
      <c r="K121">
        <v>0</v>
      </c>
      <c r="L121">
        <v>1</v>
      </c>
      <c r="M121" t="s">
        <v>16</v>
      </c>
    </row>
    <row r="122" spans="1:13" x14ac:dyDescent="0.25">
      <c r="A122" t="s">
        <v>60</v>
      </c>
      <c r="B122">
        <v>6556</v>
      </c>
      <c r="C122" t="s">
        <v>61</v>
      </c>
      <c r="D122" t="s">
        <v>20</v>
      </c>
      <c r="E122">
        <f>22000/33</f>
        <v>666.66666666666663</v>
      </c>
      <c r="F122" t="s">
        <v>15</v>
      </c>
      <c r="G122">
        <v>0</v>
      </c>
      <c r="H122">
        <v>1</v>
      </c>
      <c r="I122">
        <v>0</v>
      </c>
      <c r="J122">
        <f>22000/33</f>
        <v>666.66666666666663</v>
      </c>
      <c r="K122">
        <v>0</v>
      </c>
      <c r="L122">
        <v>1</v>
      </c>
      <c r="M122" t="s">
        <v>16</v>
      </c>
    </row>
    <row r="123" spans="1:13" x14ac:dyDescent="0.25">
      <c r="A123" t="s">
        <v>466</v>
      </c>
      <c r="B123">
        <v>6556</v>
      </c>
      <c r="C123" t="s">
        <v>467</v>
      </c>
      <c r="D123" t="s">
        <v>339</v>
      </c>
      <c r="E123">
        <f>50597/75</f>
        <v>674.62666666666667</v>
      </c>
      <c r="F123" t="s">
        <v>15</v>
      </c>
      <c r="G123">
        <v>0</v>
      </c>
      <c r="H123">
        <v>1</v>
      </c>
      <c r="I123">
        <v>0</v>
      </c>
      <c r="J123">
        <f>50597/75</f>
        <v>674.62666666666667</v>
      </c>
      <c r="K123">
        <v>0</v>
      </c>
      <c r="L123">
        <v>1</v>
      </c>
      <c r="M123" t="s">
        <v>16</v>
      </c>
    </row>
    <row r="124" spans="1:13" x14ac:dyDescent="0.25">
      <c r="A124" t="s">
        <v>62</v>
      </c>
      <c r="B124">
        <v>6567</v>
      </c>
      <c r="C124" t="s">
        <v>63</v>
      </c>
      <c r="D124" t="s">
        <v>20</v>
      </c>
      <c r="E124">
        <f>22000/33</f>
        <v>666.66666666666663</v>
      </c>
      <c r="F124" t="s">
        <v>15</v>
      </c>
      <c r="G124">
        <v>0</v>
      </c>
      <c r="H124">
        <v>1</v>
      </c>
      <c r="I124">
        <v>0</v>
      </c>
      <c r="J124">
        <f>22000/33</f>
        <v>666.66666666666663</v>
      </c>
      <c r="K124">
        <v>0</v>
      </c>
      <c r="L124">
        <v>1</v>
      </c>
      <c r="M124" t="s">
        <v>16</v>
      </c>
    </row>
    <row r="125" spans="1:13" x14ac:dyDescent="0.25">
      <c r="A125" t="s">
        <v>407</v>
      </c>
      <c r="B125">
        <v>6567</v>
      </c>
      <c r="C125" t="s">
        <v>408</v>
      </c>
      <c r="D125" t="s">
        <v>339</v>
      </c>
      <c r="E125">
        <f>50597/75</f>
        <v>674.62666666666667</v>
      </c>
      <c r="F125" t="s">
        <v>15</v>
      </c>
      <c r="G125">
        <v>0</v>
      </c>
      <c r="H125">
        <v>1</v>
      </c>
      <c r="I125">
        <v>0</v>
      </c>
      <c r="J125">
        <f>50597/75</f>
        <v>674.62666666666667</v>
      </c>
      <c r="K125">
        <v>0</v>
      </c>
      <c r="L125">
        <v>1</v>
      </c>
      <c r="M125" t="s">
        <v>16</v>
      </c>
    </row>
    <row r="126" spans="1:13" x14ac:dyDescent="0.25">
      <c r="A126" t="s">
        <v>468</v>
      </c>
      <c r="B126">
        <v>6567</v>
      </c>
      <c r="C126" t="s">
        <v>469</v>
      </c>
      <c r="D126" t="s">
        <v>339</v>
      </c>
      <c r="E126">
        <f>50597/75</f>
        <v>674.62666666666667</v>
      </c>
      <c r="F126" t="s">
        <v>15</v>
      </c>
      <c r="G126">
        <v>0</v>
      </c>
      <c r="H126">
        <v>1</v>
      </c>
      <c r="I126">
        <v>0</v>
      </c>
      <c r="J126">
        <f>50597/75</f>
        <v>674.62666666666667</v>
      </c>
      <c r="K126">
        <v>0</v>
      </c>
      <c r="L126">
        <v>1</v>
      </c>
      <c r="M126" t="s">
        <v>16</v>
      </c>
    </row>
    <row r="127" spans="1:13" x14ac:dyDescent="0.25">
      <c r="A127" t="s">
        <v>108</v>
      </c>
      <c r="B127">
        <v>6569</v>
      </c>
      <c r="C127" t="s">
        <v>109</v>
      </c>
      <c r="D127" t="s">
        <v>20</v>
      </c>
      <c r="E127">
        <f>22000/33</f>
        <v>666.66666666666663</v>
      </c>
      <c r="F127" t="s">
        <v>15</v>
      </c>
      <c r="G127">
        <v>0</v>
      </c>
      <c r="H127">
        <v>1</v>
      </c>
      <c r="I127">
        <v>0</v>
      </c>
      <c r="J127">
        <f>22000/33</f>
        <v>666.66666666666663</v>
      </c>
      <c r="K127">
        <v>0</v>
      </c>
      <c r="L127">
        <v>1</v>
      </c>
      <c r="M127" t="s">
        <v>16</v>
      </c>
    </row>
    <row r="128" spans="1:13" x14ac:dyDescent="0.25">
      <c r="A128" t="s">
        <v>379</v>
      </c>
      <c r="B128">
        <v>6569</v>
      </c>
      <c r="C128" t="s">
        <v>380</v>
      </c>
      <c r="D128" t="s">
        <v>339</v>
      </c>
      <c r="E128">
        <f>50597/75</f>
        <v>674.62666666666667</v>
      </c>
      <c r="F128" t="s">
        <v>15</v>
      </c>
      <c r="G128">
        <v>0</v>
      </c>
      <c r="H128">
        <v>1</v>
      </c>
      <c r="I128">
        <v>0</v>
      </c>
      <c r="J128">
        <f>50597/75</f>
        <v>674.62666666666667</v>
      </c>
      <c r="K128">
        <v>0</v>
      </c>
      <c r="L128">
        <v>1</v>
      </c>
      <c r="M128" t="s">
        <v>16</v>
      </c>
    </row>
    <row r="129" spans="1:13" x14ac:dyDescent="0.25">
      <c r="A129" t="s">
        <v>64</v>
      </c>
      <c r="B129">
        <v>6570</v>
      </c>
      <c r="C129" t="s">
        <v>65</v>
      </c>
      <c r="D129" t="s">
        <v>20</v>
      </c>
      <c r="E129">
        <f>22000/33</f>
        <v>666.66666666666663</v>
      </c>
      <c r="F129" t="s">
        <v>15</v>
      </c>
      <c r="G129">
        <v>0</v>
      </c>
      <c r="H129">
        <v>1</v>
      </c>
      <c r="I129">
        <v>0</v>
      </c>
      <c r="J129">
        <f>22000/33</f>
        <v>666.66666666666663</v>
      </c>
      <c r="K129">
        <v>0</v>
      </c>
      <c r="L129">
        <v>1</v>
      </c>
      <c r="M129" t="s">
        <v>16</v>
      </c>
    </row>
    <row r="130" spans="1:13" x14ac:dyDescent="0.25">
      <c r="A130" t="s">
        <v>403</v>
      </c>
      <c r="B130">
        <v>6570</v>
      </c>
      <c r="C130" t="s">
        <v>404</v>
      </c>
      <c r="D130" t="s">
        <v>339</v>
      </c>
      <c r="E130">
        <f>50597/75</f>
        <v>674.62666666666667</v>
      </c>
      <c r="F130" t="s">
        <v>15</v>
      </c>
      <c r="G130">
        <v>0</v>
      </c>
      <c r="H130">
        <v>1</v>
      </c>
      <c r="I130">
        <v>0</v>
      </c>
      <c r="J130">
        <f>50597/75</f>
        <v>674.62666666666667</v>
      </c>
      <c r="K130">
        <v>0</v>
      </c>
      <c r="L130">
        <v>1</v>
      </c>
      <c r="M130" t="s">
        <v>16</v>
      </c>
    </row>
    <row r="131" spans="1:13" x14ac:dyDescent="0.25">
      <c r="A131" t="s">
        <v>470</v>
      </c>
      <c r="B131">
        <v>6570</v>
      </c>
      <c r="C131" t="s">
        <v>471</v>
      </c>
      <c r="D131" t="s">
        <v>339</v>
      </c>
      <c r="E131">
        <f>50597/75</f>
        <v>674.62666666666667</v>
      </c>
      <c r="F131" t="s">
        <v>15</v>
      </c>
      <c r="G131">
        <v>0</v>
      </c>
      <c r="H131">
        <v>1</v>
      </c>
      <c r="I131">
        <v>0</v>
      </c>
      <c r="J131">
        <f>50597/75</f>
        <v>674.62666666666667</v>
      </c>
      <c r="K131">
        <v>0</v>
      </c>
      <c r="L131">
        <v>1</v>
      </c>
      <c r="M131" t="s">
        <v>16</v>
      </c>
    </row>
    <row r="132" spans="1:13" x14ac:dyDescent="0.25">
      <c r="A132" t="s">
        <v>78</v>
      </c>
      <c r="B132">
        <v>6571</v>
      </c>
      <c r="C132" t="s">
        <v>79</v>
      </c>
      <c r="D132" t="s">
        <v>20</v>
      </c>
      <c r="E132">
        <f>22000/33</f>
        <v>666.66666666666663</v>
      </c>
      <c r="F132" t="s">
        <v>15</v>
      </c>
      <c r="G132">
        <v>0</v>
      </c>
      <c r="H132">
        <v>1</v>
      </c>
      <c r="I132">
        <v>0</v>
      </c>
      <c r="J132">
        <f>22000/33</f>
        <v>666.66666666666663</v>
      </c>
      <c r="K132">
        <v>0</v>
      </c>
      <c r="L132">
        <v>1</v>
      </c>
      <c r="M132" t="s">
        <v>16</v>
      </c>
    </row>
    <row r="133" spans="1:13" x14ac:dyDescent="0.25">
      <c r="A133" t="s">
        <v>484</v>
      </c>
      <c r="B133">
        <v>6571</v>
      </c>
      <c r="C133" t="s">
        <v>485</v>
      </c>
      <c r="D133" t="s">
        <v>339</v>
      </c>
      <c r="E133">
        <f>50597/75</f>
        <v>674.62666666666667</v>
      </c>
      <c r="F133" t="s">
        <v>15</v>
      </c>
      <c r="G133">
        <v>0</v>
      </c>
      <c r="H133">
        <v>1</v>
      </c>
      <c r="I133">
        <v>0</v>
      </c>
      <c r="J133">
        <f>50597/75</f>
        <v>674.62666666666667</v>
      </c>
      <c r="K133">
        <v>0</v>
      </c>
      <c r="L133">
        <v>1</v>
      </c>
      <c r="M133" t="s">
        <v>16</v>
      </c>
    </row>
    <row r="134" spans="1:13" x14ac:dyDescent="0.25">
      <c r="A134" t="s">
        <v>110</v>
      </c>
      <c r="B134">
        <v>6572</v>
      </c>
      <c r="C134" t="s">
        <v>111</v>
      </c>
      <c r="D134" t="s">
        <v>20</v>
      </c>
      <c r="E134">
        <f>22000/33</f>
        <v>666.66666666666663</v>
      </c>
      <c r="F134" t="s">
        <v>15</v>
      </c>
      <c r="G134">
        <v>0</v>
      </c>
      <c r="H134">
        <v>1</v>
      </c>
      <c r="I134">
        <v>0</v>
      </c>
      <c r="J134">
        <f>22000/33</f>
        <v>666.66666666666663</v>
      </c>
      <c r="K134">
        <v>0</v>
      </c>
      <c r="L134">
        <v>1</v>
      </c>
      <c r="M134" t="s">
        <v>16</v>
      </c>
    </row>
    <row r="135" spans="1:13" x14ac:dyDescent="0.25">
      <c r="A135" t="s">
        <v>381</v>
      </c>
      <c r="B135">
        <v>6572</v>
      </c>
      <c r="C135" t="s">
        <v>382</v>
      </c>
      <c r="D135" t="s">
        <v>339</v>
      </c>
      <c r="E135">
        <f>50597/75</f>
        <v>674.62666666666667</v>
      </c>
      <c r="F135" t="s">
        <v>15</v>
      </c>
      <c r="G135">
        <v>0</v>
      </c>
      <c r="H135">
        <v>1</v>
      </c>
      <c r="I135">
        <v>0</v>
      </c>
      <c r="J135">
        <f>50597/75</f>
        <v>674.62666666666667</v>
      </c>
      <c r="K135">
        <v>0</v>
      </c>
      <c r="L135">
        <v>1</v>
      </c>
      <c r="M135" t="s">
        <v>16</v>
      </c>
    </row>
    <row r="136" spans="1:13" x14ac:dyDescent="0.25">
      <c r="A136" t="s">
        <v>76</v>
      </c>
      <c r="B136">
        <v>6573</v>
      </c>
      <c r="C136" t="s">
        <v>77</v>
      </c>
      <c r="D136" t="s">
        <v>20</v>
      </c>
      <c r="E136">
        <f>22000/33</f>
        <v>666.66666666666663</v>
      </c>
      <c r="F136" t="s">
        <v>15</v>
      </c>
      <c r="G136">
        <v>0</v>
      </c>
      <c r="H136">
        <v>1</v>
      </c>
      <c r="I136">
        <v>0</v>
      </c>
      <c r="J136">
        <f>22000/33</f>
        <v>666.66666666666663</v>
      </c>
      <c r="K136">
        <v>0</v>
      </c>
      <c r="L136">
        <v>1</v>
      </c>
      <c r="M136" t="s">
        <v>16</v>
      </c>
    </row>
    <row r="137" spans="1:13" x14ac:dyDescent="0.25">
      <c r="A137" t="s">
        <v>482</v>
      </c>
      <c r="B137">
        <v>6573</v>
      </c>
      <c r="C137" t="s">
        <v>483</v>
      </c>
      <c r="D137" t="s">
        <v>339</v>
      </c>
      <c r="E137">
        <f>50597/75</f>
        <v>674.62666666666667</v>
      </c>
      <c r="F137" t="s">
        <v>15</v>
      </c>
      <c r="G137">
        <v>0</v>
      </c>
      <c r="H137">
        <v>1</v>
      </c>
      <c r="I137">
        <v>0</v>
      </c>
      <c r="J137">
        <f>50597/75</f>
        <v>674.62666666666667</v>
      </c>
      <c r="K137">
        <v>0</v>
      </c>
      <c r="L137">
        <v>1</v>
      </c>
      <c r="M137" t="s">
        <v>16</v>
      </c>
    </row>
    <row r="138" spans="1:13" x14ac:dyDescent="0.25">
      <c r="A138" t="s">
        <v>132</v>
      </c>
      <c r="B138">
        <v>6581</v>
      </c>
      <c r="C138" t="s">
        <v>260</v>
      </c>
      <c r="D138" t="s">
        <v>20</v>
      </c>
      <c r="E138">
        <f>7300/76</f>
        <v>96.05263157894737</v>
      </c>
      <c r="F138" t="s">
        <v>15</v>
      </c>
      <c r="G138">
        <v>0</v>
      </c>
      <c r="H138">
        <v>1</v>
      </c>
      <c r="I138">
        <v>0</v>
      </c>
      <c r="J138">
        <f>7300/76</f>
        <v>96.05263157894737</v>
      </c>
      <c r="K138">
        <v>0</v>
      </c>
      <c r="L138">
        <v>1</v>
      </c>
      <c r="M138" t="s">
        <v>319</v>
      </c>
    </row>
    <row r="139" spans="1:13" x14ac:dyDescent="0.25">
      <c r="A139" t="s">
        <v>477</v>
      </c>
      <c r="B139">
        <v>6581</v>
      </c>
      <c r="C139" t="s">
        <v>445</v>
      </c>
      <c r="D139" t="s">
        <v>339</v>
      </c>
      <c r="E139">
        <v>187</v>
      </c>
      <c r="F139" t="s">
        <v>15</v>
      </c>
      <c r="G139">
        <v>0</v>
      </c>
      <c r="H139">
        <v>1</v>
      </c>
      <c r="I139">
        <v>0</v>
      </c>
      <c r="J139">
        <f>2724/20</f>
        <v>136.19999999999999</v>
      </c>
      <c r="K139">
        <v>0</v>
      </c>
      <c r="L139">
        <v>1</v>
      </c>
      <c r="M139" t="s">
        <v>319</v>
      </c>
    </row>
    <row r="140" spans="1:13" x14ac:dyDescent="0.25">
      <c r="A140" t="s">
        <v>134</v>
      </c>
      <c r="B140">
        <v>6582</v>
      </c>
      <c r="C140" t="s">
        <v>261</v>
      </c>
      <c r="D140" t="s">
        <v>20</v>
      </c>
      <c r="E140">
        <f>7300/76</f>
        <v>96.05263157894737</v>
      </c>
      <c r="F140" t="s">
        <v>15</v>
      </c>
      <c r="G140">
        <v>0</v>
      </c>
      <c r="H140">
        <v>1</v>
      </c>
      <c r="I140">
        <v>0</v>
      </c>
      <c r="J140">
        <f>7300/76</f>
        <v>96.05263157894737</v>
      </c>
      <c r="K140">
        <v>0</v>
      </c>
      <c r="L140">
        <v>1</v>
      </c>
      <c r="M140" t="s">
        <v>319</v>
      </c>
    </row>
    <row r="141" spans="1:13" x14ac:dyDescent="0.25">
      <c r="A141" t="s">
        <v>479</v>
      </c>
      <c r="B141">
        <v>6582</v>
      </c>
      <c r="C141" t="s">
        <v>447</v>
      </c>
      <c r="D141" t="s">
        <v>339</v>
      </c>
      <c r="E141">
        <v>187</v>
      </c>
      <c r="F141" t="s">
        <v>15</v>
      </c>
      <c r="G141">
        <v>0</v>
      </c>
      <c r="H141">
        <v>1</v>
      </c>
      <c r="I141">
        <v>0</v>
      </c>
      <c r="J141">
        <f>2724/20</f>
        <v>136.19999999999999</v>
      </c>
      <c r="K141">
        <v>0</v>
      </c>
      <c r="L141">
        <v>1</v>
      </c>
      <c r="M141" t="s">
        <v>319</v>
      </c>
    </row>
    <row r="142" spans="1:13" x14ac:dyDescent="0.25">
      <c r="B142">
        <v>6583</v>
      </c>
      <c r="C142" t="s">
        <v>573</v>
      </c>
      <c r="D142" t="s">
        <v>527</v>
      </c>
      <c r="E142">
        <v>44</v>
      </c>
      <c r="F142" t="s">
        <v>15</v>
      </c>
      <c r="G142">
        <v>0</v>
      </c>
      <c r="H142">
        <v>1</v>
      </c>
      <c r="I142">
        <v>0</v>
      </c>
      <c r="J142">
        <v>44</v>
      </c>
      <c r="K142">
        <v>0</v>
      </c>
      <c r="L142">
        <v>1</v>
      </c>
      <c r="M142" t="s">
        <v>319</v>
      </c>
    </row>
    <row r="143" spans="1:13" x14ac:dyDescent="0.25">
      <c r="A143" t="s">
        <v>136</v>
      </c>
      <c r="B143">
        <v>6583</v>
      </c>
      <c r="C143" t="s">
        <v>262</v>
      </c>
      <c r="D143" t="s">
        <v>20</v>
      </c>
      <c r="E143">
        <f>7300/76</f>
        <v>96.05263157894737</v>
      </c>
      <c r="F143" t="s">
        <v>15</v>
      </c>
      <c r="G143">
        <v>0</v>
      </c>
      <c r="H143">
        <v>1</v>
      </c>
      <c r="I143">
        <v>0</v>
      </c>
      <c r="J143">
        <f>7300/76</f>
        <v>96.05263157894737</v>
      </c>
      <c r="K143">
        <v>0</v>
      </c>
      <c r="L143">
        <v>1</v>
      </c>
      <c r="M143" t="s">
        <v>319</v>
      </c>
    </row>
    <row r="144" spans="1:13" x14ac:dyDescent="0.25">
      <c r="A144" t="s">
        <v>481</v>
      </c>
      <c r="B144">
        <v>6583</v>
      </c>
      <c r="C144" t="s">
        <v>449</v>
      </c>
      <c r="D144" t="s">
        <v>339</v>
      </c>
      <c r="E144">
        <v>187</v>
      </c>
      <c r="F144" t="s">
        <v>15</v>
      </c>
      <c r="G144">
        <v>0</v>
      </c>
      <c r="H144">
        <v>1</v>
      </c>
      <c r="I144">
        <v>0</v>
      </c>
      <c r="J144">
        <f>2724/20</f>
        <v>136.19999999999999</v>
      </c>
      <c r="K144">
        <v>0</v>
      </c>
      <c r="L144">
        <v>1</v>
      </c>
      <c r="M144" t="s">
        <v>319</v>
      </c>
    </row>
    <row r="145" spans="1:13" x14ac:dyDescent="0.25">
      <c r="A145" t="s">
        <v>138</v>
      </c>
      <c r="B145">
        <v>6584</v>
      </c>
      <c r="C145" t="s">
        <v>263</v>
      </c>
      <c r="D145" t="s">
        <v>20</v>
      </c>
      <c r="E145">
        <f>7300/76</f>
        <v>96.05263157894737</v>
      </c>
      <c r="F145" t="s">
        <v>15</v>
      </c>
      <c r="G145">
        <v>0</v>
      </c>
      <c r="H145">
        <v>1</v>
      </c>
      <c r="I145">
        <v>0</v>
      </c>
      <c r="J145">
        <f>7300/76</f>
        <v>96.05263157894737</v>
      </c>
      <c r="K145">
        <v>0</v>
      </c>
      <c r="L145">
        <v>1</v>
      </c>
      <c r="M145" t="s">
        <v>319</v>
      </c>
    </row>
    <row r="146" spans="1:13" x14ac:dyDescent="0.25">
      <c r="B146">
        <v>6584</v>
      </c>
      <c r="C146" t="s">
        <v>647</v>
      </c>
      <c r="D146" t="s">
        <v>628</v>
      </c>
      <c r="E146">
        <v>1960</v>
      </c>
      <c r="F146" t="s">
        <v>15</v>
      </c>
      <c r="G146">
        <v>0</v>
      </c>
      <c r="H146">
        <v>1</v>
      </c>
      <c r="I146">
        <v>0</v>
      </c>
      <c r="J146">
        <v>1960</v>
      </c>
      <c r="K146">
        <v>0</v>
      </c>
      <c r="L146">
        <v>1</v>
      </c>
      <c r="M146" t="s">
        <v>319</v>
      </c>
    </row>
    <row r="147" spans="1:13" x14ac:dyDescent="0.25">
      <c r="A147" t="s">
        <v>483</v>
      </c>
      <c r="B147">
        <v>6584</v>
      </c>
      <c r="C147" t="s">
        <v>451</v>
      </c>
      <c r="D147" t="s">
        <v>339</v>
      </c>
      <c r="E147">
        <v>187</v>
      </c>
      <c r="F147" t="s">
        <v>15</v>
      </c>
      <c r="G147">
        <v>0</v>
      </c>
      <c r="H147">
        <v>1</v>
      </c>
      <c r="I147">
        <v>0</v>
      </c>
      <c r="J147">
        <f>2724/20</f>
        <v>136.19999999999999</v>
      </c>
      <c r="K147">
        <v>0</v>
      </c>
      <c r="L147">
        <v>1</v>
      </c>
      <c r="M147" t="s">
        <v>319</v>
      </c>
    </row>
    <row r="148" spans="1:13" x14ac:dyDescent="0.25">
      <c r="A148" t="s">
        <v>140</v>
      </c>
      <c r="B148">
        <v>6585</v>
      </c>
      <c r="C148" t="s">
        <v>264</v>
      </c>
      <c r="D148" t="s">
        <v>20</v>
      </c>
      <c r="E148">
        <f>7300/76</f>
        <v>96.05263157894737</v>
      </c>
      <c r="F148" t="s">
        <v>15</v>
      </c>
      <c r="G148">
        <v>0</v>
      </c>
      <c r="H148">
        <v>1</v>
      </c>
      <c r="I148">
        <v>0</v>
      </c>
      <c r="J148">
        <f>7300/76</f>
        <v>96.05263157894737</v>
      </c>
      <c r="K148">
        <v>0</v>
      </c>
      <c r="L148">
        <v>1</v>
      </c>
      <c r="M148" t="s">
        <v>319</v>
      </c>
    </row>
    <row r="149" spans="1:13" x14ac:dyDescent="0.25">
      <c r="A149" t="s">
        <v>485</v>
      </c>
      <c r="B149">
        <v>6585</v>
      </c>
      <c r="C149" t="s">
        <v>453</v>
      </c>
      <c r="D149" t="s">
        <v>339</v>
      </c>
      <c r="E149">
        <v>187</v>
      </c>
      <c r="F149" t="s">
        <v>15</v>
      </c>
      <c r="G149">
        <v>0</v>
      </c>
      <c r="H149">
        <v>1</v>
      </c>
      <c r="I149">
        <v>0</v>
      </c>
      <c r="J149">
        <f>2724/20</f>
        <v>136.19999999999999</v>
      </c>
      <c r="K149">
        <v>0</v>
      </c>
      <c r="L149">
        <v>1</v>
      </c>
      <c r="M149" t="s">
        <v>319</v>
      </c>
    </row>
    <row r="150" spans="1:13" x14ac:dyDescent="0.25">
      <c r="A150" t="s">
        <v>142</v>
      </c>
      <c r="B150">
        <v>6586</v>
      </c>
      <c r="C150" t="s">
        <v>265</v>
      </c>
      <c r="D150" t="s">
        <v>20</v>
      </c>
      <c r="E150">
        <f>7300/76</f>
        <v>96.05263157894737</v>
      </c>
      <c r="F150" t="s">
        <v>15</v>
      </c>
      <c r="G150">
        <v>0</v>
      </c>
      <c r="H150">
        <v>1</v>
      </c>
      <c r="I150">
        <v>0</v>
      </c>
      <c r="J150">
        <f>7300/76</f>
        <v>96.05263157894737</v>
      </c>
      <c r="K150">
        <v>0</v>
      </c>
      <c r="L150">
        <v>1</v>
      </c>
      <c r="M150" t="s">
        <v>319</v>
      </c>
    </row>
    <row r="151" spans="1:13" x14ac:dyDescent="0.25">
      <c r="A151" t="s">
        <v>487</v>
      </c>
      <c r="B151">
        <v>6586</v>
      </c>
      <c r="C151" t="s">
        <v>455</v>
      </c>
      <c r="D151" t="s">
        <v>339</v>
      </c>
      <c r="E151">
        <v>187</v>
      </c>
      <c r="F151" t="s">
        <v>15</v>
      </c>
      <c r="G151">
        <v>0</v>
      </c>
      <c r="H151">
        <v>1</v>
      </c>
      <c r="I151">
        <v>0</v>
      </c>
      <c r="J151">
        <f>2724/20</f>
        <v>136.19999999999999</v>
      </c>
      <c r="K151">
        <v>0</v>
      </c>
      <c r="L151">
        <v>1</v>
      </c>
      <c r="M151" t="s">
        <v>319</v>
      </c>
    </row>
    <row r="152" spans="1:13" x14ac:dyDescent="0.25">
      <c r="B152">
        <v>6588</v>
      </c>
      <c r="C152" t="s">
        <v>547</v>
      </c>
      <c r="D152" t="s">
        <v>527</v>
      </c>
      <c r="E152">
        <v>20</v>
      </c>
      <c r="F152" t="s">
        <v>15</v>
      </c>
      <c r="G152">
        <v>0</v>
      </c>
      <c r="H152">
        <v>1</v>
      </c>
      <c r="I152">
        <v>0</v>
      </c>
      <c r="J152">
        <v>20</v>
      </c>
      <c r="K152">
        <v>0</v>
      </c>
      <c r="L152">
        <v>1</v>
      </c>
      <c r="M152" t="s">
        <v>319</v>
      </c>
    </row>
    <row r="153" spans="1:13" x14ac:dyDescent="0.25">
      <c r="B153">
        <v>6588</v>
      </c>
      <c r="C153" t="s">
        <v>569</v>
      </c>
      <c r="D153" t="s">
        <v>527</v>
      </c>
      <c r="E153">
        <v>42</v>
      </c>
      <c r="F153" t="s">
        <v>15</v>
      </c>
      <c r="G153">
        <v>0</v>
      </c>
      <c r="H153">
        <v>1</v>
      </c>
      <c r="I153">
        <v>0</v>
      </c>
      <c r="J153">
        <v>42</v>
      </c>
      <c r="K153">
        <v>0</v>
      </c>
      <c r="L153">
        <v>1</v>
      </c>
      <c r="M153" t="s">
        <v>319</v>
      </c>
    </row>
    <row r="154" spans="1:13" x14ac:dyDescent="0.25">
      <c r="A154" t="s">
        <v>19</v>
      </c>
      <c r="B154">
        <v>6588</v>
      </c>
      <c r="C154" t="s">
        <v>290</v>
      </c>
      <c r="D154" t="s">
        <v>20</v>
      </c>
      <c r="E154">
        <f>7300/76</f>
        <v>96.05263157894737</v>
      </c>
      <c r="F154" t="s">
        <v>15</v>
      </c>
      <c r="G154">
        <v>0</v>
      </c>
      <c r="H154">
        <v>1</v>
      </c>
      <c r="I154">
        <v>0</v>
      </c>
      <c r="J154">
        <f>7300/76</f>
        <v>96.05263157894737</v>
      </c>
      <c r="K154">
        <v>0</v>
      </c>
      <c r="L154">
        <v>1</v>
      </c>
      <c r="M154" t="s">
        <v>319</v>
      </c>
    </row>
    <row r="155" spans="1:13" x14ac:dyDescent="0.25">
      <c r="A155" t="s">
        <v>154</v>
      </c>
      <c r="B155">
        <v>6589</v>
      </c>
      <c r="C155" t="s">
        <v>272</v>
      </c>
      <c r="D155" t="s">
        <v>20</v>
      </c>
      <c r="E155">
        <f>7300/76</f>
        <v>96.05263157894737</v>
      </c>
      <c r="F155" t="s">
        <v>15</v>
      </c>
      <c r="G155">
        <v>0</v>
      </c>
      <c r="H155">
        <v>1</v>
      </c>
      <c r="I155">
        <v>0</v>
      </c>
      <c r="J155">
        <f>7300/76</f>
        <v>96.05263157894737</v>
      </c>
      <c r="K155">
        <v>0</v>
      </c>
      <c r="L155">
        <v>1</v>
      </c>
      <c r="M155" t="s">
        <v>319</v>
      </c>
    </row>
    <row r="156" spans="1:13" x14ac:dyDescent="0.25">
      <c r="A156" t="s">
        <v>156</v>
      </c>
      <c r="B156">
        <v>6591</v>
      </c>
      <c r="C156" t="s">
        <v>273</v>
      </c>
      <c r="D156" t="s">
        <v>20</v>
      </c>
      <c r="E156">
        <f>7300/76</f>
        <v>96.05263157894737</v>
      </c>
      <c r="F156" t="s">
        <v>15</v>
      </c>
      <c r="G156">
        <v>0</v>
      </c>
      <c r="H156">
        <v>1</v>
      </c>
      <c r="I156">
        <v>0</v>
      </c>
      <c r="J156">
        <f>7300/76</f>
        <v>96.05263157894737</v>
      </c>
      <c r="K156">
        <v>0</v>
      </c>
      <c r="L156">
        <v>1</v>
      </c>
      <c r="M156" t="s">
        <v>319</v>
      </c>
    </row>
    <row r="157" spans="1:13" x14ac:dyDescent="0.25">
      <c r="A157" t="s">
        <v>23</v>
      </c>
      <c r="B157">
        <v>6592</v>
      </c>
      <c r="C157" t="s">
        <v>291</v>
      </c>
      <c r="D157" t="s">
        <v>20</v>
      </c>
      <c r="E157">
        <f>7300/76</f>
        <v>96.05263157894737</v>
      </c>
      <c r="F157" t="s">
        <v>15</v>
      </c>
      <c r="G157">
        <v>0</v>
      </c>
      <c r="H157">
        <v>1</v>
      </c>
      <c r="I157">
        <v>0</v>
      </c>
      <c r="J157">
        <f>7300/76</f>
        <v>96.05263157894737</v>
      </c>
      <c r="K157">
        <v>0</v>
      </c>
      <c r="L157">
        <v>1</v>
      </c>
      <c r="M157" t="s">
        <v>319</v>
      </c>
    </row>
    <row r="158" spans="1:13" x14ac:dyDescent="0.25">
      <c r="A158" t="s">
        <v>25</v>
      </c>
      <c r="B158">
        <v>6593</v>
      </c>
      <c r="C158" t="s">
        <v>292</v>
      </c>
      <c r="D158" t="s">
        <v>20</v>
      </c>
      <c r="E158">
        <f>7300/76</f>
        <v>96.05263157894737</v>
      </c>
      <c r="F158" t="s">
        <v>15</v>
      </c>
      <c r="G158">
        <v>0</v>
      </c>
      <c r="H158">
        <v>1</v>
      </c>
      <c r="I158">
        <v>0</v>
      </c>
      <c r="J158">
        <f>7300/76</f>
        <v>96.05263157894737</v>
      </c>
      <c r="K158">
        <v>0</v>
      </c>
      <c r="L158">
        <v>1</v>
      </c>
      <c r="M158" t="s">
        <v>319</v>
      </c>
    </row>
    <row r="159" spans="1:13" x14ac:dyDescent="0.25">
      <c r="A159" t="s">
        <v>27</v>
      </c>
      <c r="B159">
        <v>6594</v>
      </c>
      <c r="C159" t="s">
        <v>293</v>
      </c>
      <c r="D159" t="s">
        <v>20</v>
      </c>
      <c r="E159">
        <f>7300/76</f>
        <v>96.05263157894737</v>
      </c>
      <c r="F159" t="s">
        <v>15</v>
      </c>
      <c r="G159">
        <v>0</v>
      </c>
      <c r="H159">
        <v>1</v>
      </c>
      <c r="I159">
        <v>0</v>
      </c>
      <c r="J159">
        <f>7300/76</f>
        <v>96.05263157894737</v>
      </c>
      <c r="K159">
        <v>0</v>
      </c>
      <c r="L159">
        <v>1</v>
      </c>
      <c r="M159" t="s">
        <v>319</v>
      </c>
    </row>
    <row r="160" spans="1:13" x14ac:dyDescent="0.25">
      <c r="A160" t="s">
        <v>29</v>
      </c>
      <c r="B160">
        <v>6595</v>
      </c>
      <c r="C160" t="s">
        <v>294</v>
      </c>
      <c r="D160" t="s">
        <v>20</v>
      </c>
      <c r="E160">
        <f>7300/76</f>
        <v>96.05263157894737</v>
      </c>
      <c r="F160" t="s">
        <v>15</v>
      </c>
      <c r="G160">
        <v>0</v>
      </c>
      <c r="H160">
        <v>1</v>
      </c>
      <c r="I160">
        <v>0</v>
      </c>
      <c r="J160">
        <f>7300/76</f>
        <v>96.05263157894737</v>
      </c>
      <c r="K160">
        <v>0</v>
      </c>
      <c r="L160">
        <v>1</v>
      </c>
      <c r="M160" t="s">
        <v>319</v>
      </c>
    </row>
    <row r="161" spans="1:13" x14ac:dyDescent="0.25">
      <c r="A161" t="s">
        <v>31</v>
      </c>
      <c r="B161">
        <v>6596</v>
      </c>
      <c r="C161" t="s">
        <v>295</v>
      </c>
      <c r="D161" t="s">
        <v>20</v>
      </c>
      <c r="E161">
        <f>7300/76</f>
        <v>96.05263157894737</v>
      </c>
      <c r="F161" t="s">
        <v>15</v>
      </c>
      <c r="G161">
        <v>0</v>
      </c>
      <c r="H161">
        <v>1</v>
      </c>
      <c r="I161">
        <v>0</v>
      </c>
      <c r="J161">
        <f>7300/76</f>
        <v>96.05263157894737</v>
      </c>
      <c r="K161">
        <v>0</v>
      </c>
      <c r="L161">
        <v>1</v>
      </c>
      <c r="M161" t="s">
        <v>319</v>
      </c>
    </row>
    <row r="162" spans="1:13" x14ac:dyDescent="0.25">
      <c r="A162" t="s">
        <v>33</v>
      </c>
      <c r="B162">
        <v>6597</v>
      </c>
      <c r="C162" t="s">
        <v>296</v>
      </c>
      <c r="D162" t="s">
        <v>20</v>
      </c>
      <c r="E162">
        <f>7300/76</f>
        <v>96.05263157894737</v>
      </c>
      <c r="F162" t="s">
        <v>15</v>
      </c>
      <c r="G162">
        <v>0</v>
      </c>
      <c r="H162">
        <v>1</v>
      </c>
      <c r="I162">
        <v>0</v>
      </c>
      <c r="J162">
        <f>7300/76</f>
        <v>96.05263157894737</v>
      </c>
      <c r="K162">
        <v>0</v>
      </c>
      <c r="L162">
        <v>1</v>
      </c>
      <c r="M162" t="s">
        <v>319</v>
      </c>
    </row>
    <row r="163" spans="1:13" x14ac:dyDescent="0.25">
      <c r="A163" t="s">
        <v>35</v>
      </c>
      <c r="B163">
        <v>6598</v>
      </c>
      <c r="C163" t="s">
        <v>297</v>
      </c>
      <c r="D163" t="s">
        <v>20</v>
      </c>
      <c r="E163">
        <f>7300/76</f>
        <v>96.05263157894737</v>
      </c>
      <c r="F163" t="s">
        <v>15</v>
      </c>
      <c r="G163">
        <v>0</v>
      </c>
      <c r="H163">
        <v>1</v>
      </c>
      <c r="I163">
        <v>0</v>
      </c>
      <c r="J163">
        <f>7300/76</f>
        <v>96.05263157894737</v>
      </c>
      <c r="K163">
        <v>0</v>
      </c>
      <c r="L163">
        <v>1</v>
      </c>
      <c r="M163" t="s">
        <v>319</v>
      </c>
    </row>
    <row r="164" spans="1:13" x14ac:dyDescent="0.25">
      <c r="A164" t="s">
        <v>37</v>
      </c>
      <c r="B164">
        <v>6599</v>
      </c>
      <c r="C164" t="s">
        <v>298</v>
      </c>
      <c r="D164" t="s">
        <v>20</v>
      </c>
      <c r="E164">
        <f>7300/76</f>
        <v>96.05263157894737</v>
      </c>
      <c r="F164" t="s">
        <v>15</v>
      </c>
      <c r="G164">
        <v>0</v>
      </c>
      <c r="H164">
        <v>1</v>
      </c>
      <c r="I164">
        <v>0</v>
      </c>
      <c r="J164">
        <f>7300/76</f>
        <v>96.05263157894737</v>
      </c>
      <c r="K164">
        <v>0</v>
      </c>
      <c r="L164">
        <v>1</v>
      </c>
      <c r="M164" t="s">
        <v>319</v>
      </c>
    </row>
    <row r="165" spans="1:13" x14ac:dyDescent="0.25">
      <c r="A165" t="s">
        <v>335</v>
      </c>
      <c r="B165">
        <v>6600</v>
      </c>
      <c r="C165" t="s">
        <v>288</v>
      </c>
      <c r="D165" t="s">
        <v>20</v>
      </c>
      <c r="E165">
        <f>7300/76</f>
        <v>96.05263157894737</v>
      </c>
      <c r="F165" t="s">
        <v>15</v>
      </c>
      <c r="G165">
        <v>0</v>
      </c>
      <c r="H165">
        <v>1</v>
      </c>
      <c r="I165">
        <v>0</v>
      </c>
      <c r="J165">
        <f>7300/76</f>
        <v>96.05263157894737</v>
      </c>
      <c r="K165">
        <v>0</v>
      </c>
      <c r="L165">
        <v>1</v>
      </c>
      <c r="M165" t="s">
        <v>319</v>
      </c>
    </row>
    <row r="166" spans="1:13" x14ac:dyDescent="0.25">
      <c r="A166" t="s">
        <v>158</v>
      </c>
      <c r="B166">
        <v>6601</v>
      </c>
      <c r="C166" t="s">
        <v>274</v>
      </c>
      <c r="D166" t="s">
        <v>20</v>
      </c>
      <c r="E166">
        <f>7300/76</f>
        <v>96.05263157894737</v>
      </c>
      <c r="F166" t="s">
        <v>15</v>
      </c>
      <c r="G166">
        <v>0</v>
      </c>
      <c r="H166">
        <v>1</v>
      </c>
      <c r="I166">
        <v>0</v>
      </c>
      <c r="J166">
        <f>7300/76</f>
        <v>96.05263157894737</v>
      </c>
      <c r="K166">
        <v>0</v>
      </c>
      <c r="L166">
        <v>1</v>
      </c>
      <c r="M166" t="s">
        <v>319</v>
      </c>
    </row>
    <row r="167" spans="1:13" x14ac:dyDescent="0.25">
      <c r="B167">
        <v>6602</v>
      </c>
      <c r="C167" t="s">
        <v>616</v>
      </c>
      <c r="D167" t="s">
        <v>603</v>
      </c>
      <c r="E167">
        <v>230</v>
      </c>
      <c r="F167" t="s">
        <v>15</v>
      </c>
      <c r="G167">
        <v>0</v>
      </c>
      <c r="H167">
        <v>1</v>
      </c>
      <c r="I167">
        <v>0</v>
      </c>
      <c r="J167">
        <v>230</v>
      </c>
      <c r="K167">
        <v>0</v>
      </c>
      <c r="L167">
        <v>1</v>
      </c>
      <c r="M167" t="s">
        <v>319</v>
      </c>
    </row>
    <row r="168" spans="1:13" x14ac:dyDescent="0.25">
      <c r="A168" t="s">
        <v>160</v>
      </c>
      <c r="B168">
        <v>6602</v>
      </c>
      <c r="C168" t="s">
        <v>275</v>
      </c>
      <c r="D168" t="s">
        <v>20</v>
      </c>
      <c r="E168">
        <f>7300/76</f>
        <v>96.05263157894737</v>
      </c>
      <c r="F168" t="s">
        <v>15</v>
      </c>
      <c r="G168">
        <v>0</v>
      </c>
      <c r="H168">
        <v>1</v>
      </c>
      <c r="I168">
        <v>0</v>
      </c>
      <c r="J168">
        <f>7300/76</f>
        <v>96.05263157894737</v>
      </c>
      <c r="K168">
        <v>0</v>
      </c>
      <c r="L168">
        <v>1</v>
      </c>
      <c r="M168" t="s">
        <v>319</v>
      </c>
    </row>
    <row r="169" spans="1:13" x14ac:dyDescent="0.25">
      <c r="B169">
        <v>6603</v>
      </c>
      <c r="C169" t="s">
        <v>612</v>
      </c>
      <c r="D169" t="s">
        <v>603</v>
      </c>
      <c r="E169">
        <v>108</v>
      </c>
      <c r="F169" t="s">
        <v>15</v>
      </c>
      <c r="G169">
        <v>0</v>
      </c>
      <c r="H169">
        <v>1</v>
      </c>
      <c r="I169">
        <v>0</v>
      </c>
      <c r="J169">
        <v>108</v>
      </c>
      <c r="K169">
        <v>0</v>
      </c>
      <c r="L169">
        <v>1</v>
      </c>
      <c r="M169" t="s">
        <v>319</v>
      </c>
    </row>
    <row r="170" spans="1:13" x14ac:dyDescent="0.25">
      <c r="A170" t="s">
        <v>162</v>
      </c>
      <c r="B170">
        <v>6603</v>
      </c>
      <c r="C170" t="s">
        <v>276</v>
      </c>
      <c r="D170" t="s">
        <v>20</v>
      </c>
      <c r="E170">
        <f>7300/76</f>
        <v>96.05263157894737</v>
      </c>
      <c r="F170" t="s">
        <v>15</v>
      </c>
      <c r="G170">
        <v>0</v>
      </c>
      <c r="H170">
        <v>1</v>
      </c>
      <c r="I170">
        <v>0</v>
      </c>
      <c r="J170">
        <f>7300/76</f>
        <v>96.05263157894737</v>
      </c>
      <c r="K170">
        <v>0</v>
      </c>
      <c r="L170">
        <v>1</v>
      </c>
      <c r="M170" t="s">
        <v>319</v>
      </c>
    </row>
    <row r="171" spans="1:13" x14ac:dyDescent="0.25">
      <c r="B171">
        <v>6604</v>
      </c>
      <c r="C171" t="s">
        <v>611</v>
      </c>
      <c r="D171" t="s">
        <v>603</v>
      </c>
      <c r="E171">
        <v>90</v>
      </c>
      <c r="F171" t="s">
        <v>15</v>
      </c>
      <c r="G171">
        <v>0</v>
      </c>
      <c r="H171">
        <v>1</v>
      </c>
      <c r="I171">
        <v>0</v>
      </c>
      <c r="J171">
        <v>90</v>
      </c>
      <c r="K171">
        <v>0</v>
      </c>
      <c r="L171">
        <v>1</v>
      </c>
      <c r="M171" t="s">
        <v>319</v>
      </c>
    </row>
    <row r="172" spans="1:13" x14ac:dyDescent="0.25">
      <c r="B172">
        <v>6604</v>
      </c>
      <c r="C172" t="s">
        <v>614</v>
      </c>
      <c r="D172" t="s">
        <v>603</v>
      </c>
      <c r="E172">
        <v>140</v>
      </c>
      <c r="F172" t="s">
        <v>15</v>
      </c>
      <c r="G172">
        <v>0</v>
      </c>
      <c r="H172">
        <v>1</v>
      </c>
      <c r="I172">
        <v>0</v>
      </c>
      <c r="J172">
        <v>140</v>
      </c>
      <c r="K172">
        <v>0</v>
      </c>
      <c r="L172">
        <v>1</v>
      </c>
      <c r="M172" t="s">
        <v>319</v>
      </c>
    </row>
    <row r="173" spans="1:13" x14ac:dyDescent="0.25">
      <c r="A173" t="s">
        <v>164</v>
      </c>
      <c r="B173">
        <v>6604</v>
      </c>
      <c r="C173" t="s">
        <v>277</v>
      </c>
      <c r="D173" t="s">
        <v>20</v>
      </c>
      <c r="E173">
        <f>7300/76</f>
        <v>96.05263157894737</v>
      </c>
      <c r="F173" t="s">
        <v>15</v>
      </c>
      <c r="G173">
        <v>0</v>
      </c>
      <c r="H173">
        <v>1</v>
      </c>
      <c r="I173">
        <v>0</v>
      </c>
      <c r="J173">
        <f>7300/76</f>
        <v>96.05263157894737</v>
      </c>
      <c r="K173">
        <v>0</v>
      </c>
      <c r="L173">
        <v>1</v>
      </c>
      <c r="M173" t="s">
        <v>319</v>
      </c>
    </row>
    <row r="174" spans="1:13" x14ac:dyDescent="0.25">
      <c r="A174" t="s">
        <v>166</v>
      </c>
      <c r="B174">
        <v>6605</v>
      </c>
      <c r="C174" t="s">
        <v>278</v>
      </c>
      <c r="D174" t="s">
        <v>20</v>
      </c>
      <c r="E174">
        <f>7300/76</f>
        <v>96.05263157894737</v>
      </c>
      <c r="F174" t="s">
        <v>15</v>
      </c>
      <c r="G174">
        <v>0</v>
      </c>
      <c r="H174">
        <v>1</v>
      </c>
      <c r="I174">
        <v>0</v>
      </c>
      <c r="J174">
        <f>7300/76</f>
        <v>96.05263157894737</v>
      </c>
      <c r="K174">
        <v>0</v>
      </c>
      <c r="L174">
        <v>1</v>
      </c>
      <c r="M174" t="s">
        <v>319</v>
      </c>
    </row>
    <row r="175" spans="1:13" x14ac:dyDescent="0.25">
      <c r="B175">
        <v>6606</v>
      </c>
      <c r="C175" t="s">
        <v>604</v>
      </c>
      <c r="D175" t="s">
        <v>603</v>
      </c>
      <c r="E175">
        <v>20</v>
      </c>
      <c r="F175" t="s">
        <v>15</v>
      </c>
      <c r="G175">
        <v>0</v>
      </c>
      <c r="H175">
        <v>1</v>
      </c>
      <c r="I175">
        <v>0</v>
      </c>
      <c r="J175">
        <v>20</v>
      </c>
      <c r="K175">
        <v>0</v>
      </c>
      <c r="L175">
        <v>1</v>
      </c>
      <c r="M175" t="s">
        <v>319</v>
      </c>
    </row>
    <row r="176" spans="1:13" x14ac:dyDescent="0.25">
      <c r="B176">
        <v>6606</v>
      </c>
      <c r="C176" t="s">
        <v>613</v>
      </c>
      <c r="D176" t="s">
        <v>603</v>
      </c>
      <c r="E176">
        <v>130</v>
      </c>
      <c r="F176" t="s">
        <v>15</v>
      </c>
      <c r="G176">
        <v>0</v>
      </c>
      <c r="H176">
        <v>1</v>
      </c>
      <c r="I176">
        <v>0</v>
      </c>
      <c r="J176">
        <v>130</v>
      </c>
      <c r="K176">
        <v>0</v>
      </c>
      <c r="L176">
        <v>1</v>
      </c>
      <c r="M176" t="s">
        <v>319</v>
      </c>
    </row>
    <row r="177" spans="1:13" x14ac:dyDescent="0.25">
      <c r="A177" t="s">
        <v>326</v>
      </c>
      <c r="B177">
        <v>6606</v>
      </c>
      <c r="C177" t="s">
        <v>279</v>
      </c>
      <c r="D177" t="s">
        <v>20</v>
      </c>
      <c r="E177">
        <f>7300/76</f>
        <v>96.05263157894737</v>
      </c>
      <c r="F177" t="s">
        <v>15</v>
      </c>
      <c r="G177">
        <v>0</v>
      </c>
      <c r="H177">
        <v>1</v>
      </c>
      <c r="I177">
        <v>0</v>
      </c>
      <c r="J177">
        <f>7300/76</f>
        <v>96.05263157894737</v>
      </c>
      <c r="K177">
        <v>0</v>
      </c>
      <c r="L177">
        <v>1</v>
      </c>
      <c r="M177" t="s">
        <v>319</v>
      </c>
    </row>
    <row r="178" spans="1:13" x14ac:dyDescent="0.25">
      <c r="A178" t="s">
        <v>327</v>
      </c>
      <c r="B178">
        <v>6607</v>
      </c>
      <c r="C178" t="s">
        <v>280</v>
      </c>
      <c r="D178" t="s">
        <v>20</v>
      </c>
      <c r="E178">
        <f>7300/76</f>
        <v>96.05263157894737</v>
      </c>
      <c r="F178" t="s">
        <v>15</v>
      </c>
      <c r="G178">
        <v>0</v>
      </c>
      <c r="H178">
        <v>1</v>
      </c>
      <c r="I178">
        <v>0</v>
      </c>
      <c r="J178">
        <f>7300/76</f>
        <v>96.05263157894737</v>
      </c>
      <c r="K178">
        <v>0</v>
      </c>
      <c r="L178">
        <v>1</v>
      </c>
      <c r="M178" t="s">
        <v>319</v>
      </c>
    </row>
    <row r="179" spans="1:13" x14ac:dyDescent="0.25">
      <c r="B179">
        <v>6607</v>
      </c>
      <c r="C179" t="s">
        <v>648</v>
      </c>
      <c r="D179" t="s">
        <v>628</v>
      </c>
      <c r="E179">
        <v>2840</v>
      </c>
      <c r="F179" t="s">
        <v>15</v>
      </c>
      <c r="G179">
        <v>0</v>
      </c>
      <c r="H179">
        <v>1</v>
      </c>
      <c r="I179">
        <v>0</v>
      </c>
      <c r="J179">
        <v>2840</v>
      </c>
      <c r="K179">
        <v>0</v>
      </c>
      <c r="L179">
        <v>1</v>
      </c>
      <c r="M179" t="s">
        <v>319</v>
      </c>
    </row>
    <row r="180" spans="1:13" x14ac:dyDescent="0.25">
      <c r="A180" t="s">
        <v>328</v>
      </c>
      <c r="B180">
        <v>6608</v>
      </c>
      <c r="C180" t="s">
        <v>281</v>
      </c>
      <c r="D180" t="s">
        <v>20</v>
      </c>
      <c r="E180">
        <f>7300/76</f>
        <v>96.05263157894737</v>
      </c>
      <c r="F180" t="s">
        <v>15</v>
      </c>
      <c r="G180">
        <v>0</v>
      </c>
      <c r="H180">
        <v>1</v>
      </c>
      <c r="I180">
        <v>0</v>
      </c>
      <c r="J180">
        <f>7300/76</f>
        <v>96.05263157894737</v>
      </c>
      <c r="K180">
        <v>0</v>
      </c>
      <c r="L180">
        <v>1</v>
      </c>
      <c r="M180" t="s">
        <v>319</v>
      </c>
    </row>
    <row r="181" spans="1:13" x14ac:dyDescent="0.25">
      <c r="A181" t="s">
        <v>329</v>
      </c>
      <c r="B181">
        <v>6609</v>
      </c>
      <c r="C181" t="s">
        <v>282</v>
      </c>
      <c r="D181" t="s">
        <v>20</v>
      </c>
      <c r="E181">
        <f>7300/76</f>
        <v>96.05263157894737</v>
      </c>
      <c r="F181" t="s">
        <v>15</v>
      </c>
      <c r="G181">
        <v>0</v>
      </c>
      <c r="H181">
        <v>1</v>
      </c>
      <c r="I181">
        <v>0</v>
      </c>
      <c r="J181">
        <f>7300/76</f>
        <v>96.05263157894737</v>
      </c>
      <c r="K181">
        <v>0</v>
      </c>
      <c r="L181">
        <v>1</v>
      </c>
      <c r="M181" t="s">
        <v>319</v>
      </c>
    </row>
    <row r="182" spans="1:13" x14ac:dyDescent="0.25">
      <c r="A182" t="s">
        <v>330</v>
      </c>
      <c r="B182">
        <v>6610</v>
      </c>
      <c r="C182" t="s">
        <v>283</v>
      </c>
      <c r="D182" t="s">
        <v>20</v>
      </c>
      <c r="E182">
        <f>7300/76</f>
        <v>96.05263157894737</v>
      </c>
      <c r="F182" t="s">
        <v>15</v>
      </c>
      <c r="G182">
        <v>0</v>
      </c>
      <c r="H182">
        <v>1</v>
      </c>
      <c r="I182">
        <v>0</v>
      </c>
      <c r="J182">
        <f>7300/76</f>
        <v>96.05263157894737</v>
      </c>
      <c r="K182">
        <v>0</v>
      </c>
      <c r="L182">
        <v>1</v>
      </c>
      <c r="M182" t="s">
        <v>319</v>
      </c>
    </row>
    <row r="183" spans="1:13" x14ac:dyDescent="0.25">
      <c r="A183" t="s">
        <v>331</v>
      </c>
      <c r="B183">
        <v>6611</v>
      </c>
      <c r="C183" t="s">
        <v>284</v>
      </c>
      <c r="D183" t="s">
        <v>20</v>
      </c>
      <c r="E183">
        <f>7300/76</f>
        <v>96.05263157894737</v>
      </c>
      <c r="F183" t="s">
        <v>15</v>
      </c>
      <c r="G183">
        <v>0</v>
      </c>
      <c r="H183">
        <v>1</v>
      </c>
      <c r="I183">
        <v>0</v>
      </c>
      <c r="J183">
        <f>7300/76</f>
        <v>96.05263157894737</v>
      </c>
      <c r="K183">
        <v>0</v>
      </c>
      <c r="L183">
        <v>1</v>
      </c>
      <c r="M183" t="s">
        <v>319</v>
      </c>
    </row>
    <row r="184" spans="1:13" x14ac:dyDescent="0.25">
      <c r="A184" t="s">
        <v>332</v>
      </c>
      <c r="B184">
        <v>6613</v>
      </c>
      <c r="C184" t="s">
        <v>285</v>
      </c>
      <c r="D184" t="s">
        <v>20</v>
      </c>
      <c r="E184">
        <f>7300/76</f>
        <v>96.05263157894737</v>
      </c>
      <c r="F184" t="s">
        <v>15</v>
      </c>
      <c r="G184">
        <v>0</v>
      </c>
      <c r="H184">
        <v>1</v>
      </c>
      <c r="I184">
        <v>0</v>
      </c>
      <c r="J184">
        <f>7300/76</f>
        <v>96.05263157894737</v>
      </c>
      <c r="K184">
        <v>0</v>
      </c>
      <c r="L184">
        <v>1</v>
      </c>
      <c r="M184" t="s">
        <v>319</v>
      </c>
    </row>
    <row r="185" spans="1:13" x14ac:dyDescent="0.25">
      <c r="A185" t="s">
        <v>333</v>
      </c>
      <c r="B185">
        <v>6614</v>
      </c>
      <c r="C185" t="s">
        <v>286</v>
      </c>
      <c r="D185" t="s">
        <v>20</v>
      </c>
      <c r="E185">
        <f>7300/76</f>
        <v>96.05263157894737</v>
      </c>
      <c r="F185" t="s">
        <v>15</v>
      </c>
      <c r="G185">
        <v>0</v>
      </c>
      <c r="H185">
        <v>1</v>
      </c>
      <c r="I185">
        <v>0</v>
      </c>
      <c r="J185">
        <f>7300/76</f>
        <v>96.05263157894737</v>
      </c>
      <c r="K185">
        <v>0</v>
      </c>
      <c r="L185">
        <v>1</v>
      </c>
      <c r="M185" t="s">
        <v>319</v>
      </c>
    </row>
    <row r="186" spans="1:13" x14ac:dyDescent="0.25">
      <c r="A186" t="s">
        <v>68</v>
      </c>
      <c r="B186">
        <v>6615</v>
      </c>
      <c r="C186" t="s">
        <v>69</v>
      </c>
      <c r="D186" t="s">
        <v>20</v>
      </c>
      <c r="E186">
        <f>22000/33</f>
        <v>666.66666666666663</v>
      </c>
      <c r="F186" t="s">
        <v>15</v>
      </c>
      <c r="G186">
        <v>0</v>
      </c>
      <c r="H186">
        <v>1</v>
      </c>
      <c r="I186">
        <v>0</v>
      </c>
      <c r="J186">
        <f>22000/33</f>
        <v>666.66666666666663</v>
      </c>
      <c r="K186">
        <v>0</v>
      </c>
      <c r="L186">
        <v>1</v>
      </c>
      <c r="M186" t="s">
        <v>16</v>
      </c>
    </row>
    <row r="187" spans="1:13" x14ac:dyDescent="0.25">
      <c r="A187" t="s">
        <v>405</v>
      </c>
      <c r="B187">
        <v>6615</v>
      </c>
      <c r="C187" t="s">
        <v>406</v>
      </c>
      <c r="D187" t="s">
        <v>339</v>
      </c>
      <c r="E187">
        <f>50597/75</f>
        <v>674.62666666666667</v>
      </c>
      <c r="F187" t="s">
        <v>15</v>
      </c>
      <c r="G187">
        <v>0</v>
      </c>
      <c r="H187">
        <v>1</v>
      </c>
      <c r="I187">
        <v>0</v>
      </c>
      <c r="J187">
        <f>50597/75</f>
        <v>674.62666666666667</v>
      </c>
      <c r="K187">
        <v>0</v>
      </c>
      <c r="L187">
        <v>1</v>
      </c>
      <c r="M187" t="s">
        <v>16</v>
      </c>
    </row>
    <row r="188" spans="1:13" x14ac:dyDescent="0.25">
      <c r="A188" t="s">
        <v>474</v>
      </c>
      <c r="B188">
        <v>6615</v>
      </c>
      <c r="C188" t="s">
        <v>475</v>
      </c>
      <c r="D188" t="s">
        <v>339</v>
      </c>
      <c r="E188">
        <f>50597/75</f>
        <v>674.62666666666667</v>
      </c>
      <c r="F188" t="s">
        <v>15</v>
      </c>
      <c r="G188">
        <v>0</v>
      </c>
      <c r="H188">
        <v>1</v>
      </c>
      <c r="I188">
        <v>0</v>
      </c>
      <c r="J188">
        <f>50597/75</f>
        <v>674.62666666666667</v>
      </c>
      <c r="K188">
        <v>0</v>
      </c>
      <c r="L188">
        <v>1</v>
      </c>
      <c r="M188" t="s">
        <v>16</v>
      </c>
    </row>
    <row r="189" spans="1:13" x14ac:dyDescent="0.25">
      <c r="A189" t="s">
        <v>70</v>
      </c>
      <c r="B189">
        <v>6617</v>
      </c>
      <c r="C189" t="s">
        <v>71</v>
      </c>
      <c r="D189" t="s">
        <v>20</v>
      </c>
      <c r="E189">
        <f>22000/33</f>
        <v>666.66666666666663</v>
      </c>
      <c r="F189" t="s">
        <v>15</v>
      </c>
      <c r="G189">
        <v>0</v>
      </c>
      <c r="H189">
        <v>1</v>
      </c>
      <c r="I189">
        <v>0</v>
      </c>
      <c r="J189">
        <f>22000/33</f>
        <v>666.66666666666663</v>
      </c>
      <c r="K189">
        <v>0</v>
      </c>
      <c r="L189">
        <v>1</v>
      </c>
      <c r="M189" t="s">
        <v>16</v>
      </c>
    </row>
    <row r="190" spans="1:13" x14ac:dyDescent="0.25">
      <c r="A190" t="s">
        <v>476</v>
      </c>
      <c r="B190">
        <v>6617</v>
      </c>
      <c r="C190" t="s">
        <v>477</v>
      </c>
      <c r="D190" t="s">
        <v>339</v>
      </c>
      <c r="E190">
        <f>50597/75</f>
        <v>674.62666666666667</v>
      </c>
      <c r="F190" t="s">
        <v>15</v>
      </c>
      <c r="G190">
        <v>0</v>
      </c>
      <c r="H190">
        <v>1</v>
      </c>
      <c r="I190">
        <v>0</v>
      </c>
      <c r="J190">
        <f>50597/75</f>
        <v>674.62666666666667</v>
      </c>
      <c r="K190">
        <v>0</v>
      </c>
      <c r="L190">
        <v>1</v>
      </c>
      <c r="M190" t="s">
        <v>16</v>
      </c>
    </row>
    <row r="191" spans="1:13" x14ac:dyDescent="0.25">
      <c r="A191" t="s">
        <v>72</v>
      </c>
      <c r="B191">
        <v>6618</v>
      </c>
      <c r="C191" t="s">
        <v>73</v>
      </c>
      <c r="D191" t="s">
        <v>20</v>
      </c>
      <c r="E191">
        <f>22000/33</f>
        <v>666.66666666666663</v>
      </c>
      <c r="F191" t="s">
        <v>15</v>
      </c>
      <c r="G191">
        <v>0</v>
      </c>
      <c r="H191">
        <v>1</v>
      </c>
      <c r="I191">
        <v>0</v>
      </c>
      <c r="J191">
        <f>22000/33</f>
        <v>666.66666666666663</v>
      </c>
      <c r="K191">
        <v>0</v>
      </c>
      <c r="L191">
        <v>1</v>
      </c>
      <c r="M191" t="s">
        <v>16</v>
      </c>
    </row>
    <row r="192" spans="1:13" x14ac:dyDescent="0.25">
      <c r="A192" t="s">
        <v>478</v>
      </c>
      <c r="B192">
        <v>6618</v>
      </c>
      <c r="C192" t="s">
        <v>479</v>
      </c>
      <c r="D192" t="s">
        <v>339</v>
      </c>
      <c r="E192">
        <f>50597/75</f>
        <v>674.62666666666667</v>
      </c>
      <c r="F192" t="s">
        <v>15</v>
      </c>
      <c r="G192">
        <v>0</v>
      </c>
      <c r="H192">
        <v>1</v>
      </c>
      <c r="I192">
        <v>0</v>
      </c>
      <c r="J192">
        <f>50597/75</f>
        <v>674.62666666666667</v>
      </c>
      <c r="K192">
        <v>0</v>
      </c>
      <c r="L192">
        <v>1</v>
      </c>
      <c r="M192" t="s">
        <v>16</v>
      </c>
    </row>
    <row r="193" spans="1:13" x14ac:dyDescent="0.25">
      <c r="A193" t="s">
        <v>74</v>
      </c>
      <c r="B193">
        <v>6619</v>
      </c>
      <c r="C193" t="s">
        <v>75</v>
      </c>
      <c r="D193" t="s">
        <v>20</v>
      </c>
      <c r="E193">
        <f>22000/33</f>
        <v>666.66666666666663</v>
      </c>
      <c r="F193" t="s">
        <v>15</v>
      </c>
      <c r="G193">
        <v>0</v>
      </c>
      <c r="H193">
        <v>1</v>
      </c>
      <c r="I193">
        <v>0</v>
      </c>
      <c r="J193">
        <f>22000/33</f>
        <v>666.66666666666663</v>
      </c>
      <c r="K193">
        <v>0</v>
      </c>
      <c r="L193">
        <v>1</v>
      </c>
      <c r="M193" t="s">
        <v>16</v>
      </c>
    </row>
    <row r="194" spans="1:13" x14ac:dyDescent="0.25">
      <c r="A194" t="s">
        <v>480</v>
      </c>
      <c r="B194">
        <v>6619</v>
      </c>
      <c r="C194" t="s">
        <v>481</v>
      </c>
      <c r="D194" t="s">
        <v>339</v>
      </c>
      <c r="E194">
        <f>50597/75</f>
        <v>674.62666666666667</v>
      </c>
      <c r="F194" t="s">
        <v>15</v>
      </c>
      <c r="G194">
        <v>0</v>
      </c>
      <c r="H194">
        <v>1</v>
      </c>
      <c r="I194">
        <v>0</v>
      </c>
      <c r="J194">
        <f>50597/75</f>
        <v>674.62666666666667</v>
      </c>
      <c r="K194">
        <v>0</v>
      </c>
      <c r="L194">
        <v>1</v>
      </c>
      <c r="M194" t="s">
        <v>16</v>
      </c>
    </row>
    <row r="195" spans="1:13" x14ac:dyDescent="0.25">
      <c r="A195" t="s">
        <v>114</v>
      </c>
      <c r="B195">
        <v>6621</v>
      </c>
      <c r="C195" t="s">
        <v>115</v>
      </c>
      <c r="D195" t="s">
        <v>20</v>
      </c>
      <c r="E195">
        <f>22000/33</f>
        <v>666.66666666666663</v>
      </c>
      <c r="F195" t="s">
        <v>15</v>
      </c>
      <c r="G195">
        <v>0</v>
      </c>
      <c r="H195">
        <v>1</v>
      </c>
      <c r="I195">
        <v>0</v>
      </c>
      <c r="J195">
        <f>22000/33</f>
        <v>666.66666666666663</v>
      </c>
      <c r="K195">
        <v>0</v>
      </c>
      <c r="L195">
        <v>1</v>
      </c>
      <c r="M195" t="s">
        <v>16</v>
      </c>
    </row>
    <row r="196" spans="1:13" x14ac:dyDescent="0.25">
      <c r="A196" t="s">
        <v>369</v>
      </c>
      <c r="B196">
        <v>6621</v>
      </c>
      <c r="C196" t="s">
        <v>370</v>
      </c>
      <c r="D196" t="s">
        <v>339</v>
      </c>
      <c r="E196">
        <f>50597/75</f>
        <v>674.62666666666667</v>
      </c>
      <c r="F196" t="s">
        <v>15</v>
      </c>
      <c r="G196">
        <v>0</v>
      </c>
      <c r="H196">
        <v>1</v>
      </c>
      <c r="I196">
        <v>0</v>
      </c>
      <c r="J196">
        <f>50597/75</f>
        <v>674.62666666666667</v>
      </c>
      <c r="K196">
        <v>0</v>
      </c>
      <c r="L196">
        <v>1</v>
      </c>
      <c r="M196" t="s">
        <v>16</v>
      </c>
    </row>
    <row r="197" spans="1:13" x14ac:dyDescent="0.25">
      <c r="A197" t="s">
        <v>409</v>
      </c>
      <c r="B197">
        <v>6621</v>
      </c>
      <c r="C197" t="s">
        <v>410</v>
      </c>
      <c r="D197" t="s">
        <v>339</v>
      </c>
      <c r="E197">
        <f>50597/75</f>
        <v>674.62666666666667</v>
      </c>
      <c r="F197" t="s">
        <v>15</v>
      </c>
      <c r="G197">
        <v>0</v>
      </c>
      <c r="H197">
        <v>1</v>
      </c>
      <c r="I197">
        <v>0</v>
      </c>
      <c r="J197">
        <f>50597/75</f>
        <v>674.62666666666667</v>
      </c>
      <c r="K197">
        <v>0</v>
      </c>
      <c r="L197">
        <v>1</v>
      </c>
      <c r="M197" t="s">
        <v>16</v>
      </c>
    </row>
    <row r="198" spans="1:13" x14ac:dyDescent="0.25">
      <c r="A198" t="s">
        <v>143</v>
      </c>
      <c r="B198">
        <v>6626</v>
      </c>
      <c r="C198" t="s">
        <v>144</v>
      </c>
      <c r="D198" t="s">
        <v>20</v>
      </c>
      <c r="E198">
        <f>3000/25</f>
        <v>120</v>
      </c>
      <c r="F198" t="s">
        <v>15</v>
      </c>
      <c r="G198">
        <v>0</v>
      </c>
      <c r="H198">
        <v>1</v>
      </c>
      <c r="I198">
        <v>0</v>
      </c>
      <c r="J198">
        <f>3000/25</f>
        <v>120</v>
      </c>
      <c r="K198">
        <v>0</v>
      </c>
      <c r="L198">
        <v>1</v>
      </c>
      <c r="M198" t="s">
        <v>118</v>
      </c>
    </row>
    <row r="199" spans="1:13" x14ac:dyDescent="0.25">
      <c r="B199">
        <v>6629</v>
      </c>
      <c r="C199" t="s">
        <v>565</v>
      </c>
      <c r="D199" t="s">
        <v>527</v>
      </c>
      <c r="E199">
        <v>34</v>
      </c>
      <c r="F199" t="s">
        <v>15</v>
      </c>
      <c r="G199">
        <v>0</v>
      </c>
      <c r="H199">
        <v>1</v>
      </c>
      <c r="I199">
        <v>0</v>
      </c>
      <c r="J199">
        <v>34</v>
      </c>
      <c r="K199">
        <v>0</v>
      </c>
      <c r="L199">
        <v>1</v>
      </c>
      <c r="M199" t="s">
        <v>118</v>
      </c>
    </row>
    <row r="200" spans="1:13" x14ac:dyDescent="0.25">
      <c r="B200">
        <v>6629</v>
      </c>
      <c r="C200" t="s">
        <v>577</v>
      </c>
      <c r="D200" t="s">
        <v>527</v>
      </c>
      <c r="E200">
        <v>51</v>
      </c>
      <c r="F200" t="s">
        <v>15</v>
      </c>
      <c r="G200">
        <v>0</v>
      </c>
      <c r="H200">
        <v>1</v>
      </c>
      <c r="I200">
        <v>0</v>
      </c>
      <c r="J200">
        <v>51</v>
      </c>
      <c r="K200">
        <v>0</v>
      </c>
      <c r="L200">
        <v>1</v>
      </c>
      <c r="M200" t="s">
        <v>118</v>
      </c>
    </row>
    <row r="201" spans="1:13" x14ac:dyDescent="0.25">
      <c r="A201" t="s">
        <v>145</v>
      </c>
      <c r="B201">
        <v>6629</v>
      </c>
      <c r="C201" t="s">
        <v>146</v>
      </c>
      <c r="D201" t="s">
        <v>20</v>
      </c>
      <c r="E201">
        <f>3000/25</f>
        <v>120</v>
      </c>
      <c r="F201" t="s">
        <v>15</v>
      </c>
      <c r="G201">
        <v>0</v>
      </c>
      <c r="H201">
        <v>1</v>
      </c>
      <c r="I201">
        <v>0</v>
      </c>
      <c r="J201">
        <f>3000/25</f>
        <v>120</v>
      </c>
      <c r="K201">
        <v>0</v>
      </c>
      <c r="L201">
        <v>1</v>
      </c>
      <c r="M201" t="s">
        <v>118</v>
      </c>
    </row>
    <row r="202" spans="1:13" x14ac:dyDescent="0.25">
      <c r="B202">
        <v>6630</v>
      </c>
      <c r="C202" t="s">
        <v>538</v>
      </c>
      <c r="D202" t="s">
        <v>527</v>
      </c>
      <c r="E202">
        <v>15</v>
      </c>
      <c r="F202" t="s">
        <v>15</v>
      </c>
      <c r="G202">
        <v>0</v>
      </c>
      <c r="H202">
        <v>1</v>
      </c>
      <c r="I202">
        <v>0</v>
      </c>
      <c r="J202">
        <v>15</v>
      </c>
      <c r="K202">
        <v>0</v>
      </c>
      <c r="L202">
        <v>1</v>
      </c>
      <c r="M202" t="s">
        <v>319</v>
      </c>
    </row>
    <row r="203" spans="1:13" x14ac:dyDescent="0.25">
      <c r="B203">
        <v>6630</v>
      </c>
      <c r="C203" t="s">
        <v>539</v>
      </c>
      <c r="D203" t="s">
        <v>527</v>
      </c>
      <c r="E203">
        <v>15</v>
      </c>
      <c r="F203" t="s">
        <v>15</v>
      </c>
      <c r="G203">
        <v>0</v>
      </c>
      <c r="H203">
        <v>1</v>
      </c>
      <c r="I203">
        <v>0</v>
      </c>
      <c r="J203">
        <v>15</v>
      </c>
      <c r="K203">
        <v>0</v>
      </c>
      <c r="L203">
        <v>1</v>
      </c>
      <c r="M203" t="s">
        <v>319</v>
      </c>
    </row>
    <row r="204" spans="1:13" x14ac:dyDescent="0.25">
      <c r="B204">
        <v>6630</v>
      </c>
      <c r="C204" t="s">
        <v>544</v>
      </c>
      <c r="D204" t="s">
        <v>527</v>
      </c>
      <c r="E204">
        <v>17</v>
      </c>
      <c r="F204" t="s">
        <v>15</v>
      </c>
      <c r="G204">
        <v>0</v>
      </c>
      <c r="H204">
        <v>1</v>
      </c>
      <c r="I204">
        <v>0</v>
      </c>
      <c r="J204">
        <v>17</v>
      </c>
      <c r="K204">
        <v>0</v>
      </c>
      <c r="L204">
        <v>1</v>
      </c>
      <c r="M204" t="s">
        <v>319</v>
      </c>
    </row>
    <row r="205" spans="1:13" x14ac:dyDescent="0.25">
      <c r="B205">
        <v>6630</v>
      </c>
      <c r="C205" t="s">
        <v>546</v>
      </c>
      <c r="D205" t="s">
        <v>527</v>
      </c>
      <c r="E205">
        <v>20</v>
      </c>
      <c r="F205" t="s">
        <v>15</v>
      </c>
      <c r="G205">
        <v>0</v>
      </c>
      <c r="H205">
        <v>1</v>
      </c>
      <c r="I205">
        <v>0</v>
      </c>
      <c r="J205">
        <v>20</v>
      </c>
      <c r="K205">
        <v>0</v>
      </c>
      <c r="L205">
        <v>1</v>
      </c>
      <c r="M205" t="s">
        <v>319</v>
      </c>
    </row>
    <row r="206" spans="1:13" x14ac:dyDescent="0.25">
      <c r="B206">
        <v>6630</v>
      </c>
      <c r="C206" t="s">
        <v>550</v>
      </c>
      <c r="D206" t="s">
        <v>527</v>
      </c>
      <c r="E206">
        <v>22</v>
      </c>
      <c r="F206" t="s">
        <v>15</v>
      </c>
      <c r="G206">
        <v>0</v>
      </c>
      <c r="H206">
        <v>1</v>
      </c>
      <c r="I206">
        <v>0</v>
      </c>
      <c r="J206">
        <v>22</v>
      </c>
      <c r="K206">
        <v>0</v>
      </c>
      <c r="L206">
        <v>1</v>
      </c>
      <c r="M206" t="s">
        <v>319</v>
      </c>
    </row>
    <row r="207" spans="1:13" x14ac:dyDescent="0.25">
      <c r="B207">
        <v>6630</v>
      </c>
      <c r="C207" t="s">
        <v>556</v>
      </c>
      <c r="D207" t="s">
        <v>527</v>
      </c>
      <c r="E207">
        <v>24</v>
      </c>
      <c r="F207" t="s">
        <v>15</v>
      </c>
      <c r="G207">
        <v>0</v>
      </c>
      <c r="H207">
        <v>1</v>
      </c>
      <c r="I207">
        <v>0</v>
      </c>
      <c r="J207">
        <v>24</v>
      </c>
      <c r="K207">
        <v>0</v>
      </c>
      <c r="L207">
        <v>1</v>
      </c>
      <c r="M207" t="s">
        <v>319</v>
      </c>
    </row>
    <row r="208" spans="1:13" x14ac:dyDescent="0.25">
      <c r="B208">
        <v>6630</v>
      </c>
      <c r="C208" t="s">
        <v>558</v>
      </c>
      <c r="D208" t="s">
        <v>527</v>
      </c>
      <c r="E208">
        <v>26</v>
      </c>
      <c r="F208" t="s">
        <v>15</v>
      </c>
      <c r="G208">
        <v>0</v>
      </c>
      <c r="H208">
        <v>1</v>
      </c>
      <c r="I208">
        <v>0</v>
      </c>
      <c r="J208">
        <v>26</v>
      </c>
      <c r="K208">
        <v>0</v>
      </c>
      <c r="L208">
        <v>1</v>
      </c>
      <c r="M208" t="s">
        <v>319</v>
      </c>
    </row>
    <row r="209" spans="1:13" x14ac:dyDescent="0.25">
      <c r="B209">
        <v>6630</v>
      </c>
      <c r="C209" t="s">
        <v>563</v>
      </c>
      <c r="D209" t="s">
        <v>527</v>
      </c>
      <c r="E209">
        <v>32</v>
      </c>
      <c r="F209" t="s">
        <v>15</v>
      </c>
      <c r="G209">
        <v>0</v>
      </c>
      <c r="H209">
        <v>1</v>
      </c>
      <c r="I209">
        <v>0</v>
      </c>
      <c r="J209">
        <v>32</v>
      </c>
      <c r="K209">
        <v>0</v>
      </c>
      <c r="L209">
        <v>1</v>
      </c>
      <c r="M209" t="s">
        <v>319</v>
      </c>
    </row>
    <row r="210" spans="1:13" x14ac:dyDescent="0.25">
      <c r="B210">
        <v>6630</v>
      </c>
      <c r="C210" t="s">
        <v>564</v>
      </c>
      <c r="D210" t="s">
        <v>527</v>
      </c>
      <c r="E210">
        <v>33</v>
      </c>
      <c r="F210" t="s">
        <v>15</v>
      </c>
      <c r="G210">
        <v>0</v>
      </c>
      <c r="H210">
        <v>1</v>
      </c>
      <c r="I210">
        <v>0</v>
      </c>
      <c r="J210">
        <v>33</v>
      </c>
      <c r="K210">
        <v>0</v>
      </c>
      <c r="L210">
        <v>1</v>
      </c>
      <c r="M210" t="s">
        <v>319</v>
      </c>
    </row>
    <row r="211" spans="1:13" x14ac:dyDescent="0.25">
      <c r="B211">
        <v>6630</v>
      </c>
      <c r="C211" t="s">
        <v>576</v>
      </c>
      <c r="D211" t="s">
        <v>527</v>
      </c>
      <c r="E211">
        <v>49</v>
      </c>
      <c r="F211" t="s">
        <v>15</v>
      </c>
      <c r="G211">
        <v>0</v>
      </c>
      <c r="H211">
        <v>1</v>
      </c>
      <c r="I211">
        <v>0</v>
      </c>
      <c r="J211">
        <v>49</v>
      </c>
      <c r="K211">
        <v>0</v>
      </c>
      <c r="L211">
        <v>1</v>
      </c>
      <c r="M211" t="s">
        <v>319</v>
      </c>
    </row>
    <row r="212" spans="1:13" x14ac:dyDescent="0.25">
      <c r="B212">
        <v>6630</v>
      </c>
      <c r="C212" t="s">
        <v>595</v>
      </c>
      <c r="D212" t="s">
        <v>527</v>
      </c>
      <c r="E212">
        <v>127</v>
      </c>
      <c r="F212" t="s">
        <v>15</v>
      </c>
      <c r="G212">
        <v>0</v>
      </c>
      <c r="H212">
        <v>1</v>
      </c>
      <c r="I212">
        <v>0</v>
      </c>
      <c r="J212">
        <v>127</v>
      </c>
      <c r="K212">
        <v>0</v>
      </c>
      <c r="L212">
        <v>1</v>
      </c>
      <c r="M212" t="s">
        <v>319</v>
      </c>
    </row>
    <row r="213" spans="1:13" x14ac:dyDescent="0.25">
      <c r="A213" t="s">
        <v>39</v>
      </c>
      <c r="B213">
        <v>6630</v>
      </c>
      <c r="C213" t="s">
        <v>299</v>
      </c>
      <c r="D213" t="s">
        <v>20</v>
      </c>
      <c r="E213">
        <f>7300/76</f>
        <v>96.05263157894737</v>
      </c>
      <c r="F213" t="s">
        <v>15</v>
      </c>
      <c r="G213">
        <v>0</v>
      </c>
      <c r="H213">
        <v>1</v>
      </c>
      <c r="I213">
        <v>0</v>
      </c>
      <c r="J213">
        <f>7300/76</f>
        <v>96.05263157894737</v>
      </c>
      <c r="K213">
        <v>0</v>
      </c>
      <c r="L213">
        <v>1</v>
      </c>
      <c r="M213" t="s">
        <v>319</v>
      </c>
    </row>
    <row r="214" spans="1:13" x14ac:dyDescent="0.25">
      <c r="A214" t="s">
        <v>340</v>
      </c>
      <c r="B214">
        <v>6631</v>
      </c>
      <c r="C214" t="s">
        <v>530</v>
      </c>
      <c r="D214" t="s">
        <v>527</v>
      </c>
      <c r="E214">
        <v>10</v>
      </c>
      <c r="F214" t="s">
        <v>15</v>
      </c>
      <c r="G214">
        <v>0</v>
      </c>
      <c r="H214">
        <v>1</v>
      </c>
      <c r="I214">
        <v>0</v>
      </c>
      <c r="J214">
        <v>10</v>
      </c>
      <c r="K214">
        <v>0</v>
      </c>
      <c r="L214">
        <v>1</v>
      </c>
      <c r="M214" t="s">
        <v>319</v>
      </c>
    </row>
    <row r="215" spans="1:13" x14ac:dyDescent="0.25">
      <c r="B215">
        <v>6631</v>
      </c>
      <c r="C215" t="s">
        <v>541</v>
      </c>
      <c r="D215" t="s">
        <v>527</v>
      </c>
      <c r="E215">
        <v>15</v>
      </c>
      <c r="F215" t="s">
        <v>15</v>
      </c>
      <c r="G215">
        <v>0</v>
      </c>
      <c r="H215">
        <v>1</v>
      </c>
      <c r="I215">
        <v>0</v>
      </c>
      <c r="J215">
        <v>15</v>
      </c>
      <c r="K215">
        <v>0</v>
      </c>
      <c r="L215">
        <v>1</v>
      </c>
      <c r="M215" t="s">
        <v>319</v>
      </c>
    </row>
    <row r="216" spans="1:13" x14ac:dyDescent="0.25">
      <c r="B216">
        <v>6631</v>
      </c>
      <c r="C216" t="s">
        <v>555</v>
      </c>
      <c r="D216" t="s">
        <v>527</v>
      </c>
      <c r="E216">
        <v>24</v>
      </c>
      <c r="F216" t="s">
        <v>15</v>
      </c>
      <c r="G216">
        <v>0</v>
      </c>
      <c r="H216">
        <v>1</v>
      </c>
      <c r="I216">
        <v>0</v>
      </c>
      <c r="J216">
        <v>24</v>
      </c>
      <c r="K216">
        <v>0</v>
      </c>
      <c r="L216">
        <v>1</v>
      </c>
      <c r="M216" t="s">
        <v>319</v>
      </c>
    </row>
    <row r="217" spans="1:13" x14ac:dyDescent="0.25">
      <c r="B217">
        <v>6631</v>
      </c>
      <c r="C217" t="s">
        <v>571</v>
      </c>
      <c r="D217" t="s">
        <v>527</v>
      </c>
      <c r="E217">
        <v>43</v>
      </c>
      <c r="F217" t="s">
        <v>15</v>
      </c>
      <c r="G217">
        <v>0</v>
      </c>
      <c r="H217">
        <v>1</v>
      </c>
      <c r="I217">
        <v>0</v>
      </c>
      <c r="J217">
        <v>43</v>
      </c>
      <c r="K217">
        <v>0</v>
      </c>
      <c r="L217">
        <v>1</v>
      </c>
      <c r="M217" t="s">
        <v>319</v>
      </c>
    </row>
    <row r="218" spans="1:13" x14ac:dyDescent="0.25">
      <c r="B218">
        <v>6631</v>
      </c>
      <c r="C218" t="s">
        <v>600</v>
      </c>
      <c r="D218" t="s">
        <v>527</v>
      </c>
      <c r="E218">
        <v>330</v>
      </c>
      <c r="F218" t="s">
        <v>15</v>
      </c>
      <c r="G218">
        <v>0</v>
      </c>
      <c r="H218">
        <v>1</v>
      </c>
      <c r="I218">
        <v>0</v>
      </c>
      <c r="J218">
        <v>330</v>
      </c>
      <c r="K218">
        <v>0</v>
      </c>
      <c r="L218">
        <v>1</v>
      </c>
      <c r="M218" t="s">
        <v>319</v>
      </c>
    </row>
    <row r="219" spans="1:13" x14ac:dyDescent="0.25">
      <c r="A219" t="s">
        <v>124</v>
      </c>
      <c r="B219">
        <v>6631</v>
      </c>
      <c r="C219" t="s">
        <v>256</v>
      </c>
      <c r="D219" t="s">
        <v>20</v>
      </c>
      <c r="E219">
        <f>7300/76</f>
        <v>96.05263157894737</v>
      </c>
      <c r="F219" t="s">
        <v>15</v>
      </c>
      <c r="G219">
        <v>0</v>
      </c>
      <c r="H219">
        <v>1</v>
      </c>
      <c r="I219">
        <v>0</v>
      </c>
      <c r="J219">
        <f>7300/76</f>
        <v>96.05263157894737</v>
      </c>
      <c r="K219">
        <v>0</v>
      </c>
      <c r="L219">
        <v>1</v>
      </c>
      <c r="M219" t="s">
        <v>319</v>
      </c>
    </row>
    <row r="220" spans="1:13" x14ac:dyDescent="0.25">
      <c r="A220" t="s">
        <v>469</v>
      </c>
      <c r="B220">
        <v>6631</v>
      </c>
      <c r="C220" t="s">
        <v>437</v>
      </c>
      <c r="D220" t="s">
        <v>339</v>
      </c>
      <c r="E220">
        <v>187</v>
      </c>
      <c r="F220" t="s">
        <v>15</v>
      </c>
      <c r="G220">
        <v>0</v>
      </c>
      <c r="H220">
        <v>1</v>
      </c>
      <c r="I220">
        <v>0</v>
      </c>
      <c r="J220">
        <f>2724/20</f>
        <v>136.19999999999999</v>
      </c>
      <c r="K220">
        <v>0</v>
      </c>
      <c r="L220">
        <v>1</v>
      </c>
      <c r="M220" t="s">
        <v>319</v>
      </c>
    </row>
    <row r="221" spans="1:13" x14ac:dyDescent="0.25">
      <c r="B221">
        <v>6632</v>
      </c>
      <c r="C221" t="s">
        <v>552</v>
      </c>
      <c r="D221" t="s">
        <v>527</v>
      </c>
      <c r="E221">
        <v>22</v>
      </c>
      <c r="F221" t="s">
        <v>15</v>
      </c>
      <c r="G221">
        <v>0</v>
      </c>
      <c r="H221">
        <v>1</v>
      </c>
      <c r="I221">
        <v>0</v>
      </c>
      <c r="J221">
        <v>22</v>
      </c>
      <c r="K221">
        <v>0</v>
      </c>
      <c r="L221">
        <v>1</v>
      </c>
      <c r="M221" t="s">
        <v>319</v>
      </c>
    </row>
    <row r="222" spans="1:13" x14ac:dyDescent="0.25">
      <c r="A222" t="s">
        <v>126</v>
      </c>
      <c r="B222">
        <v>6632</v>
      </c>
      <c r="C222" t="s">
        <v>257</v>
      </c>
      <c r="D222" t="s">
        <v>20</v>
      </c>
      <c r="E222">
        <f>7300/76</f>
        <v>96.05263157894737</v>
      </c>
      <c r="F222" t="s">
        <v>15</v>
      </c>
      <c r="G222">
        <v>0</v>
      </c>
      <c r="H222">
        <v>1</v>
      </c>
      <c r="I222">
        <v>0</v>
      </c>
      <c r="J222">
        <f>7300/76</f>
        <v>96.05263157894737</v>
      </c>
      <c r="K222">
        <v>0</v>
      </c>
      <c r="L222">
        <v>1</v>
      </c>
      <c r="M222" t="s">
        <v>319</v>
      </c>
    </row>
    <row r="223" spans="1:13" x14ac:dyDescent="0.25">
      <c r="A223" t="s">
        <v>471</v>
      </c>
      <c r="B223">
        <v>6632</v>
      </c>
      <c r="C223" t="s">
        <v>439</v>
      </c>
      <c r="D223" t="s">
        <v>339</v>
      </c>
      <c r="E223">
        <v>187</v>
      </c>
      <c r="F223" t="s">
        <v>15</v>
      </c>
      <c r="G223">
        <v>0</v>
      </c>
      <c r="H223">
        <v>1</v>
      </c>
      <c r="I223">
        <v>0</v>
      </c>
      <c r="J223">
        <f>2724/20</f>
        <v>136.19999999999999</v>
      </c>
      <c r="K223">
        <v>0</v>
      </c>
      <c r="L223">
        <v>1</v>
      </c>
      <c r="M223" t="s">
        <v>319</v>
      </c>
    </row>
    <row r="224" spans="1:13" x14ac:dyDescent="0.25">
      <c r="A224" t="s">
        <v>394</v>
      </c>
      <c r="B224">
        <v>6633</v>
      </c>
      <c r="C224" t="s">
        <v>498</v>
      </c>
      <c r="D224" t="s">
        <v>339</v>
      </c>
      <c r="E224">
        <f>2555/30</f>
        <v>85.166666666666671</v>
      </c>
      <c r="F224" t="s">
        <v>15</v>
      </c>
      <c r="G224">
        <v>0</v>
      </c>
      <c r="H224">
        <v>1</v>
      </c>
      <c r="I224">
        <v>0</v>
      </c>
      <c r="J224">
        <f>2555/30</f>
        <v>85.166666666666671</v>
      </c>
      <c r="K224">
        <v>0</v>
      </c>
      <c r="L224">
        <v>1</v>
      </c>
      <c r="M224" t="s">
        <v>308</v>
      </c>
    </row>
    <row r="225" spans="1:13" x14ac:dyDescent="0.25">
      <c r="A225" t="s">
        <v>396</v>
      </c>
      <c r="B225">
        <v>6634</v>
      </c>
      <c r="C225" t="s">
        <v>499</v>
      </c>
      <c r="D225" t="s">
        <v>339</v>
      </c>
      <c r="E225">
        <f>2555/30</f>
        <v>85.166666666666671</v>
      </c>
      <c r="F225" t="s">
        <v>15</v>
      </c>
      <c r="G225">
        <v>0</v>
      </c>
      <c r="H225">
        <v>1</v>
      </c>
      <c r="I225">
        <v>0</v>
      </c>
      <c r="J225">
        <f>2555/30</f>
        <v>85.166666666666671</v>
      </c>
      <c r="K225">
        <v>0</v>
      </c>
      <c r="L225">
        <v>1</v>
      </c>
      <c r="M225" t="s">
        <v>308</v>
      </c>
    </row>
    <row r="226" spans="1:13" x14ac:dyDescent="0.25">
      <c r="A226" t="s">
        <v>128</v>
      </c>
      <c r="B226">
        <v>6635</v>
      </c>
      <c r="C226" t="s">
        <v>258</v>
      </c>
      <c r="D226" t="s">
        <v>20</v>
      </c>
      <c r="E226">
        <f>7300/76</f>
        <v>96.05263157894737</v>
      </c>
      <c r="F226" t="s">
        <v>15</v>
      </c>
      <c r="G226">
        <v>0</v>
      </c>
      <c r="H226">
        <v>1</v>
      </c>
      <c r="I226">
        <v>0</v>
      </c>
      <c r="J226">
        <f>7300/76</f>
        <v>96.05263157894737</v>
      </c>
      <c r="K226">
        <v>0</v>
      </c>
      <c r="L226">
        <v>1</v>
      </c>
      <c r="M226" t="s">
        <v>319</v>
      </c>
    </row>
    <row r="227" spans="1:13" x14ac:dyDescent="0.25">
      <c r="A227" t="s">
        <v>473</v>
      </c>
      <c r="B227">
        <v>6635</v>
      </c>
      <c r="C227" t="s">
        <v>441</v>
      </c>
      <c r="D227" t="s">
        <v>339</v>
      </c>
      <c r="E227">
        <v>187</v>
      </c>
      <c r="F227" t="s">
        <v>15</v>
      </c>
      <c r="G227">
        <v>0</v>
      </c>
      <c r="H227">
        <v>1</v>
      </c>
      <c r="I227">
        <v>0</v>
      </c>
      <c r="J227">
        <f>2724/20</f>
        <v>136.19999999999999</v>
      </c>
      <c r="K227">
        <v>0</v>
      </c>
      <c r="L227">
        <v>1</v>
      </c>
      <c r="M227" t="s">
        <v>319</v>
      </c>
    </row>
    <row r="228" spans="1:13" x14ac:dyDescent="0.25">
      <c r="B228">
        <v>6636</v>
      </c>
      <c r="C228" t="s">
        <v>551</v>
      </c>
      <c r="D228" t="s">
        <v>527</v>
      </c>
      <c r="E228">
        <v>22</v>
      </c>
      <c r="F228" t="s">
        <v>15</v>
      </c>
      <c r="G228">
        <v>0</v>
      </c>
      <c r="H228">
        <v>1</v>
      </c>
      <c r="I228">
        <v>0</v>
      </c>
      <c r="J228">
        <v>22</v>
      </c>
      <c r="K228">
        <v>0</v>
      </c>
      <c r="L228">
        <v>1</v>
      </c>
      <c r="M228" t="s">
        <v>319</v>
      </c>
    </row>
    <row r="229" spans="1:13" x14ac:dyDescent="0.25">
      <c r="B229">
        <v>6636</v>
      </c>
      <c r="C229" t="s">
        <v>554</v>
      </c>
      <c r="D229" t="s">
        <v>527</v>
      </c>
      <c r="E229">
        <v>24</v>
      </c>
      <c r="F229" t="s">
        <v>15</v>
      </c>
      <c r="G229">
        <v>0</v>
      </c>
      <c r="H229">
        <v>1</v>
      </c>
      <c r="I229">
        <v>0</v>
      </c>
      <c r="J229">
        <v>24</v>
      </c>
      <c r="K229">
        <v>0</v>
      </c>
      <c r="L229">
        <v>1</v>
      </c>
      <c r="M229" t="s">
        <v>319</v>
      </c>
    </row>
    <row r="230" spans="1:13" x14ac:dyDescent="0.25">
      <c r="A230" t="s">
        <v>144</v>
      </c>
      <c r="B230">
        <v>6636</v>
      </c>
      <c r="C230" t="s">
        <v>266</v>
      </c>
      <c r="D230" t="s">
        <v>20</v>
      </c>
      <c r="E230">
        <f>7300/76</f>
        <v>96.05263157894737</v>
      </c>
      <c r="F230" t="s">
        <v>15</v>
      </c>
      <c r="G230">
        <v>0</v>
      </c>
      <c r="H230">
        <v>1</v>
      </c>
      <c r="I230">
        <v>0</v>
      </c>
      <c r="J230">
        <f>7300/76</f>
        <v>96.05263157894737</v>
      </c>
      <c r="K230">
        <v>0</v>
      </c>
      <c r="L230">
        <v>1</v>
      </c>
      <c r="M230" t="s">
        <v>319</v>
      </c>
    </row>
    <row r="231" spans="1:13" x14ac:dyDescent="0.25">
      <c r="B231">
        <v>6637</v>
      </c>
      <c r="C231" t="s">
        <v>574</v>
      </c>
      <c r="D231" t="s">
        <v>527</v>
      </c>
      <c r="E231">
        <v>44</v>
      </c>
      <c r="F231" t="s">
        <v>15</v>
      </c>
      <c r="G231">
        <v>0</v>
      </c>
      <c r="H231">
        <v>1</v>
      </c>
      <c r="I231">
        <v>0</v>
      </c>
      <c r="J231">
        <v>44</v>
      </c>
      <c r="K231">
        <v>0</v>
      </c>
      <c r="L231">
        <v>1</v>
      </c>
      <c r="M231" t="s">
        <v>319</v>
      </c>
    </row>
    <row r="232" spans="1:13" x14ac:dyDescent="0.25">
      <c r="A232" t="s">
        <v>130</v>
      </c>
      <c r="B232">
        <v>6637</v>
      </c>
      <c r="C232" t="s">
        <v>259</v>
      </c>
      <c r="D232" t="s">
        <v>20</v>
      </c>
      <c r="E232">
        <f>7300/76</f>
        <v>96.05263157894737</v>
      </c>
      <c r="F232" t="s">
        <v>15</v>
      </c>
      <c r="G232">
        <v>0</v>
      </c>
      <c r="H232">
        <v>1</v>
      </c>
      <c r="I232">
        <v>0</v>
      </c>
      <c r="J232">
        <f>7300/76</f>
        <v>96.05263157894737</v>
      </c>
      <c r="K232">
        <v>0</v>
      </c>
      <c r="L232">
        <v>1</v>
      </c>
      <c r="M232" t="s">
        <v>319</v>
      </c>
    </row>
    <row r="233" spans="1:13" x14ac:dyDescent="0.25">
      <c r="A233" t="s">
        <v>475</v>
      </c>
      <c r="B233">
        <v>6637</v>
      </c>
      <c r="C233" t="s">
        <v>443</v>
      </c>
      <c r="D233" t="s">
        <v>339</v>
      </c>
      <c r="E233">
        <v>187</v>
      </c>
      <c r="F233" t="s">
        <v>15</v>
      </c>
      <c r="G233">
        <v>0</v>
      </c>
      <c r="H233">
        <v>1</v>
      </c>
      <c r="I233">
        <v>0</v>
      </c>
      <c r="J233">
        <f>2724/20</f>
        <v>136.19999999999999</v>
      </c>
      <c r="K233">
        <v>0</v>
      </c>
      <c r="L233">
        <v>1</v>
      </c>
      <c r="M233" t="s">
        <v>319</v>
      </c>
    </row>
    <row r="234" spans="1:13" x14ac:dyDescent="0.25">
      <c r="A234" t="s">
        <v>71</v>
      </c>
      <c r="B234">
        <v>6638</v>
      </c>
      <c r="C234" t="s">
        <v>317</v>
      </c>
      <c r="D234" t="s">
        <v>20</v>
      </c>
      <c r="E234">
        <f>7300/76</f>
        <v>96.05263157894737</v>
      </c>
      <c r="F234" t="s">
        <v>15</v>
      </c>
      <c r="G234">
        <v>0</v>
      </c>
      <c r="H234">
        <v>1</v>
      </c>
      <c r="I234">
        <v>0</v>
      </c>
      <c r="J234">
        <f>7300/76</f>
        <v>96.05263157894737</v>
      </c>
      <c r="K234">
        <v>0</v>
      </c>
      <c r="L234">
        <v>1</v>
      </c>
      <c r="M234" t="s">
        <v>319</v>
      </c>
    </row>
    <row r="235" spans="1:13" x14ac:dyDescent="0.25">
      <c r="A235" t="s">
        <v>73</v>
      </c>
      <c r="B235">
        <v>6639</v>
      </c>
      <c r="C235" t="s">
        <v>318</v>
      </c>
      <c r="D235" t="s">
        <v>20</v>
      </c>
      <c r="E235">
        <f>7300/76</f>
        <v>96.05263157894737</v>
      </c>
      <c r="F235" t="s">
        <v>15</v>
      </c>
      <c r="G235">
        <v>0</v>
      </c>
      <c r="H235">
        <v>1</v>
      </c>
      <c r="I235">
        <v>0</v>
      </c>
      <c r="J235">
        <f>7300/76</f>
        <v>96.05263157894737</v>
      </c>
      <c r="K235">
        <v>0</v>
      </c>
      <c r="L235">
        <v>1</v>
      </c>
      <c r="M235" t="s">
        <v>319</v>
      </c>
    </row>
    <row r="236" spans="1:13" x14ac:dyDescent="0.25">
      <c r="B236">
        <v>6640</v>
      </c>
      <c r="C236" t="s">
        <v>608</v>
      </c>
      <c r="D236" t="s">
        <v>603</v>
      </c>
      <c r="E236">
        <v>50</v>
      </c>
      <c r="F236" t="s">
        <v>15</v>
      </c>
      <c r="G236">
        <v>0</v>
      </c>
      <c r="H236">
        <v>1</v>
      </c>
      <c r="I236">
        <v>0</v>
      </c>
      <c r="J236">
        <v>50</v>
      </c>
      <c r="K236">
        <v>0</v>
      </c>
      <c r="L236">
        <v>1</v>
      </c>
      <c r="M236" t="s">
        <v>319</v>
      </c>
    </row>
    <row r="237" spans="1:13" x14ac:dyDescent="0.25">
      <c r="A237" t="s">
        <v>75</v>
      </c>
      <c r="B237">
        <v>6640</v>
      </c>
      <c r="C237" t="s">
        <v>320</v>
      </c>
      <c r="D237" t="s">
        <v>20</v>
      </c>
      <c r="E237">
        <f>7300/76</f>
        <v>96.05263157894737</v>
      </c>
      <c r="F237" t="s">
        <v>15</v>
      </c>
      <c r="G237">
        <v>0</v>
      </c>
      <c r="H237">
        <v>1</v>
      </c>
      <c r="I237">
        <v>0</v>
      </c>
      <c r="J237">
        <f>7300/76</f>
        <v>96.05263157894737</v>
      </c>
      <c r="K237">
        <v>0</v>
      </c>
      <c r="L237">
        <v>1</v>
      </c>
      <c r="M237" t="s">
        <v>319</v>
      </c>
    </row>
    <row r="238" spans="1:13" x14ac:dyDescent="0.25">
      <c r="A238" t="s">
        <v>77</v>
      </c>
      <c r="B238">
        <v>6641</v>
      </c>
      <c r="C238" t="s">
        <v>321</v>
      </c>
      <c r="D238" t="s">
        <v>20</v>
      </c>
      <c r="E238">
        <f>7300/76</f>
        <v>96.05263157894737</v>
      </c>
      <c r="F238" t="s">
        <v>15</v>
      </c>
      <c r="G238">
        <v>0</v>
      </c>
      <c r="H238">
        <v>1</v>
      </c>
      <c r="I238">
        <v>0</v>
      </c>
      <c r="J238">
        <f>7300/76</f>
        <v>96.05263157894737</v>
      </c>
      <c r="K238">
        <v>0</v>
      </c>
      <c r="L238">
        <v>1</v>
      </c>
      <c r="M238" t="s">
        <v>319</v>
      </c>
    </row>
    <row r="239" spans="1:13" x14ac:dyDescent="0.25">
      <c r="A239" t="s">
        <v>79</v>
      </c>
      <c r="B239">
        <v>6642</v>
      </c>
      <c r="C239" t="s">
        <v>322</v>
      </c>
      <c r="D239" t="s">
        <v>20</v>
      </c>
      <c r="E239">
        <f>7300/76</f>
        <v>96.05263157894737</v>
      </c>
      <c r="F239" t="s">
        <v>15</v>
      </c>
      <c r="G239">
        <v>0</v>
      </c>
      <c r="H239">
        <v>1</v>
      </c>
      <c r="I239">
        <v>0</v>
      </c>
      <c r="J239">
        <f>7300/76</f>
        <v>96.05263157894737</v>
      </c>
      <c r="K239">
        <v>0</v>
      </c>
      <c r="L239">
        <v>1</v>
      </c>
      <c r="M239" t="s">
        <v>319</v>
      </c>
    </row>
    <row r="240" spans="1:13" x14ac:dyDescent="0.25">
      <c r="B240">
        <v>6643</v>
      </c>
      <c r="C240" t="s">
        <v>542</v>
      </c>
      <c r="D240" t="s">
        <v>527</v>
      </c>
      <c r="E240">
        <v>16</v>
      </c>
      <c r="F240" t="s">
        <v>15</v>
      </c>
      <c r="G240">
        <v>0</v>
      </c>
      <c r="H240">
        <v>1</v>
      </c>
      <c r="I240">
        <v>0</v>
      </c>
      <c r="J240">
        <v>16</v>
      </c>
      <c r="K240">
        <v>0</v>
      </c>
      <c r="L240">
        <v>1</v>
      </c>
      <c r="M240" t="s">
        <v>319</v>
      </c>
    </row>
    <row r="241" spans="1:13" x14ac:dyDescent="0.25">
      <c r="A241" t="s">
        <v>41</v>
      </c>
      <c r="B241">
        <v>6643</v>
      </c>
      <c r="C241" t="s">
        <v>300</v>
      </c>
      <c r="D241" t="s">
        <v>20</v>
      </c>
      <c r="E241">
        <f>7300/76</f>
        <v>96.05263157894737</v>
      </c>
      <c r="F241" t="s">
        <v>15</v>
      </c>
      <c r="G241">
        <v>0</v>
      </c>
      <c r="H241">
        <v>1</v>
      </c>
      <c r="I241">
        <v>0</v>
      </c>
      <c r="J241">
        <f>7300/76</f>
        <v>96.05263157894737</v>
      </c>
      <c r="K241">
        <v>0</v>
      </c>
      <c r="L241">
        <v>1</v>
      </c>
      <c r="M241" t="s">
        <v>319</v>
      </c>
    </row>
    <row r="242" spans="1:13" x14ac:dyDescent="0.25">
      <c r="A242" t="s">
        <v>43</v>
      </c>
      <c r="B242">
        <v>6644</v>
      </c>
      <c r="C242" t="s">
        <v>301</v>
      </c>
      <c r="D242" t="s">
        <v>20</v>
      </c>
      <c r="E242">
        <f>7300/76</f>
        <v>96.05263157894737</v>
      </c>
      <c r="F242" t="s">
        <v>15</v>
      </c>
      <c r="G242">
        <v>0</v>
      </c>
      <c r="H242">
        <v>1</v>
      </c>
      <c r="I242">
        <v>0</v>
      </c>
      <c r="J242">
        <f>7300/76</f>
        <v>96.05263157894737</v>
      </c>
      <c r="K242">
        <v>0</v>
      </c>
      <c r="L242">
        <v>1</v>
      </c>
      <c r="M242" t="s">
        <v>319</v>
      </c>
    </row>
    <row r="243" spans="1:13" x14ac:dyDescent="0.25">
      <c r="B243">
        <v>6645</v>
      </c>
      <c r="C243" t="s">
        <v>617</v>
      </c>
      <c r="D243" t="s">
        <v>603</v>
      </c>
      <c r="E243">
        <v>330</v>
      </c>
      <c r="F243" t="s">
        <v>15</v>
      </c>
      <c r="G243">
        <v>0</v>
      </c>
      <c r="H243">
        <v>1</v>
      </c>
      <c r="I243">
        <v>0</v>
      </c>
      <c r="J243">
        <v>330</v>
      </c>
      <c r="K243">
        <v>0</v>
      </c>
      <c r="L243">
        <v>1</v>
      </c>
      <c r="M243" t="s">
        <v>319</v>
      </c>
    </row>
    <row r="244" spans="1:13" x14ac:dyDescent="0.25">
      <c r="A244" t="s">
        <v>45</v>
      </c>
      <c r="B244">
        <v>6645</v>
      </c>
      <c r="C244" t="s">
        <v>302</v>
      </c>
      <c r="D244" t="s">
        <v>20</v>
      </c>
      <c r="E244">
        <f>7300/76</f>
        <v>96.05263157894737</v>
      </c>
      <c r="F244" t="s">
        <v>15</v>
      </c>
      <c r="G244">
        <v>0</v>
      </c>
      <c r="H244">
        <v>1</v>
      </c>
      <c r="I244">
        <v>0</v>
      </c>
      <c r="J244">
        <f>7300/76</f>
        <v>96.05263157894737</v>
      </c>
      <c r="K244">
        <v>0</v>
      </c>
      <c r="L244">
        <v>1</v>
      </c>
      <c r="M244" t="s">
        <v>319</v>
      </c>
    </row>
    <row r="245" spans="1:13" x14ac:dyDescent="0.25">
      <c r="A245" t="s">
        <v>336</v>
      </c>
      <c r="B245">
        <v>6646</v>
      </c>
      <c r="C245" t="s">
        <v>289</v>
      </c>
      <c r="D245" t="s">
        <v>20</v>
      </c>
      <c r="E245">
        <f>7300/76</f>
        <v>96.05263157894737</v>
      </c>
      <c r="F245" t="s">
        <v>15</v>
      </c>
      <c r="G245">
        <v>0</v>
      </c>
      <c r="H245">
        <v>1</v>
      </c>
      <c r="I245">
        <v>0</v>
      </c>
      <c r="J245">
        <f>7300/76</f>
        <v>96.05263157894737</v>
      </c>
      <c r="K245">
        <v>0</v>
      </c>
      <c r="L245">
        <v>1</v>
      </c>
      <c r="M245" t="s">
        <v>319</v>
      </c>
    </row>
    <row r="246" spans="1:13" x14ac:dyDescent="0.25">
      <c r="B246">
        <v>6647</v>
      </c>
      <c r="C246" t="s">
        <v>579</v>
      </c>
      <c r="D246" t="s">
        <v>527</v>
      </c>
      <c r="E246">
        <v>60</v>
      </c>
      <c r="F246" t="s">
        <v>15</v>
      </c>
      <c r="G246">
        <v>0</v>
      </c>
      <c r="H246">
        <v>1</v>
      </c>
      <c r="I246">
        <v>0</v>
      </c>
      <c r="J246">
        <v>60</v>
      </c>
      <c r="K246">
        <v>0</v>
      </c>
      <c r="L246">
        <v>1</v>
      </c>
      <c r="M246" t="s">
        <v>237</v>
      </c>
    </row>
    <row r="247" spans="1:13" x14ac:dyDescent="0.25">
      <c r="B247">
        <v>6647</v>
      </c>
      <c r="C247" t="s">
        <v>581</v>
      </c>
      <c r="D247" t="s">
        <v>527</v>
      </c>
      <c r="E247">
        <v>62</v>
      </c>
      <c r="F247" t="s">
        <v>15</v>
      </c>
      <c r="G247">
        <v>0</v>
      </c>
      <c r="H247">
        <v>1</v>
      </c>
      <c r="I247">
        <v>0</v>
      </c>
      <c r="J247">
        <v>63</v>
      </c>
      <c r="K247">
        <v>0</v>
      </c>
      <c r="L247">
        <v>1</v>
      </c>
      <c r="M247" t="s">
        <v>237</v>
      </c>
    </row>
    <row r="248" spans="1:13" x14ac:dyDescent="0.25">
      <c r="A248" t="s">
        <v>264</v>
      </c>
      <c r="B248">
        <v>6647</v>
      </c>
      <c r="C248" t="s">
        <v>90</v>
      </c>
      <c r="D248" t="s">
        <v>20</v>
      </c>
      <c r="E248">
        <v>32</v>
      </c>
      <c r="F248" t="s">
        <v>15</v>
      </c>
      <c r="G248">
        <v>0</v>
      </c>
      <c r="H248">
        <v>1</v>
      </c>
      <c r="I248">
        <v>0</v>
      </c>
      <c r="J248">
        <v>32</v>
      </c>
      <c r="K248">
        <v>0</v>
      </c>
      <c r="L248">
        <v>1</v>
      </c>
      <c r="M248" t="s">
        <v>237</v>
      </c>
    </row>
    <row r="249" spans="1:13" x14ac:dyDescent="0.25">
      <c r="A249" t="s">
        <v>265</v>
      </c>
      <c r="B249">
        <v>6648</v>
      </c>
      <c r="C249" t="s">
        <v>92</v>
      </c>
      <c r="D249" t="s">
        <v>20</v>
      </c>
      <c r="E249">
        <v>32</v>
      </c>
      <c r="F249" t="s">
        <v>15</v>
      </c>
      <c r="G249">
        <v>0</v>
      </c>
      <c r="H249">
        <v>1</v>
      </c>
      <c r="I249">
        <v>0</v>
      </c>
      <c r="J249">
        <v>32</v>
      </c>
      <c r="K249">
        <v>0</v>
      </c>
      <c r="L249">
        <v>1</v>
      </c>
      <c r="M249" t="s">
        <v>237</v>
      </c>
    </row>
    <row r="250" spans="1:13" x14ac:dyDescent="0.25">
      <c r="B250">
        <v>6648</v>
      </c>
      <c r="C250" t="s">
        <v>636</v>
      </c>
      <c r="D250" t="s">
        <v>628</v>
      </c>
      <c r="E250">
        <v>1000</v>
      </c>
      <c r="F250" t="s">
        <v>15</v>
      </c>
      <c r="G250">
        <v>0</v>
      </c>
      <c r="H250">
        <v>1</v>
      </c>
      <c r="I250">
        <v>0</v>
      </c>
      <c r="J250">
        <v>1000</v>
      </c>
      <c r="K250">
        <v>0</v>
      </c>
      <c r="L250">
        <v>1</v>
      </c>
      <c r="M250" t="s">
        <v>237</v>
      </c>
    </row>
    <row r="251" spans="1:13" x14ac:dyDescent="0.25">
      <c r="B251">
        <v>6648</v>
      </c>
      <c r="C251" t="s">
        <v>637</v>
      </c>
      <c r="D251" t="s">
        <v>628</v>
      </c>
      <c r="E251">
        <v>1000</v>
      </c>
      <c r="F251" t="s">
        <v>15</v>
      </c>
      <c r="G251">
        <v>0</v>
      </c>
      <c r="H251">
        <v>1</v>
      </c>
      <c r="I251">
        <v>0</v>
      </c>
      <c r="J251">
        <v>1000</v>
      </c>
      <c r="K251">
        <v>0</v>
      </c>
      <c r="L251">
        <v>1</v>
      </c>
      <c r="M251" t="s">
        <v>237</v>
      </c>
    </row>
    <row r="252" spans="1:13" x14ac:dyDescent="0.25">
      <c r="B252">
        <v>6648</v>
      </c>
      <c r="C252" t="s">
        <v>638</v>
      </c>
      <c r="D252" t="s">
        <v>628</v>
      </c>
      <c r="E252">
        <v>1000</v>
      </c>
      <c r="F252" t="s">
        <v>15</v>
      </c>
      <c r="G252">
        <v>0</v>
      </c>
      <c r="H252">
        <v>1</v>
      </c>
      <c r="I252">
        <v>0</v>
      </c>
      <c r="J252">
        <v>1000</v>
      </c>
      <c r="K252">
        <v>0</v>
      </c>
      <c r="L252">
        <v>1</v>
      </c>
      <c r="M252" t="s">
        <v>237</v>
      </c>
    </row>
    <row r="253" spans="1:13" x14ac:dyDescent="0.25">
      <c r="A253" t="s">
        <v>268</v>
      </c>
      <c r="B253">
        <v>6649</v>
      </c>
      <c r="C253" t="s">
        <v>211</v>
      </c>
      <c r="D253" t="s">
        <v>20</v>
      </c>
      <c r="E253">
        <v>86</v>
      </c>
      <c r="F253" t="s">
        <v>15</v>
      </c>
      <c r="G253">
        <v>0</v>
      </c>
      <c r="H253">
        <v>1</v>
      </c>
      <c r="I253">
        <v>0</v>
      </c>
      <c r="J253">
        <v>86</v>
      </c>
      <c r="K253">
        <v>0</v>
      </c>
      <c r="L253">
        <v>1</v>
      </c>
      <c r="M253" t="s">
        <v>267</v>
      </c>
    </row>
    <row r="254" spans="1:13" x14ac:dyDescent="0.25">
      <c r="A254" t="s">
        <v>269</v>
      </c>
      <c r="B254">
        <v>6650</v>
      </c>
      <c r="C254" t="s">
        <v>212</v>
      </c>
      <c r="D254" t="s">
        <v>20</v>
      </c>
      <c r="E254">
        <v>86</v>
      </c>
      <c r="F254" t="s">
        <v>15</v>
      </c>
      <c r="G254">
        <v>0</v>
      </c>
      <c r="H254">
        <v>1</v>
      </c>
      <c r="I254">
        <v>0</v>
      </c>
      <c r="J254">
        <v>86</v>
      </c>
      <c r="K254">
        <v>0</v>
      </c>
      <c r="L254">
        <v>1</v>
      </c>
      <c r="M254" t="s">
        <v>267</v>
      </c>
    </row>
    <row r="255" spans="1:13" x14ac:dyDescent="0.25">
      <c r="A255" t="s">
        <v>270</v>
      </c>
      <c r="B255">
        <v>6651</v>
      </c>
      <c r="C255" t="s">
        <v>213</v>
      </c>
      <c r="D255" t="s">
        <v>20</v>
      </c>
      <c r="E255">
        <v>86</v>
      </c>
      <c r="F255" t="s">
        <v>15</v>
      </c>
      <c r="G255">
        <v>0</v>
      </c>
      <c r="H255">
        <v>1</v>
      </c>
      <c r="I255">
        <v>0</v>
      </c>
      <c r="J255">
        <v>86</v>
      </c>
      <c r="K255">
        <v>0</v>
      </c>
      <c r="L255">
        <v>1</v>
      </c>
      <c r="M255" t="s">
        <v>267</v>
      </c>
    </row>
    <row r="256" spans="1:13" x14ac:dyDescent="0.25">
      <c r="A256" t="s">
        <v>271</v>
      </c>
      <c r="B256">
        <v>6653</v>
      </c>
      <c r="C256" t="s">
        <v>214</v>
      </c>
      <c r="D256" t="s">
        <v>20</v>
      </c>
      <c r="E256">
        <v>86</v>
      </c>
      <c r="F256" t="s">
        <v>15</v>
      </c>
      <c r="G256">
        <v>0</v>
      </c>
      <c r="H256">
        <v>1</v>
      </c>
      <c r="I256">
        <v>0</v>
      </c>
      <c r="J256">
        <v>86</v>
      </c>
      <c r="K256">
        <v>0</v>
      </c>
      <c r="L256">
        <v>1</v>
      </c>
      <c r="M256" t="s">
        <v>267</v>
      </c>
    </row>
    <row r="257" spans="1:13" x14ac:dyDescent="0.25">
      <c r="A257" t="s">
        <v>272</v>
      </c>
      <c r="B257">
        <v>6654</v>
      </c>
      <c r="C257" t="s">
        <v>215</v>
      </c>
      <c r="D257" t="s">
        <v>20</v>
      </c>
      <c r="E257">
        <v>86</v>
      </c>
      <c r="F257" t="s">
        <v>15</v>
      </c>
      <c r="G257">
        <v>0</v>
      </c>
      <c r="H257">
        <v>1</v>
      </c>
      <c r="I257">
        <v>0</v>
      </c>
      <c r="J257">
        <v>86</v>
      </c>
      <c r="K257">
        <v>0</v>
      </c>
      <c r="L257">
        <v>1</v>
      </c>
      <c r="M257" t="s">
        <v>267</v>
      </c>
    </row>
    <row r="258" spans="1:13" x14ac:dyDescent="0.25">
      <c r="A258" t="s">
        <v>273</v>
      </c>
      <c r="B258">
        <v>6655</v>
      </c>
      <c r="C258" t="s">
        <v>216</v>
      </c>
      <c r="D258" t="s">
        <v>20</v>
      </c>
      <c r="E258">
        <v>86</v>
      </c>
      <c r="F258" t="s">
        <v>15</v>
      </c>
      <c r="G258">
        <v>0</v>
      </c>
      <c r="H258">
        <v>1</v>
      </c>
      <c r="I258">
        <v>0</v>
      </c>
      <c r="J258">
        <v>86</v>
      </c>
      <c r="K258">
        <v>0</v>
      </c>
      <c r="L258">
        <v>1</v>
      </c>
      <c r="M258" t="s">
        <v>267</v>
      </c>
    </row>
    <row r="259" spans="1:13" x14ac:dyDescent="0.25">
      <c r="A259" t="s">
        <v>274</v>
      </c>
      <c r="B259">
        <v>6656</v>
      </c>
      <c r="C259" t="s">
        <v>217</v>
      </c>
      <c r="D259" t="s">
        <v>20</v>
      </c>
      <c r="E259">
        <v>86</v>
      </c>
      <c r="F259" t="s">
        <v>15</v>
      </c>
      <c r="G259">
        <v>0</v>
      </c>
      <c r="H259">
        <v>1</v>
      </c>
      <c r="I259">
        <v>0</v>
      </c>
      <c r="J259">
        <v>86</v>
      </c>
      <c r="K259">
        <v>0</v>
      </c>
      <c r="L259">
        <v>1</v>
      </c>
      <c r="M259" t="s">
        <v>267</v>
      </c>
    </row>
    <row r="260" spans="1:13" x14ac:dyDescent="0.25">
      <c r="A260" t="s">
        <v>275</v>
      </c>
      <c r="B260">
        <v>6657</v>
      </c>
      <c r="C260" t="s">
        <v>218</v>
      </c>
      <c r="D260" t="s">
        <v>20</v>
      </c>
      <c r="E260">
        <v>86</v>
      </c>
      <c r="F260" t="s">
        <v>15</v>
      </c>
      <c r="G260">
        <v>0</v>
      </c>
      <c r="H260">
        <v>1</v>
      </c>
      <c r="I260">
        <v>0</v>
      </c>
      <c r="J260">
        <v>86</v>
      </c>
      <c r="K260">
        <v>0</v>
      </c>
      <c r="L260">
        <v>1</v>
      </c>
      <c r="M260" t="s">
        <v>267</v>
      </c>
    </row>
    <row r="261" spans="1:13" x14ac:dyDescent="0.25">
      <c r="A261" t="s">
        <v>276</v>
      </c>
      <c r="B261">
        <v>6658</v>
      </c>
      <c r="C261" t="s">
        <v>219</v>
      </c>
      <c r="D261" t="s">
        <v>20</v>
      </c>
      <c r="E261">
        <v>86</v>
      </c>
      <c r="F261" t="s">
        <v>15</v>
      </c>
      <c r="G261">
        <v>0</v>
      </c>
      <c r="H261">
        <v>1</v>
      </c>
      <c r="I261">
        <v>0</v>
      </c>
      <c r="J261">
        <v>86</v>
      </c>
      <c r="K261">
        <v>0</v>
      </c>
      <c r="L261">
        <v>1</v>
      </c>
      <c r="M261" t="s">
        <v>267</v>
      </c>
    </row>
    <row r="262" spans="1:13" x14ac:dyDescent="0.25">
      <c r="A262" t="s">
        <v>277</v>
      </c>
      <c r="B262">
        <v>6659</v>
      </c>
      <c r="C262" t="s">
        <v>220</v>
      </c>
      <c r="D262" t="s">
        <v>20</v>
      </c>
      <c r="E262">
        <v>86</v>
      </c>
      <c r="F262" t="s">
        <v>15</v>
      </c>
      <c r="G262">
        <v>0</v>
      </c>
      <c r="H262">
        <v>1</v>
      </c>
      <c r="I262">
        <v>0</v>
      </c>
      <c r="J262">
        <v>86</v>
      </c>
      <c r="K262">
        <v>0</v>
      </c>
      <c r="L262">
        <v>1</v>
      </c>
      <c r="M262" t="s">
        <v>267</v>
      </c>
    </row>
    <row r="263" spans="1:13" x14ac:dyDescent="0.25">
      <c r="A263" t="s">
        <v>278</v>
      </c>
      <c r="B263">
        <v>6660</v>
      </c>
      <c r="C263" t="s">
        <v>221</v>
      </c>
      <c r="D263" t="s">
        <v>20</v>
      </c>
      <c r="E263">
        <v>86</v>
      </c>
      <c r="F263" t="s">
        <v>15</v>
      </c>
      <c r="G263">
        <v>0</v>
      </c>
      <c r="H263">
        <v>1</v>
      </c>
      <c r="I263">
        <v>0</v>
      </c>
      <c r="J263">
        <v>86</v>
      </c>
      <c r="K263">
        <v>0</v>
      </c>
      <c r="L263">
        <v>1</v>
      </c>
      <c r="M263" t="s">
        <v>267</v>
      </c>
    </row>
    <row r="264" spans="1:13" x14ac:dyDescent="0.25">
      <c r="A264" t="s">
        <v>279</v>
      </c>
      <c r="B264">
        <v>6661</v>
      </c>
      <c r="C264" t="s">
        <v>222</v>
      </c>
      <c r="D264" t="s">
        <v>20</v>
      </c>
      <c r="E264">
        <v>86</v>
      </c>
      <c r="F264" t="s">
        <v>15</v>
      </c>
      <c r="G264">
        <v>0</v>
      </c>
      <c r="H264">
        <v>1</v>
      </c>
      <c r="I264">
        <v>0</v>
      </c>
      <c r="J264">
        <v>86</v>
      </c>
      <c r="K264">
        <v>0</v>
      </c>
      <c r="L264">
        <v>1</v>
      </c>
      <c r="M264" t="s">
        <v>267</v>
      </c>
    </row>
    <row r="265" spans="1:13" x14ac:dyDescent="0.25">
      <c r="A265" t="s">
        <v>280</v>
      </c>
      <c r="B265">
        <v>6662</v>
      </c>
      <c r="C265" t="s">
        <v>223</v>
      </c>
      <c r="D265" t="s">
        <v>20</v>
      </c>
      <c r="E265">
        <v>86</v>
      </c>
      <c r="F265" t="s">
        <v>15</v>
      </c>
      <c r="G265">
        <v>0</v>
      </c>
      <c r="H265">
        <v>1</v>
      </c>
      <c r="I265">
        <v>0</v>
      </c>
      <c r="J265">
        <v>86</v>
      </c>
      <c r="K265">
        <v>0</v>
      </c>
      <c r="L265">
        <v>1</v>
      </c>
      <c r="M265" t="s">
        <v>267</v>
      </c>
    </row>
    <row r="266" spans="1:13" x14ac:dyDescent="0.25">
      <c r="A266" t="s">
        <v>281</v>
      </c>
      <c r="B266">
        <v>6663</v>
      </c>
      <c r="C266" t="s">
        <v>224</v>
      </c>
      <c r="D266" t="s">
        <v>20</v>
      </c>
      <c r="E266">
        <v>86</v>
      </c>
      <c r="F266" t="s">
        <v>15</v>
      </c>
      <c r="G266">
        <v>0</v>
      </c>
      <c r="H266">
        <v>1</v>
      </c>
      <c r="I266">
        <v>0</v>
      </c>
      <c r="J266">
        <v>86</v>
      </c>
      <c r="K266">
        <v>0</v>
      </c>
      <c r="L266">
        <v>1</v>
      </c>
      <c r="M266" t="s">
        <v>267</v>
      </c>
    </row>
    <row r="267" spans="1:13" x14ac:dyDescent="0.25">
      <c r="A267" t="s">
        <v>282</v>
      </c>
      <c r="B267">
        <v>6664</v>
      </c>
      <c r="C267" t="s">
        <v>225</v>
      </c>
      <c r="D267" t="s">
        <v>20</v>
      </c>
      <c r="E267">
        <v>86</v>
      </c>
      <c r="F267" t="s">
        <v>15</v>
      </c>
      <c r="G267">
        <v>0</v>
      </c>
      <c r="H267">
        <v>1</v>
      </c>
      <c r="I267">
        <v>0</v>
      </c>
      <c r="J267">
        <v>86</v>
      </c>
      <c r="K267">
        <v>0</v>
      </c>
      <c r="L267">
        <v>1</v>
      </c>
      <c r="M267" t="s">
        <v>267</v>
      </c>
    </row>
    <row r="268" spans="1:13" x14ac:dyDescent="0.25">
      <c r="A268" t="s">
        <v>283</v>
      </c>
      <c r="B268">
        <v>6665</v>
      </c>
      <c r="C268" t="s">
        <v>226</v>
      </c>
      <c r="D268" t="s">
        <v>20</v>
      </c>
      <c r="E268">
        <v>86</v>
      </c>
      <c r="F268" t="s">
        <v>15</v>
      </c>
      <c r="G268">
        <v>0</v>
      </c>
      <c r="H268">
        <v>1</v>
      </c>
      <c r="I268">
        <v>0</v>
      </c>
      <c r="J268">
        <v>86</v>
      </c>
      <c r="K268">
        <v>0</v>
      </c>
      <c r="L268">
        <v>1</v>
      </c>
      <c r="M268" t="s">
        <v>267</v>
      </c>
    </row>
    <row r="269" spans="1:13" x14ac:dyDescent="0.25">
      <c r="A269" t="s">
        <v>284</v>
      </c>
      <c r="B269">
        <v>6666</v>
      </c>
      <c r="C269" t="s">
        <v>227</v>
      </c>
      <c r="D269" t="s">
        <v>20</v>
      </c>
      <c r="E269">
        <v>86</v>
      </c>
      <c r="F269" t="s">
        <v>15</v>
      </c>
      <c r="G269">
        <v>0</v>
      </c>
      <c r="H269">
        <v>1</v>
      </c>
      <c r="I269">
        <v>0</v>
      </c>
      <c r="J269">
        <v>86</v>
      </c>
      <c r="K269">
        <v>0</v>
      </c>
      <c r="L269">
        <v>1</v>
      </c>
      <c r="M269" t="s">
        <v>267</v>
      </c>
    </row>
    <row r="270" spans="1:13" x14ac:dyDescent="0.25">
      <c r="A270" t="s">
        <v>285</v>
      </c>
      <c r="B270">
        <v>6667</v>
      </c>
      <c r="C270" t="s">
        <v>228</v>
      </c>
      <c r="D270" t="s">
        <v>20</v>
      </c>
      <c r="E270">
        <v>86</v>
      </c>
      <c r="F270" t="s">
        <v>15</v>
      </c>
      <c r="G270">
        <v>0</v>
      </c>
      <c r="H270">
        <v>1</v>
      </c>
      <c r="I270">
        <v>0</v>
      </c>
      <c r="J270">
        <v>86</v>
      </c>
      <c r="K270">
        <v>0</v>
      </c>
      <c r="L270">
        <v>1</v>
      </c>
      <c r="M270" t="s">
        <v>267</v>
      </c>
    </row>
    <row r="271" spans="1:13" x14ac:dyDescent="0.25">
      <c r="A271" t="s">
        <v>286</v>
      </c>
      <c r="B271">
        <v>6668</v>
      </c>
      <c r="C271" t="s">
        <v>229</v>
      </c>
      <c r="D271" t="s">
        <v>20</v>
      </c>
      <c r="E271">
        <v>86</v>
      </c>
      <c r="F271" t="s">
        <v>15</v>
      </c>
      <c r="G271">
        <v>0</v>
      </c>
      <c r="H271">
        <v>1</v>
      </c>
      <c r="I271">
        <v>0</v>
      </c>
      <c r="J271">
        <v>86</v>
      </c>
      <c r="K271">
        <v>0</v>
      </c>
      <c r="L271">
        <v>1</v>
      </c>
      <c r="M271" t="s">
        <v>267</v>
      </c>
    </row>
    <row r="272" spans="1:13" x14ac:dyDescent="0.25">
      <c r="A272" t="s">
        <v>293</v>
      </c>
      <c r="B272">
        <v>6669</v>
      </c>
      <c r="C272" t="s">
        <v>236</v>
      </c>
      <c r="D272" t="s">
        <v>20</v>
      </c>
      <c r="E272">
        <v>86</v>
      </c>
      <c r="F272" t="s">
        <v>15</v>
      </c>
      <c r="G272">
        <v>0</v>
      </c>
      <c r="H272">
        <v>1</v>
      </c>
      <c r="I272">
        <v>0</v>
      </c>
      <c r="J272">
        <v>86</v>
      </c>
      <c r="K272">
        <v>0</v>
      </c>
      <c r="L272">
        <v>1</v>
      </c>
      <c r="M272" t="s">
        <v>267</v>
      </c>
    </row>
    <row r="273" spans="1:13" x14ac:dyDescent="0.25">
      <c r="A273" t="s">
        <v>294</v>
      </c>
      <c r="B273">
        <v>6670</v>
      </c>
      <c r="C273" t="s">
        <v>238</v>
      </c>
      <c r="D273" t="s">
        <v>20</v>
      </c>
      <c r="E273">
        <v>86</v>
      </c>
      <c r="F273" t="s">
        <v>15</v>
      </c>
      <c r="G273">
        <v>0</v>
      </c>
      <c r="H273">
        <v>1</v>
      </c>
      <c r="I273">
        <v>0</v>
      </c>
      <c r="J273">
        <v>86</v>
      </c>
      <c r="K273">
        <v>0</v>
      </c>
      <c r="L273">
        <v>1</v>
      </c>
      <c r="M273" t="s">
        <v>267</v>
      </c>
    </row>
    <row r="274" spans="1:13" x14ac:dyDescent="0.25">
      <c r="A274" t="s">
        <v>295</v>
      </c>
      <c r="B274">
        <v>6671</v>
      </c>
      <c r="C274" t="s">
        <v>239</v>
      </c>
      <c r="D274" t="s">
        <v>20</v>
      </c>
      <c r="E274">
        <v>86</v>
      </c>
      <c r="F274" t="s">
        <v>15</v>
      </c>
      <c r="G274">
        <v>0</v>
      </c>
      <c r="H274">
        <v>1</v>
      </c>
      <c r="I274">
        <v>0</v>
      </c>
      <c r="J274">
        <v>86</v>
      </c>
      <c r="K274">
        <v>0</v>
      </c>
      <c r="L274">
        <v>1</v>
      </c>
      <c r="M274" t="s">
        <v>267</v>
      </c>
    </row>
    <row r="275" spans="1:13" x14ac:dyDescent="0.25">
      <c r="A275" t="s">
        <v>296</v>
      </c>
      <c r="B275">
        <v>6672</v>
      </c>
      <c r="C275" t="s">
        <v>240</v>
      </c>
      <c r="D275" t="s">
        <v>20</v>
      </c>
      <c r="E275">
        <v>86</v>
      </c>
      <c r="F275" t="s">
        <v>15</v>
      </c>
      <c r="G275">
        <v>0</v>
      </c>
      <c r="H275">
        <v>1</v>
      </c>
      <c r="I275">
        <v>0</v>
      </c>
      <c r="J275">
        <v>86</v>
      </c>
      <c r="K275">
        <v>0</v>
      </c>
      <c r="L275">
        <v>1</v>
      </c>
      <c r="M275" t="s">
        <v>267</v>
      </c>
    </row>
    <row r="276" spans="1:13" x14ac:dyDescent="0.25">
      <c r="A276" t="s">
        <v>297</v>
      </c>
      <c r="B276">
        <v>6673</v>
      </c>
      <c r="C276" t="s">
        <v>241</v>
      </c>
      <c r="D276" t="s">
        <v>20</v>
      </c>
      <c r="E276">
        <v>86</v>
      </c>
      <c r="F276" t="s">
        <v>15</v>
      </c>
      <c r="G276">
        <v>0</v>
      </c>
      <c r="H276">
        <v>1</v>
      </c>
      <c r="I276">
        <v>0</v>
      </c>
      <c r="J276">
        <v>86</v>
      </c>
      <c r="K276">
        <v>0</v>
      </c>
      <c r="L276">
        <v>1</v>
      </c>
      <c r="M276" t="s">
        <v>267</v>
      </c>
    </row>
    <row r="277" spans="1:13" x14ac:dyDescent="0.25">
      <c r="A277" t="s">
        <v>226</v>
      </c>
      <c r="B277">
        <v>6674</v>
      </c>
      <c r="C277" t="s">
        <v>200</v>
      </c>
      <c r="D277" t="s">
        <v>20</v>
      </c>
      <c r="E277">
        <f>3000/68</f>
        <v>44.117647058823529</v>
      </c>
      <c r="F277" t="s">
        <v>15</v>
      </c>
      <c r="G277">
        <v>0</v>
      </c>
      <c r="H277">
        <v>1</v>
      </c>
      <c r="I277">
        <v>0</v>
      </c>
      <c r="J277">
        <f>3000/68</f>
        <v>44.117647058823529</v>
      </c>
      <c r="K277">
        <v>0</v>
      </c>
      <c r="L277">
        <v>1</v>
      </c>
      <c r="M277" t="s">
        <v>168</v>
      </c>
    </row>
    <row r="278" spans="1:13" x14ac:dyDescent="0.25">
      <c r="A278" t="s">
        <v>227</v>
      </c>
      <c r="B278">
        <v>6675</v>
      </c>
      <c r="C278" t="s">
        <v>201</v>
      </c>
      <c r="D278" t="s">
        <v>20</v>
      </c>
      <c r="E278">
        <f>3000/68</f>
        <v>44.117647058823529</v>
      </c>
      <c r="F278" t="s">
        <v>15</v>
      </c>
      <c r="G278">
        <v>0</v>
      </c>
      <c r="H278">
        <v>1</v>
      </c>
      <c r="I278">
        <v>0</v>
      </c>
      <c r="J278">
        <f>3000/68</f>
        <v>44.117647058823529</v>
      </c>
      <c r="K278">
        <v>0</v>
      </c>
      <c r="L278">
        <v>1</v>
      </c>
      <c r="M278" t="s">
        <v>168</v>
      </c>
    </row>
    <row r="279" spans="1:13" x14ac:dyDescent="0.25">
      <c r="A279" t="s">
        <v>228</v>
      </c>
      <c r="B279">
        <v>6676</v>
      </c>
      <c r="C279" t="s">
        <v>202</v>
      </c>
      <c r="D279" t="s">
        <v>20</v>
      </c>
      <c r="E279">
        <f>3000/68</f>
        <v>44.117647058823529</v>
      </c>
      <c r="F279" t="s">
        <v>15</v>
      </c>
      <c r="G279">
        <v>0</v>
      </c>
      <c r="H279">
        <v>1</v>
      </c>
      <c r="I279">
        <v>0</v>
      </c>
      <c r="J279">
        <f>3000/68</f>
        <v>44.117647058823529</v>
      </c>
      <c r="K279">
        <v>0</v>
      </c>
      <c r="L279">
        <v>1</v>
      </c>
      <c r="M279" t="s">
        <v>168</v>
      </c>
    </row>
    <row r="280" spans="1:13" x14ac:dyDescent="0.25">
      <c r="A280" t="s">
        <v>229</v>
      </c>
      <c r="B280">
        <v>6677</v>
      </c>
      <c r="C280" t="s">
        <v>203</v>
      </c>
      <c r="D280" t="s">
        <v>20</v>
      </c>
      <c r="E280">
        <f>3000/68</f>
        <v>44.117647058823529</v>
      </c>
      <c r="F280" t="s">
        <v>15</v>
      </c>
      <c r="G280">
        <v>0</v>
      </c>
      <c r="H280">
        <v>1</v>
      </c>
      <c r="I280">
        <v>0</v>
      </c>
      <c r="J280">
        <f>3000/68</f>
        <v>44.117647058823529</v>
      </c>
      <c r="K280">
        <v>0</v>
      </c>
      <c r="L280">
        <v>1</v>
      </c>
      <c r="M280" t="s">
        <v>168</v>
      </c>
    </row>
    <row r="281" spans="1:13" x14ac:dyDescent="0.25">
      <c r="A281" t="s">
        <v>230</v>
      </c>
      <c r="B281">
        <v>6679</v>
      </c>
      <c r="C281" t="s">
        <v>204</v>
      </c>
      <c r="D281" t="s">
        <v>20</v>
      </c>
      <c r="E281">
        <f>3000/68</f>
        <v>44.117647058823529</v>
      </c>
      <c r="F281" t="s">
        <v>15</v>
      </c>
      <c r="G281">
        <v>0</v>
      </c>
      <c r="H281">
        <v>1</v>
      </c>
      <c r="I281">
        <v>0</v>
      </c>
      <c r="J281">
        <f>3000/68</f>
        <v>44.117647058823529</v>
      </c>
      <c r="K281">
        <v>0</v>
      </c>
      <c r="L281">
        <v>1</v>
      </c>
      <c r="M281" t="s">
        <v>168</v>
      </c>
    </row>
    <row r="282" spans="1:13" x14ac:dyDescent="0.25">
      <c r="A282" t="s">
        <v>231</v>
      </c>
      <c r="B282">
        <v>6680</v>
      </c>
      <c r="C282" t="s">
        <v>205</v>
      </c>
      <c r="D282" t="s">
        <v>20</v>
      </c>
      <c r="E282">
        <f>3000/68</f>
        <v>44.117647058823529</v>
      </c>
      <c r="F282" t="s">
        <v>15</v>
      </c>
      <c r="G282">
        <v>0</v>
      </c>
      <c r="H282">
        <v>1</v>
      </c>
      <c r="I282">
        <v>0</v>
      </c>
      <c r="J282">
        <f>3000/68</f>
        <v>44.117647058823529</v>
      </c>
      <c r="K282">
        <v>0</v>
      </c>
      <c r="L282">
        <v>1</v>
      </c>
      <c r="M282" t="s">
        <v>168</v>
      </c>
    </row>
    <row r="283" spans="1:13" x14ac:dyDescent="0.25">
      <c r="A283" t="s">
        <v>191</v>
      </c>
      <c r="B283">
        <v>6681</v>
      </c>
      <c r="C283" t="s">
        <v>161</v>
      </c>
      <c r="D283" t="s">
        <v>20</v>
      </c>
      <c r="E283">
        <f>3000/68</f>
        <v>44.117647058823529</v>
      </c>
      <c r="F283" t="s">
        <v>15</v>
      </c>
      <c r="G283">
        <v>0</v>
      </c>
      <c r="H283">
        <v>1</v>
      </c>
      <c r="I283">
        <v>0</v>
      </c>
      <c r="J283">
        <f>3000/68</f>
        <v>44.117647058823529</v>
      </c>
      <c r="K283">
        <v>0</v>
      </c>
      <c r="L283">
        <v>1</v>
      </c>
      <c r="M283" t="s">
        <v>168</v>
      </c>
    </row>
    <row r="284" spans="1:13" x14ac:dyDescent="0.25">
      <c r="A284" t="s">
        <v>192</v>
      </c>
      <c r="B284">
        <v>6682</v>
      </c>
      <c r="C284" t="s">
        <v>163</v>
      </c>
      <c r="D284" t="s">
        <v>20</v>
      </c>
      <c r="E284">
        <f>3000/68</f>
        <v>44.117647058823529</v>
      </c>
      <c r="F284" t="s">
        <v>15</v>
      </c>
      <c r="G284">
        <v>0</v>
      </c>
      <c r="H284">
        <v>1</v>
      </c>
      <c r="I284">
        <v>0</v>
      </c>
      <c r="J284">
        <f>3000/68</f>
        <v>44.117647058823529</v>
      </c>
      <c r="K284">
        <v>0</v>
      </c>
      <c r="L284">
        <v>1</v>
      </c>
      <c r="M284" t="s">
        <v>168</v>
      </c>
    </row>
    <row r="285" spans="1:13" x14ac:dyDescent="0.25">
      <c r="A285" t="s">
        <v>193</v>
      </c>
      <c r="B285">
        <v>6683</v>
      </c>
      <c r="C285" t="s">
        <v>165</v>
      </c>
      <c r="D285" t="s">
        <v>20</v>
      </c>
      <c r="E285">
        <f>3000/68</f>
        <v>44.117647058823529</v>
      </c>
      <c r="F285" t="s">
        <v>15</v>
      </c>
      <c r="G285">
        <v>0</v>
      </c>
      <c r="H285">
        <v>1</v>
      </c>
      <c r="I285">
        <v>0</v>
      </c>
      <c r="J285">
        <f>3000/68</f>
        <v>44.117647058823529</v>
      </c>
      <c r="K285">
        <v>0</v>
      </c>
      <c r="L285">
        <v>1</v>
      </c>
      <c r="M285" t="s">
        <v>168</v>
      </c>
    </row>
    <row r="286" spans="1:13" x14ac:dyDescent="0.25">
      <c r="A286" t="s">
        <v>232</v>
      </c>
      <c r="B286">
        <v>6685</v>
      </c>
      <c r="C286" t="s">
        <v>206</v>
      </c>
      <c r="D286" t="s">
        <v>20</v>
      </c>
      <c r="E286">
        <f>3000/68</f>
        <v>44.117647058823529</v>
      </c>
      <c r="F286" t="s">
        <v>15</v>
      </c>
      <c r="G286">
        <v>0</v>
      </c>
      <c r="H286">
        <v>1</v>
      </c>
      <c r="I286">
        <v>0</v>
      </c>
      <c r="J286">
        <f>3000/68</f>
        <v>44.117647058823529</v>
      </c>
      <c r="K286">
        <v>0</v>
      </c>
      <c r="L286">
        <v>1</v>
      </c>
      <c r="M286" t="s">
        <v>168</v>
      </c>
    </row>
    <row r="287" spans="1:13" x14ac:dyDescent="0.25">
      <c r="A287" t="s">
        <v>233</v>
      </c>
      <c r="B287">
        <v>6686</v>
      </c>
      <c r="C287" t="s">
        <v>207</v>
      </c>
      <c r="D287" t="s">
        <v>20</v>
      </c>
      <c r="E287">
        <f>3000/68</f>
        <v>44.117647058823529</v>
      </c>
      <c r="F287" t="s">
        <v>15</v>
      </c>
      <c r="G287">
        <v>0</v>
      </c>
      <c r="H287">
        <v>1</v>
      </c>
      <c r="I287">
        <v>0</v>
      </c>
      <c r="J287">
        <f>3000/68</f>
        <v>44.117647058823529</v>
      </c>
      <c r="K287">
        <v>0</v>
      </c>
      <c r="L287">
        <v>1</v>
      </c>
      <c r="M287" t="s">
        <v>168</v>
      </c>
    </row>
    <row r="288" spans="1:13" x14ac:dyDescent="0.25">
      <c r="A288" t="s">
        <v>194</v>
      </c>
      <c r="B288">
        <v>6687</v>
      </c>
      <c r="C288" t="s">
        <v>167</v>
      </c>
      <c r="D288" t="s">
        <v>20</v>
      </c>
      <c r="E288">
        <f>3000/68</f>
        <v>44.117647058823529</v>
      </c>
      <c r="F288" t="s">
        <v>15</v>
      </c>
      <c r="G288">
        <v>0</v>
      </c>
      <c r="H288">
        <v>1</v>
      </c>
      <c r="I288">
        <v>0</v>
      </c>
      <c r="J288">
        <f>3000/68</f>
        <v>44.117647058823529</v>
      </c>
      <c r="K288">
        <v>0</v>
      </c>
      <c r="L288">
        <v>1</v>
      </c>
      <c r="M288" t="s">
        <v>168</v>
      </c>
    </row>
    <row r="289" spans="1:13" x14ac:dyDescent="0.25">
      <c r="A289" t="s">
        <v>195</v>
      </c>
      <c r="B289">
        <v>6688</v>
      </c>
      <c r="C289" t="s">
        <v>169</v>
      </c>
      <c r="D289" t="s">
        <v>20</v>
      </c>
      <c r="E289">
        <f>3000/68</f>
        <v>44.117647058823529</v>
      </c>
      <c r="F289" t="s">
        <v>15</v>
      </c>
      <c r="G289">
        <v>0</v>
      </c>
      <c r="H289">
        <v>1</v>
      </c>
      <c r="I289">
        <v>0</v>
      </c>
      <c r="J289">
        <f>3000/68</f>
        <v>44.117647058823529</v>
      </c>
      <c r="K289">
        <v>0</v>
      </c>
      <c r="L289">
        <v>1</v>
      </c>
      <c r="M289" t="s">
        <v>168</v>
      </c>
    </row>
    <row r="290" spans="1:13" x14ac:dyDescent="0.25">
      <c r="A290" t="s">
        <v>196</v>
      </c>
      <c r="B290">
        <v>6689</v>
      </c>
      <c r="C290" t="s">
        <v>170</v>
      </c>
      <c r="D290" t="s">
        <v>20</v>
      </c>
      <c r="E290">
        <f>3000/68</f>
        <v>44.117647058823529</v>
      </c>
      <c r="F290" t="s">
        <v>15</v>
      </c>
      <c r="G290">
        <v>0</v>
      </c>
      <c r="H290">
        <v>1</v>
      </c>
      <c r="I290">
        <v>0</v>
      </c>
      <c r="J290">
        <f>3000/68</f>
        <v>44.117647058823529</v>
      </c>
      <c r="K290">
        <v>0</v>
      </c>
      <c r="L290">
        <v>1</v>
      </c>
      <c r="M290" t="s">
        <v>168</v>
      </c>
    </row>
    <row r="291" spans="1:13" x14ac:dyDescent="0.25">
      <c r="B291">
        <v>6689</v>
      </c>
      <c r="C291" t="s">
        <v>634</v>
      </c>
      <c r="D291" t="s">
        <v>628</v>
      </c>
      <c r="E291">
        <v>2000</v>
      </c>
      <c r="F291" t="s">
        <v>15</v>
      </c>
      <c r="G291">
        <v>0</v>
      </c>
      <c r="H291">
        <v>1</v>
      </c>
      <c r="I291">
        <v>0</v>
      </c>
      <c r="J291">
        <v>2000</v>
      </c>
      <c r="K291">
        <v>0</v>
      </c>
      <c r="L291">
        <v>1</v>
      </c>
      <c r="M291" t="s">
        <v>168</v>
      </c>
    </row>
    <row r="292" spans="1:13" x14ac:dyDescent="0.25">
      <c r="A292" t="s">
        <v>197</v>
      </c>
      <c r="B292">
        <v>6690</v>
      </c>
      <c r="C292" t="s">
        <v>171</v>
      </c>
      <c r="D292" t="s">
        <v>20</v>
      </c>
      <c r="E292">
        <f>3000/68</f>
        <v>44.117647058823529</v>
      </c>
      <c r="F292" t="s">
        <v>15</v>
      </c>
      <c r="G292">
        <v>0</v>
      </c>
      <c r="H292">
        <v>1</v>
      </c>
      <c r="I292">
        <v>0</v>
      </c>
      <c r="J292">
        <f>3000/68</f>
        <v>44.117647058823529</v>
      </c>
      <c r="K292">
        <v>0</v>
      </c>
      <c r="L292">
        <v>1</v>
      </c>
      <c r="M292" t="s">
        <v>168</v>
      </c>
    </row>
    <row r="293" spans="1:13" x14ac:dyDescent="0.25">
      <c r="A293" t="s">
        <v>198</v>
      </c>
      <c r="B293">
        <v>6691</v>
      </c>
      <c r="C293" t="s">
        <v>172</v>
      </c>
      <c r="D293" t="s">
        <v>20</v>
      </c>
      <c r="E293">
        <f>3000/68</f>
        <v>44.117647058823529</v>
      </c>
      <c r="F293" t="s">
        <v>15</v>
      </c>
      <c r="G293">
        <v>0</v>
      </c>
      <c r="H293">
        <v>1</v>
      </c>
      <c r="I293">
        <v>0</v>
      </c>
      <c r="J293">
        <f>3000/68</f>
        <v>44.117647058823529</v>
      </c>
      <c r="K293">
        <v>0</v>
      </c>
      <c r="L293">
        <v>1</v>
      </c>
      <c r="M293" t="s">
        <v>168</v>
      </c>
    </row>
    <row r="294" spans="1:13" x14ac:dyDescent="0.25">
      <c r="A294" t="s">
        <v>199</v>
      </c>
      <c r="B294">
        <v>6692</v>
      </c>
      <c r="C294" t="s">
        <v>173</v>
      </c>
      <c r="D294" t="s">
        <v>20</v>
      </c>
      <c r="E294">
        <f>3000/68</f>
        <v>44.117647058823529</v>
      </c>
      <c r="F294" t="s">
        <v>15</v>
      </c>
      <c r="G294">
        <v>0</v>
      </c>
      <c r="H294">
        <v>1</v>
      </c>
      <c r="I294">
        <v>0</v>
      </c>
      <c r="J294">
        <f>3000/68</f>
        <v>44.117647058823529</v>
      </c>
      <c r="K294">
        <v>0</v>
      </c>
      <c r="L294">
        <v>1</v>
      </c>
      <c r="M294" t="s">
        <v>168</v>
      </c>
    </row>
    <row r="295" spans="1:13" x14ac:dyDescent="0.25">
      <c r="A295" t="s">
        <v>200</v>
      </c>
      <c r="B295">
        <v>6693</v>
      </c>
      <c r="C295" t="s">
        <v>174</v>
      </c>
      <c r="D295" t="s">
        <v>20</v>
      </c>
      <c r="E295">
        <f>3000/68</f>
        <v>44.117647058823529</v>
      </c>
      <c r="F295" t="s">
        <v>15</v>
      </c>
      <c r="G295">
        <v>0</v>
      </c>
      <c r="H295">
        <v>1</v>
      </c>
      <c r="I295">
        <v>0</v>
      </c>
      <c r="J295">
        <f>3000/68</f>
        <v>44.117647058823529</v>
      </c>
      <c r="K295">
        <v>0</v>
      </c>
      <c r="L295">
        <v>1</v>
      </c>
      <c r="M295" t="s">
        <v>168</v>
      </c>
    </row>
    <row r="296" spans="1:13" x14ac:dyDescent="0.25">
      <c r="A296" t="s">
        <v>201</v>
      </c>
      <c r="B296">
        <v>6694</v>
      </c>
      <c r="C296" t="s">
        <v>175</v>
      </c>
      <c r="D296" t="s">
        <v>20</v>
      </c>
      <c r="E296">
        <f>3000/68</f>
        <v>44.117647058823529</v>
      </c>
      <c r="F296" t="s">
        <v>15</v>
      </c>
      <c r="G296">
        <v>0</v>
      </c>
      <c r="H296">
        <v>1</v>
      </c>
      <c r="I296">
        <v>0</v>
      </c>
      <c r="J296">
        <f>3000/68</f>
        <v>44.117647058823529</v>
      </c>
      <c r="K296">
        <v>0</v>
      </c>
      <c r="L296">
        <v>1</v>
      </c>
      <c r="M296" t="s">
        <v>168</v>
      </c>
    </row>
    <row r="297" spans="1:13" x14ac:dyDescent="0.25">
      <c r="A297" t="s">
        <v>176</v>
      </c>
      <c r="B297">
        <v>6695</v>
      </c>
      <c r="C297" t="s">
        <v>131</v>
      </c>
      <c r="D297" t="s">
        <v>20</v>
      </c>
      <c r="E297">
        <f>3000/68</f>
        <v>44.117647058823529</v>
      </c>
      <c r="F297" t="s">
        <v>15</v>
      </c>
      <c r="G297">
        <v>0</v>
      </c>
      <c r="H297">
        <v>1</v>
      </c>
      <c r="I297">
        <v>0</v>
      </c>
      <c r="J297">
        <f>3000/68</f>
        <v>44.117647058823529</v>
      </c>
      <c r="K297">
        <v>0</v>
      </c>
      <c r="L297">
        <v>1</v>
      </c>
      <c r="M297" t="s">
        <v>168</v>
      </c>
    </row>
    <row r="298" spans="1:13" x14ac:dyDescent="0.25">
      <c r="A298" t="s">
        <v>202</v>
      </c>
      <c r="B298">
        <v>6697</v>
      </c>
      <c r="C298" t="s">
        <v>176</v>
      </c>
      <c r="D298" t="s">
        <v>20</v>
      </c>
      <c r="E298">
        <f>3000/68</f>
        <v>44.117647058823529</v>
      </c>
      <c r="F298" t="s">
        <v>15</v>
      </c>
      <c r="G298">
        <v>0</v>
      </c>
      <c r="H298">
        <v>1</v>
      </c>
      <c r="I298">
        <v>0</v>
      </c>
      <c r="J298">
        <f>3000/68</f>
        <v>44.117647058823529</v>
      </c>
      <c r="K298">
        <v>0</v>
      </c>
      <c r="L298">
        <v>1</v>
      </c>
      <c r="M298" t="s">
        <v>168</v>
      </c>
    </row>
    <row r="299" spans="1:13" x14ac:dyDescent="0.25">
      <c r="B299">
        <v>6698</v>
      </c>
      <c r="C299" t="s">
        <v>599</v>
      </c>
      <c r="D299" t="s">
        <v>527</v>
      </c>
      <c r="E299">
        <v>220</v>
      </c>
      <c r="F299" t="s">
        <v>15</v>
      </c>
      <c r="G299">
        <v>0</v>
      </c>
      <c r="H299">
        <v>1</v>
      </c>
      <c r="I299">
        <v>0</v>
      </c>
      <c r="J299">
        <v>220</v>
      </c>
      <c r="K299">
        <v>0</v>
      </c>
      <c r="L299">
        <v>1</v>
      </c>
      <c r="M299" t="s">
        <v>168</v>
      </c>
    </row>
    <row r="300" spans="1:13" x14ac:dyDescent="0.25">
      <c r="A300" t="s">
        <v>203</v>
      </c>
      <c r="B300">
        <v>6698</v>
      </c>
      <c r="C300" t="s">
        <v>177</v>
      </c>
      <c r="D300" t="s">
        <v>20</v>
      </c>
      <c r="E300">
        <f>3000/68</f>
        <v>44.117647058823529</v>
      </c>
      <c r="F300" t="s">
        <v>15</v>
      </c>
      <c r="G300">
        <v>0</v>
      </c>
      <c r="H300">
        <v>1</v>
      </c>
      <c r="I300">
        <v>0</v>
      </c>
      <c r="J300">
        <f>3000/68</f>
        <v>44.117647058823529</v>
      </c>
      <c r="K300">
        <v>0</v>
      </c>
      <c r="L300">
        <v>1</v>
      </c>
      <c r="M300" t="s">
        <v>168</v>
      </c>
    </row>
    <row r="301" spans="1:13" x14ac:dyDescent="0.25">
      <c r="A301" t="s">
        <v>204</v>
      </c>
      <c r="B301">
        <v>6699</v>
      </c>
      <c r="C301" t="s">
        <v>178</v>
      </c>
      <c r="D301" t="s">
        <v>20</v>
      </c>
      <c r="E301">
        <f>3000/68</f>
        <v>44.117647058823529</v>
      </c>
      <c r="F301" t="s">
        <v>15</v>
      </c>
      <c r="G301">
        <v>0</v>
      </c>
      <c r="H301">
        <v>1</v>
      </c>
      <c r="I301">
        <v>0</v>
      </c>
      <c r="J301">
        <f>3000/68</f>
        <v>44.117647058823529</v>
      </c>
      <c r="K301">
        <v>0</v>
      </c>
      <c r="L301">
        <v>1</v>
      </c>
      <c r="M301" t="s">
        <v>168</v>
      </c>
    </row>
    <row r="302" spans="1:13" x14ac:dyDescent="0.25">
      <c r="A302" t="s">
        <v>177</v>
      </c>
      <c r="B302">
        <v>6700</v>
      </c>
      <c r="C302" t="s">
        <v>133</v>
      </c>
      <c r="D302" t="s">
        <v>20</v>
      </c>
      <c r="E302">
        <f>3000/68</f>
        <v>44.117647058823529</v>
      </c>
      <c r="F302" t="s">
        <v>15</v>
      </c>
      <c r="G302">
        <v>0</v>
      </c>
      <c r="H302">
        <v>1</v>
      </c>
      <c r="I302">
        <v>0</v>
      </c>
      <c r="J302">
        <f>3000/68</f>
        <v>44.117647058823529</v>
      </c>
      <c r="K302">
        <v>0</v>
      </c>
      <c r="L302">
        <v>1</v>
      </c>
      <c r="M302" t="s">
        <v>168</v>
      </c>
    </row>
    <row r="303" spans="1:13" x14ac:dyDescent="0.25">
      <c r="A303" t="s">
        <v>205</v>
      </c>
      <c r="B303">
        <v>6701</v>
      </c>
      <c r="C303" t="s">
        <v>179</v>
      </c>
      <c r="D303" t="s">
        <v>20</v>
      </c>
      <c r="E303">
        <f>3000/68</f>
        <v>44.117647058823529</v>
      </c>
      <c r="F303" t="s">
        <v>15</v>
      </c>
      <c r="G303">
        <v>0</v>
      </c>
      <c r="H303">
        <v>1</v>
      </c>
      <c r="I303">
        <v>0</v>
      </c>
      <c r="J303">
        <f>3000/68</f>
        <v>44.117647058823529</v>
      </c>
      <c r="K303">
        <v>0</v>
      </c>
      <c r="L303">
        <v>1</v>
      </c>
      <c r="M303" t="s">
        <v>168</v>
      </c>
    </row>
    <row r="304" spans="1:13" x14ac:dyDescent="0.25">
      <c r="A304" t="s">
        <v>212</v>
      </c>
      <c r="B304">
        <v>6702</v>
      </c>
      <c r="C304" t="s">
        <v>186</v>
      </c>
      <c r="D304" t="s">
        <v>20</v>
      </c>
      <c r="E304">
        <f>3000/68</f>
        <v>44.117647058823529</v>
      </c>
      <c r="F304" t="s">
        <v>15</v>
      </c>
      <c r="G304">
        <v>0</v>
      </c>
      <c r="H304">
        <v>1</v>
      </c>
      <c r="I304">
        <v>0</v>
      </c>
      <c r="J304">
        <f>3000/68</f>
        <v>44.117647058823529</v>
      </c>
      <c r="K304">
        <v>0</v>
      </c>
      <c r="L304">
        <v>1</v>
      </c>
      <c r="M304" t="s">
        <v>168</v>
      </c>
    </row>
    <row r="305" spans="1:13" x14ac:dyDescent="0.25">
      <c r="A305" t="s">
        <v>213</v>
      </c>
      <c r="B305">
        <v>6703</v>
      </c>
      <c r="C305" t="s">
        <v>187</v>
      </c>
      <c r="D305" t="s">
        <v>20</v>
      </c>
      <c r="E305">
        <f>3000/68</f>
        <v>44.117647058823529</v>
      </c>
      <c r="F305" t="s">
        <v>15</v>
      </c>
      <c r="G305">
        <v>0</v>
      </c>
      <c r="H305">
        <v>1</v>
      </c>
      <c r="I305">
        <v>0</v>
      </c>
      <c r="J305">
        <f>3000/68</f>
        <v>44.117647058823529</v>
      </c>
      <c r="K305">
        <v>0</v>
      </c>
      <c r="L305">
        <v>1</v>
      </c>
      <c r="M305" t="s">
        <v>168</v>
      </c>
    </row>
    <row r="306" spans="1:13" x14ac:dyDescent="0.25">
      <c r="A306" t="s">
        <v>214</v>
      </c>
      <c r="B306">
        <v>6704</v>
      </c>
      <c r="C306" t="s">
        <v>188</v>
      </c>
      <c r="D306" t="s">
        <v>20</v>
      </c>
      <c r="E306">
        <f>3000/68</f>
        <v>44.117647058823529</v>
      </c>
      <c r="F306" t="s">
        <v>15</v>
      </c>
      <c r="G306">
        <v>0</v>
      </c>
      <c r="H306">
        <v>1</v>
      </c>
      <c r="I306">
        <v>0</v>
      </c>
      <c r="J306">
        <f>3000/68</f>
        <v>44.117647058823529</v>
      </c>
      <c r="K306">
        <v>0</v>
      </c>
      <c r="L306">
        <v>1</v>
      </c>
      <c r="M306" t="s">
        <v>168</v>
      </c>
    </row>
    <row r="307" spans="1:13" x14ac:dyDescent="0.25">
      <c r="A307" t="s">
        <v>178</v>
      </c>
      <c r="B307">
        <v>6705</v>
      </c>
      <c r="C307" t="s">
        <v>135</v>
      </c>
      <c r="D307" t="s">
        <v>20</v>
      </c>
      <c r="E307">
        <f>3000/68</f>
        <v>44.117647058823529</v>
      </c>
      <c r="F307" t="s">
        <v>15</v>
      </c>
      <c r="G307">
        <v>0</v>
      </c>
      <c r="H307">
        <v>1</v>
      </c>
      <c r="I307">
        <v>0</v>
      </c>
      <c r="J307">
        <f>3000/68</f>
        <v>44.117647058823529</v>
      </c>
      <c r="K307">
        <v>0</v>
      </c>
      <c r="L307">
        <v>1</v>
      </c>
      <c r="M307" t="s">
        <v>168</v>
      </c>
    </row>
    <row r="308" spans="1:13" x14ac:dyDescent="0.25">
      <c r="A308" t="s">
        <v>179</v>
      </c>
      <c r="B308">
        <v>6706</v>
      </c>
      <c r="C308" t="s">
        <v>137</v>
      </c>
      <c r="D308" t="s">
        <v>20</v>
      </c>
      <c r="E308">
        <f>3000/68</f>
        <v>44.117647058823529</v>
      </c>
      <c r="F308" t="s">
        <v>15</v>
      </c>
      <c r="G308">
        <v>0</v>
      </c>
      <c r="H308">
        <v>1</v>
      </c>
      <c r="I308">
        <v>0</v>
      </c>
      <c r="J308">
        <f>3000/68</f>
        <v>44.117647058823529</v>
      </c>
      <c r="K308">
        <v>0</v>
      </c>
      <c r="L308">
        <v>1</v>
      </c>
      <c r="M308" t="s">
        <v>168</v>
      </c>
    </row>
    <row r="309" spans="1:13" x14ac:dyDescent="0.25">
      <c r="A309" t="s">
        <v>180</v>
      </c>
      <c r="B309">
        <v>6707</v>
      </c>
      <c r="C309" t="s">
        <v>139</v>
      </c>
      <c r="D309" t="s">
        <v>20</v>
      </c>
      <c r="E309">
        <f>3000/68</f>
        <v>44.117647058823529</v>
      </c>
      <c r="F309" t="s">
        <v>15</v>
      </c>
      <c r="G309">
        <v>0</v>
      </c>
      <c r="H309">
        <v>1</v>
      </c>
      <c r="I309">
        <v>0</v>
      </c>
      <c r="J309">
        <f>3000/68</f>
        <v>44.117647058823529</v>
      </c>
      <c r="K309">
        <v>0</v>
      </c>
      <c r="L309">
        <v>1</v>
      </c>
      <c r="M309" t="s">
        <v>168</v>
      </c>
    </row>
    <row r="310" spans="1:13" x14ac:dyDescent="0.25">
      <c r="B310">
        <v>6708</v>
      </c>
      <c r="C310" t="s">
        <v>593</v>
      </c>
      <c r="D310" t="s">
        <v>527</v>
      </c>
      <c r="E310">
        <v>102</v>
      </c>
      <c r="F310" t="s">
        <v>15</v>
      </c>
      <c r="G310">
        <v>0</v>
      </c>
      <c r="H310">
        <v>1</v>
      </c>
      <c r="I310">
        <v>0</v>
      </c>
      <c r="J310">
        <v>102</v>
      </c>
      <c r="K310">
        <v>0</v>
      </c>
      <c r="L310">
        <v>1</v>
      </c>
      <c r="M310" t="s">
        <v>168</v>
      </c>
    </row>
    <row r="311" spans="1:13" x14ac:dyDescent="0.25">
      <c r="A311" t="s">
        <v>181</v>
      </c>
      <c r="B311">
        <v>6708</v>
      </c>
      <c r="C311" t="s">
        <v>141</v>
      </c>
      <c r="D311" t="s">
        <v>20</v>
      </c>
      <c r="E311">
        <f>3000/68</f>
        <v>44.117647058823529</v>
      </c>
      <c r="F311" t="s">
        <v>15</v>
      </c>
      <c r="G311">
        <v>0</v>
      </c>
      <c r="H311">
        <v>1</v>
      </c>
      <c r="I311">
        <v>0</v>
      </c>
      <c r="J311">
        <f>3000/68</f>
        <v>44.117647058823529</v>
      </c>
      <c r="K311">
        <v>0</v>
      </c>
      <c r="L311">
        <v>1</v>
      </c>
      <c r="M311" t="s">
        <v>168</v>
      </c>
    </row>
    <row r="312" spans="1:13" x14ac:dyDescent="0.25">
      <c r="A312" t="s">
        <v>182</v>
      </c>
      <c r="B312">
        <v>6710</v>
      </c>
      <c r="C312" t="s">
        <v>143</v>
      </c>
      <c r="D312" t="s">
        <v>20</v>
      </c>
      <c r="E312">
        <f>3000/68</f>
        <v>44.117647058823529</v>
      </c>
      <c r="F312" t="s">
        <v>15</v>
      </c>
      <c r="G312">
        <v>0</v>
      </c>
      <c r="H312">
        <v>1</v>
      </c>
      <c r="I312">
        <v>0</v>
      </c>
      <c r="J312">
        <f>3000/68</f>
        <v>44.117647058823529</v>
      </c>
      <c r="K312">
        <v>0</v>
      </c>
      <c r="L312">
        <v>1</v>
      </c>
      <c r="M312" t="s">
        <v>168</v>
      </c>
    </row>
    <row r="313" spans="1:13" x14ac:dyDescent="0.25">
      <c r="A313" t="s">
        <v>215</v>
      </c>
      <c r="B313">
        <v>6711</v>
      </c>
      <c r="C313" t="s">
        <v>189</v>
      </c>
      <c r="D313" t="s">
        <v>20</v>
      </c>
      <c r="E313">
        <f>3000/68</f>
        <v>44.117647058823529</v>
      </c>
      <c r="F313" t="s">
        <v>15</v>
      </c>
      <c r="G313">
        <v>0</v>
      </c>
      <c r="H313">
        <v>1</v>
      </c>
      <c r="I313">
        <v>0</v>
      </c>
      <c r="J313">
        <f>3000/68</f>
        <v>44.117647058823529</v>
      </c>
      <c r="K313">
        <v>0</v>
      </c>
      <c r="L313">
        <v>1</v>
      </c>
      <c r="M313" t="s">
        <v>168</v>
      </c>
    </row>
    <row r="314" spans="1:13" x14ac:dyDescent="0.25">
      <c r="B314">
        <v>6712</v>
      </c>
      <c r="C314" t="s">
        <v>590</v>
      </c>
      <c r="D314" t="s">
        <v>527</v>
      </c>
      <c r="E314">
        <v>78</v>
      </c>
      <c r="F314" t="s">
        <v>15</v>
      </c>
      <c r="G314">
        <v>0</v>
      </c>
      <c r="H314">
        <v>1</v>
      </c>
      <c r="I314">
        <v>0</v>
      </c>
      <c r="J314">
        <v>78</v>
      </c>
      <c r="K314">
        <v>0</v>
      </c>
      <c r="L314">
        <v>1</v>
      </c>
      <c r="M314" t="s">
        <v>118</v>
      </c>
    </row>
    <row r="315" spans="1:13" x14ac:dyDescent="0.25">
      <c r="A315" t="s">
        <v>125</v>
      </c>
      <c r="B315">
        <v>6712</v>
      </c>
      <c r="C315" t="s">
        <v>126</v>
      </c>
      <c r="D315" t="s">
        <v>20</v>
      </c>
      <c r="E315">
        <f>3000/25</f>
        <v>120</v>
      </c>
      <c r="F315" t="s">
        <v>15</v>
      </c>
      <c r="G315">
        <v>0</v>
      </c>
      <c r="H315">
        <v>1</v>
      </c>
      <c r="I315">
        <v>0</v>
      </c>
      <c r="J315">
        <f>3000/25</f>
        <v>120</v>
      </c>
      <c r="K315">
        <v>0</v>
      </c>
      <c r="L315">
        <v>1</v>
      </c>
      <c r="M315" t="s">
        <v>118</v>
      </c>
    </row>
    <row r="316" spans="1:13" x14ac:dyDescent="0.25">
      <c r="A316" t="s">
        <v>127</v>
      </c>
      <c r="B316">
        <v>6713</v>
      </c>
      <c r="C316" t="s">
        <v>128</v>
      </c>
      <c r="D316" t="s">
        <v>20</v>
      </c>
      <c r="E316">
        <f>3000/25</f>
        <v>120</v>
      </c>
      <c r="F316" t="s">
        <v>15</v>
      </c>
      <c r="G316">
        <v>0</v>
      </c>
      <c r="H316">
        <v>1</v>
      </c>
      <c r="I316">
        <v>0</v>
      </c>
      <c r="J316">
        <f>3000/25</f>
        <v>120</v>
      </c>
      <c r="K316">
        <v>0</v>
      </c>
      <c r="L316">
        <v>1</v>
      </c>
      <c r="M316" t="s">
        <v>118</v>
      </c>
    </row>
    <row r="317" spans="1:13" x14ac:dyDescent="0.25">
      <c r="A317" t="s">
        <v>298</v>
      </c>
      <c r="B317">
        <v>6714</v>
      </c>
      <c r="C317" t="s">
        <v>242</v>
      </c>
      <c r="D317" t="s">
        <v>20</v>
      </c>
      <c r="E317">
        <v>86</v>
      </c>
      <c r="F317" t="s">
        <v>15</v>
      </c>
      <c r="G317">
        <v>0</v>
      </c>
      <c r="H317">
        <v>1</v>
      </c>
      <c r="I317">
        <v>0</v>
      </c>
      <c r="J317">
        <v>86</v>
      </c>
      <c r="K317">
        <v>0</v>
      </c>
      <c r="L317">
        <v>1</v>
      </c>
      <c r="M317" t="s">
        <v>267</v>
      </c>
    </row>
    <row r="318" spans="1:13" x14ac:dyDescent="0.25">
      <c r="A318" t="s">
        <v>299</v>
      </c>
      <c r="B318">
        <v>6715</v>
      </c>
      <c r="C318" t="s">
        <v>243</v>
      </c>
      <c r="D318" t="s">
        <v>20</v>
      </c>
      <c r="E318">
        <v>86</v>
      </c>
      <c r="F318" t="s">
        <v>15</v>
      </c>
      <c r="G318">
        <v>0</v>
      </c>
      <c r="H318">
        <v>1</v>
      </c>
      <c r="I318">
        <v>0</v>
      </c>
      <c r="J318">
        <v>86</v>
      </c>
      <c r="K318">
        <v>0</v>
      </c>
      <c r="L318">
        <v>1</v>
      </c>
      <c r="M318" t="s">
        <v>267</v>
      </c>
    </row>
    <row r="319" spans="1:13" x14ac:dyDescent="0.25">
      <c r="A319" t="s">
        <v>300</v>
      </c>
      <c r="B319">
        <v>6716</v>
      </c>
      <c r="C319" t="s">
        <v>244</v>
      </c>
      <c r="D319" t="s">
        <v>20</v>
      </c>
      <c r="E319">
        <v>86</v>
      </c>
      <c r="F319" t="s">
        <v>15</v>
      </c>
      <c r="G319">
        <v>0</v>
      </c>
      <c r="H319">
        <v>1</v>
      </c>
      <c r="I319">
        <v>0</v>
      </c>
      <c r="J319">
        <v>86</v>
      </c>
      <c r="K319">
        <v>0</v>
      </c>
      <c r="L319">
        <v>1</v>
      </c>
      <c r="M319" t="s">
        <v>267</v>
      </c>
    </row>
    <row r="320" spans="1:13" x14ac:dyDescent="0.25">
      <c r="A320" t="s">
        <v>129</v>
      </c>
      <c r="B320">
        <v>6717</v>
      </c>
      <c r="C320" t="s">
        <v>130</v>
      </c>
      <c r="D320" t="s">
        <v>20</v>
      </c>
      <c r="E320">
        <f>3000/25</f>
        <v>120</v>
      </c>
      <c r="F320" t="s">
        <v>15</v>
      </c>
      <c r="G320">
        <v>0</v>
      </c>
      <c r="H320">
        <v>1</v>
      </c>
      <c r="I320">
        <v>0</v>
      </c>
      <c r="J320">
        <f>3000/25</f>
        <v>120</v>
      </c>
      <c r="K320">
        <v>0</v>
      </c>
      <c r="L320">
        <v>1</v>
      </c>
      <c r="M320" t="s">
        <v>118</v>
      </c>
    </row>
    <row r="321" spans="1:13" x14ac:dyDescent="0.25">
      <c r="A321" t="s">
        <v>131</v>
      </c>
      <c r="B321">
        <v>6718</v>
      </c>
      <c r="C321" t="s">
        <v>132</v>
      </c>
      <c r="D321" t="s">
        <v>20</v>
      </c>
      <c r="E321">
        <f>3000/25</f>
        <v>120</v>
      </c>
      <c r="F321" t="s">
        <v>15</v>
      </c>
      <c r="G321">
        <v>0</v>
      </c>
      <c r="H321">
        <v>1</v>
      </c>
      <c r="I321">
        <v>0</v>
      </c>
      <c r="J321">
        <f>3000/25</f>
        <v>120</v>
      </c>
      <c r="K321">
        <v>0</v>
      </c>
      <c r="L321">
        <v>1</v>
      </c>
      <c r="M321" t="s">
        <v>118</v>
      </c>
    </row>
    <row r="322" spans="1:13" x14ac:dyDescent="0.25">
      <c r="A322" t="s">
        <v>147</v>
      </c>
      <c r="B322">
        <v>6719</v>
      </c>
      <c r="C322" t="s">
        <v>148</v>
      </c>
      <c r="D322" t="s">
        <v>20</v>
      </c>
      <c r="E322">
        <f>3000/25</f>
        <v>120</v>
      </c>
      <c r="F322" t="s">
        <v>15</v>
      </c>
      <c r="G322">
        <v>0</v>
      </c>
      <c r="H322">
        <v>1</v>
      </c>
      <c r="I322">
        <v>0</v>
      </c>
      <c r="J322">
        <f>3000/25</f>
        <v>120</v>
      </c>
      <c r="K322">
        <v>0</v>
      </c>
      <c r="L322">
        <v>1</v>
      </c>
      <c r="M322" t="s">
        <v>118</v>
      </c>
    </row>
    <row r="323" spans="1:13" x14ac:dyDescent="0.25">
      <c r="A323" t="s">
        <v>133</v>
      </c>
      <c r="B323">
        <v>6720</v>
      </c>
      <c r="C323" t="s">
        <v>134</v>
      </c>
      <c r="D323" t="s">
        <v>20</v>
      </c>
      <c r="E323">
        <f>3000/25</f>
        <v>120</v>
      </c>
      <c r="F323" t="s">
        <v>15</v>
      </c>
      <c r="G323">
        <v>0</v>
      </c>
      <c r="H323">
        <v>1</v>
      </c>
      <c r="I323">
        <v>0</v>
      </c>
      <c r="J323">
        <f>3000/25</f>
        <v>120</v>
      </c>
      <c r="K323">
        <v>0</v>
      </c>
      <c r="L323">
        <v>1</v>
      </c>
      <c r="M323" t="s">
        <v>118</v>
      </c>
    </row>
    <row r="324" spans="1:13" x14ac:dyDescent="0.25">
      <c r="A324" t="s">
        <v>135</v>
      </c>
      <c r="B324">
        <v>6721</v>
      </c>
      <c r="C324" t="s">
        <v>136</v>
      </c>
      <c r="D324" t="s">
        <v>20</v>
      </c>
      <c r="E324">
        <f>3000/25</f>
        <v>120</v>
      </c>
      <c r="F324" t="s">
        <v>15</v>
      </c>
      <c r="G324">
        <v>0</v>
      </c>
      <c r="H324">
        <v>1</v>
      </c>
      <c r="I324">
        <v>0</v>
      </c>
      <c r="J324">
        <f>3000/25</f>
        <v>120</v>
      </c>
      <c r="K324">
        <v>0</v>
      </c>
      <c r="L324">
        <v>1</v>
      </c>
      <c r="M324" t="s">
        <v>118</v>
      </c>
    </row>
    <row r="325" spans="1:13" x14ac:dyDescent="0.25">
      <c r="A325" t="s">
        <v>216</v>
      </c>
      <c r="B325">
        <v>6722</v>
      </c>
      <c r="C325" t="s">
        <v>190</v>
      </c>
      <c r="D325" t="s">
        <v>20</v>
      </c>
      <c r="E325">
        <f>3000/68</f>
        <v>44.117647058823529</v>
      </c>
      <c r="F325" t="s">
        <v>15</v>
      </c>
      <c r="G325">
        <v>0</v>
      </c>
      <c r="H325">
        <v>1</v>
      </c>
      <c r="I325">
        <v>0</v>
      </c>
      <c r="J325">
        <f>3000/68</f>
        <v>44.117647058823529</v>
      </c>
      <c r="K325">
        <v>0</v>
      </c>
      <c r="L325">
        <v>1</v>
      </c>
      <c r="M325" t="s">
        <v>168</v>
      </c>
    </row>
    <row r="326" spans="1:13" x14ac:dyDescent="0.25">
      <c r="B326">
        <v>6723</v>
      </c>
      <c r="C326" t="s">
        <v>597</v>
      </c>
      <c r="D326" t="s">
        <v>527</v>
      </c>
      <c r="E326">
        <v>189</v>
      </c>
      <c r="F326" t="s">
        <v>15</v>
      </c>
      <c r="G326">
        <v>0</v>
      </c>
      <c r="H326">
        <v>1</v>
      </c>
      <c r="I326">
        <v>0</v>
      </c>
      <c r="J326">
        <v>189</v>
      </c>
      <c r="K326">
        <v>0</v>
      </c>
      <c r="L326">
        <v>1</v>
      </c>
      <c r="M326" t="s">
        <v>168</v>
      </c>
    </row>
    <row r="327" spans="1:13" x14ac:dyDescent="0.25">
      <c r="A327" t="s">
        <v>217</v>
      </c>
      <c r="B327">
        <v>6723</v>
      </c>
      <c r="C327" t="s">
        <v>191</v>
      </c>
      <c r="D327" t="s">
        <v>20</v>
      </c>
      <c r="E327">
        <f>3000/68</f>
        <v>44.117647058823529</v>
      </c>
      <c r="F327" t="s">
        <v>15</v>
      </c>
      <c r="G327">
        <v>0</v>
      </c>
      <c r="H327">
        <v>1</v>
      </c>
      <c r="I327">
        <v>0</v>
      </c>
      <c r="J327">
        <f>3000/68</f>
        <v>44.117647058823529</v>
      </c>
      <c r="K327">
        <v>0</v>
      </c>
      <c r="L327">
        <v>1</v>
      </c>
      <c r="M327" t="s">
        <v>168</v>
      </c>
    </row>
    <row r="328" spans="1:13" x14ac:dyDescent="0.25">
      <c r="B328">
        <v>6724</v>
      </c>
      <c r="C328" t="s">
        <v>578</v>
      </c>
      <c r="D328" t="s">
        <v>527</v>
      </c>
      <c r="E328">
        <v>52</v>
      </c>
      <c r="F328" t="s">
        <v>15</v>
      </c>
      <c r="G328">
        <v>0</v>
      </c>
      <c r="H328">
        <v>1</v>
      </c>
      <c r="I328">
        <v>0</v>
      </c>
      <c r="J328">
        <v>52</v>
      </c>
      <c r="K328">
        <v>0</v>
      </c>
      <c r="L328">
        <v>1</v>
      </c>
      <c r="M328" t="s">
        <v>267</v>
      </c>
    </row>
    <row r="329" spans="1:13" x14ac:dyDescent="0.25">
      <c r="A329" t="s">
        <v>301</v>
      </c>
      <c r="B329">
        <v>6724</v>
      </c>
      <c r="C329" t="s">
        <v>245</v>
      </c>
      <c r="D329" t="s">
        <v>20</v>
      </c>
      <c r="E329">
        <v>86</v>
      </c>
      <c r="F329" t="s">
        <v>15</v>
      </c>
      <c r="G329">
        <v>0</v>
      </c>
      <c r="H329">
        <v>1</v>
      </c>
      <c r="I329">
        <v>0</v>
      </c>
      <c r="J329">
        <v>86</v>
      </c>
      <c r="K329">
        <v>0</v>
      </c>
      <c r="L329">
        <v>1</v>
      </c>
      <c r="M329" t="s">
        <v>267</v>
      </c>
    </row>
    <row r="330" spans="1:13" x14ac:dyDescent="0.25">
      <c r="A330" t="s">
        <v>218</v>
      </c>
      <c r="B330">
        <v>6725</v>
      </c>
      <c r="C330" t="s">
        <v>192</v>
      </c>
      <c r="D330" t="s">
        <v>20</v>
      </c>
      <c r="E330">
        <f>3000/68</f>
        <v>44.117647058823529</v>
      </c>
      <c r="F330" t="s">
        <v>15</v>
      </c>
      <c r="G330">
        <v>0</v>
      </c>
      <c r="H330">
        <v>1</v>
      </c>
      <c r="I330">
        <v>0</v>
      </c>
      <c r="J330">
        <f>3000/68</f>
        <v>44.117647058823529</v>
      </c>
      <c r="K330">
        <v>0</v>
      </c>
      <c r="L330">
        <v>1</v>
      </c>
      <c r="M330" t="s">
        <v>168</v>
      </c>
    </row>
    <row r="331" spans="1:13" x14ac:dyDescent="0.25">
      <c r="A331" t="s">
        <v>219</v>
      </c>
      <c r="B331">
        <v>6726</v>
      </c>
      <c r="C331" t="s">
        <v>193</v>
      </c>
      <c r="D331" t="s">
        <v>20</v>
      </c>
      <c r="E331">
        <f>3000/68</f>
        <v>44.117647058823529</v>
      </c>
      <c r="F331" t="s">
        <v>15</v>
      </c>
      <c r="G331">
        <v>0</v>
      </c>
      <c r="H331">
        <v>1</v>
      </c>
      <c r="I331">
        <v>0</v>
      </c>
      <c r="J331">
        <f>3000/68</f>
        <v>44.117647058823529</v>
      </c>
      <c r="K331">
        <v>0</v>
      </c>
      <c r="L331">
        <v>1</v>
      </c>
      <c r="M331" t="s">
        <v>168</v>
      </c>
    </row>
    <row r="332" spans="1:13" x14ac:dyDescent="0.25">
      <c r="A332" t="s">
        <v>220</v>
      </c>
      <c r="B332">
        <v>6727</v>
      </c>
      <c r="C332" t="s">
        <v>194</v>
      </c>
      <c r="D332" t="s">
        <v>20</v>
      </c>
      <c r="E332">
        <f>3000/68</f>
        <v>44.117647058823529</v>
      </c>
      <c r="F332" t="s">
        <v>15</v>
      </c>
      <c r="G332">
        <v>0</v>
      </c>
      <c r="H332">
        <v>1</v>
      </c>
      <c r="I332">
        <v>0</v>
      </c>
      <c r="J332">
        <f>3000/68</f>
        <v>44.117647058823529</v>
      </c>
      <c r="K332">
        <v>0</v>
      </c>
      <c r="L332">
        <v>1</v>
      </c>
      <c r="M332" t="s">
        <v>168</v>
      </c>
    </row>
    <row r="333" spans="1:13" x14ac:dyDescent="0.25">
      <c r="A333" t="s">
        <v>221</v>
      </c>
      <c r="B333">
        <v>6728</v>
      </c>
      <c r="C333" t="s">
        <v>195</v>
      </c>
      <c r="D333" t="s">
        <v>20</v>
      </c>
      <c r="E333">
        <f>3000/68</f>
        <v>44.117647058823529</v>
      </c>
      <c r="F333" t="s">
        <v>15</v>
      </c>
      <c r="G333">
        <v>0</v>
      </c>
      <c r="H333">
        <v>1</v>
      </c>
      <c r="I333">
        <v>0</v>
      </c>
      <c r="J333">
        <f>3000/68</f>
        <v>44.117647058823529</v>
      </c>
      <c r="K333">
        <v>0</v>
      </c>
      <c r="L333">
        <v>1</v>
      </c>
      <c r="M333" t="s">
        <v>168</v>
      </c>
    </row>
    <row r="334" spans="1:13" x14ac:dyDescent="0.25">
      <c r="A334" t="s">
        <v>222</v>
      </c>
      <c r="B334">
        <v>6729</v>
      </c>
      <c r="C334" t="s">
        <v>196</v>
      </c>
      <c r="D334" t="s">
        <v>20</v>
      </c>
      <c r="E334">
        <f>3000/68</f>
        <v>44.117647058823529</v>
      </c>
      <c r="F334" t="s">
        <v>15</v>
      </c>
      <c r="G334">
        <v>0</v>
      </c>
      <c r="H334">
        <v>1</v>
      </c>
      <c r="I334">
        <v>0</v>
      </c>
      <c r="J334">
        <f>3000/68</f>
        <v>44.117647058823529</v>
      </c>
      <c r="K334">
        <v>0</v>
      </c>
      <c r="L334">
        <v>1</v>
      </c>
      <c r="M334" t="s">
        <v>168</v>
      </c>
    </row>
    <row r="335" spans="1:13" x14ac:dyDescent="0.25">
      <c r="A335" t="s">
        <v>223</v>
      </c>
      <c r="B335">
        <v>6730</v>
      </c>
      <c r="C335" t="s">
        <v>197</v>
      </c>
      <c r="D335" t="s">
        <v>20</v>
      </c>
      <c r="E335">
        <f>3000/68</f>
        <v>44.117647058823529</v>
      </c>
      <c r="F335" t="s">
        <v>15</v>
      </c>
      <c r="G335">
        <v>0</v>
      </c>
      <c r="H335">
        <v>1</v>
      </c>
      <c r="I335">
        <v>0</v>
      </c>
      <c r="J335">
        <f>3000/68</f>
        <v>44.117647058823529</v>
      </c>
      <c r="K335">
        <v>0</v>
      </c>
      <c r="L335">
        <v>1</v>
      </c>
      <c r="M335" t="s">
        <v>168</v>
      </c>
    </row>
    <row r="336" spans="1:13" x14ac:dyDescent="0.25">
      <c r="A336" t="s">
        <v>149</v>
      </c>
      <c r="B336">
        <v>6731</v>
      </c>
      <c r="C336" t="s">
        <v>150</v>
      </c>
      <c r="D336" t="s">
        <v>20</v>
      </c>
      <c r="E336">
        <f>3000/25</f>
        <v>120</v>
      </c>
      <c r="F336" t="s">
        <v>15</v>
      </c>
      <c r="G336">
        <v>0</v>
      </c>
      <c r="H336">
        <v>1</v>
      </c>
      <c r="I336">
        <v>0</v>
      </c>
      <c r="J336">
        <f>3000/25</f>
        <v>120</v>
      </c>
      <c r="K336">
        <v>0</v>
      </c>
      <c r="L336">
        <v>1</v>
      </c>
      <c r="M336" t="s">
        <v>118</v>
      </c>
    </row>
    <row r="337" spans="1:13" x14ac:dyDescent="0.25">
      <c r="A337" t="s">
        <v>151</v>
      </c>
      <c r="B337">
        <v>6732</v>
      </c>
      <c r="C337" t="s">
        <v>152</v>
      </c>
      <c r="D337" t="s">
        <v>20</v>
      </c>
      <c r="E337">
        <f>3000/25</f>
        <v>120</v>
      </c>
      <c r="F337" t="s">
        <v>15</v>
      </c>
      <c r="G337">
        <v>0</v>
      </c>
      <c r="H337">
        <v>1</v>
      </c>
      <c r="I337">
        <v>0</v>
      </c>
      <c r="J337">
        <f>3000/25</f>
        <v>120</v>
      </c>
      <c r="K337">
        <v>0</v>
      </c>
      <c r="L337">
        <v>1</v>
      </c>
      <c r="M337" t="s">
        <v>118</v>
      </c>
    </row>
    <row r="338" spans="1:13" x14ac:dyDescent="0.25">
      <c r="A338" t="s">
        <v>153</v>
      </c>
      <c r="B338">
        <v>6733</v>
      </c>
      <c r="C338" t="s">
        <v>154</v>
      </c>
      <c r="D338" t="s">
        <v>20</v>
      </c>
      <c r="E338">
        <f>3000/25</f>
        <v>120</v>
      </c>
      <c r="F338" t="s">
        <v>15</v>
      </c>
      <c r="G338">
        <v>0</v>
      </c>
      <c r="H338">
        <v>1</v>
      </c>
      <c r="I338">
        <v>0</v>
      </c>
      <c r="J338">
        <f>3000/25</f>
        <v>120</v>
      </c>
      <c r="K338">
        <v>0</v>
      </c>
      <c r="L338">
        <v>1</v>
      </c>
      <c r="M338" t="s">
        <v>118</v>
      </c>
    </row>
    <row r="339" spans="1:13" x14ac:dyDescent="0.25">
      <c r="A339" t="s">
        <v>155</v>
      </c>
      <c r="B339">
        <v>6734</v>
      </c>
      <c r="C339" t="s">
        <v>156</v>
      </c>
      <c r="D339" t="s">
        <v>20</v>
      </c>
      <c r="E339">
        <f>3000/25</f>
        <v>120</v>
      </c>
      <c r="F339" t="s">
        <v>15</v>
      </c>
      <c r="G339">
        <v>0</v>
      </c>
      <c r="H339">
        <v>1</v>
      </c>
      <c r="I339">
        <v>0</v>
      </c>
      <c r="J339">
        <f>3000/25</f>
        <v>120</v>
      </c>
      <c r="K339">
        <v>0</v>
      </c>
      <c r="L339">
        <v>1</v>
      </c>
      <c r="M339" t="s">
        <v>118</v>
      </c>
    </row>
    <row r="340" spans="1:13" x14ac:dyDescent="0.25">
      <c r="A340" t="s">
        <v>139</v>
      </c>
      <c r="B340">
        <v>6735</v>
      </c>
      <c r="C340" t="s">
        <v>140</v>
      </c>
      <c r="D340" t="s">
        <v>20</v>
      </c>
      <c r="E340">
        <f>3000/25</f>
        <v>120</v>
      </c>
      <c r="F340" t="s">
        <v>15</v>
      </c>
      <c r="G340">
        <v>0</v>
      </c>
      <c r="H340">
        <v>1</v>
      </c>
      <c r="I340">
        <v>0</v>
      </c>
      <c r="J340">
        <f>3000/25</f>
        <v>120</v>
      </c>
      <c r="K340">
        <v>0</v>
      </c>
      <c r="L340">
        <v>1</v>
      </c>
      <c r="M340" t="s">
        <v>118</v>
      </c>
    </row>
    <row r="341" spans="1:13" x14ac:dyDescent="0.25">
      <c r="A341" t="s">
        <v>141</v>
      </c>
      <c r="B341">
        <v>6736</v>
      </c>
      <c r="C341" t="s">
        <v>142</v>
      </c>
      <c r="D341" t="s">
        <v>20</v>
      </c>
      <c r="E341">
        <f>3000/25</f>
        <v>120</v>
      </c>
      <c r="F341" t="s">
        <v>15</v>
      </c>
      <c r="G341">
        <v>0</v>
      </c>
      <c r="H341">
        <v>1</v>
      </c>
      <c r="I341">
        <v>0</v>
      </c>
      <c r="J341">
        <f>3000/25</f>
        <v>120</v>
      </c>
      <c r="K341">
        <v>0</v>
      </c>
      <c r="L341">
        <v>1</v>
      </c>
      <c r="M341" t="s">
        <v>118</v>
      </c>
    </row>
    <row r="342" spans="1:13" x14ac:dyDescent="0.25">
      <c r="A342" t="s">
        <v>157</v>
      </c>
      <c r="B342">
        <v>6737</v>
      </c>
      <c r="C342" t="s">
        <v>158</v>
      </c>
      <c r="D342" t="s">
        <v>20</v>
      </c>
      <c r="E342">
        <f>3000/25</f>
        <v>120</v>
      </c>
      <c r="F342" t="s">
        <v>15</v>
      </c>
      <c r="G342">
        <v>0</v>
      </c>
      <c r="H342">
        <v>1</v>
      </c>
      <c r="I342">
        <v>0</v>
      </c>
      <c r="J342">
        <f>3000/25</f>
        <v>120</v>
      </c>
      <c r="K342">
        <v>0</v>
      </c>
      <c r="L342">
        <v>1</v>
      </c>
      <c r="M342" t="s">
        <v>118</v>
      </c>
    </row>
    <row r="343" spans="1:13" x14ac:dyDescent="0.25">
      <c r="A343" t="s">
        <v>224</v>
      </c>
      <c r="B343">
        <v>6738</v>
      </c>
      <c r="C343" t="s">
        <v>198</v>
      </c>
      <c r="D343" t="s">
        <v>20</v>
      </c>
      <c r="E343">
        <f>3000/68</f>
        <v>44.117647058823529</v>
      </c>
      <c r="F343" t="s">
        <v>15</v>
      </c>
      <c r="G343">
        <v>0</v>
      </c>
      <c r="H343">
        <v>1</v>
      </c>
      <c r="I343">
        <v>0</v>
      </c>
      <c r="J343">
        <f>3000/68</f>
        <v>44.117647058823529</v>
      </c>
      <c r="K343">
        <v>0</v>
      </c>
      <c r="L343">
        <v>1</v>
      </c>
      <c r="M343" t="s">
        <v>168</v>
      </c>
    </row>
    <row r="344" spans="1:13" x14ac:dyDescent="0.25">
      <c r="B344">
        <v>6739</v>
      </c>
      <c r="C344" t="s">
        <v>598</v>
      </c>
      <c r="D344" t="s">
        <v>527</v>
      </c>
      <c r="E344">
        <v>201</v>
      </c>
      <c r="F344" t="s">
        <v>15</v>
      </c>
      <c r="G344">
        <v>0</v>
      </c>
      <c r="H344">
        <v>1</v>
      </c>
      <c r="I344">
        <v>0</v>
      </c>
      <c r="J344">
        <v>201</v>
      </c>
      <c r="K344">
        <v>0</v>
      </c>
      <c r="L344">
        <v>1</v>
      </c>
      <c r="M344" t="s">
        <v>118</v>
      </c>
    </row>
    <row r="345" spans="1:13" x14ac:dyDescent="0.25">
      <c r="A345" t="s">
        <v>159</v>
      </c>
      <c r="B345">
        <v>6739</v>
      </c>
      <c r="C345" t="s">
        <v>160</v>
      </c>
      <c r="D345" t="s">
        <v>20</v>
      </c>
      <c r="E345">
        <f>3000/25</f>
        <v>120</v>
      </c>
      <c r="F345" t="s">
        <v>15</v>
      </c>
      <c r="G345">
        <v>0</v>
      </c>
      <c r="H345">
        <v>1</v>
      </c>
      <c r="I345">
        <v>0</v>
      </c>
      <c r="J345">
        <f>3000/25</f>
        <v>120</v>
      </c>
      <c r="K345">
        <v>0</v>
      </c>
      <c r="L345">
        <v>1</v>
      </c>
      <c r="M345" t="s">
        <v>118</v>
      </c>
    </row>
    <row r="346" spans="1:13" x14ac:dyDescent="0.25">
      <c r="A346" t="s">
        <v>161</v>
      </c>
      <c r="B346">
        <v>6740</v>
      </c>
      <c r="C346" t="s">
        <v>162</v>
      </c>
      <c r="D346" t="s">
        <v>20</v>
      </c>
      <c r="E346">
        <f>3000/25</f>
        <v>120</v>
      </c>
      <c r="F346" t="s">
        <v>15</v>
      </c>
      <c r="G346">
        <v>0</v>
      </c>
      <c r="H346">
        <v>1</v>
      </c>
      <c r="I346">
        <v>0</v>
      </c>
      <c r="J346">
        <f>3000/25</f>
        <v>120</v>
      </c>
      <c r="K346">
        <v>0</v>
      </c>
      <c r="L346">
        <v>1</v>
      </c>
      <c r="M346" t="s">
        <v>118</v>
      </c>
    </row>
    <row r="347" spans="1:13" x14ac:dyDescent="0.25">
      <c r="A347" t="s">
        <v>163</v>
      </c>
      <c r="B347">
        <v>6741</v>
      </c>
      <c r="C347" t="s">
        <v>164</v>
      </c>
      <c r="D347" t="s">
        <v>20</v>
      </c>
      <c r="E347">
        <f>3000/25</f>
        <v>120</v>
      </c>
      <c r="F347" t="s">
        <v>15</v>
      </c>
      <c r="G347">
        <v>0</v>
      </c>
      <c r="H347">
        <v>1</v>
      </c>
      <c r="I347">
        <v>0</v>
      </c>
      <c r="J347">
        <f>3000/25</f>
        <v>120</v>
      </c>
      <c r="K347">
        <v>0</v>
      </c>
      <c r="L347">
        <v>1</v>
      </c>
      <c r="M347" t="s">
        <v>118</v>
      </c>
    </row>
    <row r="348" spans="1:13" x14ac:dyDescent="0.25">
      <c r="B348">
        <v>6742</v>
      </c>
      <c r="C348" t="s">
        <v>601</v>
      </c>
      <c r="D348" t="s">
        <v>527</v>
      </c>
      <c r="E348">
        <v>344</v>
      </c>
      <c r="F348" t="s">
        <v>15</v>
      </c>
      <c r="G348">
        <v>0</v>
      </c>
      <c r="H348">
        <v>1</v>
      </c>
      <c r="I348">
        <v>0</v>
      </c>
      <c r="J348">
        <v>344</v>
      </c>
      <c r="K348">
        <v>0</v>
      </c>
      <c r="L348">
        <v>1</v>
      </c>
      <c r="M348" t="s">
        <v>118</v>
      </c>
    </row>
    <row r="349" spans="1:13" x14ac:dyDescent="0.25">
      <c r="A349" t="s">
        <v>165</v>
      </c>
      <c r="B349">
        <v>6742</v>
      </c>
      <c r="C349" t="s">
        <v>166</v>
      </c>
      <c r="D349" t="s">
        <v>20</v>
      </c>
      <c r="E349">
        <f>3000/25</f>
        <v>120</v>
      </c>
      <c r="F349" t="s">
        <v>15</v>
      </c>
      <c r="G349">
        <v>0</v>
      </c>
      <c r="H349">
        <v>1</v>
      </c>
      <c r="I349">
        <v>0</v>
      </c>
      <c r="J349">
        <f>3000/25</f>
        <v>120</v>
      </c>
      <c r="K349">
        <v>0</v>
      </c>
      <c r="L349">
        <v>1</v>
      </c>
      <c r="M349" t="s">
        <v>118</v>
      </c>
    </row>
    <row r="350" spans="1:13" x14ac:dyDescent="0.25">
      <c r="A350" t="s">
        <v>287</v>
      </c>
      <c r="B350">
        <v>6743</v>
      </c>
      <c r="C350" t="s">
        <v>230</v>
      </c>
      <c r="D350" t="s">
        <v>20</v>
      </c>
      <c r="E350">
        <v>86</v>
      </c>
      <c r="F350" t="s">
        <v>15</v>
      </c>
      <c r="G350">
        <v>0</v>
      </c>
      <c r="H350">
        <v>1</v>
      </c>
      <c r="I350">
        <v>0</v>
      </c>
      <c r="J350">
        <v>86</v>
      </c>
      <c r="K350">
        <v>0</v>
      </c>
      <c r="L350">
        <v>1</v>
      </c>
      <c r="M350" t="s">
        <v>267</v>
      </c>
    </row>
    <row r="351" spans="1:13" x14ac:dyDescent="0.25">
      <c r="A351" t="s">
        <v>288</v>
      </c>
      <c r="B351">
        <v>6744</v>
      </c>
      <c r="C351" t="s">
        <v>231</v>
      </c>
      <c r="D351" t="s">
        <v>20</v>
      </c>
      <c r="E351">
        <v>86</v>
      </c>
      <c r="F351" t="s">
        <v>15</v>
      </c>
      <c r="G351">
        <v>0</v>
      </c>
      <c r="H351">
        <v>1</v>
      </c>
      <c r="I351">
        <v>0</v>
      </c>
      <c r="J351">
        <v>86</v>
      </c>
      <c r="K351">
        <v>0</v>
      </c>
      <c r="L351">
        <v>1</v>
      </c>
      <c r="M351" t="s">
        <v>267</v>
      </c>
    </row>
    <row r="352" spans="1:13" x14ac:dyDescent="0.25">
      <c r="A352" t="s">
        <v>289</v>
      </c>
      <c r="B352">
        <v>6745</v>
      </c>
      <c r="C352" t="s">
        <v>232</v>
      </c>
      <c r="D352" t="s">
        <v>20</v>
      </c>
      <c r="E352">
        <v>86</v>
      </c>
      <c r="F352" t="s">
        <v>15</v>
      </c>
      <c r="G352">
        <v>0</v>
      </c>
      <c r="H352">
        <v>1</v>
      </c>
      <c r="I352">
        <v>0</v>
      </c>
      <c r="J352">
        <v>86</v>
      </c>
      <c r="K352">
        <v>0</v>
      </c>
      <c r="L352">
        <v>1</v>
      </c>
      <c r="M352" t="s">
        <v>267</v>
      </c>
    </row>
    <row r="353" spans="1:13" x14ac:dyDescent="0.25">
      <c r="A353" t="s">
        <v>290</v>
      </c>
      <c r="B353">
        <v>6746</v>
      </c>
      <c r="C353" t="s">
        <v>233</v>
      </c>
      <c r="D353" t="s">
        <v>20</v>
      </c>
      <c r="E353">
        <v>86</v>
      </c>
      <c r="F353" t="s">
        <v>15</v>
      </c>
      <c r="G353">
        <v>0</v>
      </c>
      <c r="H353">
        <v>1</v>
      </c>
      <c r="I353">
        <v>0</v>
      </c>
      <c r="J353">
        <v>86</v>
      </c>
      <c r="K353">
        <v>0</v>
      </c>
      <c r="L353">
        <v>1</v>
      </c>
      <c r="M353" t="s">
        <v>267</v>
      </c>
    </row>
    <row r="354" spans="1:13" x14ac:dyDescent="0.25">
      <c r="B354">
        <v>6747</v>
      </c>
      <c r="C354" t="s">
        <v>596</v>
      </c>
      <c r="D354" t="s">
        <v>527</v>
      </c>
      <c r="E354">
        <v>180</v>
      </c>
      <c r="F354" t="s">
        <v>15</v>
      </c>
      <c r="G354">
        <v>0</v>
      </c>
      <c r="H354">
        <v>1</v>
      </c>
      <c r="I354">
        <v>0</v>
      </c>
      <c r="J354">
        <v>180</v>
      </c>
      <c r="K354">
        <v>0</v>
      </c>
      <c r="L354">
        <v>1</v>
      </c>
      <c r="M354" t="s">
        <v>267</v>
      </c>
    </row>
    <row r="355" spans="1:13" x14ac:dyDescent="0.25">
      <c r="A355" t="s">
        <v>291</v>
      </c>
      <c r="B355">
        <v>6747</v>
      </c>
      <c r="C355" t="s">
        <v>234</v>
      </c>
      <c r="D355" t="s">
        <v>20</v>
      </c>
      <c r="E355">
        <v>86</v>
      </c>
      <c r="F355" t="s">
        <v>15</v>
      </c>
      <c r="G355">
        <v>0</v>
      </c>
      <c r="H355">
        <v>1</v>
      </c>
      <c r="I355">
        <v>0</v>
      </c>
      <c r="J355">
        <v>86</v>
      </c>
      <c r="K355">
        <v>0</v>
      </c>
      <c r="L355">
        <v>1</v>
      </c>
      <c r="M355" t="s">
        <v>267</v>
      </c>
    </row>
    <row r="356" spans="1:13" x14ac:dyDescent="0.25">
      <c r="A356" t="s">
        <v>292</v>
      </c>
      <c r="B356">
        <v>6748</v>
      </c>
      <c r="C356" t="s">
        <v>235</v>
      </c>
      <c r="D356" t="s">
        <v>20</v>
      </c>
      <c r="E356">
        <v>86</v>
      </c>
      <c r="F356" t="s">
        <v>15</v>
      </c>
      <c r="G356">
        <v>0</v>
      </c>
      <c r="H356">
        <v>1</v>
      </c>
      <c r="I356">
        <v>0</v>
      </c>
      <c r="J356">
        <v>86</v>
      </c>
      <c r="K356">
        <v>0</v>
      </c>
      <c r="L356">
        <v>1</v>
      </c>
      <c r="M356" t="s">
        <v>267</v>
      </c>
    </row>
    <row r="357" spans="1:13" x14ac:dyDescent="0.25">
      <c r="B357">
        <v>6748</v>
      </c>
      <c r="C357" t="s">
        <v>644</v>
      </c>
      <c r="D357" t="s">
        <v>628</v>
      </c>
      <c r="E357">
        <v>1200</v>
      </c>
      <c r="F357" t="s">
        <v>15</v>
      </c>
      <c r="G357">
        <v>0</v>
      </c>
      <c r="H357">
        <v>1</v>
      </c>
      <c r="I357">
        <v>0</v>
      </c>
      <c r="J357">
        <v>1200</v>
      </c>
      <c r="K357">
        <v>0</v>
      </c>
      <c r="L357">
        <v>1</v>
      </c>
      <c r="M357" t="s">
        <v>267</v>
      </c>
    </row>
    <row r="358" spans="1:13" x14ac:dyDescent="0.25">
      <c r="A358" t="s">
        <v>234</v>
      </c>
      <c r="B358">
        <v>6749</v>
      </c>
      <c r="C358" t="s">
        <v>208</v>
      </c>
      <c r="D358" t="s">
        <v>20</v>
      </c>
      <c r="E358">
        <f>3000/68</f>
        <v>44.117647058823529</v>
      </c>
      <c r="F358" t="s">
        <v>15</v>
      </c>
      <c r="G358">
        <v>0</v>
      </c>
      <c r="H358">
        <v>1</v>
      </c>
      <c r="I358">
        <v>0</v>
      </c>
      <c r="J358">
        <f>3000/68</f>
        <v>44.117647058823529</v>
      </c>
      <c r="K358">
        <v>0</v>
      </c>
      <c r="L358">
        <v>1</v>
      </c>
      <c r="M358" t="s">
        <v>168</v>
      </c>
    </row>
    <row r="359" spans="1:13" x14ac:dyDescent="0.25">
      <c r="A359" t="s">
        <v>206</v>
      </c>
      <c r="B359">
        <v>6750</v>
      </c>
      <c r="C359" t="s">
        <v>180</v>
      </c>
      <c r="D359" t="s">
        <v>20</v>
      </c>
      <c r="E359">
        <f>3000/68</f>
        <v>44.117647058823529</v>
      </c>
      <c r="F359" t="s">
        <v>15</v>
      </c>
      <c r="G359">
        <v>0</v>
      </c>
      <c r="H359">
        <v>1</v>
      </c>
      <c r="I359">
        <v>0</v>
      </c>
      <c r="J359">
        <f>3000/68</f>
        <v>44.117647058823529</v>
      </c>
      <c r="K359">
        <v>0</v>
      </c>
      <c r="L359">
        <v>1</v>
      </c>
      <c r="M359" t="s">
        <v>168</v>
      </c>
    </row>
    <row r="360" spans="1:13" x14ac:dyDescent="0.25">
      <c r="B360">
        <v>6750</v>
      </c>
      <c r="C360" t="s">
        <v>635</v>
      </c>
      <c r="D360" t="s">
        <v>628</v>
      </c>
      <c r="E360">
        <v>2000</v>
      </c>
      <c r="F360" t="s">
        <v>15</v>
      </c>
      <c r="G360">
        <v>0</v>
      </c>
      <c r="H360">
        <v>1</v>
      </c>
      <c r="I360">
        <v>0</v>
      </c>
      <c r="J360">
        <v>2000</v>
      </c>
      <c r="K360">
        <v>0</v>
      </c>
      <c r="L360">
        <v>1</v>
      </c>
      <c r="M360" t="s">
        <v>168</v>
      </c>
    </row>
    <row r="361" spans="1:13" x14ac:dyDescent="0.25">
      <c r="A361" t="s">
        <v>207</v>
      </c>
      <c r="B361">
        <v>6751</v>
      </c>
      <c r="C361" t="s">
        <v>181</v>
      </c>
      <c r="D361" t="s">
        <v>20</v>
      </c>
      <c r="E361">
        <f>3000/68</f>
        <v>44.117647058823529</v>
      </c>
      <c r="F361" t="s">
        <v>15</v>
      </c>
      <c r="G361">
        <v>0</v>
      </c>
      <c r="H361">
        <v>1</v>
      </c>
      <c r="I361">
        <v>0</v>
      </c>
      <c r="J361">
        <f>3000/68</f>
        <v>44.117647058823529</v>
      </c>
      <c r="K361">
        <v>0</v>
      </c>
      <c r="L361">
        <v>1</v>
      </c>
      <c r="M361" t="s">
        <v>168</v>
      </c>
    </row>
    <row r="362" spans="1:13" x14ac:dyDescent="0.25">
      <c r="A362" t="s">
        <v>235</v>
      </c>
      <c r="B362">
        <v>6752</v>
      </c>
      <c r="C362" t="s">
        <v>209</v>
      </c>
      <c r="D362" t="s">
        <v>20</v>
      </c>
      <c r="E362">
        <f>3000/68</f>
        <v>44.117647058823529</v>
      </c>
      <c r="F362" t="s">
        <v>15</v>
      </c>
      <c r="G362">
        <v>0</v>
      </c>
      <c r="H362">
        <v>1</v>
      </c>
      <c r="I362">
        <v>0</v>
      </c>
      <c r="J362">
        <f>3000/68</f>
        <v>44.117647058823529</v>
      </c>
      <c r="K362">
        <v>0</v>
      </c>
      <c r="L362">
        <v>1</v>
      </c>
      <c r="M362" t="s">
        <v>168</v>
      </c>
    </row>
    <row r="363" spans="1:13" x14ac:dyDescent="0.25">
      <c r="A363" t="s">
        <v>208</v>
      </c>
      <c r="B363">
        <v>6753</v>
      </c>
      <c r="C363" t="s">
        <v>182</v>
      </c>
      <c r="D363" t="s">
        <v>20</v>
      </c>
      <c r="E363">
        <f>3000/68</f>
        <v>44.117647058823529</v>
      </c>
      <c r="F363" t="s">
        <v>15</v>
      </c>
      <c r="G363">
        <v>0</v>
      </c>
      <c r="H363">
        <v>1</v>
      </c>
      <c r="I363">
        <v>0</v>
      </c>
      <c r="J363">
        <f>3000/68</f>
        <v>44.117647058823529</v>
      </c>
      <c r="K363">
        <v>0</v>
      </c>
      <c r="L363">
        <v>1</v>
      </c>
      <c r="M363" t="s">
        <v>168</v>
      </c>
    </row>
    <row r="364" spans="1:13" x14ac:dyDescent="0.25">
      <c r="A364" t="s">
        <v>209</v>
      </c>
      <c r="B364">
        <v>6754</v>
      </c>
      <c r="C364" t="s">
        <v>183</v>
      </c>
      <c r="D364" t="s">
        <v>20</v>
      </c>
      <c r="E364">
        <f>3000/68</f>
        <v>44.117647058823529</v>
      </c>
      <c r="F364" t="s">
        <v>15</v>
      </c>
      <c r="G364">
        <v>0</v>
      </c>
      <c r="H364">
        <v>1</v>
      </c>
      <c r="I364">
        <v>0</v>
      </c>
      <c r="J364">
        <f>3000/68</f>
        <v>44.117647058823529</v>
      </c>
      <c r="K364">
        <v>0</v>
      </c>
      <c r="L364">
        <v>1</v>
      </c>
      <c r="M364" t="s">
        <v>168</v>
      </c>
    </row>
    <row r="365" spans="1:13" x14ac:dyDescent="0.25">
      <c r="A365" t="s">
        <v>106</v>
      </c>
      <c r="B365">
        <v>6778</v>
      </c>
      <c r="C365" t="s">
        <v>107</v>
      </c>
      <c r="D365" t="s">
        <v>20</v>
      </c>
      <c r="E365">
        <f>22000/33</f>
        <v>666.66666666666663</v>
      </c>
      <c r="F365" t="s">
        <v>15</v>
      </c>
      <c r="G365">
        <v>0</v>
      </c>
      <c r="H365">
        <v>1</v>
      </c>
      <c r="I365">
        <v>0</v>
      </c>
      <c r="J365">
        <f>22000/33</f>
        <v>666.66666666666663</v>
      </c>
      <c r="K365">
        <v>0</v>
      </c>
      <c r="L365">
        <v>1</v>
      </c>
      <c r="M365" t="s">
        <v>16</v>
      </c>
    </row>
    <row r="366" spans="1:13" x14ac:dyDescent="0.25">
      <c r="A366" t="s">
        <v>429</v>
      </c>
      <c r="B366">
        <v>6778</v>
      </c>
      <c r="C366" t="s">
        <v>430</v>
      </c>
      <c r="D366" t="s">
        <v>339</v>
      </c>
      <c r="E366">
        <f>50597/75</f>
        <v>674.62666666666667</v>
      </c>
      <c r="F366" t="s">
        <v>15</v>
      </c>
      <c r="G366">
        <v>0</v>
      </c>
      <c r="H366">
        <v>1</v>
      </c>
      <c r="I366">
        <v>0</v>
      </c>
      <c r="J366">
        <f>50597/75</f>
        <v>674.62666666666667</v>
      </c>
      <c r="K366">
        <v>0</v>
      </c>
      <c r="L366">
        <v>1</v>
      </c>
      <c r="M366" t="s">
        <v>16</v>
      </c>
    </row>
    <row r="367" spans="1:13" x14ac:dyDescent="0.25">
      <c r="A367" t="s">
        <v>435</v>
      </c>
      <c r="B367">
        <v>6779</v>
      </c>
      <c r="C367" t="s">
        <v>436</v>
      </c>
      <c r="D367" t="s">
        <v>339</v>
      </c>
      <c r="E367">
        <f>50597/75</f>
        <v>674.62666666666667</v>
      </c>
      <c r="F367" t="s">
        <v>15</v>
      </c>
      <c r="G367">
        <v>0</v>
      </c>
      <c r="H367">
        <v>1</v>
      </c>
      <c r="I367">
        <v>0</v>
      </c>
      <c r="J367">
        <f>50597/75</f>
        <v>674.62666666666667</v>
      </c>
      <c r="K367">
        <v>0</v>
      </c>
      <c r="L367">
        <v>1</v>
      </c>
      <c r="M367" t="s">
        <v>16</v>
      </c>
    </row>
    <row r="368" spans="1:13" x14ac:dyDescent="0.25">
      <c r="A368" t="s">
        <v>80</v>
      </c>
      <c r="B368">
        <v>6780</v>
      </c>
      <c r="C368" t="s">
        <v>81</v>
      </c>
      <c r="D368" t="s">
        <v>20</v>
      </c>
      <c r="E368">
        <f>22000/33</f>
        <v>666.66666666666663</v>
      </c>
      <c r="F368" t="s">
        <v>15</v>
      </c>
      <c r="G368">
        <v>0</v>
      </c>
      <c r="H368">
        <v>1</v>
      </c>
      <c r="I368">
        <v>0</v>
      </c>
      <c r="J368">
        <f>22000/33</f>
        <v>666.66666666666663</v>
      </c>
      <c r="K368">
        <v>0</v>
      </c>
      <c r="L368">
        <v>1</v>
      </c>
      <c r="M368" t="s">
        <v>16</v>
      </c>
    </row>
    <row r="369" spans="1:13" x14ac:dyDescent="0.25">
      <c r="A369" t="s">
        <v>455</v>
      </c>
      <c r="B369">
        <v>6780</v>
      </c>
      <c r="C369" t="s">
        <v>456</v>
      </c>
      <c r="D369" t="s">
        <v>339</v>
      </c>
      <c r="E369">
        <f>50597/75</f>
        <v>674.62666666666667</v>
      </c>
      <c r="F369" t="s">
        <v>15</v>
      </c>
      <c r="G369">
        <v>0</v>
      </c>
      <c r="H369">
        <v>1</v>
      </c>
      <c r="I369">
        <v>0</v>
      </c>
      <c r="J369">
        <f>50597/75</f>
        <v>674.62666666666667</v>
      </c>
      <c r="K369">
        <v>0</v>
      </c>
      <c r="L369">
        <v>1</v>
      </c>
      <c r="M369" t="s">
        <v>16</v>
      </c>
    </row>
    <row r="370" spans="1:13" x14ac:dyDescent="0.25">
      <c r="A370" t="s">
        <v>486</v>
      </c>
      <c r="B370">
        <v>6780</v>
      </c>
      <c r="C370" t="s">
        <v>487</v>
      </c>
      <c r="D370" t="s">
        <v>339</v>
      </c>
      <c r="E370">
        <f>50597/75</f>
        <v>674.62666666666667</v>
      </c>
      <c r="F370" t="s">
        <v>15</v>
      </c>
      <c r="G370">
        <v>0</v>
      </c>
      <c r="H370">
        <v>1</v>
      </c>
      <c r="I370">
        <v>0</v>
      </c>
      <c r="J370">
        <f>50597/75</f>
        <v>674.62666666666667</v>
      </c>
      <c r="K370">
        <v>0</v>
      </c>
      <c r="L370">
        <v>1</v>
      </c>
      <c r="M370" t="s">
        <v>16</v>
      </c>
    </row>
    <row r="371" spans="1:13" x14ac:dyDescent="0.25">
      <c r="A371" t="s">
        <v>82</v>
      </c>
      <c r="B371">
        <v>6781</v>
      </c>
      <c r="C371" t="s">
        <v>83</v>
      </c>
      <c r="D371" t="s">
        <v>20</v>
      </c>
      <c r="E371">
        <f>22000/33</f>
        <v>666.66666666666663</v>
      </c>
      <c r="F371" t="s">
        <v>15</v>
      </c>
      <c r="G371">
        <v>0</v>
      </c>
      <c r="H371">
        <v>1</v>
      </c>
      <c r="I371">
        <v>0</v>
      </c>
      <c r="J371">
        <f>22000/33</f>
        <v>666.66666666666663</v>
      </c>
      <c r="K371">
        <v>0</v>
      </c>
      <c r="L371">
        <v>1</v>
      </c>
      <c r="M371" t="s">
        <v>16</v>
      </c>
    </row>
    <row r="372" spans="1:13" x14ac:dyDescent="0.25">
      <c r="A372" t="s">
        <v>453</v>
      </c>
      <c r="B372">
        <v>6781</v>
      </c>
      <c r="C372" t="s">
        <v>454</v>
      </c>
      <c r="D372" t="s">
        <v>339</v>
      </c>
      <c r="E372">
        <f>50597/75</f>
        <v>674.62666666666667</v>
      </c>
      <c r="F372" t="s">
        <v>15</v>
      </c>
      <c r="G372">
        <v>0</v>
      </c>
      <c r="H372">
        <v>1</v>
      </c>
      <c r="I372">
        <v>0</v>
      </c>
      <c r="J372">
        <f>50597/75</f>
        <v>674.62666666666667</v>
      </c>
      <c r="K372">
        <v>0</v>
      </c>
      <c r="L372">
        <v>1</v>
      </c>
      <c r="M372" t="s">
        <v>16</v>
      </c>
    </row>
    <row r="373" spans="1:13" x14ac:dyDescent="0.25">
      <c r="A373" t="s">
        <v>346</v>
      </c>
      <c r="B373">
        <v>6781</v>
      </c>
      <c r="C373" t="s">
        <v>488</v>
      </c>
      <c r="D373" t="s">
        <v>339</v>
      </c>
      <c r="E373">
        <f>50597/75</f>
        <v>674.62666666666667</v>
      </c>
      <c r="F373" t="s">
        <v>15</v>
      </c>
      <c r="G373">
        <v>0</v>
      </c>
      <c r="H373">
        <v>1</v>
      </c>
      <c r="I373">
        <v>0</v>
      </c>
      <c r="J373">
        <f>50597/75</f>
        <v>674.62666666666667</v>
      </c>
      <c r="K373">
        <v>0</v>
      </c>
      <c r="L373">
        <v>1</v>
      </c>
      <c r="M373" t="s">
        <v>16</v>
      </c>
    </row>
    <row r="374" spans="1:13" x14ac:dyDescent="0.25">
      <c r="A374" t="s">
        <v>96</v>
      </c>
      <c r="B374">
        <v>6782</v>
      </c>
      <c r="C374" t="s">
        <v>97</v>
      </c>
      <c r="D374" t="s">
        <v>20</v>
      </c>
      <c r="E374">
        <f>22000/33</f>
        <v>666.66666666666663</v>
      </c>
      <c r="F374" t="s">
        <v>15</v>
      </c>
      <c r="G374">
        <v>0</v>
      </c>
      <c r="H374">
        <v>1</v>
      </c>
      <c r="I374">
        <v>0</v>
      </c>
      <c r="J374">
        <f>22000/33</f>
        <v>666.66666666666663</v>
      </c>
      <c r="K374">
        <v>0</v>
      </c>
      <c r="L374">
        <v>1</v>
      </c>
      <c r="M374" t="s">
        <v>16</v>
      </c>
    </row>
    <row r="375" spans="1:13" x14ac:dyDescent="0.25">
      <c r="A375" t="s">
        <v>419</v>
      </c>
      <c r="B375">
        <v>6782</v>
      </c>
      <c r="C375" t="s">
        <v>420</v>
      </c>
      <c r="D375" t="s">
        <v>339</v>
      </c>
      <c r="E375">
        <f>50597/75</f>
        <v>674.62666666666667</v>
      </c>
      <c r="F375" t="s">
        <v>15</v>
      </c>
      <c r="G375">
        <v>0</v>
      </c>
      <c r="H375">
        <v>1</v>
      </c>
      <c r="I375">
        <v>0</v>
      </c>
      <c r="J375">
        <f>50597/75</f>
        <v>674.62666666666667</v>
      </c>
      <c r="K375">
        <v>0</v>
      </c>
      <c r="L375">
        <v>1</v>
      </c>
      <c r="M375" t="s">
        <v>16</v>
      </c>
    </row>
    <row r="376" spans="1:13" x14ac:dyDescent="0.25">
      <c r="A376" t="s">
        <v>98</v>
      </c>
      <c r="B376">
        <v>6783</v>
      </c>
      <c r="C376" t="s">
        <v>99</v>
      </c>
      <c r="D376" t="s">
        <v>20</v>
      </c>
      <c r="E376">
        <f>22000/33</f>
        <v>666.66666666666663</v>
      </c>
      <c r="F376" t="s">
        <v>15</v>
      </c>
      <c r="G376">
        <v>0</v>
      </c>
      <c r="H376">
        <v>1</v>
      </c>
      <c r="I376">
        <v>0</v>
      </c>
      <c r="J376">
        <f>22000/33</f>
        <v>666.66666666666663</v>
      </c>
      <c r="K376">
        <v>0</v>
      </c>
      <c r="L376">
        <v>1</v>
      </c>
      <c r="M376" t="s">
        <v>16</v>
      </c>
    </row>
    <row r="377" spans="1:13" x14ac:dyDescent="0.25">
      <c r="A377" t="s">
        <v>421</v>
      </c>
      <c r="B377">
        <v>6783</v>
      </c>
      <c r="C377" t="s">
        <v>422</v>
      </c>
      <c r="D377" t="s">
        <v>339</v>
      </c>
      <c r="E377">
        <f>50597/75</f>
        <v>674.62666666666667</v>
      </c>
      <c r="F377" t="s">
        <v>15</v>
      </c>
      <c r="G377">
        <v>0</v>
      </c>
      <c r="H377">
        <v>1</v>
      </c>
      <c r="I377">
        <v>0</v>
      </c>
      <c r="J377">
        <f>50597/75</f>
        <v>674.62666666666667</v>
      </c>
      <c r="K377">
        <v>0</v>
      </c>
      <c r="L377">
        <v>1</v>
      </c>
      <c r="M377" t="s">
        <v>16</v>
      </c>
    </row>
    <row r="378" spans="1:13" x14ac:dyDescent="0.25">
      <c r="A378" t="s">
        <v>100</v>
      </c>
      <c r="B378">
        <v>6784</v>
      </c>
      <c r="C378" t="s">
        <v>101</v>
      </c>
      <c r="D378" t="s">
        <v>20</v>
      </c>
      <c r="E378">
        <f>22000/33</f>
        <v>666.66666666666663</v>
      </c>
      <c r="F378" t="s">
        <v>15</v>
      </c>
      <c r="G378">
        <v>0</v>
      </c>
      <c r="H378">
        <v>1</v>
      </c>
      <c r="I378">
        <v>0</v>
      </c>
      <c r="J378">
        <f>22000/33</f>
        <v>666.66666666666663</v>
      </c>
      <c r="K378">
        <v>0</v>
      </c>
      <c r="L378">
        <v>1</v>
      </c>
      <c r="M378" t="s">
        <v>16</v>
      </c>
    </row>
    <row r="379" spans="1:13" x14ac:dyDescent="0.25">
      <c r="A379" t="s">
        <v>423</v>
      </c>
      <c r="B379">
        <v>6784</v>
      </c>
      <c r="C379" t="s">
        <v>424</v>
      </c>
      <c r="D379" t="s">
        <v>339</v>
      </c>
      <c r="E379">
        <f>50597/75</f>
        <v>674.62666666666667</v>
      </c>
      <c r="F379" t="s">
        <v>15</v>
      </c>
      <c r="G379">
        <v>0</v>
      </c>
      <c r="H379">
        <v>1</v>
      </c>
      <c r="I379">
        <v>0</v>
      </c>
      <c r="J379">
        <f>50597/75</f>
        <v>674.62666666666667</v>
      </c>
      <c r="K379">
        <v>0</v>
      </c>
      <c r="L379">
        <v>1</v>
      </c>
      <c r="M379" t="s">
        <v>16</v>
      </c>
    </row>
    <row r="380" spans="1:13" x14ac:dyDescent="0.25">
      <c r="A380" t="s">
        <v>102</v>
      </c>
      <c r="B380">
        <v>6785</v>
      </c>
      <c r="C380" t="s">
        <v>103</v>
      </c>
      <c r="D380" t="s">
        <v>20</v>
      </c>
      <c r="E380">
        <f>22000/33</f>
        <v>666.66666666666663</v>
      </c>
      <c r="F380" t="s">
        <v>15</v>
      </c>
      <c r="G380">
        <v>0</v>
      </c>
      <c r="H380">
        <v>1</v>
      </c>
      <c r="I380">
        <v>0</v>
      </c>
      <c r="J380">
        <f>22000/33</f>
        <v>666.66666666666663</v>
      </c>
      <c r="K380">
        <v>0</v>
      </c>
      <c r="L380">
        <v>1</v>
      </c>
      <c r="M380" t="s">
        <v>16</v>
      </c>
    </row>
    <row r="381" spans="1:13" x14ac:dyDescent="0.25">
      <c r="A381" t="s">
        <v>425</v>
      </c>
      <c r="B381">
        <v>6785</v>
      </c>
      <c r="C381" t="s">
        <v>426</v>
      </c>
      <c r="D381" t="s">
        <v>339</v>
      </c>
      <c r="E381">
        <f>50597/75</f>
        <v>674.62666666666667</v>
      </c>
      <c r="F381" t="s">
        <v>15</v>
      </c>
      <c r="G381">
        <v>0</v>
      </c>
      <c r="H381">
        <v>1</v>
      </c>
      <c r="I381">
        <v>0</v>
      </c>
      <c r="J381">
        <f>50597/75</f>
        <v>674.62666666666667</v>
      </c>
      <c r="K381">
        <v>0</v>
      </c>
      <c r="L381">
        <v>1</v>
      </c>
      <c r="M381" t="s">
        <v>16</v>
      </c>
    </row>
    <row r="382" spans="1:13" x14ac:dyDescent="0.25">
      <c r="A382" t="s">
        <v>375</v>
      </c>
      <c r="B382">
        <v>6787</v>
      </c>
      <c r="C382" t="s">
        <v>376</v>
      </c>
      <c r="D382" t="s">
        <v>339</v>
      </c>
      <c r="E382">
        <f>50597/75</f>
        <v>674.62666666666667</v>
      </c>
      <c r="F382" t="s">
        <v>15</v>
      </c>
      <c r="G382">
        <v>0</v>
      </c>
      <c r="H382">
        <v>1</v>
      </c>
      <c r="I382">
        <v>0</v>
      </c>
      <c r="J382">
        <f>50597/75</f>
        <v>674.62666666666667</v>
      </c>
      <c r="K382">
        <v>0</v>
      </c>
      <c r="L382">
        <v>1</v>
      </c>
      <c r="M382" t="s">
        <v>16</v>
      </c>
    </row>
    <row r="383" spans="1:13" x14ac:dyDescent="0.25">
      <c r="A383" t="s">
        <v>92</v>
      </c>
      <c r="B383">
        <v>6788</v>
      </c>
      <c r="C383" t="s">
        <v>93</v>
      </c>
      <c r="D383" t="s">
        <v>20</v>
      </c>
      <c r="E383">
        <f>22000/33</f>
        <v>666.66666666666663</v>
      </c>
      <c r="F383" t="s">
        <v>15</v>
      </c>
      <c r="G383">
        <v>0</v>
      </c>
      <c r="H383">
        <v>1</v>
      </c>
      <c r="I383">
        <v>0</v>
      </c>
      <c r="J383">
        <f>22000/33</f>
        <v>666.66666666666663</v>
      </c>
      <c r="K383">
        <v>0</v>
      </c>
      <c r="L383">
        <v>1</v>
      </c>
      <c r="M383" t="s">
        <v>16</v>
      </c>
    </row>
    <row r="384" spans="1:13" x14ac:dyDescent="0.25">
      <c r="A384" t="s">
        <v>431</v>
      </c>
      <c r="B384">
        <v>6788</v>
      </c>
      <c r="C384" t="s">
        <v>432</v>
      </c>
      <c r="D384" t="s">
        <v>339</v>
      </c>
      <c r="E384">
        <f>50597/75</f>
        <v>674.62666666666667</v>
      </c>
      <c r="F384" t="s">
        <v>15</v>
      </c>
      <c r="G384">
        <v>0</v>
      </c>
      <c r="H384">
        <v>1</v>
      </c>
      <c r="I384">
        <v>0</v>
      </c>
      <c r="J384">
        <f>50597/75</f>
        <v>674.62666666666667</v>
      </c>
      <c r="K384">
        <v>0</v>
      </c>
      <c r="L384">
        <v>1</v>
      </c>
      <c r="M384" t="s">
        <v>16</v>
      </c>
    </row>
    <row r="385" spans="1:13" x14ac:dyDescent="0.25">
      <c r="A385" t="s">
        <v>104</v>
      </c>
      <c r="B385">
        <v>6789</v>
      </c>
      <c r="C385" t="s">
        <v>105</v>
      </c>
      <c r="D385" t="s">
        <v>20</v>
      </c>
      <c r="E385">
        <f>22000/33</f>
        <v>666.66666666666663</v>
      </c>
      <c r="F385" t="s">
        <v>15</v>
      </c>
      <c r="G385">
        <v>0</v>
      </c>
      <c r="H385">
        <v>1</v>
      </c>
      <c r="I385">
        <v>0</v>
      </c>
      <c r="J385">
        <f>22000/33</f>
        <v>666.66666666666663</v>
      </c>
      <c r="K385">
        <v>0</v>
      </c>
      <c r="L385">
        <v>1</v>
      </c>
      <c r="M385" t="s">
        <v>16</v>
      </c>
    </row>
    <row r="386" spans="1:13" x14ac:dyDescent="0.25">
      <c r="A386" t="s">
        <v>427</v>
      </c>
      <c r="B386">
        <v>6789</v>
      </c>
      <c r="C386" t="s">
        <v>428</v>
      </c>
      <c r="D386" t="s">
        <v>339</v>
      </c>
      <c r="E386">
        <f>50597/75</f>
        <v>674.62666666666667</v>
      </c>
      <c r="F386" t="s">
        <v>15</v>
      </c>
      <c r="G386">
        <v>0</v>
      </c>
      <c r="H386">
        <v>1</v>
      </c>
      <c r="I386">
        <v>0</v>
      </c>
      <c r="J386">
        <f>50597/75</f>
        <v>674.62666666666667</v>
      </c>
      <c r="K386">
        <v>0</v>
      </c>
      <c r="L386">
        <v>1</v>
      </c>
      <c r="M386" t="s">
        <v>16</v>
      </c>
    </row>
    <row r="387" spans="1:13" x14ac:dyDescent="0.25">
      <c r="A387" t="s">
        <v>94</v>
      </c>
      <c r="B387">
        <v>6790</v>
      </c>
      <c r="C387" t="s">
        <v>95</v>
      </c>
      <c r="D387" t="s">
        <v>20</v>
      </c>
      <c r="E387">
        <f>22000/33</f>
        <v>666.66666666666663</v>
      </c>
      <c r="F387" t="s">
        <v>15</v>
      </c>
      <c r="G387">
        <v>0</v>
      </c>
      <c r="H387">
        <v>1</v>
      </c>
      <c r="I387">
        <v>0</v>
      </c>
      <c r="J387">
        <f>22000/33</f>
        <v>666.66666666666663</v>
      </c>
      <c r="K387">
        <v>0</v>
      </c>
      <c r="L387">
        <v>1</v>
      </c>
      <c r="M387" t="s">
        <v>16</v>
      </c>
    </row>
    <row r="388" spans="1:13" x14ac:dyDescent="0.25">
      <c r="A388" t="s">
        <v>433</v>
      </c>
      <c r="B388">
        <v>6790</v>
      </c>
      <c r="C388" t="s">
        <v>434</v>
      </c>
      <c r="D388" t="s">
        <v>339</v>
      </c>
      <c r="E388">
        <f>50597/75</f>
        <v>674.62666666666667</v>
      </c>
      <c r="F388" t="s">
        <v>15</v>
      </c>
      <c r="G388">
        <v>0</v>
      </c>
      <c r="H388">
        <v>1</v>
      </c>
      <c r="I388">
        <v>0</v>
      </c>
      <c r="J388">
        <f>50597/75</f>
        <v>674.62666666666667</v>
      </c>
      <c r="K388">
        <v>0</v>
      </c>
      <c r="L388">
        <v>1</v>
      </c>
      <c r="M388" t="s">
        <v>16</v>
      </c>
    </row>
    <row r="389" spans="1:13" x14ac:dyDescent="0.25">
      <c r="A389" t="s">
        <v>434</v>
      </c>
      <c r="B389">
        <v>6796</v>
      </c>
      <c r="C389" t="s">
        <v>518</v>
      </c>
      <c r="D389" t="s">
        <v>339</v>
      </c>
      <c r="E389">
        <f>2555/30</f>
        <v>85.166666666666671</v>
      </c>
      <c r="F389" t="s">
        <v>15</v>
      </c>
      <c r="G389">
        <v>0</v>
      </c>
      <c r="H389">
        <v>1</v>
      </c>
      <c r="I389">
        <v>0</v>
      </c>
      <c r="J389">
        <f>2555/30</f>
        <v>85.166666666666671</v>
      </c>
      <c r="K389">
        <v>0</v>
      </c>
      <c r="L389">
        <v>1</v>
      </c>
      <c r="M389" t="s">
        <v>308</v>
      </c>
    </row>
    <row r="390" spans="1:13" x14ac:dyDescent="0.25">
      <c r="A390" t="s">
        <v>440</v>
      </c>
      <c r="B390">
        <v>6802</v>
      </c>
      <c r="C390" t="s">
        <v>521</v>
      </c>
      <c r="D390" t="s">
        <v>339</v>
      </c>
      <c r="E390">
        <f>2555/30</f>
        <v>85.166666666666671</v>
      </c>
      <c r="F390" t="s">
        <v>15</v>
      </c>
      <c r="G390">
        <v>0</v>
      </c>
      <c r="H390">
        <v>1</v>
      </c>
      <c r="I390">
        <v>0</v>
      </c>
      <c r="J390">
        <f>2555/30</f>
        <v>85.166666666666671</v>
      </c>
      <c r="K390">
        <v>0</v>
      </c>
      <c r="L390">
        <v>1</v>
      </c>
      <c r="M390" t="s">
        <v>308</v>
      </c>
    </row>
    <row r="391" spans="1:13" x14ac:dyDescent="0.25">
      <c r="A391" t="s">
        <v>442</v>
      </c>
      <c r="B391">
        <v>6802</v>
      </c>
      <c r="C391" t="s">
        <v>522</v>
      </c>
      <c r="D391" t="s">
        <v>339</v>
      </c>
      <c r="E391">
        <f>2555/30</f>
        <v>85.166666666666671</v>
      </c>
      <c r="F391" t="s">
        <v>15</v>
      </c>
      <c r="G391">
        <v>0</v>
      </c>
      <c r="H391">
        <v>1</v>
      </c>
      <c r="I391">
        <v>0</v>
      </c>
      <c r="J391">
        <f>2555/30</f>
        <v>85.166666666666671</v>
      </c>
      <c r="K391">
        <v>0</v>
      </c>
      <c r="L391">
        <v>1</v>
      </c>
      <c r="M391" t="s">
        <v>308</v>
      </c>
    </row>
    <row r="392" spans="1:13" x14ac:dyDescent="0.25">
      <c r="B392">
        <v>6804</v>
      </c>
      <c r="C392" t="s">
        <v>592</v>
      </c>
      <c r="D392" t="s">
        <v>527</v>
      </c>
      <c r="E392">
        <v>97</v>
      </c>
      <c r="F392" t="s">
        <v>15</v>
      </c>
      <c r="G392">
        <v>0</v>
      </c>
      <c r="H392">
        <v>1</v>
      </c>
      <c r="I392">
        <v>0</v>
      </c>
      <c r="J392">
        <v>97</v>
      </c>
      <c r="K392">
        <v>0</v>
      </c>
      <c r="L392">
        <v>1</v>
      </c>
      <c r="M392" t="s">
        <v>308</v>
      </c>
    </row>
    <row r="393" spans="1:13" x14ac:dyDescent="0.25">
      <c r="A393" t="s">
        <v>309</v>
      </c>
      <c r="B393">
        <v>6805</v>
      </c>
      <c r="C393" t="s">
        <v>96</v>
      </c>
      <c r="D393" t="s">
        <v>20</v>
      </c>
      <c r="E393">
        <v>50</v>
      </c>
      <c r="F393" t="s">
        <v>15</v>
      </c>
      <c r="G393">
        <v>0</v>
      </c>
      <c r="H393">
        <v>1</v>
      </c>
      <c r="I393">
        <v>0</v>
      </c>
      <c r="J393">
        <v>50</v>
      </c>
      <c r="K393">
        <v>0</v>
      </c>
      <c r="L393">
        <v>1</v>
      </c>
      <c r="M393" t="s">
        <v>308</v>
      </c>
    </row>
    <row r="394" spans="1:13" x14ac:dyDescent="0.25">
      <c r="A394" t="s">
        <v>307</v>
      </c>
      <c r="B394">
        <v>6807</v>
      </c>
      <c r="C394" t="s">
        <v>94</v>
      </c>
      <c r="D394" t="s">
        <v>20</v>
      </c>
      <c r="E394">
        <v>50</v>
      </c>
      <c r="F394" t="s">
        <v>15</v>
      </c>
      <c r="G394">
        <v>0</v>
      </c>
      <c r="H394">
        <v>1</v>
      </c>
      <c r="I394">
        <v>0</v>
      </c>
      <c r="J394">
        <v>50</v>
      </c>
      <c r="K394">
        <v>0</v>
      </c>
      <c r="L394">
        <v>1</v>
      </c>
      <c r="M394" t="s">
        <v>308</v>
      </c>
    </row>
    <row r="395" spans="1:13" x14ac:dyDescent="0.25">
      <c r="B395">
        <v>6808</v>
      </c>
      <c r="C395" t="s">
        <v>646</v>
      </c>
      <c r="D395" t="s">
        <v>628</v>
      </c>
      <c r="E395">
        <v>1500</v>
      </c>
      <c r="F395" t="s">
        <v>15</v>
      </c>
      <c r="G395">
        <v>0</v>
      </c>
      <c r="H395">
        <v>1</v>
      </c>
      <c r="I395">
        <v>0</v>
      </c>
      <c r="J395">
        <v>1500</v>
      </c>
      <c r="K395">
        <v>0</v>
      </c>
      <c r="L395">
        <v>1</v>
      </c>
      <c r="M395" t="s">
        <v>308</v>
      </c>
    </row>
    <row r="396" spans="1:13" x14ac:dyDescent="0.25">
      <c r="B396">
        <v>6809</v>
      </c>
      <c r="C396" t="s">
        <v>602</v>
      </c>
      <c r="D396" t="s">
        <v>603</v>
      </c>
      <c r="E396">
        <v>15</v>
      </c>
      <c r="F396" t="s">
        <v>15</v>
      </c>
      <c r="G396">
        <v>0</v>
      </c>
      <c r="H396">
        <v>1</v>
      </c>
      <c r="I396">
        <v>0</v>
      </c>
      <c r="J396">
        <v>15</v>
      </c>
      <c r="K396">
        <v>0</v>
      </c>
      <c r="L396">
        <v>1</v>
      </c>
      <c r="M396" t="s">
        <v>308</v>
      </c>
    </row>
    <row r="397" spans="1:13" x14ac:dyDescent="0.25">
      <c r="A397" t="s">
        <v>84</v>
      </c>
      <c r="B397">
        <v>6810</v>
      </c>
      <c r="C397" t="s">
        <v>85</v>
      </c>
      <c r="D397" t="s">
        <v>20</v>
      </c>
      <c r="E397">
        <f>22000/33</f>
        <v>666.66666666666663</v>
      </c>
      <c r="F397" t="s">
        <v>15</v>
      </c>
      <c r="G397">
        <v>0</v>
      </c>
      <c r="H397">
        <v>1</v>
      </c>
      <c r="I397">
        <v>0</v>
      </c>
      <c r="J397">
        <f>22000/33</f>
        <v>666.66666666666663</v>
      </c>
      <c r="K397">
        <v>0</v>
      </c>
      <c r="L397">
        <v>1</v>
      </c>
      <c r="M397" t="s">
        <v>16</v>
      </c>
    </row>
    <row r="398" spans="1:13" x14ac:dyDescent="0.25">
      <c r="B398">
        <v>6810</v>
      </c>
      <c r="C398" t="s">
        <v>627</v>
      </c>
      <c r="D398" t="s">
        <v>628</v>
      </c>
      <c r="E398">
        <v>1300</v>
      </c>
      <c r="F398" t="s">
        <v>15</v>
      </c>
      <c r="G398">
        <v>0</v>
      </c>
      <c r="H398">
        <v>1</v>
      </c>
      <c r="I398">
        <v>0</v>
      </c>
      <c r="J398">
        <v>1300</v>
      </c>
      <c r="K398">
        <v>0</v>
      </c>
      <c r="L398">
        <v>1</v>
      </c>
      <c r="M398" t="s">
        <v>16</v>
      </c>
    </row>
    <row r="399" spans="1:13" x14ac:dyDescent="0.25">
      <c r="B399">
        <v>6810</v>
      </c>
      <c r="C399" t="s">
        <v>631</v>
      </c>
      <c r="D399" t="s">
        <v>628</v>
      </c>
      <c r="E399">
        <v>3600</v>
      </c>
      <c r="F399" t="s">
        <v>15</v>
      </c>
      <c r="G399">
        <v>0</v>
      </c>
      <c r="H399">
        <v>1</v>
      </c>
      <c r="I399">
        <v>0</v>
      </c>
      <c r="J399">
        <v>3600</v>
      </c>
      <c r="K399">
        <v>0</v>
      </c>
      <c r="L399">
        <v>1</v>
      </c>
      <c r="M399" t="s">
        <v>16</v>
      </c>
    </row>
    <row r="400" spans="1:13" x14ac:dyDescent="0.25">
      <c r="A400" t="s">
        <v>348</v>
      </c>
      <c r="B400">
        <v>6810</v>
      </c>
      <c r="C400" t="s">
        <v>489</v>
      </c>
      <c r="D400" t="s">
        <v>339</v>
      </c>
      <c r="E400">
        <f>50597/75</f>
        <v>674.62666666666667</v>
      </c>
      <c r="F400" t="s">
        <v>15</v>
      </c>
      <c r="G400">
        <v>0</v>
      </c>
      <c r="H400">
        <v>1</v>
      </c>
      <c r="I400">
        <v>0</v>
      </c>
      <c r="J400">
        <f>50597/75</f>
        <v>674.62666666666667</v>
      </c>
      <c r="K400">
        <v>0</v>
      </c>
      <c r="L400">
        <v>1</v>
      </c>
      <c r="M400" t="s">
        <v>16</v>
      </c>
    </row>
    <row r="401" spans="1:13" x14ac:dyDescent="0.25">
      <c r="A401" t="s">
        <v>86</v>
      </c>
      <c r="B401">
        <v>6811</v>
      </c>
      <c r="C401" t="s">
        <v>87</v>
      </c>
      <c r="D401" t="s">
        <v>20</v>
      </c>
      <c r="E401">
        <f>22000/33</f>
        <v>666.66666666666663</v>
      </c>
      <c r="F401" t="s">
        <v>15</v>
      </c>
      <c r="G401">
        <v>0</v>
      </c>
      <c r="H401">
        <v>1</v>
      </c>
      <c r="I401">
        <v>0</v>
      </c>
      <c r="J401">
        <f>22000/33</f>
        <v>666.66666666666663</v>
      </c>
      <c r="K401">
        <v>0</v>
      </c>
      <c r="L401">
        <v>1</v>
      </c>
      <c r="M401" t="s">
        <v>16</v>
      </c>
    </row>
    <row r="402" spans="1:13" x14ac:dyDescent="0.25">
      <c r="B402">
        <v>6811</v>
      </c>
      <c r="C402" t="s">
        <v>629</v>
      </c>
      <c r="D402" t="s">
        <v>628</v>
      </c>
      <c r="E402">
        <v>2500</v>
      </c>
      <c r="F402" t="s">
        <v>15</v>
      </c>
      <c r="G402">
        <v>0</v>
      </c>
      <c r="H402">
        <v>1</v>
      </c>
      <c r="I402">
        <v>0</v>
      </c>
      <c r="J402">
        <v>2500</v>
      </c>
      <c r="K402">
        <v>0</v>
      </c>
      <c r="L402">
        <v>1</v>
      </c>
      <c r="M402" t="s">
        <v>16</v>
      </c>
    </row>
    <row r="403" spans="1:13" x14ac:dyDescent="0.25">
      <c r="A403" t="s">
        <v>350</v>
      </c>
      <c r="B403">
        <v>6811</v>
      </c>
      <c r="C403" t="s">
        <v>490</v>
      </c>
      <c r="D403" t="s">
        <v>339</v>
      </c>
      <c r="E403">
        <f>50597/75</f>
        <v>674.62666666666667</v>
      </c>
      <c r="F403" t="s">
        <v>15</v>
      </c>
      <c r="G403">
        <v>0</v>
      </c>
      <c r="H403">
        <v>1</v>
      </c>
      <c r="I403">
        <v>0</v>
      </c>
      <c r="J403">
        <f>50597/75</f>
        <v>674.62666666666667</v>
      </c>
      <c r="K403">
        <v>0</v>
      </c>
      <c r="L403">
        <v>1</v>
      </c>
      <c r="M403" t="s">
        <v>16</v>
      </c>
    </row>
    <row r="404" spans="1:13" x14ac:dyDescent="0.25">
      <c r="B404">
        <v>6812</v>
      </c>
      <c r="C404" t="s">
        <v>562</v>
      </c>
      <c r="D404" t="s">
        <v>527</v>
      </c>
      <c r="E404">
        <v>31</v>
      </c>
      <c r="F404" t="s">
        <v>15</v>
      </c>
      <c r="G404">
        <v>0</v>
      </c>
      <c r="H404">
        <v>1</v>
      </c>
      <c r="I404">
        <v>0</v>
      </c>
      <c r="J404">
        <v>31</v>
      </c>
      <c r="K404">
        <v>0</v>
      </c>
      <c r="L404">
        <v>1</v>
      </c>
      <c r="M404" t="s">
        <v>237</v>
      </c>
    </row>
    <row r="405" spans="1:13" x14ac:dyDescent="0.25">
      <c r="A405" t="s">
        <v>248</v>
      </c>
      <c r="B405">
        <v>6812</v>
      </c>
      <c r="C405" t="s">
        <v>58</v>
      </c>
      <c r="D405" t="s">
        <v>20</v>
      </c>
      <c r="E405">
        <v>32</v>
      </c>
      <c r="F405" t="s">
        <v>15</v>
      </c>
      <c r="G405">
        <v>0</v>
      </c>
      <c r="H405">
        <v>1</v>
      </c>
      <c r="I405">
        <v>0</v>
      </c>
      <c r="J405">
        <v>32</v>
      </c>
      <c r="K405">
        <v>0</v>
      </c>
      <c r="L405">
        <v>1</v>
      </c>
      <c r="M405" t="s">
        <v>237</v>
      </c>
    </row>
    <row r="406" spans="1:13" x14ac:dyDescent="0.25">
      <c r="A406" t="s">
        <v>249</v>
      </c>
      <c r="B406">
        <v>6813</v>
      </c>
      <c r="C406" t="s">
        <v>60</v>
      </c>
      <c r="D406" t="s">
        <v>20</v>
      </c>
      <c r="E406">
        <v>32</v>
      </c>
      <c r="F406" t="s">
        <v>15</v>
      </c>
      <c r="G406">
        <v>0</v>
      </c>
      <c r="H406">
        <v>1</v>
      </c>
      <c r="I406">
        <v>0</v>
      </c>
      <c r="J406">
        <v>32</v>
      </c>
      <c r="K406">
        <v>0</v>
      </c>
      <c r="L406">
        <v>1</v>
      </c>
      <c r="M406" t="s">
        <v>237</v>
      </c>
    </row>
    <row r="407" spans="1:13" x14ac:dyDescent="0.25">
      <c r="A407" t="s">
        <v>250</v>
      </c>
      <c r="B407">
        <v>6814</v>
      </c>
      <c r="C407" t="s">
        <v>62</v>
      </c>
      <c r="D407" t="s">
        <v>20</v>
      </c>
      <c r="E407">
        <v>32</v>
      </c>
      <c r="F407" t="s">
        <v>15</v>
      </c>
      <c r="G407">
        <v>0</v>
      </c>
      <c r="H407">
        <v>1</v>
      </c>
      <c r="I407">
        <v>0</v>
      </c>
      <c r="J407">
        <v>32</v>
      </c>
      <c r="K407">
        <v>0</v>
      </c>
      <c r="L407">
        <v>1</v>
      </c>
      <c r="M407" t="s">
        <v>237</v>
      </c>
    </row>
    <row r="408" spans="1:13" x14ac:dyDescent="0.25">
      <c r="A408" t="s">
        <v>402</v>
      </c>
      <c r="B408">
        <v>6815</v>
      </c>
      <c r="C408" t="s">
        <v>502</v>
      </c>
      <c r="D408" t="s">
        <v>339</v>
      </c>
      <c r="E408">
        <f>2555/30</f>
        <v>85.166666666666671</v>
      </c>
      <c r="F408" t="s">
        <v>15</v>
      </c>
      <c r="G408">
        <v>0</v>
      </c>
      <c r="H408">
        <v>1</v>
      </c>
      <c r="I408">
        <v>0</v>
      </c>
      <c r="J408">
        <f>2555/30</f>
        <v>85.166666666666671</v>
      </c>
      <c r="K408">
        <v>0</v>
      </c>
      <c r="L408">
        <v>1</v>
      </c>
      <c r="M408" t="s">
        <v>308</v>
      </c>
    </row>
    <row r="409" spans="1:13" x14ac:dyDescent="0.25">
      <c r="B409">
        <v>6816</v>
      </c>
      <c r="C409" t="s">
        <v>536</v>
      </c>
      <c r="D409" t="s">
        <v>527</v>
      </c>
      <c r="E409">
        <v>14</v>
      </c>
      <c r="F409" t="s">
        <v>15</v>
      </c>
      <c r="G409">
        <v>0</v>
      </c>
      <c r="H409">
        <v>1</v>
      </c>
      <c r="I409">
        <v>0</v>
      </c>
      <c r="J409">
        <v>14</v>
      </c>
      <c r="K409">
        <v>0</v>
      </c>
      <c r="L409">
        <v>1</v>
      </c>
      <c r="M409" t="s">
        <v>308</v>
      </c>
    </row>
    <row r="410" spans="1:13" x14ac:dyDescent="0.25">
      <c r="A410" t="s">
        <v>404</v>
      </c>
      <c r="B410">
        <v>6816</v>
      </c>
      <c r="C410" t="s">
        <v>503</v>
      </c>
      <c r="D410" t="s">
        <v>339</v>
      </c>
      <c r="E410">
        <f>2555/30</f>
        <v>85.166666666666671</v>
      </c>
      <c r="F410" t="s">
        <v>15</v>
      </c>
      <c r="G410">
        <v>0</v>
      </c>
      <c r="H410">
        <v>1</v>
      </c>
      <c r="I410">
        <v>0</v>
      </c>
      <c r="J410">
        <f>2555/30</f>
        <v>85.166666666666671</v>
      </c>
      <c r="K410">
        <v>0</v>
      </c>
      <c r="L410">
        <v>1</v>
      </c>
      <c r="M410" t="s">
        <v>308</v>
      </c>
    </row>
    <row r="411" spans="1:13" x14ac:dyDescent="0.25">
      <c r="B411">
        <v>6817</v>
      </c>
      <c r="C411" t="s">
        <v>543</v>
      </c>
      <c r="D411" t="s">
        <v>527</v>
      </c>
      <c r="E411">
        <v>17</v>
      </c>
      <c r="F411" t="s">
        <v>15</v>
      </c>
      <c r="G411">
        <v>0</v>
      </c>
      <c r="H411">
        <v>1</v>
      </c>
      <c r="I411">
        <v>0</v>
      </c>
      <c r="J411">
        <v>17</v>
      </c>
      <c r="K411">
        <v>0</v>
      </c>
      <c r="L411">
        <v>1</v>
      </c>
      <c r="M411" t="s">
        <v>308</v>
      </c>
    </row>
    <row r="412" spans="1:13" x14ac:dyDescent="0.25">
      <c r="B412">
        <v>6817</v>
      </c>
      <c r="C412" t="s">
        <v>591</v>
      </c>
      <c r="D412" t="s">
        <v>527</v>
      </c>
      <c r="E412">
        <v>95</v>
      </c>
      <c r="F412" t="s">
        <v>15</v>
      </c>
      <c r="G412">
        <v>0</v>
      </c>
      <c r="H412">
        <v>1</v>
      </c>
      <c r="I412">
        <v>0</v>
      </c>
      <c r="J412">
        <v>95</v>
      </c>
      <c r="K412">
        <v>0</v>
      </c>
      <c r="L412">
        <v>1</v>
      </c>
      <c r="M412" t="s">
        <v>308</v>
      </c>
    </row>
    <row r="413" spans="1:13" x14ac:dyDescent="0.25">
      <c r="A413" t="s">
        <v>406</v>
      </c>
      <c r="B413">
        <v>6817</v>
      </c>
      <c r="C413" t="s">
        <v>504</v>
      </c>
      <c r="D413" t="s">
        <v>339</v>
      </c>
      <c r="E413">
        <f>2555/30</f>
        <v>85.166666666666671</v>
      </c>
      <c r="F413" t="s">
        <v>15</v>
      </c>
      <c r="G413">
        <v>0</v>
      </c>
      <c r="H413">
        <v>1</v>
      </c>
      <c r="I413">
        <v>0</v>
      </c>
      <c r="J413">
        <f>2555/30</f>
        <v>85.166666666666671</v>
      </c>
      <c r="K413">
        <v>0</v>
      </c>
      <c r="L413">
        <v>1</v>
      </c>
      <c r="M413" t="s">
        <v>308</v>
      </c>
    </row>
    <row r="414" spans="1:13" x14ac:dyDescent="0.25">
      <c r="B414">
        <v>6818</v>
      </c>
      <c r="C414" t="s">
        <v>553</v>
      </c>
      <c r="D414" t="s">
        <v>527</v>
      </c>
      <c r="E414">
        <v>24</v>
      </c>
      <c r="F414" t="s">
        <v>15</v>
      </c>
      <c r="G414">
        <v>0</v>
      </c>
      <c r="H414">
        <v>1</v>
      </c>
      <c r="I414">
        <v>0</v>
      </c>
      <c r="J414">
        <v>24</v>
      </c>
      <c r="K414">
        <v>0</v>
      </c>
      <c r="L414">
        <v>1</v>
      </c>
      <c r="M414" t="s">
        <v>308</v>
      </c>
    </row>
    <row r="415" spans="1:13" x14ac:dyDescent="0.25">
      <c r="B415">
        <v>6818</v>
      </c>
      <c r="C415" t="s">
        <v>557</v>
      </c>
      <c r="D415" t="s">
        <v>527</v>
      </c>
      <c r="E415">
        <v>25</v>
      </c>
      <c r="F415" t="s">
        <v>15</v>
      </c>
      <c r="G415">
        <v>0</v>
      </c>
      <c r="H415">
        <v>1</v>
      </c>
      <c r="I415">
        <v>0</v>
      </c>
      <c r="J415">
        <v>25</v>
      </c>
      <c r="K415">
        <v>0</v>
      </c>
      <c r="L415">
        <v>1</v>
      </c>
      <c r="M415" t="s">
        <v>308</v>
      </c>
    </row>
    <row r="416" spans="1:13" x14ac:dyDescent="0.25">
      <c r="B416">
        <v>6818</v>
      </c>
      <c r="C416" t="s">
        <v>594</v>
      </c>
      <c r="D416" t="s">
        <v>527</v>
      </c>
      <c r="E416">
        <v>116</v>
      </c>
      <c r="F416" t="s">
        <v>15</v>
      </c>
      <c r="G416">
        <v>0</v>
      </c>
      <c r="H416">
        <v>1</v>
      </c>
      <c r="I416">
        <v>0</v>
      </c>
      <c r="J416">
        <v>116</v>
      </c>
      <c r="K416">
        <v>0</v>
      </c>
      <c r="L416">
        <v>1</v>
      </c>
      <c r="M416" t="s">
        <v>308</v>
      </c>
    </row>
    <row r="417" spans="1:13" x14ac:dyDescent="0.25">
      <c r="A417" t="s">
        <v>408</v>
      </c>
      <c r="B417">
        <v>6818</v>
      </c>
      <c r="C417" t="s">
        <v>505</v>
      </c>
      <c r="D417" t="s">
        <v>339</v>
      </c>
      <c r="E417">
        <f>2555/30</f>
        <v>85.166666666666671</v>
      </c>
      <c r="F417" t="s">
        <v>15</v>
      </c>
      <c r="G417">
        <v>0</v>
      </c>
      <c r="H417">
        <v>1</v>
      </c>
      <c r="I417">
        <v>0</v>
      </c>
      <c r="J417">
        <f>2555/30</f>
        <v>85.166666666666671</v>
      </c>
      <c r="K417">
        <v>0</v>
      </c>
      <c r="L417">
        <v>1</v>
      </c>
      <c r="M417" t="s">
        <v>308</v>
      </c>
    </row>
    <row r="418" spans="1:13" x14ac:dyDescent="0.25">
      <c r="A418" t="s">
        <v>410</v>
      </c>
      <c r="B418">
        <v>6819</v>
      </c>
      <c r="C418" t="s">
        <v>506</v>
      </c>
      <c r="D418" t="s">
        <v>339</v>
      </c>
      <c r="E418">
        <f>2555/30</f>
        <v>85.166666666666671</v>
      </c>
      <c r="F418" t="s">
        <v>15</v>
      </c>
      <c r="G418">
        <v>0</v>
      </c>
      <c r="H418">
        <v>1</v>
      </c>
      <c r="I418">
        <v>0</v>
      </c>
      <c r="J418">
        <f>2555/30</f>
        <v>85.166666666666671</v>
      </c>
      <c r="K418">
        <v>0</v>
      </c>
      <c r="L418">
        <v>1</v>
      </c>
      <c r="M418" t="s">
        <v>308</v>
      </c>
    </row>
    <row r="419" spans="1:13" x14ac:dyDescent="0.25">
      <c r="A419" t="s">
        <v>412</v>
      </c>
      <c r="B419">
        <v>6820</v>
      </c>
      <c r="C419" t="s">
        <v>507</v>
      </c>
      <c r="D419" t="s">
        <v>339</v>
      </c>
      <c r="E419">
        <f>2555/30</f>
        <v>85.166666666666671</v>
      </c>
      <c r="F419" t="s">
        <v>15</v>
      </c>
      <c r="G419">
        <v>0</v>
      </c>
      <c r="H419">
        <v>1</v>
      </c>
      <c r="I419">
        <v>0</v>
      </c>
      <c r="J419">
        <f>2555/30</f>
        <v>85.166666666666671</v>
      </c>
      <c r="K419">
        <v>0</v>
      </c>
      <c r="L419">
        <v>1</v>
      </c>
      <c r="M419" t="s">
        <v>308</v>
      </c>
    </row>
    <row r="420" spans="1:13" x14ac:dyDescent="0.25">
      <c r="B420">
        <v>6821</v>
      </c>
      <c r="C420" t="s">
        <v>567</v>
      </c>
      <c r="D420" t="s">
        <v>527</v>
      </c>
      <c r="E420">
        <v>40</v>
      </c>
      <c r="F420" t="s">
        <v>15</v>
      </c>
      <c r="G420">
        <v>0</v>
      </c>
      <c r="H420">
        <v>1</v>
      </c>
      <c r="I420">
        <v>0</v>
      </c>
      <c r="J420">
        <v>40</v>
      </c>
      <c r="K420">
        <v>0</v>
      </c>
      <c r="L420">
        <v>1</v>
      </c>
      <c r="M420" t="s">
        <v>308</v>
      </c>
    </row>
    <row r="421" spans="1:13" x14ac:dyDescent="0.25">
      <c r="A421" t="s">
        <v>414</v>
      </c>
      <c r="B421">
        <v>6821</v>
      </c>
      <c r="C421" t="s">
        <v>508</v>
      </c>
      <c r="D421" t="s">
        <v>339</v>
      </c>
      <c r="E421">
        <f>2555/30</f>
        <v>85.166666666666671</v>
      </c>
      <c r="F421" t="s">
        <v>15</v>
      </c>
      <c r="G421">
        <v>0</v>
      </c>
      <c r="H421">
        <v>1</v>
      </c>
      <c r="I421">
        <v>0</v>
      </c>
      <c r="J421">
        <f>2555/30</f>
        <v>85.166666666666671</v>
      </c>
      <c r="K421">
        <v>0</v>
      </c>
      <c r="L421">
        <v>1</v>
      </c>
      <c r="M421" t="s">
        <v>308</v>
      </c>
    </row>
    <row r="422" spans="1:13" x14ac:dyDescent="0.25">
      <c r="A422" t="s">
        <v>416</v>
      </c>
      <c r="B422">
        <v>6822</v>
      </c>
      <c r="C422" t="s">
        <v>509</v>
      </c>
      <c r="D422" t="s">
        <v>339</v>
      </c>
      <c r="E422">
        <f>2555/30</f>
        <v>85.166666666666671</v>
      </c>
      <c r="F422" t="s">
        <v>15</v>
      </c>
      <c r="G422">
        <v>0</v>
      </c>
      <c r="H422">
        <v>1</v>
      </c>
      <c r="I422">
        <v>0</v>
      </c>
      <c r="J422">
        <f>2555/30</f>
        <v>85.166666666666671</v>
      </c>
      <c r="K422">
        <v>0</v>
      </c>
      <c r="L422">
        <v>1</v>
      </c>
      <c r="M422" t="s">
        <v>308</v>
      </c>
    </row>
    <row r="423" spans="1:13" x14ac:dyDescent="0.25">
      <c r="A423" t="s">
        <v>418</v>
      </c>
      <c r="B423">
        <v>6823</v>
      </c>
      <c r="C423" t="s">
        <v>510</v>
      </c>
      <c r="D423" t="s">
        <v>339</v>
      </c>
      <c r="E423">
        <f>2555/30</f>
        <v>85.166666666666671</v>
      </c>
      <c r="F423" t="s">
        <v>15</v>
      </c>
      <c r="G423">
        <v>0</v>
      </c>
      <c r="H423">
        <v>1</v>
      </c>
      <c r="I423">
        <v>0</v>
      </c>
      <c r="J423">
        <f>2555/30</f>
        <v>85.166666666666671</v>
      </c>
      <c r="K423">
        <v>0</v>
      </c>
      <c r="L423">
        <v>1</v>
      </c>
      <c r="M423" t="s">
        <v>308</v>
      </c>
    </row>
    <row r="424" spans="1:13" x14ac:dyDescent="0.25">
      <c r="A424" t="s">
        <v>420</v>
      </c>
      <c r="B424">
        <v>6824</v>
      </c>
      <c r="C424" t="s">
        <v>511</v>
      </c>
      <c r="D424" t="s">
        <v>339</v>
      </c>
      <c r="E424">
        <f>2555/30</f>
        <v>85.166666666666671</v>
      </c>
      <c r="F424" t="s">
        <v>15</v>
      </c>
      <c r="G424">
        <v>0</v>
      </c>
      <c r="H424">
        <v>1</v>
      </c>
      <c r="I424">
        <v>0</v>
      </c>
      <c r="J424">
        <f>2555/30</f>
        <v>85.166666666666671</v>
      </c>
      <c r="K424">
        <v>0</v>
      </c>
      <c r="L424">
        <v>1</v>
      </c>
      <c r="M424" t="s">
        <v>308</v>
      </c>
    </row>
    <row r="425" spans="1:13" x14ac:dyDescent="0.25">
      <c r="A425" t="s">
        <v>422</v>
      </c>
      <c r="B425">
        <v>6825</v>
      </c>
      <c r="C425" t="s">
        <v>512</v>
      </c>
      <c r="D425" t="s">
        <v>339</v>
      </c>
      <c r="E425">
        <f>2555/30</f>
        <v>85.166666666666671</v>
      </c>
      <c r="F425" t="s">
        <v>15</v>
      </c>
      <c r="G425">
        <v>0</v>
      </c>
      <c r="H425">
        <v>1</v>
      </c>
      <c r="I425">
        <v>0</v>
      </c>
      <c r="J425">
        <f>2555/30</f>
        <v>85.166666666666671</v>
      </c>
      <c r="K425">
        <v>0</v>
      </c>
      <c r="L425">
        <v>1</v>
      </c>
      <c r="M425" t="s">
        <v>308</v>
      </c>
    </row>
    <row r="426" spans="1:13" x14ac:dyDescent="0.25">
      <c r="B426">
        <v>6826</v>
      </c>
      <c r="C426" t="s">
        <v>607</v>
      </c>
      <c r="D426" t="s">
        <v>603</v>
      </c>
      <c r="E426">
        <v>45</v>
      </c>
      <c r="F426" t="s">
        <v>15</v>
      </c>
      <c r="G426">
        <v>0</v>
      </c>
      <c r="H426">
        <v>1</v>
      </c>
      <c r="I426">
        <v>0</v>
      </c>
      <c r="J426">
        <v>45</v>
      </c>
      <c r="K426">
        <v>0</v>
      </c>
      <c r="L426">
        <v>1</v>
      </c>
      <c r="M426" t="s">
        <v>308</v>
      </c>
    </row>
    <row r="427" spans="1:13" x14ac:dyDescent="0.25">
      <c r="A427" t="s">
        <v>314</v>
      </c>
      <c r="B427">
        <v>6826</v>
      </c>
      <c r="C427" t="s">
        <v>106</v>
      </c>
      <c r="D427" t="s">
        <v>20</v>
      </c>
      <c r="E427">
        <v>50</v>
      </c>
      <c r="F427" t="s">
        <v>15</v>
      </c>
      <c r="G427">
        <v>0</v>
      </c>
      <c r="H427">
        <v>1</v>
      </c>
      <c r="I427">
        <v>0</v>
      </c>
      <c r="J427">
        <v>50</v>
      </c>
      <c r="K427">
        <v>0</v>
      </c>
      <c r="L427">
        <v>1</v>
      </c>
      <c r="M427" t="s">
        <v>308</v>
      </c>
    </row>
    <row r="428" spans="1:13" x14ac:dyDescent="0.25">
      <c r="A428" t="s">
        <v>424</v>
      </c>
      <c r="B428">
        <v>6826</v>
      </c>
      <c r="C428" t="s">
        <v>513</v>
      </c>
      <c r="D428" t="s">
        <v>339</v>
      </c>
      <c r="E428">
        <f>2555/30</f>
        <v>85.166666666666671</v>
      </c>
      <c r="F428" t="s">
        <v>15</v>
      </c>
      <c r="G428">
        <v>0</v>
      </c>
      <c r="H428">
        <v>1</v>
      </c>
      <c r="I428">
        <v>0</v>
      </c>
      <c r="J428">
        <f>2555/30</f>
        <v>85.166666666666671</v>
      </c>
      <c r="K428">
        <v>0</v>
      </c>
      <c r="L428">
        <v>1</v>
      </c>
      <c r="M428" t="s">
        <v>308</v>
      </c>
    </row>
    <row r="429" spans="1:13" x14ac:dyDescent="0.25">
      <c r="A429" t="s">
        <v>426</v>
      </c>
      <c r="B429">
        <v>6827</v>
      </c>
      <c r="C429" t="s">
        <v>514</v>
      </c>
      <c r="D429" t="s">
        <v>339</v>
      </c>
      <c r="E429">
        <f>2555/30</f>
        <v>85.166666666666671</v>
      </c>
      <c r="F429" t="s">
        <v>15</v>
      </c>
      <c r="G429">
        <v>0</v>
      </c>
      <c r="H429">
        <v>1</v>
      </c>
      <c r="I429">
        <v>0</v>
      </c>
      <c r="J429">
        <f>2555/30</f>
        <v>85.166666666666671</v>
      </c>
      <c r="K429">
        <v>0</v>
      </c>
      <c r="L429">
        <v>1</v>
      </c>
      <c r="M429" t="s">
        <v>308</v>
      </c>
    </row>
    <row r="430" spans="1:13" x14ac:dyDescent="0.25">
      <c r="A430" t="s">
        <v>312</v>
      </c>
      <c r="B430">
        <v>6828</v>
      </c>
      <c r="C430" t="s">
        <v>102</v>
      </c>
      <c r="D430" t="s">
        <v>20</v>
      </c>
      <c r="E430">
        <v>50</v>
      </c>
      <c r="F430" t="s">
        <v>15</v>
      </c>
      <c r="G430">
        <v>0</v>
      </c>
      <c r="H430">
        <v>1</v>
      </c>
      <c r="I430">
        <v>0</v>
      </c>
      <c r="J430">
        <v>50</v>
      </c>
      <c r="K430">
        <v>0</v>
      </c>
      <c r="L430">
        <v>1</v>
      </c>
      <c r="M430" t="s">
        <v>308</v>
      </c>
    </row>
    <row r="431" spans="1:13" x14ac:dyDescent="0.25">
      <c r="A431" t="s">
        <v>428</v>
      </c>
      <c r="B431">
        <v>6828</v>
      </c>
      <c r="C431" t="s">
        <v>515</v>
      </c>
      <c r="D431" t="s">
        <v>339</v>
      </c>
      <c r="E431">
        <f>2555/30</f>
        <v>85.166666666666671</v>
      </c>
      <c r="F431" t="s">
        <v>15</v>
      </c>
      <c r="G431">
        <v>0</v>
      </c>
      <c r="H431">
        <v>1</v>
      </c>
      <c r="I431">
        <v>0</v>
      </c>
      <c r="J431">
        <f>2555/30</f>
        <v>85.166666666666671</v>
      </c>
      <c r="K431">
        <v>0</v>
      </c>
      <c r="L431">
        <v>1</v>
      </c>
      <c r="M431" t="s">
        <v>308</v>
      </c>
    </row>
    <row r="432" spans="1:13" x14ac:dyDescent="0.25">
      <c r="A432" t="s">
        <v>430</v>
      </c>
      <c r="B432">
        <v>6829</v>
      </c>
      <c r="C432" t="s">
        <v>516</v>
      </c>
      <c r="D432" t="s">
        <v>339</v>
      </c>
      <c r="E432">
        <f>2555/30</f>
        <v>85.166666666666671</v>
      </c>
      <c r="F432" t="s">
        <v>15</v>
      </c>
      <c r="G432">
        <v>0</v>
      </c>
      <c r="H432">
        <v>1</v>
      </c>
      <c r="I432">
        <v>0</v>
      </c>
      <c r="J432">
        <f>2555/30</f>
        <v>85.166666666666671</v>
      </c>
      <c r="K432">
        <v>0</v>
      </c>
      <c r="L432">
        <v>1</v>
      </c>
      <c r="M432" t="s">
        <v>308</v>
      </c>
    </row>
    <row r="433" spans="1:13" x14ac:dyDescent="0.25">
      <c r="A433" t="s">
        <v>313</v>
      </c>
      <c r="B433">
        <v>6830</v>
      </c>
      <c r="C433" t="s">
        <v>104</v>
      </c>
      <c r="D433" t="s">
        <v>20</v>
      </c>
      <c r="E433">
        <v>50</v>
      </c>
      <c r="F433" t="s">
        <v>15</v>
      </c>
      <c r="G433">
        <v>0</v>
      </c>
      <c r="H433">
        <v>1</v>
      </c>
      <c r="I433">
        <v>0</v>
      </c>
      <c r="J433">
        <v>50</v>
      </c>
      <c r="K433">
        <v>0</v>
      </c>
      <c r="L433">
        <v>1</v>
      </c>
      <c r="M433" t="s">
        <v>308</v>
      </c>
    </row>
    <row r="434" spans="1:13" x14ac:dyDescent="0.25">
      <c r="A434" t="s">
        <v>432</v>
      </c>
      <c r="B434">
        <v>6830</v>
      </c>
      <c r="C434" t="s">
        <v>517</v>
      </c>
      <c r="D434" t="s">
        <v>339</v>
      </c>
      <c r="E434">
        <f>2555/30</f>
        <v>85.166666666666671</v>
      </c>
      <c r="F434" t="s">
        <v>15</v>
      </c>
      <c r="G434">
        <v>0</v>
      </c>
      <c r="H434">
        <v>1</v>
      </c>
      <c r="I434">
        <v>0</v>
      </c>
      <c r="J434">
        <f>2555/30</f>
        <v>85.166666666666671</v>
      </c>
      <c r="K434">
        <v>0</v>
      </c>
      <c r="L434">
        <v>1</v>
      </c>
      <c r="M434" t="s">
        <v>308</v>
      </c>
    </row>
    <row r="435" spans="1:13" x14ac:dyDescent="0.25">
      <c r="A435" t="s">
        <v>436</v>
      </c>
      <c r="B435">
        <v>6832</v>
      </c>
      <c r="C435" t="s">
        <v>519</v>
      </c>
      <c r="D435" t="s">
        <v>339</v>
      </c>
      <c r="E435">
        <f>2555/30</f>
        <v>85.166666666666671</v>
      </c>
      <c r="F435" t="s">
        <v>15</v>
      </c>
      <c r="G435">
        <v>0</v>
      </c>
      <c r="H435">
        <v>1</v>
      </c>
      <c r="I435">
        <v>0</v>
      </c>
      <c r="J435">
        <f>2555/30</f>
        <v>85.166666666666671</v>
      </c>
      <c r="K435">
        <v>0</v>
      </c>
      <c r="L435">
        <v>1</v>
      </c>
      <c r="M435" t="s">
        <v>308</v>
      </c>
    </row>
    <row r="436" spans="1:13" x14ac:dyDescent="0.25">
      <c r="B436">
        <v>6834</v>
      </c>
      <c r="C436" t="s">
        <v>568</v>
      </c>
      <c r="D436" t="s">
        <v>527</v>
      </c>
      <c r="E436">
        <v>41</v>
      </c>
      <c r="F436" t="s">
        <v>15</v>
      </c>
      <c r="G436">
        <v>0</v>
      </c>
      <c r="H436">
        <v>1</v>
      </c>
      <c r="I436">
        <v>0</v>
      </c>
      <c r="J436">
        <v>41</v>
      </c>
      <c r="K436">
        <v>0</v>
      </c>
      <c r="L436">
        <v>1</v>
      </c>
      <c r="M436" t="s">
        <v>308</v>
      </c>
    </row>
    <row r="437" spans="1:13" x14ac:dyDescent="0.25">
      <c r="B437">
        <v>6835</v>
      </c>
      <c r="C437" t="s">
        <v>587</v>
      </c>
      <c r="D437" t="s">
        <v>527</v>
      </c>
      <c r="E437">
        <v>76</v>
      </c>
      <c r="F437" t="s">
        <v>15</v>
      </c>
      <c r="G437">
        <v>0</v>
      </c>
      <c r="H437">
        <v>1</v>
      </c>
      <c r="I437">
        <v>0</v>
      </c>
      <c r="J437">
        <v>76</v>
      </c>
      <c r="K437">
        <v>0</v>
      </c>
      <c r="L437">
        <v>1</v>
      </c>
      <c r="M437" t="s">
        <v>308</v>
      </c>
    </row>
    <row r="438" spans="1:13" x14ac:dyDescent="0.25">
      <c r="A438" t="s">
        <v>438</v>
      </c>
      <c r="B438">
        <v>6838</v>
      </c>
      <c r="C438" t="s">
        <v>520</v>
      </c>
      <c r="D438" t="s">
        <v>339</v>
      </c>
      <c r="E438">
        <f>2555/30</f>
        <v>85.166666666666671</v>
      </c>
      <c r="F438" t="s">
        <v>15</v>
      </c>
      <c r="G438">
        <v>0</v>
      </c>
      <c r="H438">
        <v>1</v>
      </c>
      <c r="I438">
        <v>0</v>
      </c>
      <c r="J438">
        <f>2555/30</f>
        <v>85.166666666666671</v>
      </c>
      <c r="K438">
        <v>0</v>
      </c>
      <c r="L438">
        <v>1</v>
      </c>
      <c r="M438" t="s">
        <v>308</v>
      </c>
    </row>
    <row r="439" spans="1:13" x14ac:dyDescent="0.25">
      <c r="A439" t="s">
        <v>444</v>
      </c>
      <c r="B439">
        <v>6841</v>
      </c>
      <c r="C439" t="s">
        <v>523</v>
      </c>
      <c r="D439" t="s">
        <v>339</v>
      </c>
      <c r="E439">
        <f>2555/30</f>
        <v>85.166666666666671</v>
      </c>
      <c r="F439" t="s">
        <v>15</v>
      </c>
      <c r="G439">
        <v>0</v>
      </c>
      <c r="H439">
        <v>1</v>
      </c>
      <c r="I439">
        <v>0</v>
      </c>
      <c r="J439">
        <f>2555/30</f>
        <v>85.166666666666671</v>
      </c>
      <c r="K439">
        <v>0</v>
      </c>
      <c r="L439">
        <v>1</v>
      </c>
      <c r="M439" t="s">
        <v>308</v>
      </c>
    </row>
    <row r="440" spans="1:13" x14ac:dyDescent="0.25">
      <c r="A440" t="s">
        <v>315</v>
      </c>
      <c r="B440">
        <v>6842</v>
      </c>
      <c r="C440" t="s">
        <v>108</v>
      </c>
      <c r="D440" t="s">
        <v>20</v>
      </c>
      <c r="E440">
        <v>50</v>
      </c>
      <c r="F440" t="s">
        <v>15</v>
      </c>
      <c r="G440">
        <v>0</v>
      </c>
      <c r="H440">
        <v>1</v>
      </c>
      <c r="I440">
        <v>0</v>
      </c>
      <c r="J440">
        <v>50</v>
      </c>
      <c r="K440">
        <v>0</v>
      </c>
      <c r="L440">
        <v>1</v>
      </c>
      <c r="M440" t="s">
        <v>308</v>
      </c>
    </row>
    <row r="441" spans="1:13" x14ac:dyDescent="0.25">
      <c r="A441" t="s">
        <v>446</v>
      </c>
      <c r="B441">
        <v>6842</v>
      </c>
      <c r="C441" t="s">
        <v>524</v>
      </c>
      <c r="D441" t="s">
        <v>339</v>
      </c>
      <c r="E441">
        <f>2555/30</f>
        <v>85.166666666666671</v>
      </c>
      <c r="F441" t="s">
        <v>15</v>
      </c>
      <c r="G441">
        <v>0</v>
      </c>
      <c r="H441">
        <v>1</v>
      </c>
      <c r="I441">
        <v>0</v>
      </c>
      <c r="J441">
        <f>2555/30</f>
        <v>85.166666666666671</v>
      </c>
      <c r="K441">
        <v>0</v>
      </c>
      <c r="L441">
        <v>1</v>
      </c>
      <c r="M441" t="s">
        <v>308</v>
      </c>
    </row>
    <row r="442" spans="1:13" x14ac:dyDescent="0.25">
      <c r="A442" t="s">
        <v>448</v>
      </c>
      <c r="B442">
        <v>6843</v>
      </c>
      <c r="C442" t="s">
        <v>525</v>
      </c>
      <c r="D442" t="s">
        <v>339</v>
      </c>
      <c r="E442">
        <f>2555/30</f>
        <v>85.166666666666671</v>
      </c>
      <c r="F442" t="s">
        <v>15</v>
      </c>
      <c r="G442">
        <v>0</v>
      </c>
      <c r="H442">
        <v>1</v>
      </c>
      <c r="I442">
        <v>0</v>
      </c>
      <c r="J442">
        <f>2555/30</f>
        <v>85.166666666666671</v>
      </c>
      <c r="K442">
        <v>0</v>
      </c>
      <c r="L442">
        <v>1</v>
      </c>
      <c r="M442" t="s">
        <v>308</v>
      </c>
    </row>
    <row r="443" spans="1:13" x14ac:dyDescent="0.25">
      <c r="A443" t="s">
        <v>316</v>
      </c>
      <c r="B443">
        <v>6845</v>
      </c>
      <c r="C443" t="s">
        <v>110</v>
      </c>
      <c r="D443" t="s">
        <v>20</v>
      </c>
      <c r="E443">
        <v>50</v>
      </c>
      <c r="F443" t="s">
        <v>15</v>
      </c>
      <c r="G443">
        <v>0</v>
      </c>
      <c r="H443">
        <v>1</v>
      </c>
      <c r="I443">
        <v>0</v>
      </c>
      <c r="J443">
        <v>50</v>
      </c>
      <c r="K443">
        <v>0</v>
      </c>
      <c r="L443">
        <v>1</v>
      </c>
      <c r="M443" t="s">
        <v>308</v>
      </c>
    </row>
    <row r="444" spans="1:13" x14ac:dyDescent="0.25">
      <c r="A444" t="s">
        <v>311</v>
      </c>
      <c r="B444">
        <v>6847</v>
      </c>
      <c r="C444" t="s">
        <v>100</v>
      </c>
      <c r="D444" t="s">
        <v>20</v>
      </c>
      <c r="E444">
        <v>50</v>
      </c>
      <c r="F444" t="s">
        <v>15</v>
      </c>
      <c r="G444">
        <v>0</v>
      </c>
      <c r="H444">
        <v>1</v>
      </c>
      <c r="I444">
        <v>0</v>
      </c>
      <c r="J444">
        <v>50</v>
      </c>
      <c r="K444">
        <v>0</v>
      </c>
      <c r="L444">
        <v>1</v>
      </c>
      <c r="M444" t="s">
        <v>308</v>
      </c>
    </row>
    <row r="445" spans="1:13" x14ac:dyDescent="0.25">
      <c r="A445" t="s">
        <v>310</v>
      </c>
      <c r="B445">
        <v>6850</v>
      </c>
      <c r="C445" t="s">
        <v>98</v>
      </c>
      <c r="D445" t="s">
        <v>20</v>
      </c>
      <c r="E445">
        <v>50</v>
      </c>
      <c r="F445" t="s">
        <v>15</v>
      </c>
      <c r="G445">
        <v>0</v>
      </c>
      <c r="H445">
        <v>1</v>
      </c>
      <c r="I445">
        <v>0</v>
      </c>
      <c r="J445">
        <v>50</v>
      </c>
      <c r="K445">
        <v>0</v>
      </c>
      <c r="L445">
        <v>1</v>
      </c>
      <c r="M445" t="s">
        <v>308</v>
      </c>
    </row>
    <row r="446" spans="1:13" x14ac:dyDescent="0.25">
      <c r="A446" t="s">
        <v>398</v>
      </c>
      <c r="B446">
        <v>6853</v>
      </c>
      <c r="C446" t="s">
        <v>500</v>
      </c>
      <c r="D446" t="s">
        <v>339</v>
      </c>
      <c r="E446">
        <f>2555/30</f>
        <v>85.166666666666671</v>
      </c>
      <c r="F446" t="s">
        <v>15</v>
      </c>
      <c r="G446">
        <v>0</v>
      </c>
      <c r="H446">
        <v>1</v>
      </c>
      <c r="I446">
        <v>0</v>
      </c>
      <c r="J446">
        <f>2555/30</f>
        <v>85.166666666666671</v>
      </c>
      <c r="K446">
        <v>0</v>
      </c>
      <c r="L446">
        <v>1</v>
      </c>
      <c r="M446" t="s">
        <v>308</v>
      </c>
    </row>
    <row r="447" spans="1:13" x14ac:dyDescent="0.25">
      <c r="A447" t="s">
        <v>400</v>
      </c>
      <c r="B447">
        <v>6854</v>
      </c>
      <c r="C447" t="s">
        <v>501</v>
      </c>
      <c r="D447" t="s">
        <v>339</v>
      </c>
      <c r="E447">
        <f>2555/30</f>
        <v>85.166666666666671</v>
      </c>
      <c r="F447" t="s">
        <v>15</v>
      </c>
      <c r="G447">
        <v>0</v>
      </c>
      <c r="H447">
        <v>1</v>
      </c>
      <c r="I447">
        <v>0</v>
      </c>
      <c r="J447">
        <f>2555/30</f>
        <v>85.166666666666671</v>
      </c>
      <c r="K447">
        <v>0</v>
      </c>
      <c r="L447">
        <v>1</v>
      </c>
      <c r="M447" t="s">
        <v>308</v>
      </c>
    </row>
    <row r="448" spans="1:13" x14ac:dyDescent="0.25">
      <c r="A448" t="s">
        <v>241</v>
      </c>
      <c r="B448">
        <v>6855</v>
      </c>
      <c r="C448" t="s">
        <v>44</v>
      </c>
      <c r="D448" t="s">
        <v>20</v>
      </c>
      <c r="E448">
        <v>32</v>
      </c>
      <c r="F448" t="s">
        <v>15</v>
      </c>
      <c r="G448">
        <v>0</v>
      </c>
      <c r="H448">
        <v>1</v>
      </c>
      <c r="I448">
        <v>0</v>
      </c>
      <c r="J448">
        <v>32</v>
      </c>
      <c r="K448">
        <v>0</v>
      </c>
      <c r="L448">
        <v>1</v>
      </c>
      <c r="M448" t="s">
        <v>237</v>
      </c>
    </row>
    <row r="449" spans="1:13" x14ac:dyDescent="0.25">
      <c r="A449" t="s">
        <v>242</v>
      </c>
      <c r="B449">
        <v>6856</v>
      </c>
      <c r="C449" t="s">
        <v>46</v>
      </c>
      <c r="D449" t="s">
        <v>20</v>
      </c>
      <c r="E449">
        <v>32</v>
      </c>
      <c r="F449" t="s">
        <v>15</v>
      </c>
      <c r="G449">
        <v>0</v>
      </c>
      <c r="H449">
        <v>1</v>
      </c>
      <c r="I449">
        <v>0</v>
      </c>
      <c r="J449">
        <v>32</v>
      </c>
      <c r="K449">
        <v>0</v>
      </c>
      <c r="L449">
        <v>1</v>
      </c>
      <c r="M449" t="s">
        <v>237</v>
      </c>
    </row>
    <row r="450" spans="1:13" x14ac:dyDescent="0.25">
      <c r="A450" t="s">
        <v>243</v>
      </c>
      <c r="B450">
        <v>6857</v>
      </c>
      <c r="C450" t="s">
        <v>48</v>
      </c>
      <c r="D450" t="s">
        <v>20</v>
      </c>
      <c r="E450">
        <v>32</v>
      </c>
      <c r="F450" t="s">
        <v>15</v>
      </c>
      <c r="G450">
        <v>0</v>
      </c>
      <c r="H450">
        <v>1</v>
      </c>
      <c r="I450">
        <v>0</v>
      </c>
      <c r="J450">
        <v>32</v>
      </c>
      <c r="K450">
        <v>0</v>
      </c>
      <c r="L450">
        <v>1</v>
      </c>
      <c r="M450" t="s">
        <v>237</v>
      </c>
    </row>
    <row r="451" spans="1:13" x14ac:dyDescent="0.25">
      <c r="A451" t="s">
        <v>244</v>
      </c>
      <c r="B451">
        <v>6858</v>
      </c>
      <c r="C451" t="s">
        <v>50</v>
      </c>
      <c r="D451" t="s">
        <v>20</v>
      </c>
      <c r="E451">
        <v>32</v>
      </c>
      <c r="F451" t="s">
        <v>15</v>
      </c>
      <c r="G451">
        <v>0</v>
      </c>
      <c r="H451">
        <v>1</v>
      </c>
      <c r="I451">
        <v>0</v>
      </c>
      <c r="J451">
        <v>32</v>
      </c>
      <c r="K451">
        <v>0</v>
      </c>
      <c r="L451">
        <v>1</v>
      </c>
      <c r="M451" t="s">
        <v>237</v>
      </c>
    </row>
    <row r="452" spans="1:13" x14ac:dyDescent="0.25">
      <c r="A452" t="s">
        <v>245</v>
      </c>
      <c r="B452">
        <v>6859</v>
      </c>
      <c r="C452" t="s">
        <v>52</v>
      </c>
      <c r="D452" t="s">
        <v>20</v>
      </c>
      <c r="E452">
        <v>32</v>
      </c>
      <c r="F452" t="s">
        <v>15</v>
      </c>
      <c r="G452">
        <v>0</v>
      </c>
      <c r="H452">
        <v>1</v>
      </c>
      <c r="I452">
        <v>0</v>
      </c>
      <c r="J452">
        <v>32</v>
      </c>
      <c r="K452">
        <v>0</v>
      </c>
      <c r="L452">
        <v>1</v>
      </c>
      <c r="M452" t="s">
        <v>237</v>
      </c>
    </row>
    <row r="453" spans="1:13" x14ac:dyDescent="0.25">
      <c r="A453" t="s">
        <v>246</v>
      </c>
      <c r="B453">
        <v>6860</v>
      </c>
      <c r="C453" t="s">
        <v>54</v>
      </c>
      <c r="D453" t="s">
        <v>20</v>
      </c>
      <c r="E453">
        <v>32</v>
      </c>
      <c r="F453" t="s">
        <v>15</v>
      </c>
      <c r="G453">
        <v>0</v>
      </c>
      <c r="H453">
        <v>1</v>
      </c>
      <c r="I453">
        <v>0</v>
      </c>
      <c r="J453">
        <v>32</v>
      </c>
      <c r="K453">
        <v>0</v>
      </c>
      <c r="L453">
        <v>1</v>
      </c>
      <c r="M453" t="s">
        <v>237</v>
      </c>
    </row>
    <row r="454" spans="1:13" x14ac:dyDescent="0.25">
      <c r="B454">
        <v>6861</v>
      </c>
      <c r="C454" t="s">
        <v>586</v>
      </c>
      <c r="D454" t="s">
        <v>527</v>
      </c>
      <c r="E454">
        <v>75</v>
      </c>
      <c r="F454" t="s">
        <v>15</v>
      </c>
      <c r="G454">
        <v>0</v>
      </c>
      <c r="H454">
        <v>1</v>
      </c>
      <c r="I454">
        <v>0</v>
      </c>
      <c r="J454">
        <v>75</v>
      </c>
      <c r="K454">
        <v>0</v>
      </c>
      <c r="L454">
        <v>1</v>
      </c>
      <c r="M454" t="s">
        <v>237</v>
      </c>
    </row>
    <row r="455" spans="1:13" x14ac:dyDescent="0.25">
      <c r="A455" t="s">
        <v>251</v>
      </c>
      <c r="B455">
        <v>6861</v>
      </c>
      <c r="C455" t="s">
        <v>64</v>
      </c>
      <c r="D455" t="s">
        <v>20</v>
      </c>
      <c r="E455">
        <v>32</v>
      </c>
      <c r="F455" t="s">
        <v>15</v>
      </c>
      <c r="G455">
        <v>0</v>
      </c>
      <c r="H455">
        <v>1</v>
      </c>
      <c r="I455">
        <v>0</v>
      </c>
      <c r="J455">
        <v>32</v>
      </c>
      <c r="K455">
        <v>0</v>
      </c>
      <c r="L455">
        <v>1</v>
      </c>
      <c r="M455" t="s">
        <v>237</v>
      </c>
    </row>
    <row r="456" spans="1:13" x14ac:dyDescent="0.25">
      <c r="A456" t="s">
        <v>252</v>
      </c>
      <c r="B456">
        <v>6862</v>
      </c>
      <c r="C456" t="s">
        <v>66</v>
      </c>
      <c r="D456" t="s">
        <v>20</v>
      </c>
      <c r="E456">
        <v>32</v>
      </c>
      <c r="F456" t="s">
        <v>15</v>
      </c>
      <c r="G456">
        <v>0</v>
      </c>
      <c r="H456">
        <v>1</v>
      </c>
      <c r="I456">
        <v>0</v>
      </c>
      <c r="J456">
        <v>32</v>
      </c>
      <c r="K456">
        <v>0</v>
      </c>
      <c r="L456">
        <v>1</v>
      </c>
      <c r="M456" t="s">
        <v>237</v>
      </c>
    </row>
    <row r="457" spans="1:13" x14ac:dyDescent="0.25">
      <c r="A457" t="s">
        <v>253</v>
      </c>
      <c r="B457">
        <v>6863</v>
      </c>
      <c r="C457" t="s">
        <v>68</v>
      </c>
      <c r="D457" t="s">
        <v>20</v>
      </c>
      <c r="E457">
        <v>32</v>
      </c>
      <c r="F457" t="s">
        <v>15</v>
      </c>
      <c r="G457">
        <v>0</v>
      </c>
      <c r="H457">
        <v>1</v>
      </c>
      <c r="I457">
        <v>0</v>
      </c>
      <c r="J457">
        <v>32</v>
      </c>
      <c r="K457">
        <v>0</v>
      </c>
      <c r="L457">
        <v>1</v>
      </c>
      <c r="M457" t="s">
        <v>237</v>
      </c>
    </row>
    <row r="458" spans="1:13" x14ac:dyDescent="0.25">
      <c r="A458" t="s">
        <v>254</v>
      </c>
      <c r="B458">
        <v>6864</v>
      </c>
      <c r="C458" t="s">
        <v>70</v>
      </c>
      <c r="D458" t="s">
        <v>20</v>
      </c>
      <c r="E458">
        <v>32</v>
      </c>
      <c r="F458" t="s">
        <v>15</v>
      </c>
      <c r="G458">
        <v>0</v>
      </c>
      <c r="H458">
        <v>1</v>
      </c>
      <c r="I458">
        <v>0</v>
      </c>
      <c r="J458">
        <v>32</v>
      </c>
      <c r="K458">
        <v>0</v>
      </c>
      <c r="L458">
        <v>1</v>
      </c>
      <c r="M458" t="s">
        <v>237</v>
      </c>
    </row>
    <row r="459" spans="1:13" x14ac:dyDescent="0.25">
      <c r="B459">
        <v>6864</v>
      </c>
      <c r="C459" t="s">
        <v>639</v>
      </c>
      <c r="D459" t="s">
        <v>628</v>
      </c>
      <c r="E459">
        <v>1000</v>
      </c>
      <c r="F459" t="s">
        <v>15</v>
      </c>
      <c r="G459">
        <v>0</v>
      </c>
      <c r="H459">
        <v>1</v>
      </c>
      <c r="I459">
        <v>0</v>
      </c>
      <c r="J459">
        <v>1000</v>
      </c>
      <c r="K459">
        <v>0</v>
      </c>
      <c r="L459">
        <v>1</v>
      </c>
      <c r="M459" t="s">
        <v>237</v>
      </c>
    </row>
    <row r="460" spans="1:13" x14ac:dyDescent="0.25">
      <c r="A460" t="s">
        <v>255</v>
      </c>
      <c r="B460">
        <v>6865</v>
      </c>
      <c r="C460" t="s">
        <v>72</v>
      </c>
      <c r="D460" t="s">
        <v>20</v>
      </c>
      <c r="E460">
        <v>32</v>
      </c>
      <c r="F460" t="s">
        <v>15</v>
      </c>
      <c r="G460">
        <v>0</v>
      </c>
      <c r="H460">
        <v>1</v>
      </c>
      <c r="I460">
        <v>0</v>
      </c>
      <c r="J460">
        <v>32</v>
      </c>
      <c r="K460">
        <v>0</v>
      </c>
      <c r="L460">
        <v>1</v>
      </c>
      <c r="M460" t="s">
        <v>237</v>
      </c>
    </row>
    <row r="461" spans="1:13" x14ac:dyDescent="0.25">
      <c r="A461" t="s">
        <v>256</v>
      </c>
      <c r="B461">
        <v>6866</v>
      </c>
      <c r="C461" t="s">
        <v>74</v>
      </c>
      <c r="D461" t="s">
        <v>20</v>
      </c>
      <c r="E461">
        <v>32</v>
      </c>
      <c r="F461" t="s">
        <v>15</v>
      </c>
      <c r="G461">
        <v>0</v>
      </c>
      <c r="H461">
        <v>1</v>
      </c>
      <c r="I461">
        <v>0</v>
      </c>
      <c r="J461">
        <v>32</v>
      </c>
      <c r="K461">
        <v>0</v>
      </c>
      <c r="L461">
        <v>1</v>
      </c>
      <c r="M461" t="s">
        <v>237</v>
      </c>
    </row>
    <row r="462" spans="1:13" x14ac:dyDescent="0.25">
      <c r="A462" t="s">
        <v>257</v>
      </c>
      <c r="B462">
        <v>6867</v>
      </c>
      <c r="C462" t="s">
        <v>76</v>
      </c>
      <c r="D462" t="s">
        <v>20</v>
      </c>
      <c r="E462">
        <v>32</v>
      </c>
      <c r="F462" t="s">
        <v>15</v>
      </c>
      <c r="G462">
        <v>0</v>
      </c>
      <c r="H462">
        <v>1</v>
      </c>
      <c r="I462">
        <v>0</v>
      </c>
      <c r="J462">
        <v>32</v>
      </c>
      <c r="K462">
        <v>0</v>
      </c>
      <c r="L462">
        <v>1</v>
      </c>
      <c r="M462" t="s">
        <v>237</v>
      </c>
    </row>
    <row r="463" spans="1:13" x14ac:dyDescent="0.25">
      <c r="A463" t="s">
        <v>258</v>
      </c>
      <c r="B463">
        <v>6868</v>
      </c>
      <c r="C463" t="s">
        <v>78</v>
      </c>
      <c r="D463" t="s">
        <v>20</v>
      </c>
      <c r="E463">
        <v>32</v>
      </c>
      <c r="F463" t="s">
        <v>15</v>
      </c>
      <c r="G463">
        <v>0</v>
      </c>
      <c r="H463">
        <v>1</v>
      </c>
      <c r="I463">
        <v>0</v>
      </c>
      <c r="J463">
        <v>32</v>
      </c>
      <c r="K463">
        <v>0</v>
      </c>
      <c r="L463">
        <v>1</v>
      </c>
      <c r="M463" t="s">
        <v>237</v>
      </c>
    </row>
    <row r="464" spans="1:13" x14ac:dyDescent="0.25">
      <c r="A464" t="s">
        <v>259</v>
      </c>
      <c r="B464">
        <v>6869</v>
      </c>
      <c r="C464" t="s">
        <v>80</v>
      </c>
      <c r="D464" t="s">
        <v>20</v>
      </c>
      <c r="E464">
        <v>32</v>
      </c>
      <c r="F464" t="s">
        <v>15</v>
      </c>
      <c r="G464">
        <v>0</v>
      </c>
      <c r="H464">
        <v>1</v>
      </c>
      <c r="I464">
        <v>0</v>
      </c>
      <c r="J464">
        <v>32</v>
      </c>
      <c r="K464">
        <v>0</v>
      </c>
      <c r="L464">
        <v>1</v>
      </c>
      <c r="M464" t="s">
        <v>237</v>
      </c>
    </row>
    <row r="465" spans="1:13" x14ac:dyDescent="0.25">
      <c r="A465" t="s">
        <v>260</v>
      </c>
      <c r="B465">
        <v>6870</v>
      </c>
      <c r="C465" t="s">
        <v>82</v>
      </c>
      <c r="D465" t="s">
        <v>20</v>
      </c>
      <c r="E465">
        <v>32</v>
      </c>
      <c r="F465" t="s">
        <v>15</v>
      </c>
      <c r="G465">
        <v>0</v>
      </c>
      <c r="H465">
        <v>1</v>
      </c>
      <c r="I465">
        <v>0</v>
      </c>
      <c r="J465">
        <v>32</v>
      </c>
      <c r="K465">
        <v>0</v>
      </c>
      <c r="L465">
        <v>1</v>
      </c>
      <c r="M465" t="s">
        <v>237</v>
      </c>
    </row>
    <row r="466" spans="1:13" x14ac:dyDescent="0.25">
      <c r="A466" t="s">
        <v>261</v>
      </c>
      <c r="B466">
        <v>6871</v>
      </c>
      <c r="C466" t="s">
        <v>84</v>
      </c>
      <c r="D466" t="s">
        <v>20</v>
      </c>
      <c r="E466">
        <v>32</v>
      </c>
      <c r="F466" t="s">
        <v>15</v>
      </c>
      <c r="G466">
        <v>0</v>
      </c>
      <c r="H466">
        <v>1</v>
      </c>
      <c r="I466">
        <v>0</v>
      </c>
      <c r="J466">
        <v>32</v>
      </c>
      <c r="K466">
        <v>0</v>
      </c>
      <c r="L466">
        <v>1</v>
      </c>
      <c r="M466" t="s">
        <v>237</v>
      </c>
    </row>
    <row r="467" spans="1:13" x14ac:dyDescent="0.25">
      <c r="A467" t="s">
        <v>247</v>
      </c>
      <c r="B467">
        <v>6872</v>
      </c>
      <c r="C467" t="s">
        <v>56</v>
      </c>
      <c r="D467" t="s">
        <v>20</v>
      </c>
      <c r="E467">
        <v>32</v>
      </c>
      <c r="F467" t="s">
        <v>15</v>
      </c>
      <c r="G467">
        <v>0</v>
      </c>
      <c r="H467">
        <v>1</v>
      </c>
      <c r="I467">
        <v>0</v>
      </c>
      <c r="J467">
        <v>32</v>
      </c>
      <c r="K467">
        <v>0</v>
      </c>
      <c r="L467">
        <v>1</v>
      </c>
      <c r="M467" t="s">
        <v>237</v>
      </c>
    </row>
    <row r="468" spans="1:13" x14ac:dyDescent="0.25">
      <c r="A468" t="s">
        <v>240</v>
      </c>
      <c r="B468">
        <v>6874</v>
      </c>
      <c r="C468" t="s">
        <v>42</v>
      </c>
      <c r="D468" t="s">
        <v>20</v>
      </c>
      <c r="E468">
        <v>32</v>
      </c>
      <c r="F468" t="s">
        <v>15</v>
      </c>
      <c r="G468">
        <v>0</v>
      </c>
      <c r="H468">
        <v>1</v>
      </c>
      <c r="I468">
        <v>0</v>
      </c>
      <c r="J468">
        <v>32</v>
      </c>
      <c r="K468">
        <v>0</v>
      </c>
      <c r="L468">
        <v>1</v>
      </c>
      <c r="M468" t="s">
        <v>237</v>
      </c>
    </row>
    <row r="469" spans="1:13" x14ac:dyDescent="0.25">
      <c r="B469">
        <v>6875</v>
      </c>
      <c r="C469" t="s">
        <v>570</v>
      </c>
      <c r="D469" t="s">
        <v>527</v>
      </c>
      <c r="E469">
        <v>43</v>
      </c>
      <c r="F469" t="s">
        <v>15</v>
      </c>
      <c r="G469">
        <v>0</v>
      </c>
      <c r="H469">
        <v>1</v>
      </c>
      <c r="I469">
        <v>0</v>
      </c>
      <c r="J469">
        <v>43</v>
      </c>
      <c r="K469">
        <v>0</v>
      </c>
      <c r="L469">
        <v>1</v>
      </c>
      <c r="M469" t="s">
        <v>118</v>
      </c>
    </row>
    <row r="470" spans="1:13" x14ac:dyDescent="0.25">
      <c r="A470" t="s">
        <v>137</v>
      </c>
      <c r="B470">
        <v>6875</v>
      </c>
      <c r="C470" t="s">
        <v>138</v>
      </c>
      <c r="D470" t="s">
        <v>20</v>
      </c>
      <c r="E470">
        <f>3000/25</f>
        <v>120</v>
      </c>
      <c r="F470" t="s">
        <v>15</v>
      </c>
      <c r="G470">
        <v>0</v>
      </c>
      <c r="H470">
        <v>1</v>
      </c>
      <c r="I470">
        <v>0</v>
      </c>
      <c r="J470">
        <f>3000/25</f>
        <v>120</v>
      </c>
      <c r="K470">
        <v>0</v>
      </c>
      <c r="L470">
        <v>1</v>
      </c>
      <c r="M470" t="s">
        <v>118</v>
      </c>
    </row>
    <row r="471" spans="1:13" x14ac:dyDescent="0.25">
      <c r="A471" t="s">
        <v>377</v>
      </c>
      <c r="B471">
        <v>6903</v>
      </c>
      <c r="C471" t="s">
        <v>378</v>
      </c>
      <c r="D471" t="s">
        <v>339</v>
      </c>
      <c r="E471">
        <f>50597/75</f>
        <v>674.62666666666667</v>
      </c>
      <c r="F471" t="s">
        <v>15</v>
      </c>
      <c r="G471">
        <v>0</v>
      </c>
      <c r="H471">
        <v>1</v>
      </c>
      <c r="I471">
        <v>0</v>
      </c>
      <c r="J471">
        <f>50597/75</f>
        <v>674.62666666666667</v>
      </c>
      <c r="K471">
        <v>0</v>
      </c>
      <c r="L471">
        <v>1</v>
      </c>
      <c r="M471" t="s">
        <v>16</v>
      </c>
    </row>
    <row r="472" spans="1:13" x14ac:dyDescent="0.25">
      <c r="A472" t="s">
        <v>364</v>
      </c>
      <c r="B472">
        <v>6907</v>
      </c>
      <c r="C472" t="s">
        <v>462</v>
      </c>
      <c r="D472" t="s">
        <v>339</v>
      </c>
      <c r="E472">
        <f>5953/15</f>
        <v>396.86666666666667</v>
      </c>
      <c r="F472" t="s">
        <v>15</v>
      </c>
      <c r="G472">
        <v>0</v>
      </c>
      <c r="H472">
        <v>1</v>
      </c>
      <c r="I472">
        <v>0</v>
      </c>
      <c r="J472">
        <f>5953/15</f>
        <v>396.86666666666667</v>
      </c>
      <c r="K472">
        <v>0</v>
      </c>
      <c r="L472">
        <v>1</v>
      </c>
      <c r="M472" t="s">
        <v>303</v>
      </c>
    </row>
    <row r="473" spans="1:13" x14ac:dyDescent="0.25">
      <c r="A473" t="s">
        <v>383</v>
      </c>
      <c r="B473">
        <v>6908</v>
      </c>
      <c r="C473" t="s">
        <v>384</v>
      </c>
      <c r="D473" t="s">
        <v>339</v>
      </c>
      <c r="E473">
        <f>50597/75</f>
        <v>674.62666666666667</v>
      </c>
      <c r="F473" t="s">
        <v>15</v>
      </c>
      <c r="G473">
        <v>0</v>
      </c>
      <c r="H473">
        <v>1</v>
      </c>
      <c r="I473">
        <v>0</v>
      </c>
      <c r="J473">
        <f>50597/75</f>
        <v>674.62666666666667</v>
      </c>
      <c r="K473">
        <v>0</v>
      </c>
      <c r="L473">
        <v>1</v>
      </c>
      <c r="M473" t="s">
        <v>16</v>
      </c>
    </row>
    <row r="474" spans="1:13" x14ac:dyDescent="0.25">
      <c r="A474" t="s">
        <v>385</v>
      </c>
      <c r="B474">
        <v>6909</v>
      </c>
      <c r="C474" t="s">
        <v>386</v>
      </c>
      <c r="D474" t="s">
        <v>339</v>
      </c>
      <c r="E474">
        <f>50597/75</f>
        <v>674.62666666666667</v>
      </c>
      <c r="F474" t="s">
        <v>15</v>
      </c>
      <c r="G474">
        <v>0</v>
      </c>
      <c r="H474">
        <v>1</v>
      </c>
      <c r="I474">
        <v>0</v>
      </c>
      <c r="J474">
        <f>50597/75</f>
        <v>674.62666666666667</v>
      </c>
      <c r="K474">
        <v>0</v>
      </c>
      <c r="L474">
        <v>1</v>
      </c>
      <c r="M474" t="s">
        <v>16</v>
      </c>
    </row>
    <row r="475" spans="1:13" x14ac:dyDescent="0.25">
      <c r="A475" t="s">
        <v>387</v>
      </c>
      <c r="B475">
        <v>6910</v>
      </c>
      <c r="C475" t="s">
        <v>388</v>
      </c>
      <c r="D475" t="s">
        <v>339</v>
      </c>
      <c r="E475">
        <f>50597/75</f>
        <v>674.62666666666667</v>
      </c>
      <c r="F475" t="s">
        <v>15</v>
      </c>
      <c r="G475">
        <v>0</v>
      </c>
      <c r="H475">
        <v>1</v>
      </c>
      <c r="I475">
        <v>0</v>
      </c>
      <c r="J475">
        <f>50597/75</f>
        <v>674.62666666666667</v>
      </c>
      <c r="K475">
        <v>0</v>
      </c>
      <c r="L475">
        <v>1</v>
      </c>
      <c r="M475" t="s">
        <v>16</v>
      </c>
    </row>
    <row r="476" spans="1:13" x14ac:dyDescent="0.25">
      <c r="B476">
        <v>6911</v>
      </c>
      <c r="C476" t="s">
        <v>630</v>
      </c>
      <c r="D476" t="s">
        <v>628</v>
      </c>
      <c r="E476">
        <v>2600</v>
      </c>
      <c r="F476" t="s">
        <v>15</v>
      </c>
      <c r="G476">
        <v>0</v>
      </c>
      <c r="H476">
        <v>1</v>
      </c>
      <c r="I476">
        <v>0</v>
      </c>
      <c r="J476">
        <v>2600</v>
      </c>
      <c r="K476">
        <v>0</v>
      </c>
      <c r="L476">
        <v>1</v>
      </c>
      <c r="M476" t="s">
        <v>16</v>
      </c>
    </row>
    <row r="477" spans="1:13" x14ac:dyDescent="0.25">
      <c r="A477" t="s">
        <v>439</v>
      </c>
      <c r="B477">
        <v>6911</v>
      </c>
      <c r="C477" t="s">
        <v>440</v>
      </c>
      <c r="D477" t="s">
        <v>339</v>
      </c>
      <c r="E477">
        <f>50597/75</f>
        <v>674.62666666666667</v>
      </c>
      <c r="F477" t="s">
        <v>15</v>
      </c>
      <c r="G477">
        <v>0</v>
      </c>
      <c r="H477">
        <v>1</v>
      </c>
      <c r="I477">
        <v>0</v>
      </c>
      <c r="J477">
        <f>50597/75</f>
        <v>674.62666666666667</v>
      </c>
      <c r="K477">
        <v>0</v>
      </c>
      <c r="L477">
        <v>1</v>
      </c>
      <c r="M477" t="s">
        <v>16</v>
      </c>
    </row>
    <row r="478" spans="1:13" x14ac:dyDescent="0.25">
      <c r="A478" t="s">
        <v>389</v>
      </c>
      <c r="B478">
        <v>6912</v>
      </c>
      <c r="C478" t="s">
        <v>390</v>
      </c>
      <c r="D478" t="s">
        <v>339</v>
      </c>
      <c r="E478">
        <f>50597/75</f>
        <v>674.62666666666667</v>
      </c>
      <c r="F478" t="s">
        <v>15</v>
      </c>
      <c r="G478">
        <v>0</v>
      </c>
      <c r="H478">
        <v>1</v>
      </c>
      <c r="I478">
        <v>0</v>
      </c>
      <c r="J478">
        <f>50597/75</f>
        <v>674.62666666666667</v>
      </c>
      <c r="K478">
        <v>0</v>
      </c>
      <c r="L478">
        <v>1</v>
      </c>
      <c r="M478" t="s">
        <v>16</v>
      </c>
    </row>
    <row r="479" spans="1:13" x14ac:dyDescent="0.25">
      <c r="A479" t="s">
        <v>391</v>
      </c>
      <c r="B479">
        <v>6913</v>
      </c>
      <c r="C479" t="s">
        <v>392</v>
      </c>
      <c r="D479" t="s">
        <v>339</v>
      </c>
      <c r="E479">
        <f>50597/75</f>
        <v>674.62666666666667</v>
      </c>
      <c r="F479" t="s">
        <v>15</v>
      </c>
      <c r="G479">
        <v>0</v>
      </c>
      <c r="H479">
        <v>1</v>
      </c>
      <c r="I479">
        <v>0</v>
      </c>
      <c r="J479">
        <f>50597/75</f>
        <v>674.62666666666667</v>
      </c>
      <c r="K479">
        <v>0</v>
      </c>
      <c r="L479">
        <v>1</v>
      </c>
      <c r="M479" t="s">
        <v>16</v>
      </c>
    </row>
    <row r="480" spans="1:13" x14ac:dyDescent="0.25">
      <c r="A480" t="s">
        <v>393</v>
      </c>
      <c r="B480">
        <v>6914</v>
      </c>
      <c r="C480" t="s">
        <v>394</v>
      </c>
      <c r="D480" t="s">
        <v>339</v>
      </c>
      <c r="E480">
        <f>50597/75</f>
        <v>674.62666666666667</v>
      </c>
      <c r="F480" t="s">
        <v>15</v>
      </c>
      <c r="G480">
        <v>0</v>
      </c>
      <c r="H480">
        <v>1</v>
      </c>
      <c r="I480">
        <v>0</v>
      </c>
      <c r="J480">
        <f>50597/75</f>
        <v>674.62666666666667</v>
      </c>
      <c r="K480">
        <v>0</v>
      </c>
      <c r="L480">
        <v>1</v>
      </c>
      <c r="M480" t="s">
        <v>16</v>
      </c>
    </row>
    <row r="481" spans="1:13" x14ac:dyDescent="0.25">
      <c r="A481" t="s">
        <v>395</v>
      </c>
      <c r="B481">
        <v>6915</v>
      </c>
      <c r="C481" t="s">
        <v>396</v>
      </c>
      <c r="D481" t="s">
        <v>339</v>
      </c>
      <c r="E481">
        <f>50597/75</f>
        <v>674.62666666666667</v>
      </c>
      <c r="F481" t="s">
        <v>15</v>
      </c>
      <c r="G481">
        <v>0</v>
      </c>
      <c r="H481">
        <v>1</v>
      </c>
      <c r="I481">
        <v>0</v>
      </c>
      <c r="J481">
        <f>50597/75</f>
        <v>674.62666666666667</v>
      </c>
      <c r="K481">
        <v>0</v>
      </c>
      <c r="L481">
        <v>1</v>
      </c>
      <c r="M481" t="s">
        <v>16</v>
      </c>
    </row>
    <row r="482" spans="1:13" x14ac:dyDescent="0.25">
      <c r="A482" t="s">
        <v>397</v>
      </c>
      <c r="B482">
        <v>6916</v>
      </c>
      <c r="C482" t="s">
        <v>398</v>
      </c>
      <c r="D482" t="s">
        <v>339</v>
      </c>
      <c r="E482">
        <f>50597/75</f>
        <v>674.62666666666667</v>
      </c>
      <c r="F482" t="s">
        <v>15</v>
      </c>
      <c r="G482">
        <v>0</v>
      </c>
      <c r="H482">
        <v>1</v>
      </c>
      <c r="I482">
        <v>0</v>
      </c>
      <c r="J482">
        <f>50597/75</f>
        <v>674.62666666666667</v>
      </c>
      <c r="K482">
        <v>0</v>
      </c>
      <c r="L482">
        <v>1</v>
      </c>
      <c r="M482" t="s">
        <v>16</v>
      </c>
    </row>
    <row r="483" spans="1:13" x14ac:dyDescent="0.25">
      <c r="A483" t="s">
        <v>441</v>
      </c>
      <c r="B483">
        <v>6917</v>
      </c>
      <c r="C483" t="s">
        <v>442</v>
      </c>
      <c r="D483" t="s">
        <v>339</v>
      </c>
      <c r="E483">
        <f>50597/75</f>
        <v>674.62666666666667</v>
      </c>
      <c r="F483" t="s">
        <v>15</v>
      </c>
      <c r="G483">
        <v>0</v>
      </c>
      <c r="H483">
        <v>1</v>
      </c>
      <c r="I483">
        <v>0</v>
      </c>
      <c r="J483">
        <f>50597/75</f>
        <v>674.62666666666667</v>
      </c>
      <c r="K483">
        <v>0</v>
      </c>
      <c r="L483">
        <v>1</v>
      </c>
      <c r="M483" t="s">
        <v>16</v>
      </c>
    </row>
    <row r="484" spans="1:13" x14ac:dyDescent="0.25">
      <c r="A484" t="s">
        <v>443</v>
      </c>
      <c r="B484">
        <v>6918</v>
      </c>
      <c r="C484" t="s">
        <v>444</v>
      </c>
      <c r="D484" t="s">
        <v>339</v>
      </c>
      <c r="E484">
        <f>50597/75</f>
        <v>674.62666666666667</v>
      </c>
      <c r="F484" t="s">
        <v>15</v>
      </c>
      <c r="G484">
        <v>0</v>
      </c>
      <c r="H484">
        <v>1</v>
      </c>
      <c r="I484">
        <v>0</v>
      </c>
      <c r="J484">
        <f>50597/75</f>
        <v>674.62666666666667</v>
      </c>
      <c r="K484">
        <v>0</v>
      </c>
      <c r="L484">
        <v>1</v>
      </c>
      <c r="M484" t="s">
        <v>16</v>
      </c>
    </row>
    <row r="485" spans="1:13" x14ac:dyDescent="0.25">
      <c r="A485" t="s">
        <v>449</v>
      </c>
      <c r="B485">
        <v>6918</v>
      </c>
      <c r="C485" t="s">
        <v>450</v>
      </c>
      <c r="D485" t="s">
        <v>339</v>
      </c>
      <c r="E485">
        <f>50597/75</f>
        <v>674.62666666666667</v>
      </c>
      <c r="F485" t="s">
        <v>15</v>
      </c>
      <c r="G485">
        <v>0</v>
      </c>
      <c r="H485">
        <v>1</v>
      </c>
      <c r="I485">
        <v>0</v>
      </c>
      <c r="J485">
        <f>50597/75</f>
        <v>674.62666666666667</v>
      </c>
      <c r="K485">
        <v>0</v>
      </c>
      <c r="L485">
        <v>1</v>
      </c>
      <c r="M485" t="s">
        <v>16</v>
      </c>
    </row>
    <row r="486" spans="1:13" x14ac:dyDescent="0.25">
      <c r="A486" t="s">
        <v>445</v>
      </c>
      <c r="B486">
        <v>6920</v>
      </c>
      <c r="C486" t="s">
        <v>446</v>
      </c>
      <c r="D486" t="s">
        <v>339</v>
      </c>
      <c r="E486">
        <f>50597/75</f>
        <v>674.62666666666667</v>
      </c>
      <c r="F486" t="s">
        <v>15</v>
      </c>
      <c r="G486">
        <v>0</v>
      </c>
      <c r="H486">
        <v>1</v>
      </c>
      <c r="I486">
        <v>0</v>
      </c>
      <c r="J486">
        <f>50597/75</f>
        <v>674.62666666666667</v>
      </c>
      <c r="K486">
        <v>0</v>
      </c>
      <c r="L486">
        <v>1</v>
      </c>
      <c r="M486" t="s">
        <v>16</v>
      </c>
    </row>
    <row r="487" spans="1:13" x14ac:dyDescent="0.25">
      <c r="A487" t="s">
        <v>447</v>
      </c>
      <c r="B487">
        <v>6920</v>
      </c>
      <c r="C487" t="s">
        <v>448</v>
      </c>
      <c r="D487" t="s">
        <v>339</v>
      </c>
      <c r="E487">
        <f>50597/75</f>
        <v>674.62666666666667</v>
      </c>
      <c r="F487" t="s">
        <v>15</v>
      </c>
      <c r="G487">
        <v>0</v>
      </c>
      <c r="H487">
        <v>1</v>
      </c>
      <c r="I487">
        <v>0</v>
      </c>
      <c r="J487">
        <f>50597/75</f>
        <v>674.62666666666667</v>
      </c>
      <c r="K487">
        <v>0</v>
      </c>
      <c r="L487">
        <v>1</v>
      </c>
      <c r="M487" t="s">
        <v>16</v>
      </c>
    </row>
    <row r="488" spans="1:13" x14ac:dyDescent="0.25">
      <c r="A488" t="s">
        <v>304</v>
      </c>
      <c r="B488">
        <v>6930</v>
      </c>
      <c r="C488" t="s">
        <v>30</v>
      </c>
      <c r="D488" t="s">
        <v>20</v>
      </c>
      <c r="E488">
        <v>25</v>
      </c>
      <c r="F488" t="s">
        <v>15</v>
      </c>
      <c r="G488">
        <v>0</v>
      </c>
      <c r="H488">
        <v>1</v>
      </c>
      <c r="I488">
        <v>0</v>
      </c>
      <c r="J488">
        <v>25</v>
      </c>
      <c r="K488">
        <v>0</v>
      </c>
      <c r="L488">
        <v>1</v>
      </c>
      <c r="M488" t="s">
        <v>303</v>
      </c>
    </row>
    <row r="489" spans="1:13" x14ac:dyDescent="0.25">
      <c r="A489" t="s">
        <v>366</v>
      </c>
      <c r="B489">
        <v>6930</v>
      </c>
      <c r="C489" t="s">
        <v>464</v>
      </c>
      <c r="D489" t="s">
        <v>339</v>
      </c>
      <c r="E489">
        <f>5953/15</f>
        <v>396.86666666666667</v>
      </c>
      <c r="F489" t="s">
        <v>15</v>
      </c>
      <c r="G489">
        <v>0</v>
      </c>
      <c r="H489">
        <v>1</v>
      </c>
      <c r="I489">
        <v>0</v>
      </c>
      <c r="J489">
        <f>5953/15</f>
        <v>396.86666666666667</v>
      </c>
      <c r="K489">
        <v>0</v>
      </c>
      <c r="L489">
        <v>1</v>
      </c>
      <c r="M489" t="s">
        <v>303</v>
      </c>
    </row>
    <row r="490" spans="1:13" x14ac:dyDescent="0.25">
      <c r="A490" t="s">
        <v>305</v>
      </c>
      <c r="B490">
        <v>6931</v>
      </c>
      <c r="C490" t="s">
        <v>32</v>
      </c>
      <c r="D490" t="s">
        <v>20</v>
      </c>
      <c r="E490">
        <v>25</v>
      </c>
      <c r="F490" t="s">
        <v>15</v>
      </c>
      <c r="G490">
        <v>0</v>
      </c>
      <c r="H490">
        <v>1</v>
      </c>
      <c r="I490">
        <v>0</v>
      </c>
      <c r="J490">
        <v>25</v>
      </c>
      <c r="K490">
        <v>0</v>
      </c>
      <c r="L490">
        <v>1</v>
      </c>
      <c r="M490" t="s">
        <v>303</v>
      </c>
    </row>
    <row r="491" spans="1:13" x14ac:dyDescent="0.25">
      <c r="A491" t="s">
        <v>368</v>
      </c>
      <c r="B491">
        <v>6931</v>
      </c>
      <c r="C491" t="s">
        <v>466</v>
      </c>
      <c r="D491" t="s">
        <v>339</v>
      </c>
      <c r="E491">
        <f>5953/15</f>
        <v>396.86666666666667</v>
      </c>
      <c r="F491" t="s">
        <v>15</v>
      </c>
      <c r="G491">
        <v>0</v>
      </c>
      <c r="H491">
        <v>1</v>
      </c>
      <c r="I491">
        <v>0</v>
      </c>
      <c r="J491">
        <f>5953/15</f>
        <v>396.86666666666667</v>
      </c>
      <c r="K491">
        <v>0</v>
      </c>
      <c r="L491">
        <v>1</v>
      </c>
      <c r="M491" t="s">
        <v>303</v>
      </c>
    </row>
    <row r="492" spans="1:13" x14ac:dyDescent="0.25">
      <c r="A492" t="s">
        <v>302</v>
      </c>
      <c r="B492">
        <v>6932</v>
      </c>
      <c r="C492" t="s">
        <v>28</v>
      </c>
      <c r="D492" t="s">
        <v>20</v>
      </c>
      <c r="E492">
        <v>25</v>
      </c>
      <c r="F492" t="s">
        <v>15</v>
      </c>
      <c r="G492">
        <v>0</v>
      </c>
      <c r="H492">
        <v>1</v>
      </c>
      <c r="I492">
        <v>0</v>
      </c>
      <c r="J492">
        <v>25</v>
      </c>
      <c r="K492">
        <v>0</v>
      </c>
      <c r="L492">
        <v>1</v>
      </c>
      <c r="M492" t="s">
        <v>303</v>
      </c>
    </row>
    <row r="493" spans="1:13" x14ac:dyDescent="0.25">
      <c r="A493" t="s">
        <v>388</v>
      </c>
      <c r="B493">
        <v>6932</v>
      </c>
      <c r="C493" t="s">
        <v>486</v>
      </c>
      <c r="D493" t="s">
        <v>339</v>
      </c>
      <c r="E493">
        <f>5953/15</f>
        <v>396.86666666666667</v>
      </c>
      <c r="F493" t="s">
        <v>15</v>
      </c>
      <c r="G493">
        <v>0</v>
      </c>
      <c r="H493">
        <v>1</v>
      </c>
      <c r="I493">
        <v>0</v>
      </c>
      <c r="J493">
        <f>5953/15</f>
        <v>396.86666666666667</v>
      </c>
      <c r="K493">
        <v>0</v>
      </c>
      <c r="L493">
        <v>1</v>
      </c>
      <c r="M493" t="s">
        <v>303</v>
      </c>
    </row>
    <row r="494" spans="1:13" x14ac:dyDescent="0.25">
      <c r="A494" t="s">
        <v>370</v>
      </c>
      <c r="B494">
        <v>6933</v>
      </c>
      <c r="C494" t="s">
        <v>468</v>
      </c>
      <c r="D494" t="s">
        <v>339</v>
      </c>
      <c r="E494">
        <f>5953/15</f>
        <v>396.86666666666667</v>
      </c>
      <c r="F494" t="s">
        <v>15</v>
      </c>
      <c r="G494">
        <v>0</v>
      </c>
      <c r="H494">
        <v>1</v>
      </c>
      <c r="I494">
        <v>0</v>
      </c>
      <c r="J494">
        <f>5953/15</f>
        <v>396.86666666666667</v>
      </c>
      <c r="K494">
        <v>0</v>
      </c>
      <c r="L494">
        <v>1</v>
      </c>
      <c r="M494" t="s">
        <v>303</v>
      </c>
    </row>
    <row r="495" spans="1:13" x14ac:dyDescent="0.25">
      <c r="A495" t="s">
        <v>262</v>
      </c>
      <c r="B495">
        <v>6938</v>
      </c>
      <c r="C495" t="s">
        <v>86</v>
      </c>
      <c r="D495" t="s">
        <v>20</v>
      </c>
      <c r="E495">
        <v>32</v>
      </c>
      <c r="F495" t="s">
        <v>15</v>
      </c>
      <c r="G495">
        <v>0</v>
      </c>
      <c r="H495">
        <v>1</v>
      </c>
      <c r="I495">
        <v>0</v>
      </c>
      <c r="J495">
        <v>32</v>
      </c>
      <c r="K495">
        <v>0</v>
      </c>
      <c r="L495">
        <v>1</v>
      </c>
      <c r="M495" t="s">
        <v>237</v>
      </c>
    </row>
    <row r="496" spans="1:13" x14ac:dyDescent="0.25">
      <c r="B496">
        <v>6943</v>
      </c>
      <c r="C496" t="s">
        <v>585</v>
      </c>
      <c r="D496" t="s">
        <v>527</v>
      </c>
      <c r="E496">
        <v>73</v>
      </c>
      <c r="F496" t="s">
        <v>15</v>
      </c>
      <c r="G496">
        <v>0</v>
      </c>
      <c r="H496">
        <v>1</v>
      </c>
      <c r="I496">
        <v>0</v>
      </c>
      <c r="J496">
        <v>73</v>
      </c>
      <c r="K496">
        <v>0</v>
      </c>
      <c r="L496">
        <v>1</v>
      </c>
      <c r="M496" t="s">
        <v>308</v>
      </c>
    </row>
    <row r="497" spans="1:13" x14ac:dyDescent="0.25">
      <c r="B497">
        <v>6945</v>
      </c>
      <c r="C497" t="s">
        <v>584</v>
      </c>
      <c r="D497" t="s">
        <v>527</v>
      </c>
      <c r="E497">
        <v>66</v>
      </c>
      <c r="F497" t="s">
        <v>15</v>
      </c>
      <c r="G497">
        <v>0</v>
      </c>
      <c r="H497">
        <v>1</v>
      </c>
      <c r="I497">
        <v>0</v>
      </c>
      <c r="J497">
        <v>66</v>
      </c>
      <c r="K497">
        <v>0</v>
      </c>
      <c r="L497">
        <v>1</v>
      </c>
      <c r="M497" t="s">
        <v>308</v>
      </c>
    </row>
    <row r="498" spans="1:13" x14ac:dyDescent="0.25">
      <c r="B498">
        <v>6948</v>
      </c>
      <c r="C498" t="s">
        <v>580</v>
      </c>
      <c r="D498" t="s">
        <v>527</v>
      </c>
      <c r="E498">
        <v>60</v>
      </c>
      <c r="F498" t="s">
        <v>15</v>
      </c>
      <c r="G498">
        <v>0</v>
      </c>
      <c r="H498">
        <v>1</v>
      </c>
      <c r="I498">
        <v>0</v>
      </c>
      <c r="J498">
        <v>60</v>
      </c>
      <c r="K498">
        <v>0</v>
      </c>
      <c r="L498">
        <v>1</v>
      </c>
      <c r="M498" t="s">
        <v>308</v>
      </c>
    </row>
    <row r="499" spans="1:13" x14ac:dyDescent="0.25">
      <c r="B499">
        <v>6949</v>
      </c>
      <c r="C499" t="s">
        <v>561</v>
      </c>
      <c r="D499" t="s">
        <v>527</v>
      </c>
      <c r="E499">
        <v>30</v>
      </c>
      <c r="F499" t="s">
        <v>15</v>
      </c>
      <c r="G499">
        <v>0</v>
      </c>
      <c r="H499">
        <v>1</v>
      </c>
      <c r="I499">
        <v>0</v>
      </c>
      <c r="J499">
        <v>30</v>
      </c>
      <c r="K499">
        <v>0</v>
      </c>
      <c r="L499">
        <v>1</v>
      </c>
      <c r="M499" t="s">
        <v>308</v>
      </c>
    </row>
    <row r="500" spans="1:13" x14ac:dyDescent="0.25">
      <c r="B500">
        <v>6950</v>
      </c>
      <c r="C500" t="s">
        <v>549</v>
      </c>
      <c r="D500" t="s">
        <v>527</v>
      </c>
      <c r="E500">
        <v>22</v>
      </c>
      <c r="F500" t="s">
        <v>15</v>
      </c>
      <c r="G500">
        <v>0</v>
      </c>
      <c r="H500">
        <v>1</v>
      </c>
      <c r="I500">
        <v>0</v>
      </c>
      <c r="J500">
        <v>22</v>
      </c>
      <c r="K500">
        <v>0</v>
      </c>
      <c r="L500">
        <v>1</v>
      </c>
      <c r="M500" t="s">
        <v>308</v>
      </c>
    </row>
    <row r="501" spans="1:13" x14ac:dyDescent="0.25">
      <c r="B501">
        <v>6952</v>
      </c>
      <c r="C501" t="s">
        <v>534</v>
      </c>
      <c r="D501" t="s">
        <v>527</v>
      </c>
      <c r="E501">
        <v>13</v>
      </c>
      <c r="F501" t="s">
        <v>15</v>
      </c>
      <c r="G501">
        <v>0</v>
      </c>
      <c r="H501">
        <v>1</v>
      </c>
      <c r="I501">
        <v>0</v>
      </c>
      <c r="J501">
        <v>13</v>
      </c>
      <c r="K501">
        <v>0</v>
      </c>
      <c r="L501">
        <v>1</v>
      </c>
      <c r="M501" t="s">
        <v>308</v>
      </c>
    </row>
    <row r="502" spans="1:13" x14ac:dyDescent="0.25">
      <c r="A502" t="s">
        <v>399</v>
      </c>
      <c r="B502">
        <v>6990</v>
      </c>
      <c r="C502" t="s">
        <v>400</v>
      </c>
      <c r="D502" t="s">
        <v>339</v>
      </c>
      <c r="E502">
        <f>50597/75</f>
        <v>674.62666666666667</v>
      </c>
      <c r="F502" t="s">
        <v>15</v>
      </c>
      <c r="G502">
        <v>0</v>
      </c>
      <c r="H502">
        <v>1</v>
      </c>
      <c r="I502">
        <v>0</v>
      </c>
      <c r="J502">
        <f>50597/75</f>
        <v>674.62666666666667</v>
      </c>
      <c r="K502">
        <v>0</v>
      </c>
      <c r="L502">
        <v>1</v>
      </c>
      <c r="M502" t="s">
        <v>16</v>
      </c>
    </row>
    <row r="503" spans="1:13" x14ac:dyDescent="0.25">
      <c r="A503" t="s">
        <v>401</v>
      </c>
      <c r="B503">
        <v>6992</v>
      </c>
      <c r="C503" t="s">
        <v>402</v>
      </c>
      <c r="D503" t="s">
        <v>339</v>
      </c>
      <c r="E503">
        <f>50597/75</f>
        <v>674.62666666666667</v>
      </c>
      <c r="F503" t="s">
        <v>15</v>
      </c>
      <c r="G503">
        <v>0</v>
      </c>
      <c r="H503">
        <v>1</v>
      </c>
      <c r="I503">
        <v>0</v>
      </c>
      <c r="J503">
        <f>50597/75</f>
        <v>674.62666666666667</v>
      </c>
      <c r="K503">
        <v>0</v>
      </c>
      <c r="L503">
        <v>1</v>
      </c>
      <c r="M503" t="s">
        <v>16</v>
      </c>
    </row>
    <row r="504" spans="1:13" x14ac:dyDescent="0.25">
      <c r="A504" t="s">
        <v>372</v>
      </c>
      <c r="B504">
        <v>7000</v>
      </c>
      <c r="C504" t="s">
        <v>470</v>
      </c>
      <c r="D504" t="s">
        <v>339</v>
      </c>
      <c r="E504">
        <f>5953/15</f>
        <v>396.86666666666667</v>
      </c>
      <c r="F504" t="s">
        <v>15</v>
      </c>
      <c r="G504">
        <v>0</v>
      </c>
      <c r="H504">
        <v>1</v>
      </c>
      <c r="I504">
        <v>0</v>
      </c>
      <c r="J504">
        <f>5953/15</f>
        <v>396.86666666666667</v>
      </c>
      <c r="K504">
        <v>0</v>
      </c>
      <c r="L504">
        <v>1</v>
      </c>
      <c r="M504" t="s">
        <v>303</v>
      </c>
    </row>
    <row r="505" spans="1:13" x14ac:dyDescent="0.25">
      <c r="A505" t="s">
        <v>374</v>
      </c>
      <c r="B505">
        <v>7001</v>
      </c>
      <c r="C505" t="s">
        <v>472</v>
      </c>
      <c r="D505" t="s">
        <v>339</v>
      </c>
      <c r="E505">
        <f>5953/15</f>
        <v>396.86666666666667</v>
      </c>
      <c r="F505" t="s">
        <v>15</v>
      </c>
      <c r="G505">
        <v>0</v>
      </c>
      <c r="H505">
        <v>1</v>
      </c>
      <c r="I505">
        <v>0</v>
      </c>
      <c r="J505">
        <f>5953/15</f>
        <v>396.86666666666667</v>
      </c>
      <c r="K505">
        <v>0</v>
      </c>
      <c r="L505">
        <v>1</v>
      </c>
      <c r="M505" t="s">
        <v>303</v>
      </c>
    </row>
    <row r="506" spans="1:13" x14ac:dyDescent="0.25">
      <c r="A506" t="s">
        <v>376</v>
      </c>
      <c r="B506">
        <v>7002</v>
      </c>
      <c r="C506" t="s">
        <v>474</v>
      </c>
      <c r="D506" t="s">
        <v>339</v>
      </c>
      <c r="E506">
        <f>5953/15</f>
        <v>396.86666666666667</v>
      </c>
      <c r="F506" t="s">
        <v>15</v>
      </c>
      <c r="G506">
        <v>0</v>
      </c>
      <c r="H506">
        <v>1</v>
      </c>
      <c r="I506">
        <v>0</v>
      </c>
      <c r="J506">
        <f>5953/15</f>
        <v>396.86666666666667</v>
      </c>
      <c r="K506">
        <v>0</v>
      </c>
      <c r="L506">
        <v>1</v>
      </c>
      <c r="M506" t="s">
        <v>303</v>
      </c>
    </row>
    <row r="507" spans="1:13" x14ac:dyDescent="0.25">
      <c r="A507" t="s">
        <v>378</v>
      </c>
      <c r="B507">
        <v>7003</v>
      </c>
      <c r="C507" t="s">
        <v>476</v>
      </c>
      <c r="D507" t="s">
        <v>339</v>
      </c>
      <c r="E507">
        <f>5953/15</f>
        <v>396.86666666666667</v>
      </c>
      <c r="F507" t="s">
        <v>15</v>
      </c>
      <c r="G507">
        <v>0</v>
      </c>
      <c r="H507">
        <v>1</v>
      </c>
      <c r="I507">
        <v>0</v>
      </c>
      <c r="J507">
        <f>5953/15</f>
        <v>396.86666666666667</v>
      </c>
      <c r="K507">
        <v>0</v>
      </c>
      <c r="L507">
        <v>1</v>
      </c>
      <c r="M507" t="s">
        <v>303</v>
      </c>
    </row>
    <row r="508" spans="1:13" x14ac:dyDescent="0.25">
      <c r="A508" t="s">
        <v>380</v>
      </c>
      <c r="B508">
        <v>7004</v>
      </c>
      <c r="C508" t="s">
        <v>478</v>
      </c>
      <c r="D508" t="s">
        <v>339</v>
      </c>
      <c r="E508">
        <f>5953/15</f>
        <v>396.86666666666667</v>
      </c>
      <c r="F508" t="s">
        <v>15</v>
      </c>
      <c r="G508">
        <v>0</v>
      </c>
      <c r="H508">
        <v>1</v>
      </c>
      <c r="I508">
        <v>0</v>
      </c>
      <c r="J508">
        <f>5953/15</f>
        <v>396.86666666666667</v>
      </c>
      <c r="K508">
        <v>0</v>
      </c>
      <c r="L508">
        <v>1</v>
      </c>
      <c r="M508" t="s">
        <v>303</v>
      </c>
    </row>
    <row r="509" spans="1:13" x14ac:dyDescent="0.25">
      <c r="A509" t="s">
        <v>386</v>
      </c>
      <c r="B509">
        <v>7004</v>
      </c>
      <c r="C509" t="s">
        <v>484</v>
      </c>
      <c r="D509" t="s">
        <v>339</v>
      </c>
      <c r="E509">
        <f>5953/15</f>
        <v>396.86666666666667</v>
      </c>
      <c r="F509" t="s">
        <v>15</v>
      </c>
      <c r="G509">
        <v>0</v>
      </c>
      <c r="H509">
        <v>1</v>
      </c>
      <c r="I509">
        <v>0</v>
      </c>
      <c r="J509">
        <f>5953/15</f>
        <v>396.86666666666667</v>
      </c>
      <c r="K509">
        <v>0</v>
      </c>
      <c r="L509">
        <v>1</v>
      </c>
      <c r="M509" t="s">
        <v>303</v>
      </c>
    </row>
    <row r="510" spans="1:13" x14ac:dyDescent="0.25">
      <c r="A510" t="s">
        <v>382</v>
      </c>
      <c r="B510">
        <v>7005</v>
      </c>
      <c r="C510" t="s">
        <v>480</v>
      </c>
      <c r="D510" t="s">
        <v>339</v>
      </c>
      <c r="E510">
        <f>5953/15</f>
        <v>396.86666666666667</v>
      </c>
      <c r="F510" t="s">
        <v>15</v>
      </c>
      <c r="G510">
        <v>0</v>
      </c>
      <c r="H510">
        <v>1</v>
      </c>
      <c r="I510">
        <v>0</v>
      </c>
      <c r="J510">
        <f>5953/15</f>
        <v>396.86666666666667</v>
      </c>
      <c r="K510">
        <v>0</v>
      </c>
      <c r="L510">
        <v>1</v>
      </c>
      <c r="M510" t="s">
        <v>303</v>
      </c>
    </row>
    <row r="511" spans="1:13" x14ac:dyDescent="0.25">
      <c r="B511">
        <v>7007</v>
      </c>
      <c r="C511" t="s">
        <v>583</v>
      </c>
      <c r="D511" t="s">
        <v>527</v>
      </c>
      <c r="E511">
        <v>66</v>
      </c>
      <c r="F511" t="s">
        <v>15</v>
      </c>
      <c r="G511">
        <v>0</v>
      </c>
      <c r="H511">
        <v>1</v>
      </c>
      <c r="I511">
        <v>0</v>
      </c>
      <c r="J511">
        <v>66</v>
      </c>
      <c r="K511">
        <v>0</v>
      </c>
      <c r="L511">
        <v>1</v>
      </c>
      <c r="M511" t="s">
        <v>492</v>
      </c>
    </row>
    <row r="512" spans="1:13" x14ac:dyDescent="0.25">
      <c r="B512">
        <v>7007</v>
      </c>
      <c r="C512" t="s">
        <v>640</v>
      </c>
      <c r="D512" t="s">
        <v>628</v>
      </c>
      <c r="E512">
        <v>1000</v>
      </c>
      <c r="F512" t="s">
        <v>15</v>
      </c>
      <c r="G512">
        <v>0</v>
      </c>
      <c r="H512">
        <v>1</v>
      </c>
      <c r="I512">
        <v>0</v>
      </c>
      <c r="J512">
        <v>1000</v>
      </c>
      <c r="K512">
        <v>0</v>
      </c>
      <c r="L512">
        <v>1</v>
      </c>
      <c r="M512" t="s">
        <v>492</v>
      </c>
    </row>
    <row r="513" spans="1:13" x14ac:dyDescent="0.25">
      <c r="B513">
        <v>7017</v>
      </c>
      <c r="C513" t="s">
        <v>643</v>
      </c>
      <c r="D513" t="s">
        <v>628</v>
      </c>
      <c r="E513">
        <v>1000</v>
      </c>
      <c r="F513" t="s">
        <v>15</v>
      </c>
      <c r="G513">
        <v>0</v>
      </c>
      <c r="H513">
        <v>1</v>
      </c>
      <c r="I513">
        <v>0</v>
      </c>
      <c r="J513">
        <v>1000</v>
      </c>
      <c r="K513">
        <v>0</v>
      </c>
      <c r="L513">
        <v>1</v>
      </c>
      <c r="M513" t="s">
        <v>492</v>
      </c>
    </row>
    <row r="514" spans="1:13" x14ac:dyDescent="0.25">
      <c r="B514">
        <v>7019</v>
      </c>
      <c r="C514" t="s">
        <v>641</v>
      </c>
      <c r="D514" t="s">
        <v>628</v>
      </c>
      <c r="E514">
        <v>1000</v>
      </c>
      <c r="F514" t="s">
        <v>15</v>
      </c>
      <c r="G514">
        <v>0</v>
      </c>
      <c r="H514">
        <v>1</v>
      </c>
      <c r="I514">
        <v>0</v>
      </c>
      <c r="J514">
        <v>1000</v>
      </c>
      <c r="K514">
        <v>0</v>
      </c>
      <c r="L514">
        <v>1</v>
      </c>
      <c r="M514" t="s">
        <v>492</v>
      </c>
    </row>
    <row r="515" spans="1:13" x14ac:dyDescent="0.25">
      <c r="B515">
        <v>7020</v>
      </c>
      <c r="C515" t="s">
        <v>642</v>
      </c>
      <c r="D515" t="s">
        <v>628</v>
      </c>
      <c r="E515">
        <v>1000</v>
      </c>
      <c r="F515" t="s">
        <v>15</v>
      </c>
      <c r="G515">
        <v>0</v>
      </c>
      <c r="H515">
        <v>1</v>
      </c>
      <c r="I515">
        <v>0</v>
      </c>
      <c r="J515">
        <v>1000</v>
      </c>
      <c r="K515">
        <v>0</v>
      </c>
      <c r="L515">
        <v>1</v>
      </c>
      <c r="M515" t="s">
        <v>492</v>
      </c>
    </row>
    <row r="516" spans="1:13" x14ac:dyDescent="0.25">
      <c r="A516" t="s">
        <v>411</v>
      </c>
      <c r="B516">
        <v>7054</v>
      </c>
      <c r="C516" t="s">
        <v>412</v>
      </c>
      <c r="D516" t="s">
        <v>339</v>
      </c>
      <c r="E516">
        <f>50597/75</f>
        <v>674.62666666666667</v>
      </c>
      <c r="F516" t="s">
        <v>15</v>
      </c>
      <c r="G516">
        <v>0</v>
      </c>
      <c r="H516">
        <v>1</v>
      </c>
      <c r="I516">
        <v>0</v>
      </c>
      <c r="J516">
        <f>50597/75</f>
        <v>674.62666666666667</v>
      </c>
      <c r="K516">
        <v>0</v>
      </c>
      <c r="L516">
        <v>1</v>
      </c>
      <c r="M516" t="s">
        <v>16</v>
      </c>
    </row>
    <row r="517" spans="1:13" x14ac:dyDescent="0.25">
      <c r="A517" t="s">
        <v>413</v>
      </c>
      <c r="B517">
        <v>7055</v>
      </c>
      <c r="C517" t="s">
        <v>414</v>
      </c>
      <c r="D517" t="s">
        <v>339</v>
      </c>
      <c r="E517">
        <f>50597/75</f>
        <v>674.62666666666667</v>
      </c>
      <c r="F517" t="s">
        <v>15</v>
      </c>
      <c r="G517">
        <v>0</v>
      </c>
      <c r="H517">
        <v>1</v>
      </c>
      <c r="I517">
        <v>0</v>
      </c>
      <c r="J517">
        <f>50597/75</f>
        <v>674.62666666666667</v>
      </c>
      <c r="K517">
        <v>0</v>
      </c>
      <c r="L517">
        <v>1</v>
      </c>
      <c r="M517" t="s">
        <v>16</v>
      </c>
    </row>
    <row r="518" spans="1:13" x14ac:dyDescent="0.25">
      <c r="A518" t="s">
        <v>415</v>
      </c>
      <c r="B518">
        <v>7056</v>
      </c>
      <c r="C518" t="s">
        <v>416</v>
      </c>
      <c r="D518" t="s">
        <v>339</v>
      </c>
      <c r="E518">
        <f>50597/75</f>
        <v>674.62666666666667</v>
      </c>
      <c r="F518" t="s">
        <v>15</v>
      </c>
      <c r="G518">
        <v>0</v>
      </c>
      <c r="H518">
        <v>1</v>
      </c>
      <c r="I518">
        <v>0</v>
      </c>
      <c r="J518">
        <f>50597/75</f>
        <v>674.62666666666667</v>
      </c>
      <c r="K518">
        <v>0</v>
      </c>
      <c r="L518">
        <v>1</v>
      </c>
      <c r="M518" t="s">
        <v>16</v>
      </c>
    </row>
    <row r="519" spans="1:13" x14ac:dyDescent="0.25">
      <c r="A519" t="s">
        <v>263</v>
      </c>
      <c r="B519">
        <v>7061</v>
      </c>
      <c r="C519" t="s">
        <v>88</v>
      </c>
      <c r="D519" t="s">
        <v>20</v>
      </c>
      <c r="E519">
        <v>32</v>
      </c>
      <c r="F519" t="s">
        <v>15</v>
      </c>
      <c r="G519">
        <v>0</v>
      </c>
      <c r="H519">
        <v>1</v>
      </c>
      <c r="I519">
        <v>0</v>
      </c>
      <c r="J519">
        <v>32</v>
      </c>
      <c r="K519">
        <v>0</v>
      </c>
      <c r="L519">
        <v>1</v>
      </c>
      <c r="M519" t="s">
        <v>237</v>
      </c>
    </row>
    <row r="520" spans="1:13" x14ac:dyDescent="0.25">
      <c r="A520" t="s">
        <v>384</v>
      </c>
      <c r="B520">
        <v>7062</v>
      </c>
      <c r="C520" t="s">
        <v>482</v>
      </c>
      <c r="D520" t="s">
        <v>339</v>
      </c>
      <c r="E520">
        <f>5953/15</f>
        <v>396.86666666666667</v>
      </c>
      <c r="F520" t="s">
        <v>15</v>
      </c>
      <c r="G520">
        <v>0</v>
      </c>
      <c r="H520">
        <v>1</v>
      </c>
      <c r="I520">
        <v>0</v>
      </c>
      <c r="J520">
        <f>5953/15</f>
        <v>396.86666666666667</v>
      </c>
      <c r="K520">
        <v>0</v>
      </c>
      <c r="L520">
        <v>1</v>
      </c>
      <c r="M520" t="s">
        <v>303</v>
      </c>
    </row>
    <row r="521" spans="1:13" x14ac:dyDescent="0.25">
      <c r="A521" t="s">
        <v>48</v>
      </c>
      <c r="B521">
        <v>5646</v>
      </c>
      <c r="C521" t="s">
        <v>49</v>
      </c>
      <c r="D521" t="s">
        <v>20</v>
      </c>
      <c r="E521">
        <v>600</v>
      </c>
      <c r="F521" t="s">
        <v>15</v>
      </c>
      <c r="G521">
        <v>0</v>
      </c>
      <c r="H521">
        <v>1</v>
      </c>
      <c r="I521">
        <v>0</v>
      </c>
      <c r="J521">
        <v>600</v>
      </c>
      <c r="K521">
        <v>0</v>
      </c>
      <c r="L521">
        <v>1</v>
      </c>
      <c r="M521" t="s">
        <v>21</v>
      </c>
    </row>
    <row r="522" spans="1:13" x14ac:dyDescent="0.25">
      <c r="A522" t="s">
        <v>225</v>
      </c>
      <c r="B522">
        <v>8448</v>
      </c>
      <c r="C522" t="s">
        <v>199</v>
      </c>
      <c r="D522" t="s">
        <v>20</v>
      </c>
      <c r="E522">
        <f>3000/68</f>
        <v>44.117647058823529</v>
      </c>
      <c r="F522" t="s">
        <v>15</v>
      </c>
      <c r="G522">
        <v>0</v>
      </c>
      <c r="H522">
        <v>1</v>
      </c>
      <c r="I522">
        <v>0</v>
      </c>
      <c r="J522">
        <f>3000/68</f>
        <v>44.117647058823529</v>
      </c>
      <c r="K522">
        <v>0</v>
      </c>
      <c r="L522">
        <v>1</v>
      </c>
      <c r="M522" t="s">
        <v>168</v>
      </c>
    </row>
    <row r="523" spans="1:13" x14ac:dyDescent="0.25">
      <c r="A523" t="s">
        <v>210</v>
      </c>
      <c r="B523">
        <v>8460</v>
      </c>
      <c r="C523" t="s">
        <v>184</v>
      </c>
      <c r="D523" t="s">
        <v>20</v>
      </c>
      <c r="E523">
        <f>3000/68</f>
        <v>44.117647058823529</v>
      </c>
      <c r="F523" t="s">
        <v>15</v>
      </c>
      <c r="G523">
        <v>0</v>
      </c>
      <c r="H523">
        <v>1</v>
      </c>
      <c r="I523">
        <v>0</v>
      </c>
      <c r="J523">
        <f>3000/68</f>
        <v>44.117647058823529</v>
      </c>
      <c r="K523">
        <v>0</v>
      </c>
      <c r="L523">
        <v>1</v>
      </c>
      <c r="M523" t="s">
        <v>168</v>
      </c>
    </row>
    <row r="524" spans="1:13" x14ac:dyDescent="0.25">
      <c r="A524" t="s">
        <v>211</v>
      </c>
      <c r="B524">
        <v>8611</v>
      </c>
      <c r="C524" t="s">
        <v>185</v>
      </c>
      <c r="D524" t="s">
        <v>20</v>
      </c>
      <c r="E524">
        <f>3000/68</f>
        <v>44.117647058823529</v>
      </c>
      <c r="F524" t="s">
        <v>15</v>
      </c>
      <c r="G524">
        <v>0</v>
      </c>
      <c r="H524">
        <v>1</v>
      </c>
      <c r="I524">
        <v>0</v>
      </c>
      <c r="J524">
        <f>3000/68</f>
        <v>44.117647058823529</v>
      </c>
      <c r="K524">
        <v>0</v>
      </c>
      <c r="L524">
        <v>1</v>
      </c>
      <c r="M524" t="s">
        <v>168</v>
      </c>
    </row>
    <row r="525" spans="1:13" x14ac:dyDescent="0.25">
      <c r="A525" t="s">
        <v>47</v>
      </c>
      <c r="B525">
        <v>8845</v>
      </c>
      <c r="C525" t="s">
        <v>304</v>
      </c>
      <c r="D525" t="s">
        <v>20</v>
      </c>
      <c r="E525">
        <f>7300/76</f>
        <v>96.05263157894737</v>
      </c>
      <c r="F525" t="s">
        <v>15</v>
      </c>
      <c r="G525">
        <v>0</v>
      </c>
      <c r="H525">
        <v>1</v>
      </c>
      <c r="I525">
        <v>0</v>
      </c>
      <c r="J525">
        <f>7300/76</f>
        <v>96.05263157894737</v>
      </c>
      <c r="K525">
        <v>0</v>
      </c>
      <c r="L525">
        <v>1</v>
      </c>
      <c r="M525" t="s">
        <v>319</v>
      </c>
    </row>
    <row r="526" spans="1:13" x14ac:dyDescent="0.25">
      <c r="A526" t="s">
        <v>334</v>
      </c>
      <c r="B526">
        <v>8861</v>
      </c>
      <c r="C526" t="s">
        <v>287</v>
      </c>
      <c r="D526" t="s">
        <v>20</v>
      </c>
      <c r="E526">
        <f>7300/76</f>
        <v>96.05263157894737</v>
      </c>
      <c r="F526" t="s">
        <v>15</v>
      </c>
      <c r="G526">
        <v>0</v>
      </c>
      <c r="H526">
        <v>1</v>
      </c>
      <c r="I526">
        <v>0</v>
      </c>
      <c r="J526">
        <f>7300/76</f>
        <v>96.05263157894737</v>
      </c>
      <c r="K526">
        <v>0</v>
      </c>
      <c r="L526">
        <v>1</v>
      </c>
      <c r="M526" t="s">
        <v>319</v>
      </c>
    </row>
    <row r="527" spans="1:13" x14ac:dyDescent="0.25">
      <c r="A527" t="s">
        <v>356</v>
      </c>
      <c r="B527">
        <v>9001</v>
      </c>
      <c r="C527" t="s">
        <v>494</v>
      </c>
      <c r="D527" t="s">
        <v>339</v>
      </c>
      <c r="E527">
        <v>250</v>
      </c>
      <c r="F527" t="s">
        <v>15</v>
      </c>
      <c r="G527">
        <v>0</v>
      </c>
      <c r="H527">
        <v>1</v>
      </c>
      <c r="I527">
        <v>0</v>
      </c>
      <c r="J527">
        <v>250</v>
      </c>
      <c r="K527">
        <v>0</v>
      </c>
      <c r="L527">
        <v>1</v>
      </c>
      <c r="M527" t="s">
        <v>492</v>
      </c>
    </row>
    <row r="528" spans="1:13" x14ac:dyDescent="0.25">
      <c r="A528" t="s">
        <v>358</v>
      </c>
      <c r="B528">
        <v>9002</v>
      </c>
      <c r="C528" t="s">
        <v>495</v>
      </c>
      <c r="D528" t="s">
        <v>339</v>
      </c>
      <c r="E528">
        <v>250</v>
      </c>
      <c r="F528" t="s">
        <v>15</v>
      </c>
      <c r="G528">
        <v>0</v>
      </c>
      <c r="H528">
        <v>1</v>
      </c>
      <c r="I528">
        <v>0</v>
      </c>
      <c r="J528">
        <v>250</v>
      </c>
      <c r="K528">
        <v>0</v>
      </c>
      <c r="L528">
        <v>1</v>
      </c>
      <c r="M528" t="s">
        <v>492</v>
      </c>
    </row>
    <row r="529" spans="1:13" x14ac:dyDescent="0.25">
      <c r="A529" t="s">
        <v>354</v>
      </c>
      <c r="B529">
        <v>9004</v>
      </c>
      <c r="C529" t="s">
        <v>493</v>
      </c>
      <c r="D529" t="s">
        <v>339</v>
      </c>
      <c r="E529">
        <v>250</v>
      </c>
      <c r="F529" t="s">
        <v>15</v>
      </c>
      <c r="G529">
        <v>0</v>
      </c>
      <c r="H529">
        <v>1</v>
      </c>
      <c r="I529">
        <v>0</v>
      </c>
      <c r="J529">
        <v>250</v>
      </c>
      <c r="K529">
        <v>0</v>
      </c>
      <c r="L529">
        <v>1</v>
      </c>
      <c r="M529" t="s">
        <v>492</v>
      </c>
    </row>
    <row r="530" spans="1:13" x14ac:dyDescent="0.25">
      <c r="A530" t="s">
        <v>352</v>
      </c>
      <c r="B530">
        <v>9005</v>
      </c>
      <c r="C530" t="s">
        <v>491</v>
      </c>
      <c r="D530" t="s">
        <v>339</v>
      </c>
      <c r="E530">
        <v>250</v>
      </c>
      <c r="F530" t="s">
        <v>15</v>
      </c>
      <c r="G530">
        <v>0</v>
      </c>
      <c r="H530">
        <v>1</v>
      </c>
      <c r="I530">
        <v>0</v>
      </c>
      <c r="J530">
        <v>250</v>
      </c>
      <c r="K530">
        <v>0</v>
      </c>
      <c r="L530">
        <v>1</v>
      </c>
      <c r="M530" t="s">
        <v>492</v>
      </c>
    </row>
    <row r="531" spans="1:13" x14ac:dyDescent="0.25">
      <c r="A531" t="s">
        <v>236</v>
      </c>
      <c r="B531">
        <v>9007</v>
      </c>
      <c r="C531" t="s">
        <v>36</v>
      </c>
      <c r="D531" t="s">
        <v>20</v>
      </c>
      <c r="E531">
        <v>32</v>
      </c>
      <c r="F531" t="s">
        <v>15</v>
      </c>
      <c r="G531">
        <v>0</v>
      </c>
      <c r="H531">
        <v>1</v>
      </c>
      <c r="I531">
        <v>0</v>
      </c>
      <c r="J531">
        <v>32</v>
      </c>
      <c r="K531">
        <v>0</v>
      </c>
      <c r="L531">
        <v>1</v>
      </c>
      <c r="M531" t="s">
        <v>237</v>
      </c>
    </row>
    <row r="532" spans="1:13" x14ac:dyDescent="0.25">
      <c r="A532" t="s">
        <v>238</v>
      </c>
      <c r="B532">
        <v>9008</v>
      </c>
      <c r="C532" t="s">
        <v>38</v>
      </c>
      <c r="D532" t="s">
        <v>20</v>
      </c>
      <c r="E532">
        <v>32</v>
      </c>
      <c r="F532" t="s">
        <v>15</v>
      </c>
      <c r="G532">
        <v>0</v>
      </c>
      <c r="H532">
        <v>1</v>
      </c>
      <c r="I532">
        <v>0</v>
      </c>
      <c r="J532">
        <v>32</v>
      </c>
      <c r="K532">
        <v>0</v>
      </c>
      <c r="L532">
        <v>1</v>
      </c>
      <c r="M532" t="s">
        <v>237</v>
      </c>
    </row>
    <row r="533" spans="1:13" x14ac:dyDescent="0.25">
      <c r="A533" t="s">
        <v>239</v>
      </c>
      <c r="B533">
        <v>9009</v>
      </c>
      <c r="C533" t="s">
        <v>40</v>
      </c>
      <c r="D533" t="s">
        <v>20</v>
      </c>
      <c r="E533">
        <v>32</v>
      </c>
      <c r="F533" t="s">
        <v>15</v>
      </c>
      <c r="G533">
        <v>0</v>
      </c>
      <c r="H533">
        <v>1</v>
      </c>
      <c r="I533">
        <v>0</v>
      </c>
      <c r="J533">
        <v>32</v>
      </c>
      <c r="K533">
        <v>0</v>
      </c>
      <c r="L533">
        <v>1</v>
      </c>
      <c r="M533" t="s">
        <v>237</v>
      </c>
    </row>
    <row r="534" spans="1:13" x14ac:dyDescent="0.25">
      <c r="A534" t="s">
        <v>266</v>
      </c>
      <c r="B534">
        <v>9010</v>
      </c>
      <c r="C534" t="s">
        <v>210</v>
      </c>
      <c r="D534" t="s">
        <v>20</v>
      </c>
      <c r="E534">
        <v>86</v>
      </c>
      <c r="F534" t="s">
        <v>15</v>
      </c>
      <c r="G534">
        <v>0</v>
      </c>
      <c r="H534">
        <v>1</v>
      </c>
      <c r="I534">
        <v>0</v>
      </c>
      <c r="J534">
        <v>86</v>
      </c>
      <c r="K534">
        <v>0</v>
      </c>
      <c r="L534">
        <v>1</v>
      </c>
      <c r="M534" t="s">
        <v>267</v>
      </c>
    </row>
    <row r="535" spans="1:13" x14ac:dyDescent="0.25">
      <c r="B535">
        <v>9011</v>
      </c>
      <c r="C535" t="s">
        <v>575</v>
      </c>
      <c r="D535" t="s">
        <v>527</v>
      </c>
      <c r="E535">
        <v>48</v>
      </c>
      <c r="F535" t="s">
        <v>15</v>
      </c>
      <c r="G535">
        <v>0</v>
      </c>
      <c r="H535">
        <v>1</v>
      </c>
      <c r="I535">
        <v>0</v>
      </c>
      <c r="J535">
        <v>48</v>
      </c>
      <c r="K535">
        <v>0</v>
      </c>
      <c r="L535">
        <v>1</v>
      </c>
      <c r="M535" t="s">
        <v>267</v>
      </c>
    </row>
    <row r="536" spans="1:13" x14ac:dyDescent="0.25">
      <c r="B536">
        <v>9011</v>
      </c>
      <c r="C536" t="s">
        <v>588</v>
      </c>
      <c r="D536" t="s">
        <v>527</v>
      </c>
      <c r="E536">
        <v>77</v>
      </c>
      <c r="F536" t="s">
        <v>15</v>
      </c>
      <c r="G536">
        <v>0</v>
      </c>
      <c r="H536">
        <v>1</v>
      </c>
      <c r="I536">
        <v>0</v>
      </c>
      <c r="J536">
        <v>77</v>
      </c>
      <c r="K536">
        <v>0</v>
      </c>
      <c r="L536">
        <v>1</v>
      </c>
      <c r="M536" t="s">
        <v>267</v>
      </c>
    </row>
    <row r="537" spans="1:13" x14ac:dyDescent="0.25">
      <c r="A537" t="s">
        <v>183</v>
      </c>
      <c r="B537">
        <v>9012</v>
      </c>
      <c r="C537" t="s">
        <v>145</v>
      </c>
      <c r="D537" t="s">
        <v>20</v>
      </c>
      <c r="E537">
        <f>3000/68</f>
        <v>44.117647058823529</v>
      </c>
      <c r="F537" t="s">
        <v>15</v>
      </c>
      <c r="G537">
        <v>0</v>
      </c>
      <c r="H537">
        <v>1</v>
      </c>
      <c r="I537">
        <v>0</v>
      </c>
      <c r="J537">
        <f>3000/68</f>
        <v>44.117647058823529</v>
      </c>
      <c r="K537">
        <v>0</v>
      </c>
      <c r="L537">
        <v>1</v>
      </c>
      <c r="M537" t="s">
        <v>168</v>
      </c>
    </row>
    <row r="538" spans="1:13" x14ac:dyDescent="0.25">
      <c r="B538">
        <v>9013</v>
      </c>
      <c r="C538" t="s">
        <v>566</v>
      </c>
      <c r="D538" t="s">
        <v>527</v>
      </c>
      <c r="E538">
        <v>34</v>
      </c>
      <c r="F538" t="s">
        <v>15</v>
      </c>
      <c r="G538">
        <v>0</v>
      </c>
      <c r="H538">
        <v>1</v>
      </c>
      <c r="I538">
        <v>0</v>
      </c>
      <c r="J538">
        <v>34</v>
      </c>
      <c r="K538">
        <v>0</v>
      </c>
      <c r="L538">
        <v>1</v>
      </c>
      <c r="M538" t="s">
        <v>168</v>
      </c>
    </row>
    <row r="539" spans="1:13" x14ac:dyDescent="0.25">
      <c r="A539" t="s">
        <v>184</v>
      </c>
      <c r="B539">
        <v>9013</v>
      </c>
      <c r="C539" t="s">
        <v>147</v>
      </c>
      <c r="D539" t="s">
        <v>20</v>
      </c>
      <c r="E539">
        <f>3000/68</f>
        <v>44.117647058823529</v>
      </c>
      <c r="F539" t="s">
        <v>15</v>
      </c>
      <c r="G539">
        <v>0</v>
      </c>
      <c r="H539">
        <v>1</v>
      </c>
      <c r="I539">
        <v>0</v>
      </c>
      <c r="J539">
        <f>3000/68</f>
        <v>44.117647058823529</v>
      </c>
      <c r="K539">
        <v>0</v>
      </c>
      <c r="L539">
        <v>1</v>
      </c>
      <c r="M539" t="s">
        <v>168</v>
      </c>
    </row>
    <row r="540" spans="1:13" x14ac:dyDescent="0.25">
      <c r="A540" t="s">
        <v>185</v>
      </c>
      <c r="B540">
        <v>9014</v>
      </c>
      <c r="C540" t="s">
        <v>149</v>
      </c>
      <c r="D540" t="s">
        <v>20</v>
      </c>
      <c r="E540">
        <f>3000/68</f>
        <v>44.117647058823529</v>
      </c>
      <c r="F540" t="s">
        <v>15</v>
      </c>
      <c r="G540">
        <v>0</v>
      </c>
      <c r="H540">
        <v>1</v>
      </c>
      <c r="I540">
        <v>0</v>
      </c>
      <c r="J540">
        <f>3000/68</f>
        <v>44.117647058823529</v>
      </c>
      <c r="K540">
        <v>0</v>
      </c>
      <c r="L540">
        <v>1</v>
      </c>
      <c r="M540" t="s">
        <v>168</v>
      </c>
    </row>
    <row r="541" spans="1:13" x14ac:dyDescent="0.25">
      <c r="A541" t="s">
        <v>116</v>
      </c>
      <c r="B541">
        <v>9015</v>
      </c>
      <c r="C541" t="s">
        <v>117</v>
      </c>
      <c r="D541" t="s">
        <v>20</v>
      </c>
      <c r="E541">
        <f>3000/25</f>
        <v>120</v>
      </c>
      <c r="F541" t="s">
        <v>15</v>
      </c>
      <c r="G541">
        <v>0</v>
      </c>
      <c r="H541">
        <v>1</v>
      </c>
      <c r="I541">
        <v>0</v>
      </c>
      <c r="J541">
        <f>3000/25</f>
        <v>120</v>
      </c>
      <c r="K541">
        <v>0</v>
      </c>
      <c r="L541">
        <v>1</v>
      </c>
      <c r="M541" t="s">
        <v>118</v>
      </c>
    </row>
    <row r="542" spans="1:13" x14ac:dyDescent="0.25">
      <c r="A542" t="s">
        <v>119</v>
      </c>
      <c r="B542">
        <v>9016</v>
      </c>
      <c r="C542" t="s">
        <v>120</v>
      </c>
      <c r="D542" t="s">
        <v>20</v>
      </c>
      <c r="E542">
        <f>3000/25</f>
        <v>120</v>
      </c>
      <c r="F542" t="s">
        <v>15</v>
      </c>
      <c r="G542">
        <v>0</v>
      </c>
      <c r="H542">
        <v>1</v>
      </c>
      <c r="I542">
        <v>0</v>
      </c>
      <c r="J542">
        <f>3000/25</f>
        <v>120</v>
      </c>
      <c r="K542">
        <v>0</v>
      </c>
      <c r="L542">
        <v>1</v>
      </c>
      <c r="M542" t="s">
        <v>118</v>
      </c>
    </row>
    <row r="543" spans="1:13" x14ac:dyDescent="0.25">
      <c r="A543" t="s">
        <v>121</v>
      </c>
      <c r="B543">
        <v>9017</v>
      </c>
      <c r="C543" t="s">
        <v>122</v>
      </c>
      <c r="D543" t="s">
        <v>20</v>
      </c>
      <c r="E543">
        <f>3000/25</f>
        <v>120</v>
      </c>
      <c r="F543" t="s">
        <v>15</v>
      </c>
      <c r="G543">
        <v>0</v>
      </c>
      <c r="H543">
        <v>1</v>
      </c>
      <c r="I543">
        <v>0</v>
      </c>
      <c r="J543">
        <f>3000/25</f>
        <v>120</v>
      </c>
      <c r="K543">
        <v>0</v>
      </c>
      <c r="L543">
        <v>1</v>
      </c>
      <c r="M543" t="s">
        <v>118</v>
      </c>
    </row>
    <row r="544" spans="1:13" x14ac:dyDescent="0.25">
      <c r="A544" t="s">
        <v>123</v>
      </c>
      <c r="B544">
        <v>9018</v>
      </c>
      <c r="C544" t="s">
        <v>124</v>
      </c>
      <c r="D544" t="s">
        <v>20</v>
      </c>
      <c r="E544">
        <f>3000/25</f>
        <v>120</v>
      </c>
      <c r="F544" t="s">
        <v>15</v>
      </c>
      <c r="G544">
        <v>0</v>
      </c>
      <c r="H544">
        <v>1</v>
      </c>
      <c r="I544">
        <v>0</v>
      </c>
      <c r="J544">
        <f>3000/25</f>
        <v>120</v>
      </c>
      <c r="K544">
        <v>0</v>
      </c>
      <c r="L544">
        <v>1</v>
      </c>
      <c r="M544" t="s">
        <v>118</v>
      </c>
    </row>
    <row r="545" spans="1:13" x14ac:dyDescent="0.25">
      <c r="A545" t="s">
        <v>186</v>
      </c>
      <c r="B545">
        <v>9019</v>
      </c>
      <c r="C545" t="s">
        <v>151</v>
      </c>
      <c r="D545" t="s">
        <v>20</v>
      </c>
      <c r="E545">
        <f>3000/68</f>
        <v>44.117647058823529</v>
      </c>
      <c r="F545" t="s">
        <v>15</v>
      </c>
      <c r="G545">
        <v>0</v>
      </c>
      <c r="H545">
        <v>1</v>
      </c>
      <c r="I545">
        <v>0</v>
      </c>
      <c r="J545">
        <f>3000/68</f>
        <v>44.117647058823529</v>
      </c>
      <c r="K545">
        <v>0</v>
      </c>
      <c r="L545">
        <v>1</v>
      </c>
      <c r="M545" t="s">
        <v>168</v>
      </c>
    </row>
    <row r="546" spans="1:13" x14ac:dyDescent="0.25">
      <c r="A546" t="s">
        <v>187</v>
      </c>
      <c r="B546">
        <v>9020</v>
      </c>
      <c r="C546" t="s">
        <v>153</v>
      </c>
      <c r="D546" t="s">
        <v>20</v>
      </c>
      <c r="E546">
        <f>3000/68</f>
        <v>44.117647058823529</v>
      </c>
      <c r="F546" t="s">
        <v>15</v>
      </c>
      <c r="G546">
        <v>0</v>
      </c>
      <c r="H546">
        <v>1</v>
      </c>
      <c r="I546">
        <v>0</v>
      </c>
      <c r="J546">
        <f>3000/68</f>
        <v>44.117647058823529</v>
      </c>
      <c r="K546">
        <v>0</v>
      </c>
      <c r="L546">
        <v>1</v>
      </c>
      <c r="M546" t="s">
        <v>168</v>
      </c>
    </row>
    <row r="547" spans="1:13" x14ac:dyDescent="0.25">
      <c r="A547" t="s">
        <v>188</v>
      </c>
      <c r="B547">
        <v>9021</v>
      </c>
      <c r="C547" t="s">
        <v>155</v>
      </c>
      <c r="D547" t="s">
        <v>20</v>
      </c>
      <c r="E547">
        <f>3000/68</f>
        <v>44.117647058823529</v>
      </c>
      <c r="F547" t="s">
        <v>15</v>
      </c>
      <c r="G547">
        <v>0</v>
      </c>
      <c r="H547">
        <v>1</v>
      </c>
      <c r="I547">
        <v>0</v>
      </c>
      <c r="J547">
        <f>3000/68</f>
        <v>44.117647058823529</v>
      </c>
      <c r="K547">
        <v>0</v>
      </c>
      <c r="L547">
        <v>1</v>
      </c>
      <c r="M547" t="s">
        <v>168</v>
      </c>
    </row>
    <row r="548" spans="1:13" x14ac:dyDescent="0.25">
      <c r="A548" t="s">
        <v>345</v>
      </c>
      <c r="B548">
        <v>9301</v>
      </c>
      <c r="C548" t="s">
        <v>346</v>
      </c>
      <c r="D548" t="s">
        <v>339</v>
      </c>
      <c r="E548">
        <f>50597/75</f>
        <v>674.62666666666667</v>
      </c>
      <c r="F548" t="s">
        <v>15</v>
      </c>
      <c r="G548">
        <v>0</v>
      </c>
      <c r="H548">
        <v>1</v>
      </c>
      <c r="I548">
        <v>0</v>
      </c>
      <c r="J548">
        <f>50597/75</f>
        <v>674.62666666666667</v>
      </c>
      <c r="K548">
        <v>0</v>
      </c>
      <c r="L548">
        <v>1</v>
      </c>
      <c r="M548" t="s">
        <v>16</v>
      </c>
    </row>
    <row r="549" spans="1:13" x14ac:dyDescent="0.25">
      <c r="A549" t="s">
        <v>347</v>
      </c>
      <c r="B549">
        <v>9302</v>
      </c>
      <c r="C549" t="s">
        <v>348</v>
      </c>
      <c r="D549" t="s">
        <v>339</v>
      </c>
      <c r="E549">
        <f>50597/75</f>
        <v>674.62666666666667</v>
      </c>
      <c r="F549" t="s">
        <v>15</v>
      </c>
      <c r="G549">
        <v>0</v>
      </c>
      <c r="H549">
        <v>1</v>
      </c>
      <c r="I549">
        <v>0</v>
      </c>
      <c r="J549">
        <f>50597/75</f>
        <v>674.62666666666667</v>
      </c>
      <c r="K549">
        <v>0</v>
      </c>
      <c r="L549">
        <v>1</v>
      </c>
      <c r="M549" t="s">
        <v>16</v>
      </c>
    </row>
    <row r="550" spans="1:13" x14ac:dyDescent="0.25">
      <c r="B550">
        <v>9303</v>
      </c>
      <c r="C550" t="s">
        <v>622</v>
      </c>
      <c r="D550" t="s">
        <v>20</v>
      </c>
      <c r="E550">
        <v>500</v>
      </c>
      <c r="F550" t="s">
        <v>15</v>
      </c>
      <c r="G550">
        <v>0</v>
      </c>
      <c r="H550">
        <v>1</v>
      </c>
      <c r="I550">
        <v>0</v>
      </c>
      <c r="J550">
        <v>500</v>
      </c>
      <c r="K550">
        <v>0</v>
      </c>
      <c r="L550">
        <v>1</v>
      </c>
      <c r="M550" t="s">
        <v>16</v>
      </c>
    </row>
    <row r="551" spans="1:13" x14ac:dyDescent="0.25">
      <c r="A551" t="s">
        <v>349</v>
      </c>
      <c r="B551">
        <v>9303</v>
      </c>
      <c r="C551" t="s">
        <v>350</v>
      </c>
      <c r="D551" t="s">
        <v>339</v>
      </c>
      <c r="E551">
        <f>50597/75</f>
        <v>674.62666666666667</v>
      </c>
      <c r="F551" t="s">
        <v>15</v>
      </c>
      <c r="G551">
        <v>0</v>
      </c>
      <c r="H551">
        <v>1</v>
      </c>
      <c r="I551">
        <v>0</v>
      </c>
      <c r="J551">
        <f>50597/75</f>
        <v>674.62666666666667</v>
      </c>
      <c r="K551">
        <v>0</v>
      </c>
      <c r="L551">
        <v>1</v>
      </c>
      <c r="M551" t="s">
        <v>16</v>
      </c>
    </row>
    <row r="552" spans="1:13" x14ac:dyDescent="0.25">
      <c r="A552" t="s">
        <v>351</v>
      </c>
      <c r="B552">
        <v>9304</v>
      </c>
      <c r="C552" t="s">
        <v>352</v>
      </c>
      <c r="D552" t="s">
        <v>339</v>
      </c>
      <c r="E552">
        <f>50597/75</f>
        <v>674.62666666666667</v>
      </c>
      <c r="F552" t="s">
        <v>15</v>
      </c>
      <c r="G552">
        <v>0</v>
      </c>
      <c r="H552">
        <v>1</v>
      </c>
      <c r="I552">
        <v>0</v>
      </c>
      <c r="J552">
        <f>50597/75</f>
        <v>674.62666666666667</v>
      </c>
      <c r="K552">
        <v>0</v>
      </c>
      <c r="L552">
        <v>1</v>
      </c>
      <c r="M552" t="s">
        <v>16</v>
      </c>
    </row>
    <row r="553" spans="1:13" x14ac:dyDescent="0.25">
      <c r="B553">
        <v>9305</v>
      </c>
      <c r="C553" t="s">
        <v>623</v>
      </c>
      <c r="D553" t="s">
        <v>20</v>
      </c>
      <c r="E553">
        <v>500</v>
      </c>
      <c r="F553" t="s">
        <v>15</v>
      </c>
      <c r="G553">
        <v>0</v>
      </c>
      <c r="H553">
        <v>1</v>
      </c>
      <c r="I553">
        <v>0</v>
      </c>
      <c r="J553">
        <v>500</v>
      </c>
      <c r="K553">
        <v>0</v>
      </c>
      <c r="L553">
        <v>1</v>
      </c>
      <c r="M553" t="s">
        <v>16</v>
      </c>
    </row>
    <row r="554" spans="1:13" x14ac:dyDescent="0.25">
      <c r="A554" t="s">
        <v>353</v>
      </c>
      <c r="B554">
        <v>9305</v>
      </c>
      <c r="C554" t="s">
        <v>354</v>
      </c>
      <c r="D554" t="s">
        <v>339</v>
      </c>
      <c r="E554">
        <f>50597/75</f>
        <v>674.62666666666667</v>
      </c>
      <c r="F554" t="s">
        <v>15</v>
      </c>
      <c r="G554">
        <v>0</v>
      </c>
      <c r="H554">
        <v>1</v>
      </c>
      <c r="I554">
        <v>0</v>
      </c>
      <c r="J554">
        <f>50597/75</f>
        <v>674.62666666666667</v>
      </c>
      <c r="K554">
        <v>0</v>
      </c>
      <c r="L554">
        <v>1</v>
      </c>
      <c r="M554" t="s">
        <v>16</v>
      </c>
    </row>
    <row r="555" spans="1:13" x14ac:dyDescent="0.25">
      <c r="A555" t="s">
        <v>355</v>
      </c>
      <c r="B555">
        <v>9306</v>
      </c>
      <c r="C555" t="s">
        <v>356</v>
      </c>
      <c r="D555" t="s">
        <v>339</v>
      </c>
      <c r="E555">
        <f>50597/75</f>
        <v>674.62666666666667</v>
      </c>
      <c r="F555" t="s">
        <v>15</v>
      </c>
      <c r="G555">
        <v>0</v>
      </c>
      <c r="H555">
        <v>1</v>
      </c>
      <c r="I555">
        <v>0</v>
      </c>
      <c r="J555">
        <f>50597/75</f>
        <v>674.62666666666667</v>
      </c>
      <c r="K555">
        <v>0</v>
      </c>
      <c r="L555">
        <v>1</v>
      </c>
      <c r="M555" t="s">
        <v>16</v>
      </c>
    </row>
    <row r="556" spans="1:13" x14ac:dyDescent="0.25">
      <c r="A556" t="s">
        <v>88</v>
      </c>
      <c r="B556">
        <v>9307</v>
      </c>
      <c r="C556" t="s">
        <v>89</v>
      </c>
      <c r="D556" t="s">
        <v>20</v>
      </c>
      <c r="E556">
        <f>22000/33</f>
        <v>666.66666666666663</v>
      </c>
      <c r="F556" t="s">
        <v>15</v>
      </c>
      <c r="G556">
        <v>0</v>
      </c>
      <c r="H556">
        <v>1</v>
      </c>
      <c r="I556">
        <v>0</v>
      </c>
      <c r="J556">
        <f>22000/33</f>
        <v>666.66666666666663</v>
      </c>
      <c r="K556">
        <v>0</v>
      </c>
      <c r="L556">
        <v>1</v>
      </c>
      <c r="M556" t="s">
        <v>16</v>
      </c>
    </row>
    <row r="557" spans="1:13" x14ac:dyDescent="0.25">
      <c r="B557">
        <v>9307</v>
      </c>
      <c r="C557" t="s">
        <v>624</v>
      </c>
      <c r="D557" t="s">
        <v>20</v>
      </c>
      <c r="E557">
        <v>500</v>
      </c>
      <c r="F557" t="s">
        <v>15</v>
      </c>
      <c r="G557">
        <v>0</v>
      </c>
      <c r="H557">
        <v>1</v>
      </c>
      <c r="I557">
        <v>0</v>
      </c>
      <c r="J557">
        <v>500</v>
      </c>
      <c r="K557">
        <v>0</v>
      </c>
      <c r="L557">
        <v>1</v>
      </c>
      <c r="M557" t="s">
        <v>16</v>
      </c>
    </row>
    <row r="558" spans="1:13" x14ac:dyDescent="0.25">
      <c r="A558" t="s">
        <v>357</v>
      </c>
      <c r="B558">
        <v>9307</v>
      </c>
      <c r="C558" t="s">
        <v>358</v>
      </c>
      <c r="D558" t="s">
        <v>339</v>
      </c>
      <c r="E558">
        <f>50597/75</f>
        <v>674.62666666666667</v>
      </c>
      <c r="F558" t="s">
        <v>15</v>
      </c>
      <c r="G558">
        <v>0</v>
      </c>
      <c r="H558">
        <v>1</v>
      </c>
      <c r="I558">
        <v>0</v>
      </c>
      <c r="J558">
        <f>50597/75</f>
        <v>674.62666666666667</v>
      </c>
      <c r="K558">
        <v>0</v>
      </c>
      <c r="L558">
        <v>1</v>
      </c>
      <c r="M558" t="s">
        <v>16</v>
      </c>
    </row>
    <row r="559" spans="1:13" x14ac:dyDescent="0.25">
      <c r="A559" t="s">
        <v>90</v>
      </c>
      <c r="B559">
        <v>9308</v>
      </c>
      <c r="C559" t="s">
        <v>91</v>
      </c>
      <c r="D559" t="s">
        <v>20</v>
      </c>
      <c r="E559">
        <f>22000/33</f>
        <v>666.66666666666663</v>
      </c>
      <c r="F559" t="s">
        <v>15</v>
      </c>
      <c r="G559">
        <v>0</v>
      </c>
      <c r="H559">
        <v>1</v>
      </c>
      <c r="I559">
        <v>0</v>
      </c>
      <c r="J559">
        <f>22000/33</f>
        <v>666.66666666666663</v>
      </c>
      <c r="K559">
        <v>0</v>
      </c>
      <c r="L559">
        <v>1</v>
      </c>
      <c r="M559" t="s">
        <v>16</v>
      </c>
    </row>
    <row r="560" spans="1:13" x14ac:dyDescent="0.25">
      <c r="B560">
        <v>9308</v>
      </c>
      <c r="C560" t="s">
        <v>625</v>
      </c>
      <c r="D560" t="s">
        <v>20</v>
      </c>
      <c r="E560">
        <v>500</v>
      </c>
      <c r="F560" t="s">
        <v>15</v>
      </c>
      <c r="G560">
        <v>0</v>
      </c>
      <c r="H560">
        <v>1</v>
      </c>
      <c r="I560">
        <v>0</v>
      </c>
      <c r="J560">
        <v>500</v>
      </c>
      <c r="K560">
        <v>0</v>
      </c>
      <c r="L560">
        <v>1</v>
      </c>
      <c r="M560" t="s">
        <v>16</v>
      </c>
    </row>
    <row r="561" spans="1:13" x14ac:dyDescent="0.25">
      <c r="A561" t="s">
        <v>359</v>
      </c>
      <c r="B561">
        <v>9308</v>
      </c>
      <c r="C561" t="s">
        <v>360</v>
      </c>
      <c r="D561" t="s">
        <v>339</v>
      </c>
      <c r="E561">
        <f>50597/75</f>
        <v>674.62666666666667</v>
      </c>
      <c r="F561" t="s">
        <v>15</v>
      </c>
      <c r="G561">
        <v>0</v>
      </c>
      <c r="H561">
        <v>1</v>
      </c>
      <c r="I561">
        <v>0</v>
      </c>
      <c r="J561">
        <f>50597/75</f>
        <v>674.62666666666667</v>
      </c>
      <c r="K561">
        <v>0</v>
      </c>
      <c r="L561">
        <v>1</v>
      </c>
      <c r="M561" t="s">
        <v>16</v>
      </c>
    </row>
    <row r="562" spans="1:13" x14ac:dyDescent="0.25">
      <c r="A562" t="s">
        <v>361</v>
      </c>
      <c r="B562">
        <v>9309</v>
      </c>
      <c r="C562" t="s">
        <v>362</v>
      </c>
      <c r="D562" t="s">
        <v>339</v>
      </c>
      <c r="E562">
        <f>50597/75</f>
        <v>674.62666666666667</v>
      </c>
      <c r="F562" t="s">
        <v>15</v>
      </c>
      <c r="G562">
        <v>0</v>
      </c>
      <c r="H562">
        <v>1</v>
      </c>
      <c r="I562">
        <v>0</v>
      </c>
      <c r="J562">
        <f>50597/75</f>
        <v>674.62666666666667</v>
      </c>
      <c r="K562">
        <v>0</v>
      </c>
      <c r="L562">
        <v>1</v>
      </c>
      <c r="M562" t="s">
        <v>16</v>
      </c>
    </row>
    <row r="563" spans="1:13" x14ac:dyDescent="0.25">
      <c r="A563" t="s">
        <v>87</v>
      </c>
      <c r="B563">
        <v>9401</v>
      </c>
      <c r="C563" t="s">
        <v>326</v>
      </c>
      <c r="D563" t="s">
        <v>20</v>
      </c>
      <c r="E563">
        <f>3200/11</f>
        <v>290.90909090909093</v>
      </c>
      <c r="F563" t="s">
        <v>15</v>
      </c>
      <c r="G563">
        <v>0</v>
      </c>
      <c r="H563">
        <v>1</v>
      </c>
      <c r="I563">
        <v>0</v>
      </c>
      <c r="J563">
        <f>3200/11</f>
        <v>290.90909090909093</v>
      </c>
      <c r="K563">
        <v>0</v>
      </c>
      <c r="L563">
        <v>1</v>
      </c>
      <c r="M563" t="s">
        <v>337</v>
      </c>
    </row>
    <row r="564" spans="1:13" x14ac:dyDescent="0.25">
      <c r="A564" t="s">
        <v>322</v>
      </c>
      <c r="B564">
        <v>9402</v>
      </c>
      <c r="C564" t="s">
        <v>249</v>
      </c>
      <c r="D564" t="s">
        <v>20</v>
      </c>
      <c r="E564">
        <f>7300/76</f>
        <v>96.05263157894737</v>
      </c>
      <c r="F564" t="s">
        <v>15</v>
      </c>
      <c r="G564">
        <v>0</v>
      </c>
      <c r="H564">
        <v>1</v>
      </c>
      <c r="I564">
        <v>0</v>
      </c>
      <c r="J564">
        <f>7300/76</f>
        <v>96.05263157894737</v>
      </c>
      <c r="K564">
        <v>0</v>
      </c>
      <c r="L564">
        <v>1</v>
      </c>
      <c r="M564" t="s">
        <v>319</v>
      </c>
    </row>
    <row r="565" spans="1:13" x14ac:dyDescent="0.25">
      <c r="A565" t="s">
        <v>456</v>
      </c>
      <c r="B565">
        <v>9402</v>
      </c>
      <c r="C565" t="s">
        <v>423</v>
      </c>
      <c r="D565" t="s">
        <v>339</v>
      </c>
      <c r="E565">
        <v>187</v>
      </c>
      <c r="F565" t="s">
        <v>15</v>
      </c>
      <c r="G565">
        <v>0</v>
      </c>
      <c r="H565">
        <v>1</v>
      </c>
      <c r="I565">
        <v>0</v>
      </c>
      <c r="J565">
        <f>2724/20</f>
        <v>136.19999999999999</v>
      </c>
      <c r="K565">
        <v>0</v>
      </c>
      <c r="L565">
        <v>1</v>
      </c>
      <c r="M565" t="s">
        <v>319</v>
      </c>
    </row>
    <row r="566" spans="1:13" x14ac:dyDescent="0.25">
      <c r="A566" t="s">
        <v>317</v>
      </c>
      <c r="B566">
        <v>9403</v>
      </c>
      <c r="C566" t="s">
        <v>112</v>
      </c>
      <c r="D566" t="s">
        <v>20</v>
      </c>
      <c r="E566">
        <v>50</v>
      </c>
      <c r="F566" t="s">
        <v>15</v>
      </c>
      <c r="G566">
        <v>0</v>
      </c>
      <c r="H566">
        <v>1</v>
      </c>
      <c r="I566">
        <v>0</v>
      </c>
      <c r="J566">
        <v>50</v>
      </c>
      <c r="K566">
        <v>0</v>
      </c>
      <c r="L566">
        <v>1</v>
      </c>
      <c r="M566" t="s">
        <v>308</v>
      </c>
    </row>
    <row r="567" spans="1:13" x14ac:dyDescent="0.25">
      <c r="A567" t="s">
        <v>390</v>
      </c>
      <c r="B567">
        <v>9403</v>
      </c>
      <c r="C567" t="s">
        <v>496</v>
      </c>
      <c r="D567" t="s">
        <v>339</v>
      </c>
      <c r="E567">
        <f>2555/30</f>
        <v>85.166666666666671</v>
      </c>
      <c r="F567" t="s">
        <v>15</v>
      </c>
      <c r="G567">
        <v>0</v>
      </c>
      <c r="H567">
        <v>1</v>
      </c>
      <c r="I567">
        <v>0</v>
      </c>
      <c r="J567">
        <f>2555/30</f>
        <v>85.166666666666671</v>
      </c>
      <c r="K567">
        <v>0</v>
      </c>
      <c r="L567">
        <v>1</v>
      </c>
      <c r="M567" t="s">
        <v>308</v>
      </c>
    </row>
    <row r="568" spans="1:13" x14ac:dyDescent="0.25">
      <c r="A568" t="s">
        <v>392</v>
      </c>
      <c r="B568">
        <v>9404</v>
      </c>
      <c r="C568" t="s">
        <v>497</v>
      </c>
      <c r="D568" t="s">
        <v>339</v>
      </c>
      <c r="E568">
        <f>2555/30</f>
        <v>85.166666666666671</v>
      </c>
      <c r="F568" t="s">
        <v>15</v>
      </c>
      <c r="G568">
        <v>0</v>
      </c>
      <c r="H568">
        <v>1</v>
      </c>
      <c r="I568">
        <v>0</v>
      </c>
      <c r="J568">
        <f>2555/30</f>
        <v>85.166666666666671</v>
      </c>
      <c r="K568">
        <v>0</v>
      </c>
      <c r="L568">
        <v>1</v>
      </c>
      <c r="M568" t="s">
        <v>308</v>
      </c>
    </row>
    <row r="569" spans="1:13" x14ac:dyDescent="0.25">
      <c r="A569" t="s">
        <v>323</v>
      </c>
      <c r="B569">
        <v>9405</v>
      </c>
      <c r="C569" t="s">
        <v>250</v>
      </c>
      <c r="D569" t="s">
        <v>20</v>
      </c>
      <c r="E569">
        <f>7300/76</f>
        <v>96.05263157894737</v>
      </c>
      <c r="F569" t="s">
        <v>15</v>
      </c>
      <c r="G569">
        <v>0</v>
      </c>
      <c r="H569">
        <v>1</v>
      </c>
      <c r="I569">
        <v>0</v>
      </c>
      <c r="J569">
        <f>7300/76</f>
        <v>96.05263157894737</v>
      </c>
      <c r="K569">
        <v>0</v>
      </c>
      <c r="L569">
        <v>1</v>
      </c>
      <c r="M569" t="s">
        <v>319</v>
      </c>
    </row>
    <row r="570" spans="1:13" x14ac:dyDescent="0.25">
      <c r="A570" t="s">
        <v>457</v>
      </c>
      <c r="B570">
        <v>9405</v>
      </c>
      <c r="C570" t="s">
        <v>425</v>
      </c>
      <c r="D570" t="s">
        <v>339</v>
      </c>
      <c r="E570">
        <v>187</v>
      </c>
      <c r="F570" t="s">
        <v>15</v>
      </c>
      <c r="G570">
        <v>0</v>
      </c>
      <c r="H570">
        <v>1</v>
      </c>
      <c r="I570">
        <v>0</v>
      </c>
      <c r="J570">
        <f>2724/20</f>
        <v>136.19999999999999</v>
      </c>
      <c r="K570">
        <v>0</v>
      </c>
      <c r="L570">
        <v>1</v>
      </c>
      <c r="M570" t="s">
        <v>319</v>
      </c>
    </row>
    <row r="571" spans="1:13" x14ac:dyDescent="0.25">
      <c r="A571" t="s">
        <v>324</v>
      </c>
      <c r="B571">
        <v>9406</v>
      </c>
      <c r="C571" t="s">
        <v>251</v>
      </c>
      <c r="D571" t="s">
        <v>20</v>
      </c>
      <c r="E571">
        <f>7300/76</f>
        <v>96.05263157894737</v>
      </c>
      <c r="F571" t="s">
        <v>15</v>
      </c>
      <c r="G571">
        <v>0</v>
      </c>
      <c r="H571">
        <v>1</v>
      </c>
      <c r="I571">
        <v>0</v>
      </c>
      <c r="J571">
        <f>7300/76</f>
        <v>96.05263157894737</v>
      </c>
      <c r="K571">
        <v>0</v>
      </c>
      <c r="L571">
        <v>1</v>
      </c>
      <c r="M571" t="s">
        <v>319</v>
      </c>
    </row>
    <row r="572" spans="1:13" x14ac:dyDescent="0.25">
      <c r="A572" t="s">
        <v>459</v>
      </c>
      <c r="B572">
        <v>9406</v>
      </c>
      <c r="C572" t="s">
        <v>427</v>
      </c>
      <c r="D572" t="s">
        <v>339</v>
      </c>
      <c r="E572">
        <v>187</v>
      </c>
      <c r="F572" t="s">
        <v>15</v>
      </c>
      <c r="G572">
        <v>0</v>
      </c>
      <c r="H572">
        <v>1</v>
      </c>
      <c r="I572">
        <v>0</v>
      </c>
      <c r="J572">
        <f>2724/20</f>
        <v>136.19999999999999</v>
      </c>
      <c r="K572">
        <v>0</v>
      </c>
      <c r="L572">
        <v>1</v>
      </c>
      <c r="M572" t="s">
        <v>319</v>
      </c>
    </row>
    <row r="573" spans="1:13" x14ac:dyDescent="0.25">
      <c r="A573" t="s">
        <v>325</v>
      </c>
      <c r="B573">
        <v>9407</v>
      </c>
      <c r="C573" t="s">
        <v>252</v>
      </c>
      <c r="D573" t="s">
        <v>20</v>
      </c>
      <c r="E573">
        <f>7300/76</f>
        <v>96.05263157894737</v>
      </c>
      <c r="F573" t="s">
        <v>15</v>
      </c>
      <c r="G573">
        <v>0</v>
      </c>
      <c r="H573">
        <v>1</v>
      </c>
      <c r="I573">
        <v>0</v>
      </c>
      <c r="J573">
        <f>7300/76</f>
        <v>96.05263157894737</v>
      </c>
      <c r="K573">
        <v>0</v>
      </c>
      <c r="L573">
        <v>1</v>
      </c>
      <c r="M573" t="s">
        <v>319</v>
      </c>
    </row>
    <row r="574" spans="1:13" x14ac:dyDescent="0.25">
      <c r="A574" t="s">
        <v>461</v>
      </c>
      <c r="B574">
        <v>9407</v>
      </c>
      <c r="C574" t="s">
        <v>429</v>
      </c>
      <c r="D574" t="s">
        <v>339</v>
      </c>
      <c r="E574">
        <v>187</v>
      </c>
      <c r="F574" t="s">
        <v>15</v>
      </c>
      <c r="G574">
        <v>0</v>
      </c>
      <c r="H574">
        <v>1</v>
      </c>
      <c r="I574">
        <v>0</v>
      </c>
      <c r="J574">
        <f>2724/20</f>
        <v>136.19999999999999</v>
      </c>
      <c r="K574">
        <v>0</v>
      </c>
      <c r="L574">
        <v>1</v>
      </c>
      <c r="M574" t="s">
        <v>319</v>
      </c>
    </row>
    <row r="575" spans="1:13" x14ac:dyDescent="0.25">
      <c r="A575" t="s">
        <v>360</v>
      </c>
      <c r="B575">
        <v>9408</v>
      </c>
      <c r="C575" t="s">
        <v>458</v>
      </c>
      <c r="D575" t="s">
        <v>339</v>
      </c>
      <c r="E575">
        <f>5953/15</f>
        <v>396.86666666666667</v>
      </c>
      <c r="F575" t="s">
        <v>15</v>
      </c>
      <c r="G575">
        <v>0</v>
      </c>
      <c r="H575">
        <v>1</v>
      </c>
      <c r="I575">
        <v>0</v>
      </c>
      <c r="J575">
        <f>5953/15</f>
        <v>396.86666666666667</v>
      </c>
      <c r="K575">
        <v>0</v>
      </c>
      <c r="L575">
        <v>1</v>
      </c>
      <c r="M575" t="s">
        <v>303</v>
      </c>
    </row>
    <row r="576" spans="1:13" x14ac:dyDescent="0.25">
      <c r="A576" t="s">
        <v>306</v>
      </c>
      <c r="B576">
        <v>9409</v>
      </c>
      <c r="C576" t="s">
        <v>34</v>
      </c>
      <c r="D576" t="s">
        <v>20</v>
      </c>
      <c r="E576">
        <v>25</v>
      </c>
      <c r="F576" t="s">
        <v>15</v>
      </c>
      <c r="G576">
        <v>0</v>
      </c>
      <c r="H576">
        <v>1</v>
      </c>
      <c r="I576">
        <v>0</v>
      </c>
      <c r="J576">
        <v>25</v>
      </c>
      <c r="K576">
        <v>0</v>
      </c>
      <c r="L576">
        <v>1</v>
      </c>
      <c r="M576" t="s">
        <v>303</v>
      </c>
    </row>
    <row r="577" spans="1:13" x14ac:dyDescent="0.25">
      <c r="B577">
        <v>9409</v>
      </c>
      <c r="C577" t="s">
        <v>645</v>
      </c>
      <c r="D577" t="s">
        <v>628</v>
      </c>
      <c r="E577">
        <v>1500</v>
      </c>
      <c r="F577" t="s">
        <v>15</v>
      </c>
      <c r="G577">
        <v>0</v>
      </c>
      <c r="H577">
        <v>1</v>
      </c>
      <c r="I577">
        <v>0</v>
      </c>
      <c r="J577">
        <v>1500</v>
      </c>
      <c r="K577">
        <v>0</v>
      </c>
      <c r="L577">
        <v>1</v>
      </c>
      <c r="M577" t="s">
        <v>303</v>
      </c>
    </row>
    <row r="578" spans="1:13" x14ac:dyDescent="0.25">
      <c r="A578" t="s">
        <v>362</v>
      </c>
      <c r="B578">
        <v>9409</v>
      </c>
      <c r="C578" t="s">
        <v>460</v>
      </c>
      <c r="D578" t="s">
        <v>339</v>
      </c>
      <c r="E578">
        <f>5953/15</f>
        <v>396.86666666666667</v>
      </c>
      <c r="F578" t="s">
        <v>15</v>
      </c>
      <c r="G578">
        <v>0</v>
      </c>
      <c r="H578">
        <v>1</v>
      </c>
      <c r="I578">
        <v>0</v>
      </c>
      <c r="J578">
        <f>5953/15</f>
        <v>396.86666666666667</v>
      </c>
      <c r="K578">
        <v>0</v>
      </c>
      <c r="L578">
        <v>1</v>
      </c>
      <c r="M578" t="s">
        <v>303</v>
      </c>
    </row>
    <row r="579" spans="1:13" x14ac:dyDescent="0.25">
      <c r="A579" t="s">
        <v>117</v>
      </c>
      <c r="B579">
        <v>9410</v>
      </c>
      <c r="C579" t="s">
        <v>253</v>
      </c>
      <c r="D579" t="s">
        <v>20</v>
      </c>
      <c r="E579">
        <f>7300/76</f>
        <v>96.05263157894737</v>
      </c>
      <c r="F579" t="s">
        <v>15</v>
      </c>
      <c r="G579">
        <v>0</v>
      </c>
      <c r="H579">
        <v>1</v>
      </c>
      <c r="I579">
        <v>0</v>
      </c>
      <c r="J579">
        <f>7300/76</f>
        <v>96.05263157894737</v>
      </c>
      <c r="K579">
        <v>0</v>
      </c>
      <c r="L579">
        <v>1</v>
      </c>
      <c r="M579" t="s">
        <v>319</v>
      </c>
    </row>
    <row r="580" spans="1:13" x14ac:dyDescent="0.25">
      <c r="A580" t="s">
        <v>463</v>
      </c>
      <c r="B580">
        <v>9410</v>
      </c>
      <c r="C580" t="s">
        <v>431</v>
      </c>
      <c r="D580" t="s">
        <v>339</v>
      </c>
      <c r="E580">
        <v>187</v>
      </c>
      <c r="F580" t="s">
        <v>15</v>
      </c>
      <c r="G580">
        <v>0</v>
      </c>
      <c r="H580">
        <v>1</v>
      </c>
      <c r="I580">
        <v>0</v>
      </c>
      <c r="J580">
        <f>2724/20</f>
        <v>136.19999999999999</v>
      </c>
      <c r="K580">
        <v>0</v>
      </c>
      <c r="L580">
        <v>1</v>
      </c>
      <c r="M580" t="s">
        <v>319</v>
      </c>
    </row>
    <row r="581" spans="1:13" x14ac:dyDescent="0.25">
      <c r="A581" t="s">
        <v>120</v>
      </c>
      <c r="B581">
        <v>9411</v>
      </c>
      <c r="C581" t="s">
        <v>254</v>
      </c>
      <c r="D581" t="s">
        <v>20</v>
      </c>
      <c r="E581">
        <f>7300/76</f>
        <v>96.05263157894737</v>
      </c>
      <c r="F581" t="s">
        <v>15</v>
      </c>
      <c r="G581">
        <v>0</v>
      </c>
      <c r="H581">
        <v>1</v>
      </c>
      <c r="I581">
        <v>0</v>
      </c>
      <c r="J581">
        <f>7300/76</f>
        <v>96.05263157894737</v>
      </c>
      <c r="K581">
        <v>0</v>
      </c>
      <c r="L581">
        <v>1</v>
      </c>
      <c r="M581" t="s">
        <v>319</v>
      </c>
    </row>
    <row r="582" spans="1:13" x14ac:dyDescent="0.25">
      <c r="A582" t="s">
        <v>465</v>
      </c>
      <c r="B582">
        <v>9411</v>
      </c>
      <c r="C582" t="s">
        <v>433</v>
      </c>
      <c r="D582" t="s">
        <v>339</v>
      </c>
      <c r="E582">
        <v>187</v>
      </c>
      <c r="F582" t="s">
        <v>15</v>
      </c>
      <c r="G582">
        <v>0</v>
      </c>
      <c r="H582">
        <v>1</v>
      </c>
      <c r="I582">
        <v>0</v>
      </c>
      <c r="J582">
        <f>2724/20</f>
        <v>136.19999999999999</v>
      </c>
      <c r="K582">
        <v>0</v>
      </c>
      <c r="L582">
        <v>1</v>
      </c>
      <c r="M582" t="s">
        <v>319</v>
      </c>
    </row>
    <row r="583" spans="1:13" x14ac:dyDescent="0.25">
      <c r="A583" t="s">
        <v>122</v>
      </c>
      <c r="B583">
        <v>9412</v>
      </c>
      <c r="C583" t="s">
        <v>255</v>
      </c>
      <c r="D583" t="s">
        <v>20</v>
      </c>
      <c r="E583">
        <f>7300/76</f>
        <v>96.05263157894737</v>
      </c>
      <c r="F583" t="s">
        <v>15</v>
      </c>
      <c r="G583">
        <v>0</v>
      </c>
      <c r="H583">
        <v>1</v>
      </c>
      <c r="I583">
        <v>0</v>
      </c>
      <c r="J583">
        <f>7300/76</f>
        <v>96.05263157894737</v>
      </c>
      <c r="K583">
        <v>0</v>
      </c>
      <c r="L583">
        <v>1</v>
      </c>
      <c r="M583" t="s">
        <v>319</v>
      </c>
    </row>
    <row r="584" spans="1:13" x14ac:dyDescent="0.25">
      <c r="A584" t="s">
        <v>467</v>
      </c>
      <c r="B584">
        <v>9412</v>
      </c>
      <c r="C584" t="s">
        <v>435</v>
      </c>
      <c r="D584" t="s">
        <v>339</v>
      </c>
      <c r="E584">
        <v>187</v>
      </c>
      <c r="F584" t="s">
        <v>15</v>
      </c>
      <c r="G584">
        <v>0</v>
      </c>
      <c r="H584">
        <v>1</v>
      </c>
      <c r="I584">
        <v>0</v>
      </c>
      <c r="J584">
        <f>2724/20</f>
        <v>136.19999999999999</v>
      </c>
      <c r="K584">
        <v>0</v>
      </c>
      <c r="L584">
        <v>1</v>
      </c>
      <c r="M584" t="s">
        <v>319</v>
      </c>
    </row>
  </sheetData>
  <sortState xmlns:xlrd2="http://schemas.microsoft.com/office/spreadsheetml/2017/richdata2" ref="A2:M584">
    <sortCondition ref="B401:B584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7390DBBCC5E47940B99B4F6A76B3C" ma:contentTypeVersion="12" ma:contentTypeDescription="Create a new document." ma:contentTypeScope="" ma:versionID="afd03528c0929f75bbe2a73e27d6997f">
  <xsd:schema xmlns:xsd="http://www.w3.org/2001/XMLSchema" xmlns:xs="http://www.w3.org/2001/XMLSchema" xmlns:p="http://schemas.microsoft.com/office/2006/metadata/properties" xmlns:ns2="51f1c2e6-525e-4e5a-b124-f0d5d427e6e0" xmlns:ns3="db2da579-6238-4230-a668-c475825d65c8" targetNamespace="http://schemas.microsoft.com/office/2006/metadata/properties" ma:root="true" ma:fieldsID="a152944ee5428ad2892f61bce71dae57" ns2:_="" ns3:_="">
    <xsd:import namespace="51f1c2e6-525e-4e5a-b124-f0d5d427e6e0"/>
    <xsd:import namespace="db2da579-6238-4230-a668-c475825d65c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f1c2e6-525e-4e5a-b124-f0d5d427e6e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b31ffac-d30e-4c3c-a77f-623a5932e551}" ma:internalName="TaxCatchAll" ma:showField="CatchAllData" ma:web="51f1c2e6-525e-4e5a-b124-f0d5d427e6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a579-6238-4230-a668-c475825d65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0b031d9-ae19-48d6-a524-e417b27e88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9FB4F6-FE59-45C4-938E-DD598FE80AFB}"/>
</file>

<file path=customXml/itemProps2.xml><?xml version="1.0" encoding="utf-8"?>
<ds:datastoreItem xmlns:ds="http://schemas.openxmlformats.org/officeDocument/2006/customXml" ds:itemID="{A1B4E831-CD08-4DB1-A0C4-FD87267289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Arvidsson, Matilda (DNV External)</dc:creator>
  <cp:keywords/>
  <dc:description/>
  <cp:lastModifiedBy>Arvidsson, Matilda (DNV External)</cp:lastModifiedBy>
  <cp:revision/>
  <dcterms:created xsi:type="dcterms:W3CDTF">2023-05-11T18:03:20Z</dcterms:created>
  <dcterms:modified xsi:type="dcterms:W3CDTF">2023-06-21T16:47:43Z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2023-05-11T18:03:21Z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7ff8d6e5-fe8c-4d84-8724-7c7242958713</vt:lpwstr>
  </property>
  <property fmtid="{D5CDD505-2E9C-101B-9397-08002B2CF9AE}" pid="8" name="MSIP_Label_48141450-2387-4aca-b41f-19cd6be9dd3c_ContentBits">
    <vt:lpwstr>0</vt:lpwstr>
  </property>
</Properties>
</file>