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filterPrivacy="1" defaultThemeVersion="166925"/>
  <xr:revisionPtr revIDLastSave="0" documentId="13_ncr:1_{95FDCD3B-5A1F-1F48-8D0D-7F9CDE178248}" xr6:coauthVersionLast="45" xr6:coauthVersionMax="45" xr10:uidLastSave="{00000000-0000-0000-0000-000000000000}"/>
  <bookViews>
    <workbookView xWindow="12000" yWindow="3980" windowWidth="24100" windowHeight="15540" xr2:uid="{00000000-000D-0000-FFFF-FFFF00000000}"/>
  </bookViews>
  <sheets>
    <sheet name="Project Timeline" sheetId="1" r:id="rId1"/>
  </sheets>
  <definedNames>
    <definedName name="_xlnm.Print_Area" localSheetId="0">'Project Timeline'!$A$1:$L$14</definedName>
    <definedName name="ProjectEnd">INDEX(ProjectDetails[],MIN(ROW(data))+ROWS(data)-1,1)</definedName>
    <definedName name="ProjectStart">ProjectDetails[]('Project Timeline'!$B$17)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F27" i="1" l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<sst xmlns="http://schemas.openxmlformats.org/spreadsheetml/2006/main" count="18" uniqueCount="18">
  <si>
    <t>Project Timeline</t>
  </si>
  <si>
    <t>Project Milestones</t>
  </si>
  <si>
    <t>Date</t>
  </si>
  <si>
    <t>Milestone</t>
  </si>
  <si>
    <t>Assigned To</t>
  </si>
  <si>
    <t>Position</t>
  </si>
  <si>
    <t>Baseline</t>
  </si>
  <si>
    <t>System prototype</t>
  </si>
  <si>
    <t>Fourth demo</t>
  </si>
  <si>
    <t>Third demo</t>
  </si>
  <si>
    <t>Second demo</t>
  </si>
  <si>
    <t>First demo</t>
  </si>
  <si>
    <t>Dashboard design proposal</t>
  </si>
  <si>
    <t>System architecture</t>
  </si>
  <si>
    <t>System design</t>
  </si>
  <si>
    <t>Dashboard design</t>
  </si>
  <si>
    <t>Test report and deployment</t>
  </si>
  <si>
    <t>Project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</si>
</sst>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17" x14ac:knownFonts="1"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b/>
      <sz val="12"/>
      <color rgb="FF595959"/>
      <name val="Franklin Gothic Medium"/>
      <family val="2"/>
    </font>
    <font>
      <sz val="10"/>
      <color rgb="FF7F7F7F"/>
      <name val="Calibri"/>
      <family val="1"/>
      <scheme val="minor"/>
    </font>
    <font>
      <b/>
      <sz val="28"/>
      <color theme="0"/>
      <name val="Calibri Light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 Light"/>
      <family val="2"/>
      <scheme val="major"/>
    </font>
    <font>
      <sz val="14"/>
      <color theme="1" tint="0.499984740745262"/>
      <name val="Calibri Light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 Light"/>
      <family val="1"/>
      <scheme val="major"/>
    </font>
    <font>
      <sz val="11"/>
      <color theme="0" tint="-0.499984740745262"/>
      <name val="Calibri"/>
      <family val="2"/>
      <scheme val="minor"/>
    </font>
    <font>
      <b/>
      <sz val="28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20"/>
      <color theme="1"/>
      <name val="Calibri Light"/>
      <family val="1"/>
      <scheme val="maj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0" fontId="6" fillId="2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10" fillId="0" borderId="0" applyFill="0" applyBorder="0" applyAlignment="0" applyProtection="0"/>
    <xf numFmtId="165" fontId="10" fillId="0" borderId="0" applyFill="0" applyBorder="0" applyAlignment="0" applyProtection="0"/>
    <xf numFmtId="166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3" borderId="1" applyNumberFormat="0" applyAlignment="0" applyProtection="0"/>
  </cellStyleXfs>
  <cellXfs count="35">
    <xf numFmtId="0" fontId="0" fillId="0" borderId="0" xfId="0">
      <alignment vertical="center" wrapText="1"/>
    </xf>
    <xf numFmtId="0" fontId="7" fillId="4" borderId="0" xfId="0" applyFont="1" applyFill="1" applyAlignment="1">
      <alignment vertical="top" wrapText="1"/>
    </xf>
    <xf numFmtId="0" fontId="6" fillId="4" borderId="0" xfId="1" applyFill="1" applyBorder="1" applyAlignment="1">
      <alignment vertical="center"/>
    </xf>
    <xf numFmtId="0" fontId="0" fillId="4" borderId="0" xfId="0" applyFont="1" applyFill="1" applyBorder="1">
      <alignment vertical="center" wrapText="1"/>
    </xf>
    <xf numFmtId="0" fontId="0" fillId="4" borderId="0" xfId="0" applyFill="1">
      <alignment vertical="center" wrapText="1"/>
    </xf>
    <xf numFmtId="0" fontId="0" fillId="4" borderId="0" xfId="0" applyFont="1" applyFill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9" fillId="4" borderId="0" xfId="0" applyFont="1" applyFill="1" applyBorder="1">
      <alignment vertical="center" wrapText="1"/>
    </xf>
    <xf numFmtId="0" fontId="0" fillId="4" borderId="0" xfId="0" applyFill="1" applyAlignment="1">
      <alignment horizontal="center"/>
    </xf>
    <xf numFmtId="0" fontId="0" fillId="4" borderId="0" xfId="0" applyNumberFormat="1" applyFont="1" applyFill="1" applyBorder="1">
      <alignment vertical="center" wrapText="1"/>
    </xf>
    <xf numFmtId="0" fontId="1" fillId="4" borderId="0" xfId="0" applyFont="1" applyFill="1">
      <alignment vertical="center" wrapText="1"/>
    </xf>
    <xf numFmtId="0" fontId="4" fillId="4" borderId="0" xfId="0" applyFont="1" applyFill="1">
      <alignment vertical="center" wrapText="1"/>
    </xf>
    <xf numFmtId="0" fontId="5" fillId="4" borderId="0" xfId="0" applyFont="1" applyFill="1">
      <alignment vertical="center" wrapText="1"/>
    </xf>
    <xf numFmtId="14" fontId="0" fillId="4" borderId="0" xfId="0" applyNumberFormat="1" applyFill="1" applyAlignment="1">
      <alignment horizontal="right" vertical="center" indent="1"/>
    </xf>
    <xf numFmtId="0" fontId="0" fillId="4" borderId="0" xfId="0" applyFill="1" applyAlignment="1">
      <alignment horizontal="left" vertical="center" indent="1"/>
    </xf>
    <xf numFmtId="0" fontId="14" fillId="4" borderId="0" xfId="0" applyFont="1" applyFill="1" applyBorder="1">
      <alignment vertical="center" wrapText="1"/>
    </xf>
    <xf numFmtId="0" fontId="15" fillId="4" borderId="0" xfId="2" applyNumberFormat="1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6" fillId="4" borderId="0" xfId="0" applyNumberFormat="1" applyFont="1" applyFill="1" applyBorder="1" applyAlignment="1">
      <alignment horizontal="left" vertical="center" indent="2"/>
    </xf>
    <xf numFmtId="0" fontId="16" fillId="4" borderId="0" xfId="0" applyFont="1" applyFill="1" applyBorder="1" applyAlignment="1">
      <alignment horizontal="left" vertical="center" inden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center" vertical="center"/>
    </xf>
    <xf numFmtId="14" fontId="14" fillId="4" borderId="0" xfId="0" applyNumberFormat="1" applyFont="1" applyFill="1" applyBorder="1" applyAlignment="1">
      <alignment horizontal="right" vertical="center" indent="1"/>
    </xf>
    <xf numFmtId="0" fontId="14" fillId="4" borderId="0" xfId="0" applyFont="1" applyFill="1" applyAlignment="1">
      <alignment horizontal="left" vertical="center" wrapText="1" indent="1"/>
    </xf>
    <xf numFmtId="0" fontId="14" fillId="4" borderId="0" xfId="0" applyFont="1" applyFill="1">
      <alignment vertical="center" wrapText="1"/>
    </xf>
    <xf numFmtId="0" fontId="14" fillId="4" borderId="0" xfId="0" applyFont="1" applyFill="1" applyBorder="1" applyAlignment="1">
      <alignment horizontal="center" vertical="center"/>
    </xf>
    <xf numFmtId="0" fontId="14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vertical="top" wrapText="1"/>
    </xf>
    <xf numFmtId="0" fontId="13" fillId="4" borderId="0" xfId="1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14" fillId="4" borderId="0" xfId="0" applyNumberFormat="1" applyFont="1" applyFill="1" applyAlignment="1">
      <alignment horizontal="center" vertical="center"/>
    </xf>
  </cellXfs>
  <cellStyles count="12">
    <cellStyle name="Migliaia" xfId="6" builtinId="3" customBuiltin="1"/>
    <cellStyle name="Migliaia [0]" xfId="7" builtinId="6" customBuiltin="1"/>
    <cellStyle name="Normale" xfId="0" builtinId="0" customBuiltin="1"/>
    <cellStyle name="Nota" xfId="11" builtinId="10" customBuiltin="1"/>
    <cellStyle name="Percentuale" xfId="10" builtinId="5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Valuta" xfId="8" builtinId="4" customBuiltin="1"/>
    <cellStyle name="Valuta [0]" xfId="9" builtinId="7" customBuiltin="1"/>
  </cellStyles>
  <dxfs count="9"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color theme="1"/>
      </font>
      <numFmt numFmtId="168" formatCode="m/d/yyyy"/>
      <fill>
        <patternFill>
          <fgColor indexed="64"/>
          <bgColor theme="0"/>
        </patternFill>
      </fill>
      <alignment horizontal="right" textRotation="0" wrapText="0" indent="1" justifyLastLine="0" shrinkToFit="0" readingOrder="0"/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 tint="0.499984740745262"/>
        <name val="Calibri Light"/>
        <scheme val="major"/>
      </font>
      <fill>
        <patternFill>
          <fgColor indexed="64"/>
          <bgColor theme="0"/>
        </patternFill>
      </fill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[INTERVALLOCELLE]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[NOME CATEGORIA]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Timeline'!$C$17:$C$27</c:f>
              <c:strCache>
                <c:ptCount val="11"/>
                <c:pt idx="0">
                  <c:v>Project start</c:v>
                </c:pt>
                <c:pt idx="1">
                  <c:v>System design</c:v>
                </c:pt>
                <c:pt idx="2">
                  <c:v>System architecture</c:v>
                </c:pt>
                <c:pt idx="3">
                  <c:v>Dashboard design proposal</c:v>
                </c:pt>
                <c:pt idx="4">
                  <c:v>First demo</c:v>
                </c:pt>
                <c:pt idx="5">
                  <c:v>Second demo</c:v>
                </c:pt>
                <c:pt idx="6">
                  <c:v>Third demo</c:v>
                </c:pt>
                <c:pt idx="7">
                  <c:v>Fourth demo</c:v>
                </c:pt>
                <c:pt idx="8">
                  <c:v>Dashboard design</c:v>
                </c:pt>
                <c:pt idx="9">
                  <c:v>System prototype</c:v>
                </c:pt>
                <c:pt idx="10">
                  <c:v>Test report and deployment</c:v>
                </c:pt>
              </c:strCache>
            </c:strRef>
          </c:cat>
          <c:val>
            <c:numRef>
              <c:f>'Project Timeline'!$E$17:$E$27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10</c:v>
                </c:pt>
                <c:pt idx="6">
                  <c:v>-15</c:v>
                </c:pt>
                <c:pt idx="7">
                  <c:v>15</c:v>
                </c:pt>
                <c:pt idx="8">
                  <c:v>-5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Timeline'!$D$17:$D$27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B7D0-4032-AD18-593E91345D5E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Timeline'!$B$17:$B$27</c:f>
              <c:numCache>
                <c:formatCode>m/d/yy</c:formatCode>
                <c:ptCount val="11"/>
                <c:pt idx="0">
                  <c:v>44004</c:v>
                </c:pt>
                <c:pt idx="1">
                  <c:v>44011</c:v>
                </c:pt>
                <c:pt idx="2">
                  <c:v>44018</c:v>
                </c:pt>
                <c:pt idx="3">
                  <c:v>44025</c:v>
                </c:pt>
                <c:pt idx="4">
                  <c:v>44032</c:v>
                </c:pt>
                <c:pt idx="5">
                  <c:v>44060</c:v>
                </c:pt>
                <c:pt idx="6">
                  <c:v>44088</c:v>
                </c:pt>
                <c:pt idx="7">
                  <c:v>44116</c:v>
                </c:pt>
                <c:pt idx="8">
                  <c:v>44123</c:v>
                </c:pt>
                <c:pt idx="9">
                  <c:v>44151</c:v>
                </c:pt>
                <c:pt idx="10">
                  <c:v>44179</c:v>
                </c:pt>
              </c:numCache>
            </c:numRef>
          </c:cat>
          <c:val>
            <c:numRef>
              <c:f>'Project Timeline'!$F$17:$F$27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At val="44004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11</xdr:col>
      <xdr:colOff>209550</xdr:colOff>
      <xdr:row>14</xdr:row>
      <xdr:rowOff>114300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257175</xdr:colOff>
      <xdr:row>7</xdr:row>
      <xdr:rowOff>136525</xdr:rowOff>
    </xdr:from>
    <xdr:to>
      <xdr:col>10</xdr:col>
      <xdr:colOff>447675</xdr:colOff>
      <xdr:row>8</xdr:row>
      <xdr:rowOff>155575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775" y="2270125"/>
          <a:ext cx="190500" cy="260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16:F27" totalsRowShown="0" headerRowDxfId="6" dataDxfId="5">
  <sortState xmlns:xlrd2="http://schemas.microsoft.com/office/spreadsheetml/2017/richdata2" ref="B17:F28">
    <sortCondition ref="B19"/>
  </sortState>
  <tableColumns count="5">
    <tableColumn id="1" xr3:uid="{00000000-0010-0000-0000-000001000000}" name="Date" dataDxfId="4"/>
    <tableColumn id="2" xr3:uid="{00000000-0010-0000-0000-000002000000}" name="Milestone" dataDxfId="3"/>
    <tableColumn id="6" xr3:uid="{00000000-0010-0000-0000-000006000000}" name="Assigned To" dataDxfId="2"/>
    <tableColumn id="4" xr3:uid="{00000000-0010-0000-0000-000004000000}" name="Position" dataDxfId="1"/>
    <tableColumn id="5" xr3:uid="{00000000-0010-0000-0000-000005000000}" name="Baseline" dataDxfId="0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ssigned to names, and Chart Position for project in this table"/>
    </ext>
  </extLst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29"/>
  <sheetViews>
    <sheetView showGridLines="0" tabSelected="1" zoomScaleNormal="100" workbookViewId="0">
      <selection activeCell="C18" sqref="C18"/>
    </sheetView>
  </sheetViews>
  <sheetFormatPr baseColWidth="10" defaultColWidth="9.1640625" defaultRowHeight="30" customHeight="1" x14ac:dyDescent="0.2"/>
  <cols>
    <col min="1" max="1" width="6.83203125" style="4" customWidth="1"/>
    <col min="2" max="2" width="23" style="15" customWidth="1"/>
    <col min="3" max="3" width="30.5" style="16" customWidth="1"/>
    <col min="4" max="4" width="16.83203125" style="4" customWidth="1"/>
    <col min="5" max="5" width="12.1640625" style="7" customWidth="1"/>
    <col min="6" max="6" width="12.5" style="4" hidden="1" customWidth="1"/>
    <col min="7" max="7" width="11.1640625" style="4" customWidth="1"/>
    <col min="8" max="11" width="9.1640625" style="4"/>
    <col min="12" max="12" width="11.83203125" style="4" customWidth="1"/>
    <col min="13" max="16384" width="9.1640625" style="5"/>
  </cols>
  <sheetData>
    <row r="1" spans="1:12" s="3" customFormat="1" ht="54" customHeight="1" x14ac:dyDescent="0.2">
      <c r="A1" s="2"/>
      <c r="B1" s="32" t="s">
        <v>0</v>
      </c>
      <c r="C1" s="32"/>
      <c r="D1" s="17"/>
      <c r="E1" s="17"/>
      <c r="F1" s="17"/>
      <c r="G1" s="17"/>
      <c r="H1" s="17"/>
      <c r="I1" s="17"/>
      <c r="J1" s="17"/>
      <c r="K1" s="17"/>
      <c r="L1" s="17"/>
    </row>
    <row r="2" spans="1:12" ht="19.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9.5" customHeight="1" x14ac:dyDescent="0.2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ht="19.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ht="19.5" customHeight="1" x14ac:dyDescent="0.2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ht="19.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ht="19.5" customHeight="1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ht="19.5" customHeight="1" x14ac:dyDescent="0.2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19.5" customHeight="1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ht="19.5" customHeight="1" x14ac:dyDescent="0.2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9.5" customHeight="1" x14ac:dyDescent="0.2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 ht="19.5" customHeight="1" x14ac:dyDescent="0.2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ht="19.5" customHeight="1" x14ac:dyDescent="0.2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 ht="45" customHeight="1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 s="8" customFormat="1" ht="42.75" customHeight="1" x14ac:dyDescent="0.2">
      <c r="A15" s="6"/>
      <c r="B15" s="18" t="s">
        <v>1</v>
      </c>
      <c r="C15" s="18"/>
      <c r="D15" s="19"/>
      <c r="E15" s="20"/>
      <c r="F15" s="21"/>
      <c r="G15" s="21"/>
      <c r="H15" s="21"/>
      <c r="I15" s="20"/>
      <c r="J15" s="21"/>
      <c r="K15" s="20"/>
      <c r="L15" s="21"/>
    </row>
    <row r="16" spans="1:12" ht="30" customHeight="1" x14ac:dyDescent="0.2">
      <c r="B16" s="22" t="s">
        <v>2</v>
      </c>
      <c r="C16" s="23" t="s">
        <v>3</v>
      </c>
      <c r="D16" s="24" t="s">
        <v>4</v>
      </c>
      <c r="E16" s="25" t="s">
        <v>5</v>
      </c>
      <c r="F16" s="9" t="s">
        <v>6</v>
      </c>
      <c r="H16" s="33"/>
      <c r="I16" s="33"/>
      <c r="J16" s="10"/>
      <c r="L16" s="10"/>
    </row>
    <row r="17" spans="2:12" ht="30" customHeight="1" x14ac:dyDescent="0.2">
      <c r="B17" s="26">
        <f ca="1">DATE(YEAR(TODAY()),6,22)</f>
        <v>44004</v>
      </c>
      <c r="C17" s="27" t="s">
        <v>17</v>
      </c>
      <c r="D17" s="28"/>
      <c r="E17" s="29">
        <v>5</v>
      </c>
      <c r="F17" s="3">
        <f>0</f>
        <v>0</v>
      </c>
      <c r="H17" s="31"/>
      <c r="I17" s="31"/>
      <c r="J17" s="31"/>
      <c r="K17" s="31"/>
      <c r="L17" s="31"/>
    </row>
    <row r="18" spans="2:12" ht="30" customHeight="1" x14ac:dyDescent="0.2">
      <c r="B18" s="26">
        <f ca="1">DATE(YEAR(TODAY()),6,29)</f>
        <v>44011</v>
      </c>
      <c r="C18" s="27" t="s">
        <v>14</v>
      </c>
      <c r="D18" s="28"/>
      <c r="E18" s="29">
        <v>10</v>
      </c>
      <c r="F18" s="3">
        <f>0</f>
        <v>0</v>
      </c>
      <c r="H18" s="31"/>
      <c r="I18" s="31"/>
      <c r="J18" s="31"/>
      <c r="K18" s="31"/>
      <c r="L18" s="31"/>
    </row>
    <row r="19" spans="2:12" ht="30" customHeight="1" x14ac:dyDescent="0.2">
      <c r="B19" s="26">
        <f ca="1">DATE(YEAR(TODAY()),7,6)</f>
        <v>44018</v>
      </c>
      <c r="C19" s="27" t="s">
        <v>13</v>
      </c>
      <c r="D19" s="28"/>
      <c r="E19" s="29">
        <v>-10</v>
      </c>
      <c r="F19" s="3">
        <f>0</f>
        <v>0</v>
      </c>
      <c r="H19" s="31"/>
      <c r="I19" s="31"/>
      <c r="J19" s="31"/>
      <c r="K19" s="31"/>
      <c r="L19" s="31"/>
    </row>
    <row r="20" spans="2:12" ht="30" customHeight="1" x14ac:dyDescent="0.2">
      <c r="B20" s="26">
        <f ca="1">DATE(YEAR(TODAY()),7,13)</f>
        <v>44025</v>
      </c>
      <c r="C20" s="27" t="s">
        <v>12</v>
      </c>
      <c r="D20" s="28"/>
      <c r="E20" s="29">
        <v>15</v>
      </c>
      <c r="F20" s="3">
        <f>0</f>
        <v>0</v>
      </c>
      <c r="H20" s="31"/>
      <c r="I20" s="31"/>
      <c r="J20" s="31"/>
      <c r="K20" s="31"/>
      <c r="L20" s="31"/>
    </row>
    <row r="21" spans="2:12" ht="30" customHeight="1" x14ac:dyDescent="0.2">
      <c r="B21" s="26">
        <f ca="1">DATE(YEAR(TODAY()),7,20)</f>
        <v>44032</v>
      </c>
      <c r="C21" s="27" t="s">
        <v>11</v>
      </c>
      <c r="D21" s="28"/>
      <c r="E21" s="29">
        <v>-15</v>
      </c>
      <c r="F21" s="3">
        <f>0</f>
        <v>0</v>
      </c>
      <c r="H21" s="1"/>
      <c r="I21" s="1"/>
      <c r="J21" s="1"/>
      <c r="K21" s="1"/>
      <c r="L21" s="1"/>
    </row>
    <row r="22" spans="2:12" ht="30" customHeight="1" x14ac:dyDescent="0.2">
      <c r="B22" s="26">
        <f ca="1">DATE(YEAR(TODAY()),8,17)</f>
        <v>44060</v>
      </c>
      <c r="C22" s="27" t="s">
        <v>10</v>
      </c>
      <c r="D22" s="28"/>
      <c r="E22" s="29">
        <v>10</v>
      </c>
      <c r="F22" s="11">
        <f>0</f>
        <v>0</v>
      </c>
      <c r="H22" s="1"/>
      <c r="I22" s="1"/>
      <c r="J22" s="1"/>
      <c r="K22" s="1"/>
      <c r="L22" s="1"/>
    </row>
    <row r="23" spans="2:12" ht="30" customHeight="1" x14ac:dyDescent="0.2">
      <c r="B23" s="26">
        <f ca="1">DATE(YEAR(TODAY()),9,14)</f>
        <v>44088</v>
      </c>
      <c r="C23" s="27" t="s">
        <v>9</v>
      </c>
      <c r="D23" s="28"/>
      <c r="E23" s="29">
        <v>-15</v>
      </c>
      <c r="F23" s="11">
        <f>0</f>
        <v>0</v>
      </c>
      <c r="H23" s="1"/>
      <c r="I23" s="1"/>
      <c r="J23" s="1"/>
      <c r="K23" s="1"/>
      <c r="L23" s="1"/>
    </row>
    <row r="24" spans="2:12" ht="30" customHeight="1" x14ac:dyDescent="0.2">
      <c r="B24" s="26">
        <f ca="1">DATE(YEAR(TODAY()),10,12)</f>
        <v>44116</v>
      </c>
      <c r="C24" s="27" t="s">
        <v>8</v>
      </c>
      <c r="D24" s="28"/>
      <c r="E24" s="29">
        <v>15</v>
      </c>
      <c r="F24" s="11">
        <f>0</f>
        <v>0</v>
      </c>
      <c r="H24" s="1"/>
      <c r="I24" s="1"/>
      <c r="J24" s="1"/>
      <c r="K24" s="1"/>
      <c r="L24" s="1"/>
    </row>
    <row r="25" spans="2:12" ht="30" customHeight="1" x14ac:dyDescent="0.2">
      <c r="B25" s="26">
        <f ca="1">DATE(YEAR(TODAY()),10,19)</f>
        <v>44123</v>
      </c>
      <c r="C25" s="27" t="s">
        <v>15</v>
      </c>
      <c r="D25" s="28"/>
      <c r="E25" s="30">
        <v>-5</v>
      </c>
      <c r="F25" s="11">
        <f>0</f>
        <v>0</v>
      </c>
    </row>
    <row r="26" spans="2:12" ht="30" customHeight="1" x14ac:dyDescent="0.2">
      <c r="B26" s="26">
        <f ca="1">DATE(YEAR(TODAY()),11,16)</f>
        <v>44151</v>
      </c>
      <c r="C26" s="27" t="s">
        <v>7</v>
      </c>
      <c r="D26" s="28"/>
      <c r="E26" s="30">
        <v>10</v>
      </c>
      <c r="F26" s="11">
        <f>0</f>
        <v>0</v>
      </c>
      <c r="I26" s="12"/>
    </row>
    <row r="27" spans="2:12" ht="30" customHeight="1" x14ac:dyDescent="0.2">
      <c r="B27" s="26">
        <f ca="1">DATE(YEAR(TODAY()),12,14)</f>
        <v>44179</v>
      </c>
      <c r="C27" s="27" t="s">
        <v>16</v>
      </c>
      <c r="D27" s="28"/>
      <c r="E27" s="30">
        <v>5</v>
      </c>
      <c r="F27" s="11">
        <f>0</f>
        <v>0</v>
      </c>
      <c r="H27" s="13"/>
    </row>
    <row r="28" spans="2:12" ht="30" customHeight="1" x14ac:dyDescent="0.2">
      <c r="B28" s="4"/>
      <c r="C28" s="4"/>
      <c r="E28" s="4"/>
      <c r="H28" s="14"/>
    </row>
    <row r="29" spans="2:12" ht="30" customHeight="1" x14ac:dyDescent="0.2">
      <c r="B29" s="4"/>
      <c r="C29" s="4"/>
      <c r="E29" s="4"/>
      <c r="G29" s="14"/>
    </row>
  </sheetData>
  <mergeCells count="4">
    <mergeCell ref="H17:L20"/>
    <mergeCell ref="B1:C1"/>
    <mergeCell ref="H16:I16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 xr:uid="{00000000-0002-0000-0000-000000000000}"/>
    <dataValidation allowBlank="1" showInputMessage="1" showErrorMessage="1" prompt="Title of this worksheet is in this cell. Line chart showing each milestone on the corresponding timeframe is in cell below" sqref="B1:C1" xr:uid="{00000000-0002-0000-0000-000001000000}"/>
    <dataValidation allowBlank="1" showInputMessage="1" showErrorMessage="1" prompt="Enter project details in table below" sqref="B15" xr:uid="{00000000-0002-0000-0000-000002000000}"/>
    <dataValidation allowBlank="1" showInputMessage="1" showErrorMessage="1" prompt="Enter Date in this column under this heading" sqref="B16" xr:uid="{00000000-0002-0000-0000-000003000000}"/>
    <dataValidation allowBlank="1" showInputMessage="1" showErrorMessage="1" prompt="Enter Milestone in this column under this heading" sqref="C16" xr:uid="{00000000-0002-0000-0000-000004000000}"/>
    <dataValidation allowBlank="1" showInputMessage="1" showErrorMessage="1" prompt="Enter Assigned To name in this column under this heading" sqref="D16" xr:uid="{00000000-0002-0000-0000-000005000000}"/>
    <dataValidation allowBlank="1" showInputMessage="1" showErrorMessage="1" prompt="Enter chart Position in this column under this heading. Project Timeline Tip is in cell at right" sqref="E16" xr:uid="{00000000-0002-0000-0000-000006000000}"/>
    <dataValidation allowBlank="1" showInputMessage="1" showErrorMessage="1" prompt="Project Timeline Tip is in cell below" sqref="H16:I16" xr:uid="{00000000-0002-0000-0000-000007000000}"/>
  </dataValidations>
  <printOptions horizontalCentered="1"/>
  <pageMargins left="0.7" right="0.7" top="0.75" bottom="0.75" header="0.3" footer="0.3"/>
  <pageSetup scale="86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E3CE6-3BAB-4EFC-B954-0CB76BF2E2C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D9EFE20-B0BF-4817-AA37-C0305E121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6DC957-990F-47B2-AF0D-7029CF1F6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Project Timeline</vt:lpstr>
      <vt:lpstr>'Project Timeline'!Area_stampa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2019-05-28T21:37:26Z</dcterms:created>
  <dcterms:modified xsi:type="dcterms:W3CDTF">2020-05-18T15:17:51Z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