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4 - Modelos de simulacion Estaticos\"/>
    </mc:Choice>
  </mc:AlternateContent>
  <xr:revisionPtr revIDLastSave="0" documentId="13_ncr:1_{63BBB61F-D75C-41BB-AA9C-73FEAB33C35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Km" localSheetId="0">Hoja1!$B$6</definedName>
    <definedName name="Ko" localSheetId="0">Hoja1!$B$5</definedName>
    <definedName name="Ks" localSheetId="0">Hoja1!$B$7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L2" i="2" s="1"/>
  <c r="J6" i="2"/>
  <c r="K3" i="2" s="1"/>
  <c r="L3" i="2" s="1"/>
  <c r="G2" i="2"/>
  <c r="F5" i="2"/>
  <c r="F6" i="2"/>
  <c r="E7" i="2"/>
  <c r="F2" i="2" s="1"/>
  <c r="O1" i="1"/>
  <c r="M20" i="1"/>
  <c r="K20" i="1"/>
  <c r="M19" i="1"/>
  <c r="K18" i="1"/>
  <c r="M18" i="1" s="1"/>
  <c r="K19" i="1"/>
  <c r="L18" i="1"/>
  <c r="M17" i="1"/>
  <c r="M15" i="1"/>
  <c r="L17" i="1"/>
  <c r="K17" i="1"/>
  <c r="M16" i="1"/>
  <c r="K16" i="1"/>
  <c r="K15" i="1"/>
  <c r="M14" i="1"/>
  <c r="L14" i="1"/>
  <c r="K14" i="1"/>
  <c r="M13" i="1"/>
  <c r="N13" i="1" s="1"/>
  <c r="K13" i="1"/>
  <c r="K12" i="1"/>
  <c r="M12" i="1" s="1"/>
  <c r="N12" i="1" s="1"/>
  <c r="K2" i="1"/>
  <c r="K3" i="1" s="1"/>
  <c r="K4" i="1" s="1"/>
  <c r="F2" i="1"/>
  <c r="F3" i="1" s="1"/>
  <c r="F4" i="1" s="1"/>
  <c r="F5" i="1" s="1"/>
  <c r="F6" i="1" s="1"/>
  <c r="N17" i="1" l="1"/>
  <c r="N14" i="1"/>
  <c r="F4" i="2"/>
  <c r="K5" i="2"/>
  <c r="L5" i="2" s="1"/>
  <c r="N15" i="1"/>
  <c r="N16" i="1" s="1"/>
  <c r="F3" i="2"/>
  <c r="G3" i="2" s="1"/>
  <c r="K4" i="2"/>
  <c r="L4" i="2" s="1"/>
  <c r="N18" i="1"/>
  <c r="N19" i="1" s="1"/>
  <c r="N20" i="1" s="1"/>
  <c r="G4" i="2" l="1"/>
  <c r="G5" i="2" s="1"/>
  <c r="G6" i="2" s="1"/>
</calcChain>
</file>

<file path=xl/sharedStrings.xml><?xml version="1.0" encoding="utf-8"?>
<sst xmlns="http://schemas.openxmlformats.org/spreadsheetml/2006/main" count="54" uniqueCount="31">
  <si>
    <t>Q</t>
  </si>
  <si>
    <t>R</t>
  </si>
  <si>
    <t>Stock Inicial</t>
  </si>
  <si>
    <t>Ko</t>
  </si>
  <si>
    <t>Km</t>
  </si>
  <si>
    <t>Ks</t>
  </si>
  <si>
    <t>Demanda</t>
  </si>
  <si>
    <t>Demora</t>
  </si>
  <si>
    <t>P()</t>
  </si>
  <si>
    <t>Intervalos</t>
  </si>
  <si>
    <t>0,00 - 0,06</t>
  </si>
  <si>
    <t>0,06 - 0,19</t>
  </si>
  <si>
    <t>0,19 - 0,40</t>
  </si>
  <si>
    <t>0,40 - 0,67</t>
  </si>
  <si>
    <t>P() AC</t>
  </si>
  <si>
    <t>0,00 - 0,43</t>
  </si>
  <si>
    <t>0,75 - 1,00</t>
  </si>
  <si>
    <t>0,67 - 1,00</t>
  </si>
  <si>
    <t>0,43 - 0,75</t>
  </si>
  <si>
    <t>RND Demanda</t>
  </si>
  <si>
    <t>RND Demora</t>
  </si>
  <si>
    <t>Orden / Pedido</t>
  </si>
  <si>
    <t>Llegada Pedido</t>
  </si>
  <si>
    <t>Disponible</t>
  </si>
  <si>
    <t>Stock</t>
  </si>
  <si>
    <t>Costo Total</t>
  </si>
  <si>
    <t>Costo Acumulado</t>
  </si>
  <si>
    <t>Reloj (semanas)</t>
  </si>
  <si>
    <t>SI</t>
  </si>
  <si>
    <t>CP Semanal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</si>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</sst>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Normal="100" workbookViewId="0">
      <selection activeCell="N17" sqref="N17"/>
    </sheetView>
  </sheetViews>
  <sheetFormatPr baseColWidth="10" defaultRowHeight="15" x14ac:dyDescent="0.25"/>
  <cols>
    <col min="7" max="7" width="11.28515625" style="3" customWidth="1"/>
    <col min="12" max="12" width="12.7109375" customWidth="1"/>
    <col min="13" max="13" width="9.5703125" customWidth="1"/>
  </cols>
  <sheetData>
    <row r="1" spans="1:15" x14ac:dyDescent="0.25">
      <c r="A1" s="1" t="s">
        <v>0</v>
      </c>
      <c r="B1">
        <v>15</v>
      </c>
      <c r="D1" s="13" t="s">
        <v>6</v>
      </c>
      <c r="E1" s="13" t="s">
        <v>8</v>
      </c>
      <c r="F1" s="13" t="s">
        <v>14</v>
      </c>
      <c r="G1" s="12" t="s">
        <v>9</v>
      </c>
      <c r="H1" s="1"/>
      <c r="I1" s="13" t="s">
        <v>7</v>
      </c>
      <c r="J1" s="13" t="s">
        <v>8</v>
      </c>
      <c r="K1" s="13" t="s">
        <v>14</v>
      </c>
      <c r="L1" s="12" t="s">
        <v>9</v>
      </c>
      <c r="N1" s="1" t="s">
        <v>29</v>
      </c>
      <c r="O1" s="5">
        <f>4120/9</f>
        <v>457.77777777777777</v>
      </c>
    </row>
    <row r="2" spans="1:15" x14ac:dyDescent="0.25">
      <c r="A2" s="1" t="s">
        <v>1</v>
      </c>
      <c r="B2">
        <v>7</v>
      </c>
      <c r="D2" s="7">
        <v>3</v>
      </c>
      <c r="E2" s="7">
        <v>0.06</v>
      </c>
      <c r="F2" s="8">
        <f>E2</f>
        <v>0.06</v>
      </c>
      <c r="G2" s="9" t="s">
        <v>10</v>
      </c>
      <c r="I2" s="7">
        <v>1</v>
      </c>
      <c r="J2" s="7">
        <v>0.43</v>
      </c>
      <c r="K2" s="7">
        <f>J2</f>
        <v>0.43</v>
      </c>
      <c r="L2" s="9" t="s">
        <v>15</v>
      </c>
    </row>
    <row r="3" spans="1:15" x14ac:dyDescent="0.25">
      <c r="A3" s="1" t="s">
        <v>2</v>
      </c>
      <c r="B3">
        <v>15</v>
      </c>
      <c r="D3" s="7">
        <v>4</v>
      </c>
      <c r="E3" s="7">
        <v>0.13</v>
      </c>
      <c r="F3" s="8">
        <f>E3+F2</f>
        <v>0.19</v>
      </c>
      <c r="G3" s="9" t="s">
        <v>11</v>
      </c>
      <c r="I3" s="7">
        <v>2</v>
      </c>
      <c r="J3" s="7">
        <v>0.32</v>
      </c>
      <c r="K3" s="7">
        <f>J3+K2</f>
        <v>0.75</v>
      </c>
      <c r="L3" s="9" t="s">
        <v>18</v>
      </c>
    </row>
    <row r="4" spans="1:15" x14ac:dyDescent="0.25">
      <c r="D4" s="7">
        <v>5</v>
      </c>
      <c r="E4" s="7">
        <v>0.21</v>
      </c>
      <c r="F4" s="8">
        <f t="shared" ref="F4:F6" si="0">E4+F3</f>
        <v>0.4</v>
      </c>
      <c r="G4" s="9" t="s">
        <v>12</v>
      </c>
      <c r="I4" s="7">
        <v>3</v>
      </c>
      <c r="J4" s="7">
        <v>0.25</v>
      </c>
      <c r="K4" s="7">
        <f>J4+K3</f>
        <v>1</v>
      </c>
      <c r="L4" s="9" t="s">
        <v>16</v>
      </c>
    </row>
    <row r="5" spans="1:15" x14ac:dyDescent="0.25">
      <c r="A5" s="1" t="s">
        <v>3</v>
      </c>
      <c r="B5">
        <v>600</v>
      </c>
      <c r="D5" s="7">
        <v>6</v>
      </c>
      <c r="E5" s="7">
        <v>0.27</v>
      </c>
      <c r="F5" s="8">
        <f t="shared" si="0"/>
        <v>0.67</v>
      </c>
      <c r="G5" s="9" t="s">
        <v>13</v>
      </c>
    </row>
    <row r="6" spans="1:15" x14ac:dyDescent="0.25">
      <c r="A6" s="1" t="s">
        <v>4</v>
      </c>
      <c r="B6">
        <v>40</v>
      </c>
      <c r="D6" s="7">
        <v>7</v>
      </c>
      <c r="E6" s="7">
        <v>0.33</v>
      </c>
      <c r="F6" s="8">
        <f t="shared" si="0"/>
        <v>1</v>
      </c>
      <c r="G6" s="9" t="s">
        <v>17</v>
      </c>
    </row>
    <row r="7" spans="1:15" x14ac:dyDescent="0.25">
      <c r="A7" s="1" t="s">
        <v>5</v>
      </c>
      <c r="B7">
        <v>90</v>
      </c>
      <c r="D7" s="7"/>
      <c r="E7" s="7"/>
      <c r="F7" s="7"/>
      <c r="G7" s="9"/>
    </row>
    <row r="10" spans="1:15" s="2" customFormat="1" ht="30" x14ac:dyDescent="0.25">
      <c r="A10" s="11" t="s">
        <v>27</v>
      </c>
      <c r="B10" s="11" t="s">
        <v>19</v>
      </c>
      <c r="C10" s="12" t="s">
        <v>6</v>
      </c>
      <c r="D10" s="11" t="s">
        <v>20</v>
      </c>
      <c r="E10" s="12" t="s">
        <v>7</v>
      </c>
      <c r="F10" s="11" t="s">
        <v>21</v>
      </c>
      <c r="G10" s="11" t="s">
        <v>22</v>
      </c>
      <c r="H10" s="12" t="s">
        <v>23</v>
      </c>
      <c r="I10" s="12" t="s">
        <v>24</v>
      </c>
      <c r="J10" s="12" t="s">
        <v>3</v>
      </c>
      <c r="K10" s="12" t="s">
        <v>4</v>
      </c>
      <c r="L10" s="12" t="s">
        <v>5</v>
      </c>
      <c r="M10" s="11" t="s">
        <v>25</v>
      </c>
      <c r="N10" s="11" t="s">
        <v>26</v>
      </c>
    </row>
    <row r="11" spans="1:15" x14ac:dyDescent="0.25">
      <c r="A11" s="7">
        <v>0</v>
      </c>
      <c r="B11" s="7"/>
      <c r="C11" s="7"/>
      <c r="D11" s="7"/>
      <c r="E11" s="7"/>
      <c r="F11" s="7"/>
      <c r="G11" s="9"/>
      <c r="H11" s="7"/>
      <c r="I11" s="7">
        <v>15</v>
      </c>
      <c r="J11" s="7"/>
      <c r="K11" s="7"/>
      <c r="L11" s="7"/>
      <c r="M11" s="7"/>
      <c r="N11" s="7">
        <v>0</v>
      </c>
    </row>
    <row r="12" spans="1:15" x14ac:dyDescent="0.25">
      <c r="A12" s="7">
        <v>1</v>
      </c>
      <c r="B12" s="8">
        <v>0.12</v>
      </c>
      <c r="C12" s="7">
        <v>4</v>
      </c>
      <c r="D12" s="7"/>
      <c r="E12" s="7"/>
      <c r="F12" s="7"/>
      <c r="G12" s="9"/>
      <c r="H12" s="7">
        <v>0</v>
      </c>
      <c r="I12" s="7">
        <v>11</v>
      </c>
      <c r="J12" s="7">
        <v>0</v>
      </c>
      <c r="K12" s="7">
        <f t="shared" ref="K12:K20" si="1">I12*Km</f>
        <v>440</v>
      </c>
      <c r="L12" s="7">
        <v>0</v>
      </c>
      <c r="M12" s="7">
        <f t="shared" ref="M12:M20" si="2">SUM(J12:L12)</f>
        <v>440</v>
      </c>
      <c r="N12" s="7">
        <f t="shared" ref="N12:N20" si="3">M12+N11</f>
        <v>440</v>
      </c>
      <c r="O12" s="4"/>
    </row>
    <row r="13" spans="1:15" x14ac:dyDescent="0.25">
      <c r="A13" s="7">
        <v>2</v>
      </c>
      <c r="B13" s="8">
        <v>0.67</v>
      </c>
      <c r="C13" s="7">
        <v>7</v>
      </c>
      <c r="D13" s="7">
        <v>0.56000000000000005</v>
      </c>
      <c r="E13" s="7">
        <v>2</v>
      </c>
      <c r="F13" s="7" t="s">
        <v>28</v>
      </c>
      <c r="G13" s="9">
        <v>4</v>
      </c>
      <c r="H13" s="7">
        <v>0</v>
      </c>
      <c r="I13" s="7">
        <v>4</v>
      </c>
      <c r="J13" s="7">
        <v>600</v>
      </c>
      <c r="K13" s="7">
        <f t="shared" si="1"/>
        <v>160</v>
      </c>
      <c r="L13" s="7">
        <v>0</v>
      </c>
      <c r="M13" s="7">
        <f t="shared" si="2"/>
        <v>760</v>
      </c>
      <c r="N13" s="7">
        <f t="shared" si="3"/>
        <v>1200</v>
      </c>
      <c r="O13" s="4"/>
    </row>
    <row r="14" spans="1:15" x14ac:dyDescent="0.25">
      <c r="A14" s="7">
        <v>3</v>
      </c>
      <c r="B14" s="8">
        <v>0.77</v>
      </c>
      <c r="C14" s="7">
        <v>7</v>
      </c>
      <c r="D14" s="7"/>
      <c r="E14" s="7"/>
      <c r="F14" s="7"/>
      <c r="G14" s="9">
        <v>4</v>
      </c>
      <c r="H14" s="7">
        <v>0</v>
      </c>
      <c r="I14" s="7">
        <v>0</v>
      </c>
      <c r="J14" s="7">
        <v>0</v>
      </c>
      <c r="K14" s="7">
        <f t="shared" si="1"/>
        <v>0</v>
      </c>
      <c r="L14" s="7">
        <f>Ks*(C14-I13)</f>
        <v>270</v>
      </c>
      <c r="M14" s="7">
        <f t="shared" si="2"/>
        <v>270</v>
      </c>
      <c r="N14" s="7">
        <f t="shared" si="3"/>
        <v>1470</v>
      </c>
      <c r="O14" s="4"/>
    </row>
    <row r="15" spans="1:15" x14ac:dyDescent="0.25">
      <c r="A15" s="7">
        <v>4</v>
      </c>
      <c r="B15" s="8">
        <v>0.34</v>
      </c>
      <c r="C15" s="7">
        <v>5</v>
      </c>
      <c r="D15" s="7"/>
      <c r="E15" s="7"/>
      <c r="F15" s="7"/>
      <c r="G15" s="9"/>
      <c r="H15" s="7">
        <v>15</v>
      </c>
      <c r="I15" s="7">
        <v>10</v>
      </c>
      <c r="J15" s="7">
        <v>0</v>
      </c>
      <c r="K15" s="7">
        <f t="shared" si="1"/>
        <v>400</v>
      </c>
      <c r="L15" s="7">
        <v>0</v>
      </c>
      <c r="M15" s="7">
        <f t="shared" si="2"/>
        <v>400</v>
      </c>
      <c r="N15" s="7">
        <f t="shared" si="3"/>
        <v>1870</v>
      </c>
      <c r="O15" s="4"/>
    </row>
    <row r="16" spans="1:15" x14ac:dyDescent="0.25">
      <c r="A16" s="7">
        <v>5</v>
      </c>
      <c r="B16" s="8">
        <v>0.5</v>
      </c>
      <c r="C16" s="7">
        <v>6</v>
      </c>
      <c r="D16" s="7">
        <v>0.97</v>
      </c>
      <c r="E16" s="7">
        <v>3</v>
      </c>
      <c r="F16" s="7" t="s">
        <v>28</v>
      </c>
      <c r="G16" s="9">
        <v>8</v>
      </c>
      <c r="H16" s="7">
        <v>0</v>
      </c>
      <c r="I16" s="7">
        <v>4</v>
      </c>
      <c r="J16" s="7">
        <v>600</v>
      </c>
      <c r="K16" s="7">
        <f t="shared" si="1"/>
        <v>160</v>
      </c>
      <c r="L16" s="7">
        <v>0</v>
      </c>
      <c r="M16" s="7">
        <f t="shared" si="2"/>
        <v>760</v>
      </c>
      <c r="N16" s="7">
        <f t="shared" si="3"/>
        <v>2630</v>
      </c>
      <c r="O16" s="4"/>
    </row>
    <row r="17" spans="1:15" x14ac:dyDescent="0.25">
      <c r="A17" s="7">
        <v>6</v>
      </c>
      <c r="B17" s="8">
        <v>0.61</v>
      </c>
      <c r="C17" s="7">
        <v>6</v>
      </c>
      <c r="D17" s="7"/>
      <c r="E17" s="7"/>
      <c r="F17" s="7"/>
      <c r="G17" s="9">
        <v>8</v>
      </c>
      <c r="H17" s="7">
        <v>0</v>
      </c>
      <c r="I17" s="7">
        <v>0</v>
      </c>
      <c r="J17" s="7">
        <v>0</v>
      </c>
      <c r="K17" s="7">
        <f t="shared" si="1"/>
        <v>0</v>
      </c>
      <c r="L17" s="7">
        <f>Ks*(C17-I16)</f>
        <v>180</v>
      </c>
      <c r="M17" s="7">
        <f t="shared" si="2"/>
        <v>180</v>
      </c>
      <c r="N17" s="7">
        <f t="shared" si="3"/>
        <v>2810</v>
      </c>
      <c r="O17" s="4"/>
    </row>
    <row r="18" spans="1:15" x14ac:dyDescent="0.25">
      <c r="A18" s="7">
        <v>7</v>
      </c>
      <c r="B18" s="8">
        <v>0.02</v>
      </c>
      <c r="C18" s="7">
        <v>3</v>
      </c>
      <c r="D18" s="7"/>
      <c r="E18" s="7"/>
      <c r="F18" s="7"/>
      <c r="G18" s="9">
        <v>8</v>
      </c>
      <c r="H18" s="7">
        <v>0</v>
      </c>
      <c r="I18" s="7">
        <v>0</v>
      </c>
      <c r="J18" s="7">
        <v>0</v>
      </c>
      <c r="K18" s="7">
        <f t="shared" si="1"/>
        <v>0</v>
      </c>
      <c r="L18" s="7">
        <f>Ks*(C18-I17)</f>
        <v>270</v>
      </c>
      <c r="M18" s="7">
        <f t="shared" si="2"/>
        <v>270</v>
      </c>
      <c r="N18" s="7">
        <f t="shared" si="3"/>
        <v>3080</v>
      </c>
      <c r="O18" s="4"/>
    </row>
    <row r="19" spans="1:15" x14ac:dyDescent="0.25">
      <c r="A19" s="7">
        <v>8</v>
      </c>
      <c r="B19" s="8">
        <v>0.55000000000000004</v>
      </c>
      <c r="C19" s="7">
        <v>6</v>
      </c>
      <c r="D19" s="7"/>
      <c r="E19" s="7"/>
      <c r="F19" s="7"/>
      <c r="G19" s="9"/>
      <c r="H19" s="7">
        <v>15</v>
      </c>
      <c r="I19" s="7">
        <v>9</v>
      </c>
      <c r="J19" s="7">
        <v>0</v>
      </c>
      <c r="K19" s="7">
        <f t="shared" si="1"/>
        <v>360</v>
      </c>
      <c r="L19" s="7">
        <v>0</v>
      </c>
      <c r="M19" s="7">
        <f t="shared" si="2"/>
        <v>360</v>
      </c>
      <c r="N19" s="7">
        <f t="shared" si="3"/>
        <v>3440</v>
      </c>
      <c r="O19" s="4"/>
    </row>
    <row r="20" spans="1:15" x14ac:dyDescent="0.25">
      <c r="A20" s="7">
        <v>9</v>
      </c>
      <c r="B20" s="8">
        <v>0.98</v>
      </c>
      <c r="C20" s="7">
        <v>7</v>
      </c>
      <c r="D20" s="7">
        <v>0.12</v>
      </c>
      <c r="E20" s="7">
        <v>1</v>
      </c>
      <c r="F20" s="7" t="s">
        <v>28</v>
      </c>
      <c r="G20" s="9">
        <v>10</v>
      </c>
      <c r="H20" s="7">
        <v>0</v>
      </c>
      <c r="I20" s="7">
        <v>2</v>
      </c>
      <c r="J20" s="7">
        <v>600</v>
      </c>
      <c r="K20" s="7">
        <f t="shared" si="1"/>
        <v>80</v>
      </c>
      <c r="L20" s="7">
        <v>0</v>
      </c>
      <c r="M20" s="7">
        <f t="shared" si="2"/>
        <v>680</v>
      </c>
      <c r="N20" s="10">
        <f t="shared" si="3"/>
        <v>4120</v>
      </c>
      <c r="O20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zoomScaleNormal="100" workbookViewId="0">
      <selection activeCell="A11" sqref="A11"/>
    </sheetView>
  </sheetViews>
  <sheetFormatPr baseColWidth="10" defaultRowHeight="15" x14ac:dyDescent="0.25"/>
  <sheetData>
    <row r="1" spans="1:12" x14ac:dyDescent="0.25">
      <c r="A1" s="1" t="s">
        <v>0</v>
      </c>
      <c r="B1">
        <v>6</v>
      </c>
      <c r="D1" s="6" t="s">
        <v>6</v>
      </c>
      <c r="E1" s="6" t="s">
        <v>30</v>
      </c>
      <c r="F1" s="6" t="s">
        <v>8</v>
      </c>
      <c r="G1" s="6" t="s">
        <v>14</v>
      </c>
      <c r="I1" s="6" t="s">
        <v>7</v>
      </c>
      <c r="J1" s="6" t="s">
        <v>30</v>
      </c>
      <c r="K1" s="6" t="s">
        <v>8</v>
      </c>
      <c r="L1" s="6" t="s">
        <v>14</v>
      </c>
    </row>
    <row r="2" spans="1:12" x14ac:dyDescent="0.25">
      <c r="A2" s="1" t="s">
        <v>1</v>
      </c>
      <c r="B2">
        <v>2</v>
      </c>
      <c r="D2" s="7">
        <v>1</v>
      </c>
      <c r="E2" s="7">
        <v>12</v>
      </c>
      <c r="F2" s="8">
        <f>E2/$E$7</f>
        <v>0.12</v>
      </c>
      <c r="G2" s="8">
        <f>F2</f>
        <v>0.12</v>
      </c>
      <c r="I2" s="7">
        <v>1</v>
      </c>
      <c r="J2" s="7">
        <v>8</v>
      </c>
      <c r="K2" s="8">
        <f>J2/$J$6</f>
        <v>0.2</v>
      </c>
      <c r="L2" s="8">
        <f>K2</f>
        <v>0.2</v>
      </c>
    </row>
    <row r="3" spans="1:12" x14ac:dyDescent="0.25">
      <c r="A3" s="1" t="s">
        <v>2</v>
      </c>
      <c r="B3">
        <v>4</v>
      </c>
      <c r="D3" s="7">
        <v>2</v>
      </c>
      <c r="E3" s="7">
        <v>24</v>
      </c>
      <c r="F3" s="8">
        <f t="shared" ref="F3:F6" si="0">E3/$E$7</f>
        <v>0.24</v>
      </c>
      <c r="G3" s="8">
        <f>F3+G2</f>
        <v>0.36</v>
      </c>
      <c r="I3" s="7">
        <v>2</v>
      </c>
      <c r="J3" s="7">
        <v>16</v>
      </c>
      <c r="K3" s="8">
        <f t="shared" ref="K3:K5" si="1">J3/$J$6</f>
        <v>0.4</v>
      </c>
      <c r="L3" s="8">
        <f>K3+L2</f>
        <v>0.60000000000000009</v>
      </c>
    </row>
    <row r="4" spans="1:12" x14ac:dyDescent="0.25">
      <c r="D4" s="7">
        <v>3</v>
      </c>
      <c r="E4" s="7">
        <v>40</v>
      </c>
      <c r="F4" s="8">
        <f t="shared" si="0"/>
        <v>0.4</v>
      </c>
      <c r="G4" s="8">
        <f t="shared" ref="G4:G6" si="2">F4+G3</f>
        <v>0.76</v>
      </c>
      <c r="I4" s="7">
        <v>3</v>
      </c>
      <c r="J4" s="7">
        <v>12</v>
      </c>
      <c r="K4" s="8">
        <f t="shared" si="1"/>
        <v>0.3</v>
      </c>
      <c r="L4" s="8">
        <f t="shared" ref="L4:L5" si="3">K4+L3</f>
        <v>0.90000000000000013</v>
      </c>
    </row>
    <row r="5" spans="1:12" x14ac:dyDescent="0.25">
      <c r="A5" s="1" t="s">
        <v>3</v>
      </c>
      <c r="B5">
        <v>1000</v>
      </c>
      <c r="D5" s="7">
        <v>4</v>
      </c>
      <c r="E5" s="7">
        <v>18</v>
      </c>
      <c r="F5" s="8">
        <f t="shared" si="0"/>
        <v>0.18</v>
      </c>
      <c r="G5" s="8">
        <f t="shared" si="2"/>
        <v>0.94</v>
      </c>
      <c r="I5" s="7">
        <v>4</v>
      </c>
      <c r="J5" s="7">
        <v>4</v>
      </c>
      <c r="K5" s="8">
        <f t="shared" si="1"/>
        <v>0.1</v>
      </c>
      <c r="L5" s="8">
        <f t="shared" si="3"/>
        <v>1.0000000000000002</v>
      </c>
    </row>
    <row r="6" spans="1:12" x14ac:dyDescent="0.25">
      <c r="A6" s="1" t="s">
        <v>4</v>
      </c>
      <c r="B6">
        <v>220</v>
      </c>
      <c r="D6" s="7">
        <v>5</v>
      </c>
      <c r="E6" s="7">
        <v>6</v>
      </c>
      <c r="F6" s="8">
        <f t="shared" si="0"/>
        <v>0.06</v>
      </c>
      <c r="G6" s="8">
        <f t="shared" si="2"/>
        <v>1</v>
      </c>
      <c r="J6" s="1">
        <f>SUM(J2:J5)</f>
        <v>40</v>
      </c>
    </row>
    <row r="7" spans="1:12" x14ac:dyDescent="0.25">
      <c r="A7" s="1" t="s">
        <v>5</v>
      </c>
      <c r="B7">
        <v>400</v>
      </c>
      <c r="E7" s="1">
        <f>SUM(E2:E6)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Hoja1!Km</vt:lpstr>
      <vt:lpstr>Hoja1!Ko</vt:lpstr>
      <vt:lpstr>Hoja1!Ks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matias sanchez</cp:lastModifiedBy>
  <dcterms:created xsi:type="dcterms:W3CDTF">2020-04-22T11:27:45Z</dcterms:created>
  <dcterms:modified xsi:type="dcterms:W3CDTF">2020-05-10T16:55:22Z</dcterms:modified>
</cp:coreProperties>
</file>