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I17" i="2"/>
  <c r="G17"/>
  <c r="D17"/>
  <c r="H17" s="1"/>
  <c r="J17" s="1"/>
  <c r="I16"/>
  <c r="G16"/>
  <c r="D16"/>
  <c r="H16" s="1"/>
  <c r="J16" s="1"/>
  <c r="I15"/>
  <c r="H15"/>
  <c r="J15" s="1"/>
  <c r="G15"/>
  <c r="D15"/>
  <c r="I14"/>
  <c r="H14"/>
  <c r="J14" s="1"/>
  <c r="G14"/>
  <c r="D14"/>
  <c r="I13"/>
  <c r="G13"/>
  <c r="D13"/>
  <c r="H13" s="1"/>
  <c r="J13" s="1"/>
  <c r="I12"/>
  <c r="G12"/>
  <c r="D12"/>
  <c r="H12" s="1"/>
  <c r="J12" s="1"/>
  <c r="I11"/>
  <c r="H11"/>
  <c r="J11" s="1"/>
  <c r="G11"/>
  <c r="D11"/>
  <c r="I10"/>
  <c r="G10"/>
  <c r="D10"/>
  <c r="H10" s="1"/>
  <c r="J10" s="1"/>
  <c r="I9"/>
  <c r="G9"/>
  <c r="D9"/>
  <c r="H9" s="1"/>
  <c r="J9" s="1"/>
  <c r="I8"/>
  <c r="G8"/>
  <c r="D8"/>
  <c r="H8" s="1"/>
  <c r="J8" s="1"/>
  <c r="I7"/>
  <c r="H7"/>
  <c r="J7" s="1"/>
  <c r="G7"/>
  <c r="D7"/>
  <c r="I6"/>
  <c r="G6"/>
  <c r="D6"/>
  <c r="H6" s="1"/>
  <c r="J6" s="1"/>
  <c r="I5"/>
  <c r="G5"/>
  <c r="D5"/>
  <c r="H5" s="1"/>
  <c r="J5" s="1"/>
  <c r="I4"/>
  <c r="G4"/>
  <c r="D4"/>
  <c r="H4" s="1"/>
  <c r="J4" s="1"/>
  <c r="I3"/>
  <c r="H3"/>
  <c r="J3" s="1"/>
  <c r="G3"/>
  <c r="D3"/>
  <c r="I16" i="1"/>
  <c r="G16"/>
  <c r="D16"/>
  <c r="H16" s="1"/>
  <c r="J16" s="1"/>
  <c r="I15"/>
  <c r="G15"/>
  <c r="D15"/>
  <c r="H15" s="1"/>
  <c r="J15" s="1"/>
  <c r="I14"/>
  <c r="G14"/>
  <c r="H14" s="1"/>
  <c r="J14" s="1"/>
  <c r="D14"/>
  <c r="I13"/>
  <c r="H13"/>
  <c r="J13" s="1"/>
  <c r="G13"/>
  <c r="D13"/>
  <c r="I12"/>
  <c r="G12"/>
  <c r="D12"/>
  <c r="H12" s="1"/>
  <c r="J12" s="1"/>
  <c r="I11"/>
  <c r="G11"/>
  <c r="D11"/>
  <c r="H11" s="1"/>
  <c r="J11" s="1"/>
  <c r="I10"/>
  <c r="G10"/>
  <c r="H10" s="1"/>
  <c r="J10" s="1"/>
  <c r="D10"/>
  <c r="I9"/>
  <c r="H9"/>
  <c r="J9" s="1"/>
  <c r="G9"/>
  <c r="D9"/>
  <c r="I8"/>
  <c r="G8"/>
  <c r="D8"/>
  <c r="H8" s="1"/>
  <c r="J8" s="1"/>
  <c r="I7"/>
  <c r="G7"/>
  <c r="D7"/>
  <c r="H7" s="1"/>
  <c r="J7" s="1"/>
  <c r="I6"/>
  <c r="G6"/>
  <c r="H6" s="1"/>
  <c r="J6" s="1"/>
  <c r="D6"/>
  <c r="I5"/>
  <c r="G5"/>
  <c r="D5"/>
  <c r="H5" s="1"/>
  <c r="J5" s="1"/>
  <c r="I4"/>
  <c r="G4"/>
  <c r="D4"/>
  <c r="H4" s="1"/>
  <c r="J4" s="1"/>
  <c r="I3"/>
  <c r="G3"/>
  <c r="D3"/>
  <c r="H3" s="1"/>
  <c r="J3" s="1"/>
  <c r="I2"/>
  <c r="G2"/>
  <c r="H2" s="1"/>
  <c r="J2" s="1"/>
  <c r="D2"/>
</calcChain>
</file>

<file path=xl/sharedStrings.xml><?xml version="1.0" encoding="utf-8"?>
<sst xmlns="http://schemas.openxmlformats.org/spreadsheetml/2006/main" count="57" uniqueCount="32">
  <si>
    <t>Emp_ID</t>
  </si>
  <si>
    <t>Basic</t>
  </si>
  <si>
    <t>House Rent</t>
  </si>
  <si>
    <t>Medical Allw.</t>
  </si>
  <si>
    <t>No of Children</t>
  </si>
  <si>
    <t>Children Allw</t>
  </si>
  <si>
    <t xml:space="preserve">Total </t>
  </si>
  <si>
    <t>GPF</t>
  </si>
  <si>
    <t>Gross.</t>
  </si>
  <si>
    <t>1-500</t>
  </si>
  <si>
    <t>2&gt;=1000</t>
  </si>
  <si>
    <t>Basic…10%</t>
  </si>
  <si>
    <t>Basic&gt;=60000……..40%</t>
  </si>
  <si>
    <t>Basic&gt;=50000……..45%</t>
  </si>
  <si>
    <t xml:space="preserve">Basic&lt;40000……50% </t>
  </si>
  <si>
    <t>Jamal</t>
  </si>
  <si>
    <t>Kamal</t>
  </si>
  <si>
    <t>Roice</t>
  </si>
  <si>
    <t>Matiur</t>
  </si>
  <si>
    <t>Rohim</t>
  </si>
  <si>
    <t>korim</t>
  </si>
  <si>
    <t>Rina</t>
  </si>
  <si>
    <t>Simu</t>
  </si>
  <si>
    <t xml:space="preserve">mili </t>
  </si>
  <si>
    <t>Soyed</t>
  </si>
  <si>
    <t>Saju</t>
  </si>
  <si>
    <t>Roni</t>
  </si>
  <si>
    <t>Salam</t>
  </si>
  <si>
    <t>Manik</t>
  </si>
  <si>
    <t>Malek</t>
  </si>
  <si>
    <t>Emp_name</t>
  </si>
  <si>
    <t xml:space="preserve">Salary Sheet of Molla Azad memoriyal Collage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</si>
</sst>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2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6" totalsRowShown="0" headerRowDxfId="17" headerRowBorderDxfId="15" tableBorderDxfId="16" totalsRowBorderDxfId="14">
  <autoFilter ref="A1:J16"/>
  <tableColumns count="10">
    <tableColumn id="1" name="Emp_ID" dataDxfId="27"/>
    <tableColumn id="2" name="Emp_name" dataDxfId="26"/>
    <tableColumn id="3" name="Basic" dataDxfId="25"/>
    <tableColumn id="4" name="House Rent" dataDxfId="24">
      <calculatedColumnFormula>IF(C2&gt;=60000,C2*40%,IF(C2&gt;=50000,C2*45%,C2*50%))</calculatedColumnFormula>
    </tableColumn>
    <tableColumn id="5" name="Medical Allw." dataDxfId="23"/>
    <tableColumn id="6" name="No of Children" dataDxfId="22"/>
    <tableColumn id="7" name="Children Allw" dataDxfId="21">
      <calculatedColumnFormula>IF(F2&gt;=2,1000,IF(F2=1,F2*500,F2*0))</calculatedColumnFormula>
    </tableColumn>
    <tableColumn id="8" name="Total " dataDxfId="20">
      <calculatedColumnFormula>C2+D2+E2+G2</calculatedColumnFormula>
    </tableColumn>
    <tableColumn id="9" name="GPF" dataDxfId="19">
      <calculatedColumnFormula>C2*10%</calculatedColumnFormula>
    </tableColumn>
    <tableColumn id="10" name="Gross." dataDxfId="18">
      <calculatedColumnFormula>H2-I2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J17" totalsRowShown="0" headerRowDxfId="3" headerRowBorderDxfId="1" tableBorderDxfId="2" totalsRowBorderDxfId="0">
  <autoFilter ref="A2:J17"/>
  <tableColumns count="10">
    <tableColumn id="1" name="Emp_ID" dataDxfId="13"/>
    <tableColumn id="2" name="Emp_name" dataDxfId="12"/>
    <tableColumn id="3" name="Basic" dataDxfId="11"/>
    <tableColumn id="4" name="House Rent" dataDxfId="10">
      <calculatedColumnFormula>IF(C3&gt;=60000,C3*40%,IF(C3&gt;=50000,C3*45%,C3*50%))</calculatedColumnFormula>
    </tableColumn>
    <tableColumn id="5" name="Medical Allw." dataDxfId="9"/>
    <tableColumn id="6" name="No of Children" dataDxfId="8"/>
    <tableColumn id="7" name="Children Allw" dataDxfId="7">
      <calculatedColumnFormula>IF(F3&gt;=2,1000,IF(F3=1,F3*500,F3*0))</calculatedColumnFormula>
    </tableColumn>
    <tableColumn id="8" name="Total " dataDxfId="6">
      <calculatedColumnFormula>C3+D3+E3+G3</calculatedColumnFormula>
    </tableColumn>
    <tableColumn id="9" name="GPF" dataDxfId="5">
      <calculatedColumnFormula>C3*10%</calculatedColumnFormula>
    </tableColumn>
    <tableColumn id="10" name="Gross." dataDxfId="4">
      <calculatedColumnFormula>H3-I3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sqref="A1:J16"/>
    </sheetView>
  </sheetViews>
  <sheetFormatPr defaultRowHeight="15"/>
  <cols>
    <col min="1" max="1" width="9.85546875" customWidth="1"/>
    <col min="2" max="2" width="12.5703125" customWidth="1"/>
    <col min="4" max="4" width="13.28515625" customWidth="1"/>
    <col min="5" max="5" width="15.140625" customWidth="1"/>
    <col min="6" max="6" width="16" customWidth="1"/>
    <col min="7" max="7" width="15.140625" customWidth="1"/>
    <col min="9" max="9" width="10.42578125" bestFit="1" customWidth="1"/>
  </cols>
  <sheetData>
    <row r="1" spans="1:10">
      <c r="A1" s="7" t="s">
        <v>0</v>
      </c>
      <c r="B1" s="3" t="s">
        <v>30</v>
      </c>
      <c r="C1" s="3" t="s">
        <v>1</v>
      </c>
      <c r="D1" s="3" t="s">
        <v>2</v>
      </c>
      <c r="E1" s="3" t="s">
        <v>3</v>
      </c>
      <c r="F1" s="10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>
      <c r="A2" s="8">
        <v>1</v>
      </c>
      <c r="B2" s="1" t="s">
        <v>15</v>
      </c>
      <c r="C2" s="1">
        <v>65000</v>
      </c>
      <c r="D2" s="1">
        <f>IF(C2&gt;=60000,C2*40%,IF(C2&gt;=50000,C2*45%,C2*50%))</f>
        <v>26000</v>
      </c>
      <c r="E2" s="1">
        <v>1500</v>
      </c>
      <c r="F2" s="11">
        <v>1</v>
      </c>
      <c r="G2" s="1">
        <f>IF(F2&gt;=2,1000,IF(F2=1,F2*500,F2*0))</f>
        <v>500</v>
      </c>
      <c r="H2" s="1">
        <f>C2+D2+E2+G2</f>
        <v>93000</v>
      </c>
      <c r="I2" s="1">
        <f>C2*10%</f>
        <v>6500</v>
      </c>
      <c r="J2" s="2">
        <f>H2-I2</f>
        <v>86500</v>
      </c>
    </row>
    <row r="3" spans="1:10">
      <c r="A3" s="8">
        <v>2</v>
      </c>
      <c r="B3" s="1" t="s">
        <v>16</v>
      </c>
      <c r="C3" s="1">
        <v>40000</v>
      </c>
      <c r="D3" s="1">
        <f>IF(C3&gt;=60000,C3*40%,IF(C3&gt;=50000,C3*45%,C3*50%))</f>
        <v>20000</v>
      </c>
      <c r="E3" s="1">
        <v>1500</v>
      </c>
      <c r="F3" s="11">
        <v>2</v>
      </c>
      <c r="G3" s="1">
        <f>IF(F3&gt;=2,1000,IF(F3=1,F3*500,F3*0))</f>
        <v>1000</v>
      </c>
      <c r="H3" s="1">
        <f>C3+D3+E3+G3</f>
        <v>62500</v>
      </c>
      <c r="I3" s="1">
        <f>C3*10%</f>
        <v>4000</v>
      </c>
      <c r="J3" s="2">
        <f>H3-I3</f>
        <v>58500</v>
      </c>
    </row>
    <row r="4" spans="1:10">
      <c r="A4" s="8">
        <v>3</v>
      </c>
      <c r="B4" s="1" t="s">
        <v>17</v>
      </c>
      <c r="C4" s="1">
        <v>55000</v>
      </c>
      <c r="D4" s="1">
        <f>IF(C4&gt;=60000,C4*40%,IF(C4&gt;=50000,C4*45%,C4*50%))</f>
        <v>24750</v>
      </c>
      <c r="E4" s="1">
        <v>1500</v>
      </c>
      <c r="F4" s="11">
        <v>3</v>
      </c>
      <c r="G4" s="1">
        <f>IF(F4&gt;=2,1000,IF(F4=1,F4*500,F4*0))</f>
        <v>1000</v>
      </c>
      <c r="H4" s="1">
        <f>C4+D4+E4+G4</f>
        <v>82250</v>
      </c>
      <c r="I4" s="1">
        <f>C4*10%</f>
        <v>5500</v>
      </c>
      <c r="J4" s="2">
        <f>H4-I4</f>
        <v>76750</v>
      </c>
    </row>
    <row r="5" spans="1:10">
      <c r="A5" s="8">
        <v>4</v>
      </c>
      <c r="B5" s="1" t="s">
        <v>18</v>
      </c>
      <c r="C5" s="1">
        <v>25000</v>
      </c>
      <c r="D5" s="1">
        <f>IF(C5&gt;=60000,C5*40%,IF(C5&gt;=50000,C5*45%,C5*50%))</f>
        <v>12500</v>
      </c>
      <c r="E5" s="1">
        <v>1500</v>
      </c>
      <c r="F5" s="11">
        <v>2</v>
      </c>
      <c r="G5" s="1">
        <f>IF(F5&gt;=2,1000,IF(F5=1,F5*500,F5*0))</f>
        <v>1000</v>
      </c>
      <c r="H5" s="1">
        <f>C5+D5+E5+G5</f>
        <v>40000</v>
      </c>
      <c r="I5" s="1">
        <f>C5*10%</f>
        <v>2500</v>
      </c>
      <c r="J5" s="2">
        <f>H5-I5</f>
        <v>37500</v>
      </c>
    </row>
    <row r="6" spans="1:10">
      <c r="A6" s="8">
        <v>5</v>
      </c>
      <c r="B6" s="1" t="s">
        <v>19</v>
      </c>
      <c r="C6" s="1">
        <v>35000</v>
      </c>
      <c r="D6" s="1">
        <f>IF(C6&gt;=60000,C6*40%,IF(C6&gt;=50000,C6*45%,C6*50%))</f>
        <v>17500</v>
      </c>
      <c r="E6" s="1">
        <v>1500</v>
      </c>
      <c r="F6" s="11">
        <v>1</v>
      </c>
      <c r="G6" s="1">
        <f>IF(F6&gt;=2,1000,IF(F6=1,F6*500,F6*0))</f>
        <v>500</v>
      </c>
      <c r="H6" s="1">
        <f>C6+D6+E6+G6</f>
        <v>54500</v>
      </c>
      <c r="I6" s="1">
        <f>C6*10%</f>
        <v>3500</v>
      </c>
      <c r="J6" s="2">
        <f>H6-I6</f>
        <v>51000</v>
      </c>
    </row>
    <row r="7" spans="1:10">
      <c r="A7" s="8">
        <v>6</v>
      </c>
      <c r="B7" s="1" t="s">
        <v>20</v>
      </c>
      <c r="C7" s="1">
        <v>45000</v>
      </c>
      <c r="D7" s="1">
        <f>IF(C7&gt;=60000,C7*40%,IF(C7&gt;=50000,C7*45%,C7*50%))</f>
        <v>22500</v>
      </c>
      <c r="E7" s="1">
        <v>1500</v>
      </c>
      <c r="F7" s="11">
        <v>0</v>
      </c>
      <c r="G7" s="1">
        <f>IF(F7&gt;=2,1000,IF(F7=1,F7*500,F7*0))</f>
        <v>0</v>
      </c>
      <c r="H7" s="1">
        <f>C7+D7+E7+G7</f>
        <v>69000</v>
      </c>
      <c r="I7" s="1">
        <f>C7*10%</f>
        <v>4500</v>
      </c>
      <c r="J7" s="2">
        <f>H7-I7</f>
        <v>64500</v>
      </c>
    </row>
    <row r="8" spans="1:10">
      <c r="A8" s="8">
        <v>7</v>
      </c>
      <c r="B8" s="1" t="s">
        <v>21</v>
      </c>
      <c r="C8" s="1">
        <v>50000</v>
      </c>
      <c r="D8" s="1">
        <f>IF(C8&gt;=60000,C8*40%,IF(C8&gt;=50000,C8*45%,C8*50%))</f>
        <v>22500</v>
      </c>
      <c r="E8" s="1">
        <v>1500</v>
      </c>
      <c r="F8" s="11">
        <v>3</v>
      </c>
      <c r="G8" s="1">
        <f>IF(F8&gt;=2,1000,IF(F8=1,F8*500,F8*0))</f>
        <v>1000</v>
      </c>
      <c r="H8" s="1">
        <f>C8+D8+E8+G8</f>
        <v>75000</v>
      </c>
      <c r="I8" s="1">
        <f>C8*10%</f>
        <v>5000</v>
      </c>
      <c r="J8" s="2">
        <f>H8-I8</f>
        <v>70000</v>
      </c>
    </row>
    <row r="9" spans="1:10">
      <c r="A9" s="8">
        <v>8</v>
      </c>
      <c r="B9" s="1" t="s">
        <v>22</v>
      </c>
      <c r="C9" s="1">
        <v>60000</v>
      </c>
      <c r="D9" s="1">
        <f>IF(C9&gt;=60000,C9*40%,IF(C9&gt;=50000,C9*45%,C9*50%))</f>
        <v>24000</v>
      </c>
      <c r="E9" s="1">
        <v>1500</v>
      </c>
      <c r="F9" s="11">
        <v>2</v>
      </c>
      <c r="G9" s="1">
        <f>IF(F9&gt;=2,1000,IF(F9=1,F9*500,F9*0))</f>
        <v>1000</v>
      </c>
      <c r="H9" s="1">
        <f>C9+D9+E9+G9</f>
        <v>86500</v>
      </c>
      <c r="I9" s="1">
        <f>C9*10%</f>
        <v>6000</v>
      </c>
      <c r="J9" s="2">
        <f>H9-I9</f>
        <v>80500</v>
      </c>
    </row>
    <row r="10" spans="1:10">
      <c r="A10" s="8">
        <v>9</v>
      </c>
      <c r="B10" s="1" t="s">
        <v>23</v>
      </c>
      <c r="C10" s="1">
        <v>30000</v>
      </c>
      <c r="D10" s="1">
        <f>IF(C10&gt;=60000,C10*40%,IF(C10&gt;=50000,C10*45%,C10*50%))</f>
        <v>15000</v>
      </c>
      <c r="E10" s="1">
        <v>1500</v>
      </c>
      <c r="F10" s="11">
        <v>2</v>
      </c>
      <c r="G10" s="1">
        <f>IF(F10&gt;=2,1000,IF(F10=1,F10*500,F10*0))</f>
        <v>1000</v>
      </c>
      <c r="H10" s="1">
        <f>C10+D10+E10+G10</f>
        <v>47500</v>
      </c>
      <c r="I10" s="1">
        <f>C10*10%</f>
        <v>3000</v>
      </c>
      <c r="J10" s="2">
        <f>H10-I10</f>
        <v>44500</v>
      </c>
    </row>
    <row r="11" spans="1:10">
      <c r="A11" s="8">
        <v>10</v>
      </c>
      <c r="B11" s="1" t="s">
        <v>24</v>
      </c>
      <c r="C11" s="1">
        <v>28000</v>
      </c>
      <c r="D11" s="1">
        <f>IF(C11&gt;=60000,C11*40%,IF(C11&gt;=50000,C11*45%,C11*50%))</f>
        <v>14000</v>
      </c>
      <c r="E11" s="1">
        <v>1500</v>
      </c>
      <c r="F11" s="11">
        <v>1</v>
      </c>
      <c r="G11" s="1">
        <f>IF(F11&gt;=2,1000,IF(F11=1,F11*500,F11*0))</f>
        <v>500</v>
      </c>
      <c r="H11" s="1">
        <f>C11+D11+E11+G11</f>
        <v>44000</v>
      </c>
      <c r="I11" s="1">
        <f>C11*10%</f>
        <v>2800</v>
      </c>
      <c r="J11" s="2">
        <f>H11-I11</f>
        <v>41200</v>
      </c>
    </row>
    <row r="12" spans="1:10">
      <c r="A12" s="8">
        <v>11</v>
      </c>
      <c r="B12" s="1" t="s">
        <v>25</v>
      </c>
      <c r="C12" s="1">
        <v>56000</v>
      </c>
      <c r="D12" s="1">
        <f>IF(C12&gt;=60000,C12*40%,IF(C12&gt;=50000,C12*45%,C12*50%))</f>
        <v>25200</v>
      </c>
      <c r="E12" s="1">
        <v>1500</v>
      </c>
      <c r="F12" s="11">
        <v>1</v>
      </c>
      <c r="G12" s="1">
        <f>IF(F12&gt;=2,1000,IF(F12=1,F12*500,F12*0))</f>
        <v>500</v>
      </c>
      <c r="H12" s="1">
        <f>C12+D12+E12+G12</f>
        <v>83200</v>
      </c>
      <c r="I12" s="1">
        <f>C12*10%</f>
        <v>5600</v>
      </c>
      <c r="J12" s="2">
        <f>H12-I12</f>
        <v>77600</v>
      </c>
    </row>
    <row r="13" spans="1:10">
      <c r="A13" s="8">
        <v>12</v>
      </c>
      <c r="B13" s="1" t="s">
        <v>26</v>
      </c>
      <c r="C13" s="1">
        <v>28000</v>
      </c>
      <c r="D13" s="1">
        <f>IF(C13&gt;=60000,C13*40%,IF(C13&gt;=50000,C13*45%,C13*50%))</f>
        <v>14000</v>
      </c>
      <c r="E13" s="1">
        <v>1500</v>
      </c>
      <c r="F13" s="11">
        <v>2</v>
      </c>
      <c r="G13" s="1">
        <f>IF(F13&gt;=2,1000,IF(F13=1,F13*500,F13*0))</f>
        <v>1000</v>
      </c>
      <c r="H13" s="1">
        <f>C13+D13+E13+G13</f>
        <v>44500</v>
      </c>
      <c r="I13" s="1">
        <f>C13*10%</f>
        <v>2800</v>
      </c>
      <c r="J13" s="2">
        <f>H13-I13</f>
        <v>41700</v>
      </c>
    </row>
    <row r="14" spans="1:10">
      <c r="A14" s="8">
        <v>13</v>
      </c>
      <c r="B14" s="1" t="s">
        <v>27</v>
      </c>
      <c r="C14" s="1">
        <v>50000</v>
      </c>
      <c r="D14" s="1">
        <f>IF(C14&gt;=60000,C14*40%,IF(C14&gt;=50000,C14*45%,C14*50%))</f>
        <v>22500</v>
      </c>
      <c r="E14" s="1">
        <v>1500</v>
      </c>
      <c r="F14" s="11">
        <v>0</v>
      </c>
      <c r="G14" s="1">
        <f>IF(F14&gt;=2,1000,IF(F14=1,F14*500,F14*0))</f>
        <v>0</v>
      </c>
      <c r="H14" s="1">
        <f>C14+D14+E14+G14</f>
        <v>74000</v>
      </c>
      <c r="I14" s="1">
        <f>C14*10%</f>
        <v>5000</v>
      </c>
      <c r="J14" s="2">
        <f>H14-I14</f>
        <v>69000</v>
      </c>
    </row>
    <row r="15" spans="1:10">
      <c r="A15" s="8">
        <v>14</v>
      </c>
      <c r="B15" s="1" t="s">
        <v>28</v>
      </c>
      <c r="C15" s="1">
        <v>60000</v>
      </c>
      <c r="D15" s="1">
        <f>IF(C15&gt;=60000,C15*40%,IF(C15&gt;=50000,C15*45%,C15*50%))</f>
        <v>24000</v>
      </c>
      <c r="E15" s="1">
        <v>1500</v>
      </c>
      <c r="F15" s="11">
        <v>2</v>
      </c>
      <c r="G15" s="1">
        <f>IF(F15&gt;=2,1000,IF(F15=1,F15*500,F15*0))</f>
        <v>1000</v>
      </c>
      <c r="H15" s="1">
        <f>C15+D15+E15+G15</f>
        <v>86500</v>
      </c>
      <c r="I15" s="1">
        <f>C15*10%</f>
        <v>6000</v>
      </c>
      <c r="J15" s="2">
        <f>H15-I15</f>
        <v>80500</v>
      </c>
    </row>
    <row r="16" spans="1:10">
      <c r="A16" s="9">
        <v>15</v>
      </c>
      <c r="B16" s="5" t="s">
        <v>29</v>
      </c>
      <c r="C16" s="5">
        <v>30000</v>
      </c>
      <c r="D16" s="5">
        <f>IF(C16&gt;=60000,C16*40%,IF(C16&gt;=50000,C16*45%,C16*50%))</f>
        <v>15000</v>
      </c>
      <c r="E16" s="5">
        <v>1500</v>
      </c>
      <c r="F16" s="12">
        <v>3</v>
      </c>
      <c r="G16" s="5">
        <f>IF(F16&gt;=2,1000,IF(F16=1,F16*500,F16*0))</f>
        <v>1000</v>
      </c>
      <c r="H16" s="5">
        <f>C16+D16+E16+G16</f>
        <v>47500</v>
      </c>
      <c r="I16" s="5">
        <f>C16*10%</f>
        <v>3000</v>
      </c>
      <c r="J16" s="6">
        <f>H16-I16</f>
        <v>44500</v>
      </c>
    </row>
    <row r="20" spans="4:9">
      <c r="D20" s="13" t="s">
        <v>12</v>
      </c>
      <c r="E20" s="13"/>
      <c r="G20" s="14" t="s">
        <v>9</v>
      </c>
    </row>
    <row r="21" spans="4:9">
      <c r="D21" s="13" t="s">
        <v>13</v>
      </c>
      <c r="E21" s="13"/>
      <c r="G21" s="14" t="s">
        <v>10</v>
      </c>
      <c r="I21" s="15" t="s">
        <v>11</v>
      </c>
    </row>
    <row r="22" spans="4:9">
      <c r="D22" s="13" t="s">
        <v>14</v>
      </c>
      <c r="E22" s="13"/>
    </row>
  </sheetData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sqref="A1:J1"/>
    </sheetView>
  </sheetViews>
  <sheetFormatPr defaultRowHeight="15"/>
  <cols>
    <col min="1" max="1" width="12.28515625" bestFit="1" customWidth="1"/>
    <col min="2" max="2" width="13.140625" bestFit="1" customWidth="1"/>
    <col min="3" max="3" width="7.7109375" bestFit="1" customWidth="1"/>
    <col min="4" max="4" width="13.42578125" bestFit="1" customWidth="1"/>
    <col min="5" max="5" width="15.5703125" bestFit="1" customWidth="1"/>
    <col min="6" max="6" width="18.5703125" bestFit="1" customWidth="1"/>
    <col min="7" max="7" width="15.42578125" bestFit="1" customWidth="1"/>
    <col min="8" max="8" width="8.140625" bestFit="1" customWidth="1"/>
    <col min="9" max="9" width="6.85546875" bestFit="1" customWidth="1"/>
  </cols>
  <sheetData>
    <row r="1" spans="1:10" ht="33.75">
      <c r="A1" s="16" t="s">
        <v>31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7" t="s">
        <v>0</v>
      </c>
      <c r="B2" s="3" t="s">
        <v>30</v>
      </c>
      <c r="C2" s="3" t="s">
        <v>1</v>
      </c>
      <c r="D2" s="3" t="s">
        <v>2</v>
      </c>
      <c r="E2" s="3" t="s">
        <v>3</v>
      </c>
      <c r="F2" s="10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0">
      <c r="A3" s="8">
        <v>1</v>
      </c>
      <c r="B3" s="1" t="s">
        <v>15</v>
      </c>
      <c r="C3" s="1">
        <v>65000</v>
      </c>
      <c r="D3" s="1">
        <f>IF(C3&gt;=60000,C3*40%,IF(C3&gt;=50000,C3*45%,C3*50%))</f>
        <v>26000</v>
      </c>
      <c r="E3" s="1">
        <v>1500</v>
      </c>
      <c r="F3" s="11">
        <v>1</v>
      </c>
      <c r="G3" s="1">
        <f>IF(F3&gt;=2,1000,IF(F3=1,F3*500,F3*0))</f>
        <v>500</v>
      </c>
      <c r="H3" s="1">
        <f>C3+D3+E3+G3</f>
        <v>93000</v>
      </c>
      <c r="I3" s="1">
        <f>C3*10%</f>
        <v>6500</v>
      </c>
      <c r="J3" s="2">
        <f>H3-I3</f>
        <v>86500</v>
      </c>
    </row>
    <row r="4" spans="1:10">
      <c r="A4" s="8">
        <v>2</v>
      </c>
      <c r="B4" s="1" t="s">
        <v>16</v>
      </c>
      <c r="C4" s="1">
        <v>40000</v>
      </c>
      <c r="D4" s="1">
        <f>IF(C4&gt;=60000,C4*40%,IF(C4&gt;=50000,C4*45%,C4*50%))</f>
        <v>20000</v>
      </c>
      <c r="E4" s="1">
        <v>1500</v>
      </c>
      <c r="F4" s="11">
        <v>2</v>
      </c>
      <c r="G4" s="1">
        <f>IF(F4&gt;=2,1000,IF(F4=1,F4*500,F4*0))</f>
        <v>1000</v>
      </c>
      <c r="H4" s="1">
        <f>C4+D4+E4+G4</f>
        <v>62500</v>
      </c>
      <c r="I4" s="1">
        <f>C4*10%</f>
        <v>4000</v>
      </c>
      <c r="J4" s="2">
        <f>H4-I4</f>
        <v>58500</v>
      </c>
    </row>
    <row r="5" spans="1:10">
      <c r="A5" s="8">
        <v>3</v>
      </c>
      <c r="B5" s="1" t="s">
        <v>17</v>
      </c>
      <c r="C5" s="1">
        <v>55000</v>
      </c>
      <c r="D5" s="1">
        <f>IF(C5&gt;=60000,C5*40%,IF(C5&gt;=50000,C5*45%,C5*50%))</f>
        <v>24750</v>
      </c>
      <c r="E5" s="1">
        <v>1500</v>
      </c>
      <c r="F5" s="11">
        <v>3</v>
      </c>
      <c r="G5" s="1">
        <f>IF(F5&gt;=2,1000,IF(F5=1,F5*500,F5*0))</f>
        <v>1000</v>
      </c>
      <c r="H5" s="1">
        <f>C5+D5+E5+G5</f>
        <v>82250</v>
      </c>
      <c r="I5" s="1">
        <f>C5*10%</f>
        <v>5500</v>
      </c>
      <c r="J5" s="2">
        <f>H5-I5</f>
        <v>76750</v>
      </c>
    </row>
    <row r="6" spans="1:10">
      <c r="A6" s="8">
        <v>4</v>
      </c>
      <c r="B6" s="1" t="s">
        <v>18</v>
      </c>
      <c r="C6" s="1">
        <v>25000</v>
      </c>
      <c r="D6" s="1">
        <f>IF(C6&gt;=60000,C6*40%,IF(C6&gt;=50000,C6*45%,C6*50%))</f>
        <v>12500</v>
      </c>
      <c r="E6" s="1">
        <v>1500</v>
      </c>
      <c r="F6" s="11">
        <v>2</v>
      </c>
      <c r="G6" s="1">
        <f>IF(F6&gt;=2,1000,IF(F6=1,F6*500,F6*0))</f>
        <v>1000</v>
      </c>
      <c r="H6" s="1">
        <f>C6+D6+E6+G6</f>
        <v>40000</v>
      </c>
      <c r="I6" s="1">
        <f>C6*10%</f>
        <v>2500</v>
      </c>
      <c r="J6" s="2">
        <f>H6-I6</f>
        <v>37500</v>
      </c>
    </row>
    <row r="7" spans="1:10">
      <c r="A7" s="8">
        <v>5</v>
      </c>
      <c r="B7" s="1" t="s">
        <v>19</v>
      </c>
      <c r="C7" s="1">
        <v>35000</v>
      </c>
      <c r="D7" s="1">
        <f>IF(C7&gt;=60000,C7*40%,IF(C7&gt;=50000,C7*45%,C7*50%))</f>
        <v>17500</v>
      </c>
      <c r="E7" s="1">
        <v>1500</v>
      </c>
      <c r="F7" s="11">
        <v>1</v>
      </c>
      <c r="G7" s="1">
        <f>IF(F7&gt;=2,1000,IF(F7=1,F7*500,F7*0))</f>
        <v>500</v>
      </c>
      <c r="H7" s="1">
        <f>C7+D7+E7+G7</f>
        <v>54500</v>
      </c>
      <c r="I7" s="1">
        <f>C7*10%</f>
        <v>3500</v>
      </c>
      <c r="J7" s="2">
        <f>H7-I7</f>
        <v>51000</v>
      </c>
    </row>
    <row r="8" spans="1:10">
      <c r="A8" s="8">
        <v>6</v>
      </c>
      <c r="B8" s="1" t="s">
        <v>20</v>
      </c>
      <c r="C8" s="1">
        <v>45000</v>
      </c>
      <c r="D8" s="1">
        <f>IF(C8&gt;=60000,C8*40%,IF(C8&gt;=50000,C8*45%,C8*50%))</f>
        <v>22500</v>
      </c>
      <c r="E8" s="1">
        <v>1500</v>
      </c>
      <c r="F8" s="11">
        <v>0</v>
      </c>
      <c r="G8" s="1">
        <f>IF(F8&gt;=2,1000,IF(F8=1,F8*500,F8*0))</f>
        <v>0</v>
      </c>
      <c r="H8" s="1">
        <f>C8+D8+E8+G8</f>
        <v>69000</v>
      </c>
      <c r="I8" s="1">
        <f>C8*10%</f>
        <v>4500</v>
      </c>
      <c r="J8" s="2">
        <f>H8-I8</f>
        <v>64500</v>
      </c>
    </row>
    <row r="9" spans="1:10">
      <c r="A9" s="8">
        <v>7</v>
      </c>
      <c r="B9" s="1" t="s">
        <v>21</v>
      </c>
      <c r="C9" s="1">
        <v>50000</v>
      </c>
      <c r="D9" s="1">
        <f>IF(C9&gt;=60000,C9*40%,IF(C9&gt;=50000,C9*45%,C9*50%))</f>
        <v>22500</v>
      </c>
      <c r="E9" s="1">
        <v>1500</v>
      </c>
      <c r="F9" s="11">
        <v>3</v>
      </c>
      <c r="G9" s="1">
        <f>IF(F9&gt;=2,1000,IF(F9=1,F9*500,F9*0))</f>
        <v>1000</v>
      </c>
      <c r="H9" s="1">
        <f>C9+D9+E9+G9</f>
        <v>75000</v>
      </c>
      <c r="I9" s="1">
        <f>C9*10%</f>
        <v>5000</v>
      </c>
      <c r="J9" s="2">
        <f>H9-I9</f>
        <v>70000</v>
      </c>
    </row>
    <row r="10" spans="1:10">
      <c r="A10" s="8">
        <v>8</v>
      </c>
      <c r="B10" s="1" t="s">
        <v>22</v>
      </c>
      <c r="C10" s="1">
        <v>60000</v>
      </c>
      <c r="D10" s="1">
        <f>IF(C10&gt;=60000,C10*40%,IF(C10&gt;=50000,C10*45%,C10*50%))</f>
        <v>24000</v>
      </c>
      <c r="E10" s="1">
        <v>1500</v>
      </c>
      <c r="F10" s="11">
        <v>2</v>
      </c>
      <c r="G10" s="1">
        <f>IF(F10&gt;=2,1000,IF(F10=1,F10*500,F10*0))</f>
        <v>1000</v>
      </c>
      <c r="H10" s="1">
        <f>C10+D10+E10+G10</f>
        <v>86500</v>
      </c>
      <c r="I10" s="1">
        <f>C10*10%</f>
        <v>6000</v>
      </c>
      <c r="J10" s="2">
        <f>H10-I10</f>
        <v>80500</v>
      </c>
    </row>
    <row r="11" spans="1:10">
      <c r="A11" s="8">
        <v>9</v>
      </c>
      <c r="B11" s="1" t="s">
        <v>23</v>
      </c>
      <c r="C11" s="1">
        <v>30000</v>
      </c>
      <c r="D11" s="1">
        <f>IF(C11&gt;=60000,C11*40%,IF(C11&gt;=50000,C11*45%,C11*50%))</f>
        <v>15000</v>
      </c>
      <c r="E11" s="1">
        <v>1500</v>
      </c>
      <c r="F11" s="11">
        <v>2</v>
      </c>
      <c r="G11" s="1">
        <f>IF(F11&gt;=2,1000,IF(F11=1,F11*500,F11*0))</f>
        <v>1000</v>
      </c>
      <c r="H11" s="1">
        <f>C11+D11+E11+G11</f>
        <v>47500</v>
      </c>
      <c r="I11" s="1">
        <f>C11*10%</f>
        <v>3000</v>
      </c>
      <c r="J11" s="2">
        <f>H11-I11</f>
        <v>44500</v>
      </c>
    </row>
    <row r="12" spans="1:10">
      <c r="A12" s="8">
        <v>10</v>
      </c>
      <c r="B12" s="1" t="s">
        <v>24</v>
      </c>
      <c r="C12" s="1">
        <v>28000</v>
      </c>
      <c r="D12" s="1">
        <f>IF(C12&gt;=60000,C12*40%,IF(C12&gt;=50000,C12*45%,C12*50%))</f>
        <v>14000</v>
      </c>
      <c r="E12" s="1">
        <v>1500</v>
      </c>
      <c r="F12" s="11">
        <v>1</v>
      </c>
      <c r="G12" s="1">
        <f>IF(F12&gt;=2,1000,IF(F12=1,F12*500,F12*0))</f>
        <v>500</v>
      </c>
      <c r="H12" s="1">
        <f>C12+D12+E12+G12</f>
        <v>44000</v>
      </c>
      <c r="I12" s="1">
        <f>C12*10%</f>
        <v>2800</v>
      </c>
      <c r="J12" s="2">
        <f>H12-I12</f>
        <v>41200</v>
      </c>
    </row>
    <row r="13" spans="1:10">
      <c r="A13" s="8">
        <v>11</v>
      </c>
      <c r="B13" s="1" t="s">
        <v>25</v>
      </c>
      <c r="C13" s="1">
        <v>56000</v>
      </c>
      <c r="D13" s="1">
        <f>IF(C13&gt;=60000,C13*40%,IF(C13&gt;=50000,C13*45%,C13*50%))</f>
        <v>25200</v>
      </c>
      <c r="E13" s="1">
        <v>1500</v>
      </c>
      <c r="F13" s="11">
        <v>1</v>
      </c>
      <c r="G13" s="1">
        <f>IF(F13&gt;=2,1000,IF(F13=1,F13*500,F13*0))</f>
        <v>500</v>
      </c>
      <c r="H13" s="1">
        <f>C13+D13+E13+G13</f>
        <v>83200</v>
      </c>
      <c r="I13" s="1">
        <f>C13*10%</f>
        <v>5600</v>
      </c>
      <c r="J13" s="2">
        <f>H13-I13</f>
        <v>77600</v>
      </c>
    </row>
    <row r="14" spans="1:10">
      <c r="A14" s="8">
        <v>12</v>
      </c>
      <c r="B14" s="1" t="s">
        <v>26</v>
      </c>
      <c r="C14" s="1">
        <v>28000</v>
      </c>
      <c r="D14" s="1">
        <f>IF(C14&gt;=60000,C14*40%,IF(C14&gt;=50000,C14*45%,C14*50%))</f>
        <v>14000</v>
      </c>
      <c r="E14" s="1">
        <v>1500</v>
      </c>
      <c r="F14" s="11">
        <v>2</v>
      </c>
      <c r="G14" s="1">
        <f>IF(F14&gt;=2,1000,IF(F14=1,F14*500,F14*0))</f>
        <v>1000</v>
      </c>
      <c r="H14" s="1">
        <f>C14+D14+E14+G14</f>
        <v>44500</v>
      </c>
      <c r="I14" s="1">
        <f>C14*10%</f>
        <v>2800</v>
      </c>
      <c r="J14" s="2">
        <f>H14-I14</f>
        <v>41700</v>
      </c>
    </row>
    <row r="15" spans="1:10">
      <c r="A15" s="8">
        <v>13</v>
      </c>
      <c r="B15" s="1" t="s">
        <v>27</v>
      </c>
      <c r="C15" s="1">
        <v>50000</v>
      </c>
      <c r="D15" s="1">
        <f>IF(C15&gt;=60000,C15*40%,IF(C15&gt;=50000,C15*45%,C15*50%))</f>
        <v>22500</v>
      </c>
      <c r="E15" s="1">
        <v>1500</v>
      </c>
      <c r="F15" s="11">
        <v>0</v>
      </c>
      <c r="G15" s="1">
        <f>IF(F15&gt;=2,1000,IF(F15=1,F15*500,F15*0))</f>
        <v>0</v>
      </c>
      <c r="H15" s="1">
        <f>C15+D15+E15+G15</f>
        <v>74000</v>
      </c>
      <c r="I15" s="1">
        <f>C15*10%</f>
        <v>5000</v>
      </c>
      <c r="J15" s="2">
        <f>H15-I15</f>
        <v>69000</v>
      </c>
    </row>
    <row r="16" spans="1:10">
      <c r="A16" s="8">
        <v>14</v>
      </c>
      <c r="B16" s="1" t="s">
        <v>28</v>
      </c>
      <c r="C16" s="1">
        <v>60000</v>
      </c>
      <c r="D16" s="1">
        <f>IF(C16&gt;=60000,C16*40%,IF(C16&gt;=50000,C16*45%,C16*50%))</f>
        <v>24000</v>
      </c>
      <c r="E16" s="1">
        <v>1500</v>
      </c>
      <c r="F16" s="11">
        <v>2</v>
      </c>
      <c r="G16" s="1">
        <f>IF(F16&gt;=2,1000,IF(F16=1,F16*500,F16*0))</f>
        <v>1000</v>
      </c>
      <c r="H16" s="1">
        <f>C16+D16+E16+G16</f>
        <v>86500</v>
      </c>
      <c r="I16" s="1">
        <f>C16*10%</f>
        <v>6000</v>
      </c>
      <c r="J16" s="2">
        <f>H16-I16</f>
        <v>80500</v>
      </c>
    </row>
    <row r="17" spans="1:10">
      <c r="A17" s="9">
        <v>15</v>
      </c>
      <c r="B17" s="5" t="s">
        <v>29</v>
      </c>
      <c r="C17" s="5">
        <v>30000</v>
      </c>
      <c r="D17" s="5">
        <f>IF(C17&gt;=60000,C17*40%,IF(C17&gt;=50000,C17*45%,C17*50%))</f>
        <v>15000</v>
      </c>
      <c r="E17" s="5">
        <v>1500</v>
      </c>
      <c r="F17" s="12">
        <v>3</v>
      </c>
      <c r="G17" s="5">
        <f>IF(F17&gt;=2,1000,IF(F17=1,F17*500,F17*0))</f>
        <v>1000</v>
      </c>
      <c r="H17" s="5">
        <f>C17+D17+E17+G17</f>
        <v>47500</v>
      </c>
      <c r="I17" s="5">
        <f>C17*10%</f>
        <v>3000</v>
      </c>
      <c r="J17" s="6">
        <f>H17-I17</f>
        <v>44500</v>
      </c>
    </row>
  </sheetData>
  <mergeCells count="1">
    <mergeCell ref="A1:J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2025-01-17T14:55:07Z</dcterms:modified>
</cp:coreProperties>
</file>