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gleito\Documents\Consultorías\wcs\04_Entregable 2\previo\"/>
    </mc:Choice>
  </mc:AlternateContent>
  <bookViews>
    <workbookView xWindow="0" yWindow="0" windowWidth="13125" windowHeight="6105" firstSheet="8" activeTab="12"/>
  </bookViews>
  <sheets>
    <sheet name="comparativo" sheetId="1" r:id="rId1"/>
    <sheet name="16_1_general" sheetId="2" r:id="rId2"/>
    <sheet name="16_1_diccionario" sheetId="3" r:id="rId3"/>
    <sheet name="16_2_general" sheetId="4" r:id="rId4"/>
    <sheet name="16_2_diccionario" sheetId="5" r:id="rId5"/>
    <sheet name="16_3_general" sheetId="8" r:id="rId6"/>
    <sheet name="16_3_diccionario" sheetId="9" r:id="rId7"/>
    <sheet name="16_4_general" sheetId="6" r:id="rId8"/>
    <sheet name="16_4_diccionario" sheetId="7" r:id="rId9"/>
    <sheet name="16_5_general" sheetId="10" r:id="rId10"/>
    <sheet name="16_5_diccionario" sheetId="11" r:id="rId11"/>
    <sheet name="16_6_general" sheetId="12" r:id="rId12"/>
    <sheet name="16_6_diccionario" sheetId="13" r:id="rId13"/>
  </sheets>
  <definedNames>
    <definedName name="_xlnm._FilterDatabase" localSheetId="0" hidden="1">comparativo!$A$1:$H$36</definedName>
  </definedNames>
  <calcPr calcId="152511"/>
</workbook>
</file>

<file path=xl/calcChain.xml><?xml version="1.0" encoding="utf-8"?>
<calcChain xmlns="http://schemas.openxmlformats.org/spreadsheetml/2006/main">
  <c r="C25" i="9" l="1"/>
  <c r="D25" i="9"/>
  <c r="E25" i="9"/>
  <c r="F25" i="9"/>
  <c r="H25" i="9"/>
</calcChain>
</file>

<file path=xl/sharedStrings.xml><?xml version="1.0" encoding="utf-8"?>
<sst xmlns="http://schemas.openxmlformats.org/spreadsheetml/2006/main" count="1204" uniqueCount="192">
  <si>
    <t>variables</t>
  </si>
  <si>
    <t>anio_2019</t>
  </si>
  <si>
    <t>anio_2020</t>
  </si>
  <si>
    <t>anio_2021</t>
  </si>
  <si>
    <t>anio_2022</t>
  </si>
  <si>
    <t>anio_2023</t>
  </si>
  <si>
    <t>anio_2024</t>
  </si>
  <si>
    <t>Total</t>
  </si>
  <si>
    <t>ORD,</t>
  </si>
  <si>
    <t>DOCUMENTO DE RESPALDO</t>
  </si>
  <si>
    <t>NUMERO_PARTE</t>
  </si>
  <si>
    <t>ZONA</t>
  </si>
  <si>
    <t>SUB ZONA</t>
  </si>
  <si>
    <t>CANTON</t>
  </si>
  <si>
    <t>CODIGO SUBCIRCUITO</t>
  </si>
  <si>
    <t>DISTRITO</t>
  </si>
  <si>
    <t>CIRCUITO</t>
  </si>
  <si>
    <t>SUBCIRCUITO</t>
  </si>
  <si>
    <t>DIRECCION EXACTA DEL OPERATIVO O PATRULLAJE</t>
  </si>
  <si>
    <t>LATITUD (X)</t>
  </si>
  <si>
    <t>LONGITUD</t>
  </si>
  <si>
    <t>FECHA</t>
  </si>
  <si>
    <t>UNIDAD ESPECIFICA QUE REALIZA LA OPERACIÓN</t>
  </si>
  <si>
    <t>ORDINARIO</t>
  </si>
  <si>
    <t>CANTIDAD</t>
  </si>
  <si>
    <t>CATEGORIA</t>
  </si>
  <si>
    <t>MEDIDA</t>
  </si>
  <si>
    <t>FECHA DE OPERATIVO</t>
  </si>
  <si>
    <t>TIPO DE OPERATIVO</t>
  </si>
  <si>
    <t>:0RA DE INICI0</t>
  </si>
  <si>
    <t>:0RA DE FINALIZAD0</t>
  </si>
  <si>
    <t>SUB CATEGORIA</t>
  </si>
  <si>
    <t>TIPO I</t>
  </si>
  <si>
    <t>TIPO II</t>
  </si>
  <si>
    <t>:ORA DE FINALIZAD0</t>
  </si>
  <si>
    <t>RESPONSABLE DEL OPERATIVO...25</t>
  </si>
  <si>
    <t>RESPONSABLE DEL OPERATIVO...26</t>
  </si>
  <si>
    <t>RESPONSABLE DEL OPERATIVO...27</t>
  </si>
  <si>
    <t>RESPONSABLE DEL OPERATIVO...28</t>
  </si>
  <si>
    <t>RESPONSABLE DEL OPERATIVO...29</t>
  </si>
  <si>
    <t>RESPONSABLE DEL OPERATIVO...30</t>
  </si>
  <si>
    <t>RESPONSABLE DEL OPERATIVO...31</t>
  </si>
  <si>
    <t>FEC:A DE OPERATIVO</t>
  </si>
  <si>
    <t>Nombre del archivo</t>
  </si>
  <si>
    <t>Formato</t>
  </si>
  <si>
    <t>xlsx</t>
  </si>
  <si>
    <t>Hoja</t>
  </si>
  <si>
    <t>Membrete</t>
  </si>
  <si>
    <t>Rango</t>
  </si>
  <si>
    <t>Procendencia</t>
  </si>
  <si>
    <t>Fecha</t>
  </si>
  <si>
    <t>Frecuencia de actualización</t>
  </si>
  <si>
    <t>Nombre de la variable</t>
  </si>
  <si>
    <t>Definición</t>
  </si>
  <si>
    <t>Formato de Datos</t>
  </si>
  <si>
    <t>Unidad de Medida</t>
  </si>
  <si>
    <t>Fuente de Datos</t>
  </si>
  <si>
    <t>Relaciones</t>
  </si>
  <si>
    <t>Reglas de Calidad</t>
  </si>
  <si>
    <t>Clasificación</t>
  </si>
  <si>
    <t>Ejemplo de valor</t>
  </si>
  <si>
    <t>Notas adicionales</t>
  </si>
  <si>
    <t>FAUNA SILVESTRE CON CARNE DE MONTE_ag.xlsx</t>
  </si>
  <si>
    <t>A1:S2964</t>
  </si>
  <si>
    <t>UPMA</t>
  </si>
  <si>
    <t>Número de parte del operativo</t>
  </si>
  <si>
    <t xml:space="preserve">DISTRITO </t>
  </si>
  <si>
    <t xml:space="preserve">CIRCUITO </t>
  </si>
  <si>
    <t xml:space="preserve">SUBCIRCUITO </t>
  </si>
  <si>
    <t>Cantidad de fauna silvestre rescatada</t>
  </si>
  <si>
    <t>Tipo de delito</t>
  </si>
  <si>
    <t>Unidad de medida de la cantidad de fauna silvestre rescatada</t>
  </si>
  <si>
    <t>Numérico</t>
  </si>
  <si>
    <t>Cadena</t>
  </si>
  <si>
    <t>Categórica</t>
  </si>
  <si>
    <t>Fecha y Hora</t>
  </si>
  <si>
    <t>No aplica</t>
  </si>
  <si>
    <t>Orden de ingreso del operativo</t>
  </si>
  <si>
    <t>Canal de registro del operativo</t>
  </si>
  <si>
    <t>Nombre de la zona en la cual se realizó el operativo</t>
  </si>
  <si>
    <t>Nombre de la subzona en la cual se realizó el operativo</t>
  </si>
  <si>
    <t>Nombre del cantón en el cual se realizó el operativo</t>
  </si>
  <si>
    <t>Código del subcircuito en el cual se realizó el operativo</t>
  </si>
  <si>
    <t>Nombre del distrito en la cual se realizó el operativo</t>
  </si>
  <si>
    <t>Nombre del circuito en la cual se realizó el operativo</t>
  </si>
  <si>
    <t>Nombre del subcircuito en la cual se realizó el operativo</t>
  </si>
  <si>
    <t>Coordenadas geográficas eje x - latitud</t>
  </si>
  <si>
    <t>Coordenades geográficas eje y - longitud</t>
  </si>
  <si>
    <t>Dirección donde se produjo el operativo de fauna silvestre</t>
  </si>
  <si>
    <t>Fecha en la que se realizó el rescate</t>
  </si>
  <si>
    <t>Unidad de UPMA que realiza el rescate</t>
  </si>
  <si>
    <t>Tipo de operativo ordinario o extraordinario</t>
  </si>
  <si>
    <t>Distribución Político Administrativa del Ecuador</t>
  </si>
  <si>
    <t>Niveles administrativos de planificación desarrollados por SNP</t>
  </si>
  <si>
    <t>Zona, Sub zona, Código subcircuito, Distrito, Circuito</t>
  </si>
  <si>
    <t>Longitud latitud</t>
  </si>
  <si>
    <t>Descripción</t>
  </si>
  <si>
    <t>Identificación</t>
  </si>
  <si>
    <t>Localización</t>
  </si>
  <si>
    <t>Geolocalización</t>
  </si>
  <si>
    <t>Evento</t>
  </si>
  <si>
    <t>PARTE WEB</t>
  </si>
  <si>
    <t>UPMA ESMERALDAS</t>
  </si>
  <si>
    <t>FAUNA SILVESTRE RESCATADA</t>
  </si>
  <si>
    <t>MAMIFERO</t>
  </si>
  <si>
    <t>ZONA 1</t>
  </si>
  <si>
    <t>ESMERALDAS</t>
  </si>
  <si>
    <t>QUININDE</t>
  </si>
  <si>
    <t>08D04C08S01</t>
  </si>
  <si>
    <t>LA UNION</t>
  </si>
  <si>
    <t>LA UNION 1</t>
  </si>
  <si>
    <t>CONTROL FIJO MARUJITA</t>
  </si>
  <si>
    <t>0.24644977991942543</t>
  </si>
  <si>
    <t>UNIDADES</t>
  </si>
  <si>
    <t>UPMACP147827908</t>
  </si>
  <si>
    <t>A1:W3022</t>
  </si>
  <si>
    <t>A1:AE3395</t>
  </si>
  <si>
    <t>RESPONSABLE DEL OPERATIVO</t>
  </si>
  <si>
    <t>Fecha en que se realizó el operativo</t>
  </si>
  <si>
    <t>Tipo de operativo ordinario o extraordinari</t>
  </si>
  <si>
    <t>Hora de inicio del operativo</t>
  </si>
  <si>
    <t>Hora de fin del operativo</t>
  </si>
  <si>
    <t>Persona responsable del operativo</t>
  </si>
  <si>
    <t>Familia a la que pertenece la vida silvestre rescatada</t>
  </si>
  <si>
    <t>Tipo de vida silvestre rescatada</t>
  </si>
  <si>
    <t>Tipo de vida silvestre rescatada si hay más de una</t>
  </si>
  <si>
    <t>Fecha de operativo y hora de operativo</t>
  </si>
  <si>
    <t>Sub categoría tipo I y tipo II</t>
  </si>
  <si>
    <t>2022012003322687102</t>
  </si>
  <si>
    <t>08D04C03S02</t>
  </si>
  <si>
    <t>QUININDE 2</t>
  </si>
  <si>
    <t>24 DE MAYO- VERSALLES Y VERGELES</t>
  </si>
  <si>
    <t>EXTRAORDINARIO</t>
  </si>
  <si>
    <t>CARNE DE FAUNA SILVESTRE RETENIDA</t>
  </si>
  <si>
    <t>GUANTA</t>
  </si>
  <si>
    <t>ARMADILLO</t>
  </si>
  <si>
    <t>KG</t>
  </si>
  <si>
    <t>SBTE. RUANO ROSERO CRISTOBAL</t>
  </si>
  <si>
    <t>SGOS. NARVAEZ QUIMBITA JOSE</t>
  </si>
  <si>
    <t>CBOP. CASTILLO PORTOCARRERO LEDHER</t>
  </si>
  <si>
    <t>CBOS. TORRES CHILA KATHERINE</t>
  </si>
  <si>
    <t>CBOS. BASANTES OROSCO CRISTHIAN</t>
  </si>
  <si>
    <t>CBOS. CALLE FREIRE HENRY</t>
  </si>
  <si>
    <t>CBOS. CALVOPIÑA QUIÑONEZ ANGEL</t>
  </si>
  <si>
    <t>*2020091609013514007</t>
  </si>
  <si>
    <t>SAN LORENZO</t>
  </si>
  <si>
    <t>08D05C02S02</t>
  </si>
  <si>
    <t>URBINA</t>
  </si>
  <si>
    <t>URBINA 2</t>
  </si>
  <si>
    <t>VIA A SAN LORENZO/ALTO TAMBO</t>
  </si>
  <si>
    <t>REPTIL</t>
  </si>
  <si>
    <t>TORTUGA</t>
  </si>
  <si>
    <t>GECCO</t>
  </si>
  <si>
    <t>A1:W4006</t>
  </si>
  <si>
    <t>2021070309582258808</t>
  </si>
  <si>
    <t>ELOY ALFARO</t>
  </si>
  <si>
    <t>08D02C02S02</t>
  </si>
  <si>
    <t>ELOY ALFARO-ESMERALDAS</t>
  </si>
  <si>
    <t>ANCHAYACU</t>
  </si>
  <si>
    <t>ANCHAYACU 2</t>
  </si>
  <si>
    <t xml:space="preserve">VIA 106 RECINTO LA FERIA/REFUGIO DE VIDA SILVESTRE PAMBILAR </t>
  </si>
  <si>
    <t>UPAMB ESMERALDAS</t>
  </si>
  <si>
    <t>05:00</t>
  </si>
  <si>
    <t>09:58</t>
  </si>
  <si>
    <t>CARNE</t>
  </si>
  <si>
    <t>SAHINO</t>
  </si>
  <si>
    <t>Fecha en que se  realizó el operativo</t>
  </si>
  <si>
    <t>2023040405071868012</t>
  </si>
  <si>
    <t>SUCUMBIOS</t>
  </si>
  <si>
    <t>LAGO AGRIO</t>
  </si>
  <si>
    <t>21D02C04S01</t>
  </si>
  <si>
    <t>LAS PALMERAS</t>
  </si>
  <si>
    <t>LAS PALMERAS 1</t>
  </si>
  <si>
    <t>COLEGIO ABI AYALA</t>
  </si>
  <si>
    <t>UPMA SUCUMBIOS</t>
  </si>
  <si>
    <t>APREHENDIDO</t>
  </si>
  <si>
    <t xml:space="preserve">MOTELO </t>
  </si>
  <si>
    <t>A1:X3164</t>
  </si>
  <si>
    <t>A1:X3095</t>
  </si>
  <si>
    <t>Fecha en que se realizaó el operativo</t>
  </si>
  <si>
    <t>2024091007435125202</t>
  </si>
  <si>
    <t>05D01C09S01</t>
  </si>
  <si>
    <t>VICTORIA VASCONEZ CUVI Y MANUELA</t>
  </si>
  <si>
    <t>UPMA DMQ</t>
  </si>
  <si>
    <t>AVE</t>
  </si>
  <si>
    <t>PERICO COLIVERDE</t>
  </si>
  <si>
    <t>PERICO ESMERALDA</t>
  </si>
  <si>
    <t>ZONA 3</t>
  </si>
  <si>
    <t>COTOPAXI</t>
  </si>
  <si>
    <t>LATACUNGA</t>
  </si>
  <si>
    <t>SAN CARLOS</t>
  </si>
  <si>
    <t>SAN CARLOS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</si>
</sst>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0" fontId="2" fillId="0" borderId="0" xfId="0" applyFont="1"/>
    <xf numFmtId="0" fontId="2" fillId="0" borderId="0" xfId="0" applyFont="1" applyFill="1"/>
    <xf numFmtId="0" fontId="0" fillId="0" borderId="0" xfId="0" applyFill="1"/>
    <xf numFmtId="0" fontId="0" fillId="0" borderId="0" xfId="0" quotePrefix="1" applyFill="1"/>
    <xf numFmtId="14" fontId="0" fillId="0" borderId="0" xfId="0" applyNumberFormat="1" applyFill="1"/>
    <xf numFmtId="2" fontId="0" fillId="0" borderId="0" xfId="0" applyNumberFormat="1"/>
    <xf numFmtId="0" fontId="0" fillId="2" borderId="0" xfId="0" applyFill="1"/>
    <xf numFmtId="20" fontId="1" fillId="0" borderId="0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opLeftCell="A13" workbookViewId="0">
      <selection activeCell="G15" sqref="G15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6</v>
      </c>
    </row>
    <row r="3" spans="1:8" x14ac:dyDescent="0.25">
      <c r="A3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6</v>
      </c>
    </row>
    <row r="4" spans="1:8" x14ac:dyDescent="0.25">
      <c r="A4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6</v>
      </c>
    </row>
    <row r="5" spans="1:8" x14ac:dyDescent="0.25">
      <c r="A5" t="s">
        <v>11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6</v>
      </c>
    </row>
    <row r="6" spans="1:8" x14ac:dyDescent="0.25">
      <c r="A6" t="s">
        <v>12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6</v>
      </c>
    </row>
    <row r="7" spans="1:8" x14ac:dyDescent="0.25">
      <c r="A7" t="s">
        <v>13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6</v>
      </c>
    </row>
    <row r="8" spans="1:8" x14ac:dyDescent="0.25">
      <c r="A8" t="s">
        <v>14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6</v>
      </c>
    </row>
    <row r="9" spans="1:8" x14ac:dyDescent="0.25">
      <c r="A9" t="s">
        <v>15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6</v>
      </c>
    </row>
    <row r="10" spans="1:8" x14ac:dyDescent="0.25">
      <c r="A10" t="s">
        <v>16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6</v>
      </c>
    </row>
    <row r="11" spans="1:8" x14ac:dyDescent="0.25">
      <c r="A11" t="s">
        <v>17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6</v>
      </c>
    </row>
    <row r="12" spans="1:8" x14ac:dyDescent="0.25">
      <c r="A12" t="s">
        <v>18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6</v>
      </c>
    </row>
    <row r="13" spans="1:8" x14ac:dyDescent="0.25">
      <c r="A13" t="s">
        <v>19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6</v>
      </c>
    </row>
    <row r="14" spans="1:8" x14ac:dyDescent="0.25">
      <c r="A14" t="s">
        <v>20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6</v>
      </c>
    </row>
    <row r="15" spans="1:8" x14ac:dyDescent="0.25">
      <c r="A15" t="s">
        <v>21</v>
      </c>
      <c r="B15">
        <v>1</v>
      </c>
      <c r="G15">
        <v>1</v>
      </c>
      <c r="H15">
        <v>2</v>
      </c>
    </row>
    <row r="16" spans="1:8" x14ac:dyDescent="0.25">
      <c r="A16" t="s">
        <v>22</v>
      </c>
      <c r="B16">
        <v>1</v>
      </c>
      <c r="D16">
        <v>1</v>
      </c>
      <c r="E16">
        <v>1</v>
      </c>
      <c r="F16">
        <v>1</v>
      </c>
      <c r="G16">
        <v>1</v>
      </c>
      <c r="H16">
        <v>5</v>
      </c>
    </row>
    <row r="17" spans="1:8" x14ac:dyDescent="0.25">
      <c r="A17" t="s">
        <v>23</v>
      </c>
      <c r="B17">
        <v>1</v>
      </c>
      <c r="G17">
        <v>1</v>
      </c>
      <c r="H17">
        <v>2</v>
      </c>
    </row>
    <row r="18" spans="1:8" x14ac:dyDescent="0.25">
      <c r="A18" t="s">
        <v>24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6</v>
      </c>
    </row>
    <row r="19" spans="1:8" x14ac:dyDescent="0.25">
      <c r="A19" t="s">
        <v>25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6</v>
      </c>
    </row>
    <row r="20" spans="1:8" x14ac:dyDescent="0.25">
      <c r="A20" t="s">
        <v>26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6</v>
      </c>
    </row>
    <row r="21" spans="1:8" x14ac:dyDescent="0.25">
      <c r="A21" t="s">
        <v>27</v>
      </c>
      <c r="C21">
        <v>1</v>
      </c>
      <c r="D21">
        <v>1</v>
      </c>
      <c r="E21">
        <v>1</v>
      </c>
      <c r="H21">
        <v>3</v>
      </c>
    </row>
    <row r="22" spans="1:8" x14ac:dyDescent="0.25">
      <c r="A22" t="s">
        <v>28</v>
      </c>
      <c r="C22">
        <v>1</v>
      </c>
      <c r="D22">
        <v>1</v>
      </c>
      <c r="E22">
        <v>1</v>
      </c>
      <c r="F22">
        <v>1</v>
      </c>
      <c r="H22">
        <v>4</v>
      </c>
    </row>
    <row r="23" spans="1:8" x14ac:dyDescent="0.25">
      <c r="A23" t="s">
        <v>29</v>
      </c>
      <c r="C23">
        <v>1</v>
      </c>
      <c r="D23">
        <v>1</v>
      </c>
      <c r="E23">
        <v>1</v>
      </c>
      <c r="F23">
        <v>1</v>
      </c>
      <c r="G23">
        <v>1</v>
      </c>
      <c r="H23">
        <v>5</v>
      </c>
    </row>
    <row r="24" spans="1:8" x14ac:dyDescent="0.25">
      <c r="A24" t="s">
        <v>30</v>
      </c>
      <c r="C24">
        <v>1</v>
      </c>
      <c r="G24">
        <v>1</v>
      </c>
      <c r="H24">
        <v>2</v>
      </c>
    </row>
    <row r="25" spans="1:8" x14ac:dyDescent="0.25">
      <c r="A25" t="s">
        <v>31</v>
      </c>
      <c r="C25">
        <v>1</v>
      </c>
      <c r="D25">
        <v>1</v>
      </c>
      <c r="E25">
        <v>1</v>
      </c>
      <c r="F25">
        <v>1</v>
      </c>
      <c r="G25">
        <v>1</v>
      </c>
      <c r="H25">
        <v>5</v>
      </c>
    </row>
    <row r="26" spans="1:8" x14ac:dyDescent="0.25">
      <c r="A26" t="s">
        <v>32</v>
      </c>
      <c r="C26">
        <v>1</v>
      </c>
      <c r="D26">
        <v>1</v>
      </c>
      <c r="E26">
        <v>1</v>
      </c>
      <c r="F26">
        <v>1</v>
      </c>
      <c r="G26">
        <v>1</v>
      </c>
      <c r="H26">
        <v>5</v>
      </c>
    </row>
    <row r="27" spans="1:8" x14ac:dyDescent="0.25">
      <c r="A27" t="s">
        <v>33</v>
      </c>
      <c r="C27">
        <v>1</v>
      </c>
      <c r="D27">
        <v>1</v>
      </c>
      <c r="E27">
        <v>1</v>
      </c>
      <c r="F27">
        <v>1</v>
      </c>
      <c r="G27">
        <v>1</v>
      </c>
      <c r="H27">
        <v>5</v>
      </c>
    </row>
    <row r="28" spans="1:8" x14ac:dyDescent="0.25">
      <c r="A28" t="s">
        <v>34</v>
      </c>
      <c r="D28">
        <v>1</v>
      </c>
      <c r="E28">
        <v>1</v>
      </c>
      <c r="F28">
        <v>1</v>
      </c>
      <c r="H28">
        <v>3</v>
      </c>
    </row>
    <row r="29" spans="1:8" x14ac:dyDescent="0.25">
      <c r="A29" t="s">
        <v>35</v>
      </c>
      <c r="E29">
        <v>1</v>
      </c>
      <c r="H29">
        <v>1</v>
      </c>
    </row>
    <row r="30" spans="1:8" x14ac:dyDescent="0.25">
      <c r="A30" t="s">
        <v>36</v>
      </c>
      <c r="E30">
        <v>1</v>
      </c>
      <c r="H30">
        <v>1</v>
      </c>
    </row>
    <row r="31" spans="1:8" x14ac:dyDescent="0.25">
      <c r="A31" t="s">
        <v>37</v>
      </c>
      <c r="E31">
        <v>1</v>
      </c>
      <c r="H31">
        <v>1</v>
      </c>
    </row>
    <row r="32" spans="1:8" x14ac:dyDescent="0.25">
      <c r="A32" t="s">
        <v>38</v>
      </c>
      <c r="E32">
        <v>1</v>
      </c>
      <c r="H32">
        <v>1</v>
      </c>
    </row>
    <row r="33" spans="1:8" x14ac:dyDescent="0.25">
      <c r="A33" t="s">
        <v>39</v>
      </c>
      <c r="E33">
        <v>1</v>
      </c>
      <c r="H33">
        <v>1</v>
      </c>
    </row>
    <row r="34" spans="1:8" x14ac:dyDescent="0.25">
      <c r="A34" t="s">
        <v>40</v>
      </c>
      <c r="E34">
        <v>1</v>
      </c>
      <c r="H34">
        <v>1</v>
      </c>
    </row>
    <row r="35" spans="1:8" x14ac:dyDescent="0.25">
      <c r="A35" t="s">
        <v>41</v>
      </c>
      <c r="E35">
        <v>1</v>
      </c>
      <c r="H35">
        <v>1</v>
      </c>
    </row>
    <row r="36" spans="1:8" x14ac:dyDescent="0.25">
      <c r="A36" t="s">
        <v>42</v>
      </c>
      <c r="F36">
        <v>1</v>
      </c>
      <c r="H36">
        <v>1</v>
      </c>
    </row>
  </sheetData>
  <autoFilter ref="A1:H36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9" sqref="B9"/>
    </sheetView>
  </sheetViews>
  <sheetFormatPr baseColWidth="10" defaultRowHeight="15" x14ac:dyDescent="0.25"/>
  <cols>
    <col min="1" max="1" width="25.42578125" bestFit="1" customWidth="1"/>
  </cols>
  <sheetData>
    <row r="1" spans="1:2" x14ac:dyDescent="0.25">
      <c r="A1" t="s">
        <v>43</v>
      </c>
      <c r="B1" t="s">
        <v>62</v>
      </c>
    </row>
    <row r="2" spans="1:2" x14ac:dyDescent="0.25">
      <c r="A2" t="s">
        <v>44</v>
      </c>
      <c r="B2" t="s">
        <v>45</v>
      </c>
    </row>
    <row r="3" spans="1:2" x14ac:dyDescent="0.25">
      <c r="A3" t="s">
        <v>46</v>
      </c>
      <c r="B3">
        <v>2019</v>
      </c>
    </row>
    <row r="4" spans="1:2" x14ac:dyDescent="0.25">
      <c r="A4" t="s">
        <v>47</v>
      </c>
    </row>
    <row r="5" spans="1:2" x14ac:dyDescent="0.25">
      <c r="A5" t="s">
        <v>48</v>
      </c>
      <c r="B5" t="s">
        <v>63</v>
      </c>
    </row>
    <row r="6" spans="1:2" x14ac:dyDescent="0.25">
      <c r="A6" t="s">
        <v>49</v>
      </c>
      <c r="B6" t="s">
        <v>64</v>
      </c>
    </row>
    <row r="7" spans="1:2" x14ac:dyDescent="0.25">
      <c r="A7" t="s">
        <v>50</v>
      </c>
      <c r="B7" s="1"/>
    </row>
    <row r="8" spans="1:2" x14ac:dyDescent="0.25">
      <c r="A8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topLeftCell="B1" workbookViewId="0">
      <selection activeCell="B9" sqref="B9"/>
    </sheetView>
  </sheetViews>
  <sheetFormatPr baseColWidth="10" defaultRowHeight="15" x14ac:dyDescent="0.25"/>
  <cols>
    <col min="1" max="1" width="46" bestFit="1" customWidth="1"/>
    <col min="2" max="2" width="28.42578125" bestFit="1" customWidth="1"/>
    <col min="3" max="3" width="16.7109375" style="4" bestFit="1" customWidth="1"/>
    <col min="4" max="4" width="17.28515625" bestFit="1" customWidth="1"/>
    <col min="5" max="5" width="15.42578125" bestFit="1" customWidth="1"/>
    <col min="6" max="6" width="10.5703125" bestFit="1" customWidth="1"/>
    <col min="7" max="7" width="16.5703125" bestFit="1" customWidth="1"/>
    <col min="8" max="8" width="22.28515625" style="4" bestFit="1" customWidth="1"/>
    <col min="9" max="9" width="18.42578125" bestFit="1" customWidth="1"/>
    <col min="10" max="10" width="16.7109375" bestFit="1" customWidth="1"/>
  </cols>
  <sheetData>
    <row r="1" spans="1:10" x14ac:dyDescent="0.25">
      <c r="A1" s="2" t="s">
        <v>52</v>
      </c>
      <c r="B1" s="2" t="s">
        <v>53</v>
      </c>
      <c r="C1" s="3" t="s">
        <v>54</v>
      </c>
      <c r="D1" s="2" t="s">
        <v>55</v>
      </c>
      <c r="E1" s="2" t="s">
        <v>56</v>
      </c>
      <c r="F1" s="2" t="s">
        <v>57</v>
      </c>
      <c r="G1" s="2" t="s">
        <v>58</v>
      </c>
      <c r="H1" s="3" t="s">
        <v>59</v>
      </c>
      <c r="I1" s="2" t="s">
        <v>60</v>
      </c>
      <c r="J1" s="2" t="s">
        <v>61</v>
      </c>
    </row>
    <row r="2" spans="1:10" s="4" customFormat="1" x14ac:dyDescent="0.25">
      <c r="A2" s="4" t="s">
        <v>8</v>
      </c>
      <c r="B2" s="4" t="s">
        <v>77</v>
      </c>
      <c r="C2" s="4" t="s">
        <v>72</v>
      </c>
      <c r="D2" s="4" t="s">
        <v>76</v>
      </c>
      <c r="E2" s="4" t="s">
        <v>76</v>
      </c>
      <c r="H2" s="4" t="s">
        <v>96</v>
      </c>
      <c r="I2" s="5">
        <v>2</v>
      </c>
    </row>
    <row r="3" spans="1:10" s="4" customFormat="1" x14ac:dyDescent="0.25">
      <c r="A3" s="4" t="s">
        <v>9</v>
      </c>
      <c r="B3" s="4" t="s">
        <v>78</v>
      </c>
      <c r="C3" s="4" t="s">
        <v>73</v>
      </c>
      <c r="D3" s="4" t="s">
        <v>76</v>
      </c>
      <c r="E3" s="4" t="s">
        <v>76</v>
      </c>
      <c r="H3" s="4" t="s">
        <v>96</v>
      </c>
      <c r="I3" s="6" t="s">
        <v>101</v>
      </c>
    </row>
    <row r="4" spans="1:10" s="4" customFormat="1" x14ac:dyDescent="0.25">
      <c r="A4" s="4" t="s">
        <v>10</v>
      </c>
      <c r="B4" s="4" t="s">
        <v>65</v>
      </c>
      <c r="C4" s="4" t="s">
        <v>73</v>
      </c>
      <c r="D4" s="4" t="s">
        <v>76</v>
      </c>
      <c r="E4" s="4" t="s">
        <v>76</v>
      </c>
      <c r="H4" s="4" t="s">
        <v>97</v>
      </c>
      <c r="I4" s="4" t="s">
        <v>114</v>
      </c>
    </row>
    <row r="5" spans="1:10" s="4" customFormat="1" x14ac:dyDescent="0.25">
      <c r="A5" s="4" t="s">
        <v>11</v>
      </c>
      <c r="B5" s="4" t="s">
        <v>79</v>
      </c>
      <c r="C5" s="4" t="s">
        <v>74</v>
      </c>
      <c r="D5" s="4" t="s">
        <v>76</v>
      </c>
      <c r="E5" s="4" t="s">
        <v>93</v>
      </c>
      <c r="F5" s="4" t="s">
        <v>94</v>
      </c>
      <c r="H5" s="4" t="s">
        <v>98</v>
      </c>
      <c r="I5" s="4" t="s">
        <v>105</v>
      </c>
    </row>
    <row r="6" spans="1:10" s="4" customFormat="1" x14ac:dyDescent="0.25">
      <c r="A6" s="4" t="s">
        <v>12</v>
      </c>
      <c r="B6" s="4" t="s">
        <v>80</v>
      </c>
      <c r="C6" s="4" t="s">
        <v>74</v>
      </c>
      <c r="D6" s="4" t="s">
        <v>76</v>
      </c>
      <c r="E6" s="4" t="s">
        <v>93</v>
      </c>
      <c r="F6" s="4" t="s">
        <v>94</v>
      </c>
      <c r="H6" s="4" t="s">
        <v>98</v>
      </c>
      <c r="I6" s="4" t="s">
        <v>106</v>
      </c>
    </row>
    <row r="7" spans="1:10" s="4" customFormat="1" x14ac:dyDescent="0.25">
      <c r="A7" s="4" t="s">
        <v>13</v>
      </c>
      <c r="B7" s="4" t="s">
        <v>81</v>
      </c>
      <c r="C7" s="4" t="s">
        <v>74</v>
      </c>
      <c r="D7" s="4" t="s">
        <v>76</v>
      </c>
      <c r="E7" s="4" t="s">
        <v>92</v>
      </c>
      <c r="H7" s="4" t="s">
        <v>98</v>
      </c>
      <c r="I7" s="4" t="s">
        <v>107</v>
      </c>
    </row>
    <row r="8" spans="1:10" s="4" customFormat="1" x14ac:dyDescent="0.25">
      <c r="A8" s="4" t="s">
        <v>14</v>
      </c>
      <c r="B8" s="4" t="s">
        <v>82</v>
      </c>
      <c r="C8" s="4" t="s">
        <v>74</v>
      </c>
      <c r="D8" s="4" t="s">
        <v>76</v>
      </c>
      <c r="E8" s="4" t="s">
        <v>93</v>
      </c>
      <c r="F8" s="4" t="s">
        <v>94</v>
      </c>
      <c r="H8" s="4" t="s">
        <v>98</v>
      </c>
      <c r="I8" s="4" t="s">
        <v>108</v>
      </c>
    </row>
    <row r="9" spans="1:10" x14ac:dyDescent="0.25">
      <c r="A9" t="s">
        <v>66</v>
      </c>
      <c r="B9" s="4" t="s">
        <v>83</v>
      </c>
      <c r="C9" s="4" t="s">
        <v>74</v>
      </c>
      <c r="D9" s="4" t="s">
        <v>76</v>
      </c>
      <c r="E9" t="s">
        <v>93</v>
      </c>
      <c r="F9" s="4" t="s">
        <v>94</v>
      </c>
      <c r="H9" s="4" t="s">
        <v>98</v>
      </c>
      <c r="I9" t="s">
        <v>107</v>
      </c>
    </row>
    <row r="10" spans="1:10" x14ac:dyDescent="0.25">
      <c r="A10" t="s">
        <v>67</v>
      </c>
      <c r="B10" s="4" t="s">
        <v>84</v>
      </c>
      <c r="C10" s="4" t="s">
        <v>74</v>
      </c>
      <c r="D10" s="4" t="s">
        <v>76</v>
      </c>
      <c r="E10" t="s">
        <v>93</v>
      </c>
      <c r="F10" s="4" t="s">
        <v>94</v>
      </c>
      <c r="H10" s="4" t="s">
        <v>98</v>
      </c>
      <c r="I10" t="s">
        <v>109</v>
      </c>
    </row>
    <row r="11" spans="1:10" x14ac:dyDescent="0.25">
      <c r="A11" t="s">
        <v>68</v>
      </c>
      <c r="B11" s="4" t="s">
        <v>85</v>
      </c>
      <c r="C11" s="4" t="s">
        <v>74</v>
      </c>
      <c r="D11" s="4" t="s">
        <v>76</v>
      </c>
      <c r="E11" t="s">
        <v>93</v>
      </c>
      <c r="F11" s="4" t="s">
        <v>94</v>
      </c>
      <c r="H11" s="4" t="s">
        <v>98</v>
      </c>
      <c r="I11" t="s">
        <v>110</v>
      </c>
    </row>
    <row r="12" spans="1:10" x14ac:dyDescent="0.25">
      <c r="A12" t="s">
        <v>18</v>
      </c>
      <c r="B12" s="4" t="s">
        <v>88</v>
      </c>
      <c r="C12" s="4" t="s">
        <v>73</v>
      </c>
      <c r="D12" s="4" t="s">
        <v>76</v>
      </c>
      <c r="E12" s="4" t="s">
        <v>76</v>
      </c>
      <c r="H12" s="4" t="s">
        <v>98</v>
      </c>
      <c r="I12" t="s">
        <v>111</v>
      </c>
    </row>
    <row r="13" spans="1:10" x14ac:dyDescent="0.25">
      <c r="A13" t="s">
        <v>19</v>
      </c>
      <c r="B13" s="4" t="s">
        <v>86</v>
      </c>
      <c r="C13" s="4" t="s">
        <v>72</v>
      </c>
      <c r="D13" s="4" t="s">
        <v>76</v>
      </c>
      <c r="E13" s="4" t="s">
        <v>76</v>
      </c>
      <c r="F13" s="4" t="s">
        <v>95</v>
      </c>
      <c r="H13" s="4" t="s">
        <v>99</v>
      </c>
      <c r="I13" t="s">
        <v>112</v>
      </c>
    </row>
    <row r="14" spans="1:10" x14ac:dyDescent="0.25">
      <c r="A14" t="s">
        <v>20</v>
      </c>
      <c r="B14" s="4" t="s">
        <v>87</v>
      </c>
      <c r="C14" s="4" t="s">
        <v>72</v>
      </c>
      <c r="D14" s="4" t="s">
        <v>76</v>
      </c>
      <c r="E14" s="4" t="s">
        <v>76</v>
      </c>
      <c r="F14" s="4" t="s">
        <v>95</v>
      </c>
      <c r="H14" s="4" t="s">
        <v>99</v>
      </c>
      <c r="I14" s="7">
        <v>-79444899226349</v>
      </c>
    </row>
    <row r="15" spans="1:10" x14ac:dyDescent="0.25">
      <c r="A15" t="s">
        <v>21</v>
      </c>
      <c r="B15" s="4" t="s">
        <v>89</v>
      </c>
      <c r="C15" s="4" t="s">
        <v>75</v>
      </c>
      <c r="D15" s="4" t="s">
        <v>76</v>
      </c>
      <c r="E15" s="4" t="s">
        <v>76</v>
      </c>
      <c r="H15" s="4" t="s">
        <v>100</v>
      </c>
      <c r="I15" s="1">
        <v>43467</v>
      </c>
    </row>
    <row r="16" spans="1:10" x14ac:dyDescent="0.25">
      <c r="A16" t="s">
        <v>22</v>
      </c>
      <c r="B16" s="4" t="s">
        <v>90</v>
      </c>
      <c r="C16" s="4" t="s">
        <v>74</v>
      </c>
      <c r="D16" s="4" t="s">
        <v>76</v>
      </c>
      <c r="H16" s="4" t="s">
        <v>100</v>
      </c>
      <c r="I16" t="s">
        <v>102</v>
      </c>
    </row>
    <row r="17" spans="1:9" x14ac:dyDescent="0.25">
      <c r="A17" t="s">
        <v>23</v>
      </c>
      <c r="B17" s="4" t="s">
        <v>91</v>
      </c>
      <c r="C17" s="4" t="s">
        <v>74</v>
      </c>
      <c r="D17" s="4" t="s">
        <v>76</v>
      </c>
      <c r="E17" s="4" t="s">
        <v>76</v>
      </c>
      <c r="H17" s="4" t="s">
        <v>100</v>
      </c>
      <c r="I17" t="s">
        <v>23</v>
      </c>
    </row>
    <row r="18" spans="1:9" x14ac:dyDescent="0.25">
      <c r="A18" t="s">
        <v>24</v>
      </c>
      <c r="B18" s="4" t="s">
        <v>69</v>
      </c>
      <c r="C18" s="4" t="s">
        <v>72</v>
      </c>
      <c r="D18" s="4" t="s">
        <v>76</v>
      </c>
      <c r="E18" s="4" t="s">
        <v>76</v>
      </c>
      <c r="H18" s="4" t="s">
        <v>100</v>
      </c>
      <c r="I18">
        <v>1</v>
      </c>
    </row>
    <row r="19" spans="1:9" x14ac:dyDescent="0.25">
      <c r="A19" t="s">
        <v>25</v>
      </c>
      <c r="B19" s="4" t="s">
        <v>70</v>
      </c>
      <c r="C19" s="4" t="s">
        <v>74</v>
      </c>
      <c r="D19" s="4" t="s">
        <v>76</v>
      </c>
      <c r="E19" s="4"/>
      <c r="H19" s="4" t="s">
        <v>100</v>
      </c>
      <c r="I19" t="s">
        <v>103</v>
      </c>
    </row>
    <row r="20" spans="1:9" x14ac:dyDescent="0.25">
      <c r="A20" t="s">
        <v>26</v>
      </c>
      <c r="B20" s="4" t="s">
        <v>71</v>
      </c>
      <c r="C20" s="4" t="s">
        <v>74</v>
      </c>
      <c r="D20" s="4" t="s">
        <v>76</v>
      </c>
      <c r="E20" s="4" t="s">
        <v>76</v>
      </c>
      <c r="H20" s="4" t="s">
        <v>100</v>
      </c>
      <c r="I20" t="s">
        <v>113</v>
      </c>
    </row>
    <row r="25" spans="1:9" x14ac:dyDescent="0.25">
      <c r="B25" s="4"/>
      <c r="C25"/>
      <c r="G25" s="4"/>
      <c r="H25"/>
    </row>
    <row r="26" spans="1:9" x14ac:dyDescent="0.25">
      <c r="B26" s="4"/>
      <c r="C26"/>
      <c r="G26" s="4"/>
      <c r="H26"/>
    </row>
    <row r="27" spans="1:9" x14ac:dyDescent="0.25">
      <c r="B27" s="4"/>
      <c r="C27"/>
      <c r="G27" s="4"/>
      <c r="H27"/>
    </row>
    <row r="28" spans="1:9" x14ac:dyDescent="0.25">
      <c r="B28" s="4"/>
      <c r="C28"/>
      <c r="G28" s="4"/>
      <c r="H28"/>
    </row>
    <row r="29" spans="1:9" x14ac:dyDescent="0.25">
      <c r="B29" s="4"/>
      <c r="C29"/>
      <c r="G29" s="4"/>
      <c r="H29"/>
    </row>
    <row r="30" spans="1:9" x14ac:dyDescent="0.25">
      <c r="B30" s="4"/>
      <c r="C30"/>
      <c r="G30" s="4"/>
      <c r="H30"/>
    </row>
    <row r="31" spans="1:9" x14ac:dyDescent="0.25">
      <c r="B31" s="4"/>
      <c r="C31"/>
      <c r="G31" s="4"/>
      <c r="H31"/>
    </row>
    <row r="32" spans="1:9" x14ac:dyDescent="0.25">
      <c r="B32" s="4"/>
      <c r="C32"/>
      <c r="G32" s="4"/>
      <c r="H32"/>
    </row>
    <row r="33" spans="2:8" x14ac:dyDescent="0.25">
      <c r="B33" s="4"/>
      <c r="C33"/>
      <c r="G33" s="4"/>
      <c r="H33"/>
    </row>
    <row r="34" spans="2:8" x14ac:dyDescent="0.25">
      <c r="B34" s="4"/>
      <c r="C34"/>
      <c r="G34" s="4"/>
      <c r="H34"/>
    </row>
    <row r="35" spans="2:8" x14ac:dyDescent="0.25">
      <c r="B35" s="4"/>
      <c r="C35"/>
      <c r="G35" s="4"/>
      <c r="H35"/>
    </row>
    <row r="36" spans="2:8" x14ac:dyDescent="0.25">
      <c r="B36" s="4"/>
      <c r="C36"/>
      <c r="G36" s="4"/>
      <c r="H36"/>
    </row>
    <row r="37" spans="2:8" x14ac:dyDescent="0.25">
      <c r="B37" s="4"/>
      <c r="C37"/>
      <c r="G37" s="4"/>
      <c r="H37"/>
    </row>
    <row r="38" spans="2:8" x14ac:dyDescent="0.25">
      <c r="B38" s="4"/>
      <c r="C38"/>
      <c r="G38" s="4"/>
      <c r="H38"/>
    </row>
    <row r="39" spans="2:8" x14ac:dyDescent="0.25">
      <c r="B39" s="4"/>
      <c r="C39"/>
      <c r="G39" s="4"/>
      <c r="H39"/>
    </row>
    <row r="40" spans="2:8" x14ac:dyDescent="0.25">
      <c r="B40" s="4"/>
      <c r="C40"/>
      <c r="G40" s="4"/>
      <c r="H40"/>
    </row>
    <row r="41" spans="2:8" x14ac:dyDescent="0.25">
      <c r="B41" s="4"/>
      <c r="C41"/>
      <c r="G41" s="4"/>
      <c r="H41"/>
    </row>
    <row r="42" spans="2:8" x14ac:dyDescent="0.25">
      <c r="B42" s="4"/>
      <c r="C42"/>
      <c r="G42" s="4"/>
      <c r="H42"/>
    </row>
    <row r="43" spans="2:8" x14ac:dyDescent="0.25">
      <c r="B43" s="4"/>
      <c r="C43"/>
      <c r="G43" s="4"/>
      <c r="H4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8" sqref="B8"/>
    </sheetView>
  </sheetViews>
  <sheetFormatPr baseColWidth="10" defaultRowHeight="15" x14ac:dyDescent="0.25"/>
  <cols>
    <col min="1" max="1" width="25.42578125" bestFit="1" customWidth="1"/>
  </cols>
  <sheetData>
    <row r="1" spans="1:2" x14ac:dyDescent="0.25">
      <c r="A1" t="s">
        <v>43</v>
      </c>
      <c r="B1" t="s">
        <v>62</v>
      </c>
    </row>
    <row r="2" spans="1:2" x14ac:dyDescent="0.25">
      <c r="A2" t="s">
        <v>44</v>
      </c>
      <c r="B2" t="s">
        <v>45</v>
      </c>
    </row>
    <row r="3" spans="1:2" x14ac:dyDescent="0.25">
      <c r="A3" t="s">
        <v>46</v>
      </c>
      <c r="B3">
        <v>2020</v>
      </c>
    </row>
    <row r="4" spans="1:2" x14ac:dyDescent="0.25">
      <c r="A4" t="s">
        <v>47</v>
      </c>
    </row>
    <row r="5" spans="1:2" x14ac:dyDescent="0.25">
      <c r="A5" t="s">
        <v>48</v>
      </c>
      <c r="B5" t="s">
        <v>115</v>
      </c>
    </row>
    <row r="6" spans="1:2" x14ac:dyDescent="0.25">
      <c r="A6" t="s">
        <v>49</v>
      </c>
      <c r="B6" t="s">
        <v>64</v>
      </c>
    </row>
    <row r="7" spans="1:2" x14ac:dyDescent="0.25">
      <c r="A7" t="s">
        <v>50</v>
      </c>
      <c r="B7" s="1"/>
    </row>
    <row r="8" spans="1:2" x14ac:dyDescent="0.25">
      <c r="A8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topLeftCell="A3" workbookViewId="0">
      <selection activeCell="C24" sqref="C24"/>
    </sheetView>
  </sheetViews>
  <sheetFormatPr baseColWidth="10" defaultRowHeight="15" x14ac:dyDescent="0.25"/>
  <cols>
    <col min="1" max="1" width="46" bestFit="1" customWidth="1"/>
    <col min="2" max="2" width="28.42578125" bestFit="1" customWidth="1"/>
    <col min="3" max="3" width="16.7109375" style="4" bestFit="1" customWidth="1"/>
    <col min="4" max="4" width="17.28515625" bestFit="1" customWidth="1"/>
    <col min="5" max="5" width="15.42578125" bestFit="1" customWidth="1"/>
    <col min="6" max="6" width="10.5703125" bestFit="1" customWidth="1"/>
    <col min="7" max="7" width="16.5703125" bestFit="1" customWidth="1"/>
    <col min="8" max="8" width="22.28515625" style="4" bestFit="1" customWidth="1"/>
    <col min="9" max="9" width="18.42578125" bestFit="1" customWidth="1"/>
    <col min="10" max="10" width="16.7109375" bestFit="1" customWidth="1"/>
  </cols>
  <sheetData>
    <row r="1" spans="1:10" x14ac:dyDescent="0.25">
      <c r="A1" s="2" t="s">
        <v>52</v>
      </c>
      <c r="B1" s="2" t="s">
        <v>53</v>
      </c>
      <c r="C1" s="3" t="s">
        <v>54</v>
      </c>
      <c r="D1" s="2" t="s">
        <v>55</v>
      </c>
      <c r="E1" s="2" t="s">
        <v>56</v>
      </c>
      <c r="F1" s="2" t="s">
        <v>57</v>
      </c>
      <c r="G1" s="2" t="s">
        <v>58</v>
      </c>
      <c r="H1" s="3" t="s">
        <v>59</v>
      </c>
      <c r="I1" s="2" t="s">
        <v>60</v>
      </c>
      <c r="J1" s="2" t="s">
        <v>61</v>
      </c>
    </row>
    <row r="2" spans="1:10" s="4" customFormat="1" x14ac:dyDescent="0.25">
      <c r="A2" s="4" t="s">
        <v>8</v>
      </c>
      <c r="B2" s="4" t="s">
        <v>77</v>
      </c>
      <c r="C2" s="4" t="s">
        <v>72</v>
      </c>
      <c r="D2" s="4" t="s">
        <v>76</v>
      </c>
      <c r="E2" s="4" t="s">
        <v>76</v>
      </c>
      <c r="H2" s="4" t="s">
        <v>96</v>
      </c>
      <c r="I2" s="5">
        <v>64</v>
      </c>
    </row>
    <row r="3" spans="1:10" s="4" customFormat="1" x14ac:dyDescent="0.25">
      <c r="A3" s="4" t="s">
        <v>9</v>
      </c>
      <c r="B3" s="4" t="s">
        <v>78</v>
      </c>
      <c r="C3" s="4" t="s">
        <v>73</v>
      </c>
      <c r="D3" s="4" t="s">
        <v>76</v>
      </c>
      <c r="E3" s="4" t="s">
        <v>76</v>
      </c>
      <c r="H3" s="4" t="s">
        <v>96</v>
      </c>
      <c r="I3" s="6" t="s">
        <v>101</v>
      </c>
    </row>
    <row r="4" spans="1:10" s="4" customFormat="1" x14ac:dyDescent="0.25">
      <c r="A4" s="4" t="s">
        <v>10</v>
      </c>
      <c r="B4" s="4" t="s">
        <v>65</v>
      </c>
      <c r="C4" s="4" t="s">
        <v>73</v>
      </c>
      <c r="D4" s="4" t="s">
        <v>76</v>
      </c>
      <c r="E4" s="4" t="s">
        <v>76</v>
      </c>
      <c r="H4" s="4" t="s">
        <v>97</v>
      </c>
      <c r="I4" s="4" t="s">
        <v>144</v>
      </c>
    </row>
    <row r="5" spans="1:10" s="4" customFormat="1" x14ac:dyDescent="0.25">
      <c r="A5" s="4" t="s">
        <v>11</v>
      </c>
      <c r="B5" s="4" t="s">
        <v>79</v>
      </c>
      <c r="C5" s="4" t="s">
        <v>74</v>
      </c>
      <c r="D5" s="4" t="s">
        <v>76</v>
      </c>
      <c r="E5" s="4" t="s">
        <v>93</v>
      </c>
      <c r="F5" s="4" t="s">
        <v>94</v>
      </c>
      <c r="H5" s="4" t="s">
        <v>98</v>
      </c>
      <c r="I5" s="4" t="s">
        <v>105</v>
      </c>
    </row>
    <row r="6" spans="1:10" s="4" customFormat="1" x14ac:dyDescent="0.25">
      <c r="A6" s="4" t="s">
        <v>12</v>
      </c>
      <c r="B6" s="4" t="s">
        <v>80</v>
      </c>
      <c r="C6" s="4" t="s">
        <v>74</v>
      </c>
      <c r="D6" s="4" t="s">
        <v>76</v>
      </c>
      <c r="E6" s="4" t="s">
        <v>93</v>
      </c>
      <c r="F6" s="4" t="s">
        <v>94</v>
      </c>
      <c r="H6" s="4" t="s">
        <v>98</v>
      </c>
      <c r="I6" s="4" t="s">
        <v>106</v>
      </c>
    </row>
    <row r="7" spans="1:10" s="4" customFormat="1" x14ac:dyDescent="0.25">
      <c r="A7" s="4" t="s">
        <v>13</v>
      </c>
      <c r="B7" s="4" t="s">
        <v>81</v>
      </c>
      <c r="C7" s="4" t="s">
        <v>74</v>
      </c>
      <c r="D7" s="4" t="s">
        <v>76</v>
      </c>
      <c r="E7" s="4" t="s">
        <v>92</v>
      </c>
      <c r="H7" s="4" t="s">
        <v>98</v>
      </c>
      <c r="I7" s="4" t="s">
        <v>145</v>
      </c>
    </row>
    <row r="8" spans="1:10" s="4" customFormat="1" x14ac:dyDescent="0.25">
      <c r="A8" s="4" t="s">
        <v>14</v>
      </c>
      <c r="B8" s="4" t="s">
        <v>82</v>
      </c>
      <c r="C8" s="4" t="s">
        <v>74</v>
      </c>
      <c r="D8" s="4" t="s">
        <v>76</v>
      </c>
      <c r="E8" s="4" t="s">
        <v>93</v>
      </c>
      <c r="F8" s="4" t="s">
        <v>94</v>
      </c>
      <c r="H8" s="4" t="s">
        <v>98</v>
      </c>
      <c r="I8" s="4" t="s">
        <v>146</v>
      </c>
    </row>
    <row r="9" spans="1:10" x14ac:dyDescent="0.25">
      <c r="A9" t="s">
        <v>66</v>
      </c>
      <c r="B9" s="4" t="s">
        <v>83</v>
      </c>
      <c r="C9" s="4" t="s">
        <v>74</v>
      </c>
      <c r="D9" s="4" t="s">
        <v>76</v>
      </c>
      <c r="E9" s="4" t="s">
        <v>93</v>
      </c>
      <c r="F9" s="4" t="s">
        <v>94</v>
      </c>
      <c r="G9" s="4"/>
      <c r="H9" s="4" t="s">
        <v>98</v>
      </c>
      <c r="I9" t="s">
        <v>145</v>
      </c>
    </row>
    <row r="10" spans="1:10" x14ac:dyDescent="0.25">
      <c r="A10" t="s">
        <v>67</v>
      </c>
      <c r="B10" s="4" t="s">
        <v>84</v>
      </c>
      <c r="C10" s="4" t="s">
        <v>74</v>
      </c>
      <c r="D10" s="4" t="s">
        <v>76</v>
      </c>
      <c r="E10" s="4" t="s">
        <v>93</v>
      </c>
      <c r="F10" s="4" t="s">
        <v>94</v>
      </c>
      <c r="G10" s="4"/>
      <c r="H10" s="4" t="s">
        <v>98</v>
      </c>
      <c r="I10" t="s">
        <v>147</v>
      </c>
    </row>
    <row r="11" spans="1:10" x14ac:dyDescent="0.25">
      <c r="A11" t="s">
        <v>68</v>
      </c>
      <c r="B11" s="4" t="s">
        <v>85</v>
      </c>
      <c r="C11" s="4" t="s">
        <v>74</v>
      </c>
      <c r="D11" s="4" t="s">
        <v>76</v>
      </c>
      <c r="E11" s="4" t="s">
        <v>93</v>
      </c>
      <c r="F11" s="4" t="s">
        <v>94</v>
      </c>
      <c r="G11" s="4"/>
      <c r="H11" s="4" t="s">
        <v>98</v>
      </c>
      <c r="I11" t="s">
        <v>148</v>
      </c>
    </row>
    <row r="12" spans="1:10" x14ac:dyDescent="0.25">
      <c r="A12" t="s">
        <v>18</v>
      </c>
      <c r="B12" s="4" t="s">
        <v>88</v>
      </c>
      <c r="C12" s="4" t="s">
        <v>73</v>
      </c>
      <c r="D12" s="4" t="s">
        <v>76</v>
      </c>
      <c r="E12" s="4" t="s">
        <v>76</v>
      </c>
      <c r="F12" s="4"/>
      <c r="G12" s="4"/>
      <c r="H12" s="4" t="s">
        <v>98</v>
      </c>
      <c r="I12" t="s">
        <v>149</v>
      </c>
    </row>
    <row r="13" spans="1:10" x14ac:dyDescent="0.25">
      <c r="A13" t="s">
        <v>19</v>
      </c>
      <c r="B13" s="4" t="s">
        <v>86</v>
      </c>
      <c r="C13" s="4" t="s">
        <v>72</v>
      </c>
      <c r="D13" s="4" t="s">
        <v>76</v>
      </c>
      <c r="E13" s="4" t="s">
        <v>76</v>
      </c>
      <c r="F13" s="4" t="s">
        <v>95</v>
      </c>
      <c r="G13" s="4"/>
      <c r="H13" s="4" t="s">
        <v>99</v>
      </c>
      <c r="I13">
        <v>0.91247652184898798</v>
      </c>
    </row>
    <row r="14" spans="1:10" x14ac:dyDescent="0.25">
      <c r="A14" t="s">
        <v>20</v>
      </c>
      <c r="B14" s="4" t="s">
        <v>87</v>
      </c>
      <c r="C14" s="4" t="s">
        <v>72</v>
      </c>
      <c r="D14" s="4" t="s">
        <v>76</v>
      </c>
      <c r="E14" s="4" t="s">
        <v>76</v>
      </c>
      <c r="F14" s="4" t="s">
        <v>95</v>
      </c>
      <c r="G14" s="4"/>
      <c r="H14" s="4" t="s">
        <v>99</v>
      </c>
      <c r="I14" s="7">
        <v>-78.545250891391404</v>
      </c>
    </row>
    <row r="15" spans="1:10" x14ac:dyDescent="0.25">
      <c r="A15" t="s">
        <v>27</v>
      </c>
      <c r="B15" s="4" t="s">
        <v>118</v>
      </c>
      <c r="C15" s="4" t="s">
        <v>75</v>
      </c>
      <c r="D15" s="4" t="s">
        <v>76</v>
      </c>
      <c r="E15" s="4" t="s">
        <v>76</v>
      </c>
      <c r="F15" s="4" t="s">
        <v>126</v>
      </c>
      <c r="G15" s="4"/>
      <c r="H15" s="4" t="s">
        <v>100</v>
      </c>
      <c r="I15" s="1">
        <v>44090</v>
      </c>
    </row>
    <row r="16" spans="1:10" x14ac:dyDescent="0.25">
      <c r="A16" t="s">
        <v>28</v>
      </c>
      <c r="B16" s="4" t="s">
        <v>119</v>
      </c>
      <c r="C16" s="4" t="s">
        <v>74</v>
      </c>
      <c r="D16" s="4" t="s">
        <v>76</v>
      </c>
      <c r="E16" s="4" t="s">
        <v>76</v>
      </c>
      <c r="F16" s="4"/>
      <c r="G16" s="4"/>
      <c r="H16" s="4" t="s">
        <v>100</v>
      </c>
      <c r="I16" t="s">
        <v>23</v>
      </c>
    </row>
    <row r="17" spans="1:9" x14ac:dyDescent="0.25">
      <c r="A17" t="s">
        <v>29</v>
      </c>
      <c r="B17" s="4" t="s">
        <v>120</v>
      </c>
      <c r="C17" s="4" t="s">
        <v>75</v>
      </c>
      <c r="D17" s="4" t="s">
        <v>76</v>
      </c>
      <c r="E17" s="4" t="s">
        <v>76</v>
      </c>
      <c r="F17" s="4" t="s">
        <v>126</v>
      </c>
      <c r="G17" s="4"/>
      <c r="H17" s="4" t="s">
        <v>100</v>
      </c>
      <c r="I17" s="9">
        <v>0.65972222222222221</v>
      </c>
    </row>
    <row r="18" spans="1:9" x14ac:dyDescent="0.25">
      <c r="A18" t="s">
        <v>30</v>
      </c>
      <c r="B18" s="4" t="s">
        <v>121</v>
      </c>
      <c r="C18" s="4" t="s">
        <v>75</v>
      </c>
      <c r="D18" s="4" t="s">
        <v>76</v>
      </c>
      <c r="E18" s="4" t="s">
        <v>76</v>
      </c>
      <c r="F18" s="4" t="s">
        <v>126</v>
      </c>
      <c r="G18" s="4"/>
      <c r="H18" s="4" t="s">
        <v>100</v>
      </c>
      <c r="I18" s="9">
        <v>0.87569444444444444</v>
      </c>
    </row>
    <row r="19" spans="1:9" x14ac:dyDescent="0.25">
      <c r="A19" t="s">
        <v>24</v>
      </c>
      <c r="B19" s="4" t="s">
        <v>69</v>
      </c>
      <c r="C19" s="4" t="s">
        <v>72</v>
      </c>
      <c r="D19" s="4" t="s">
        <v>76</v>
      </c>
      <c r="E19" s="4" t="s">
        <v>76</v>
      </c>
      <c r="F19" s="4"/>
      <c r="G19" s="4"/>
      <c r="H19" s="4" t="s">
        <v>100</v>
      </c>
      <c r="I19">
        <v>36</v>
      </c>
    </row>
    <row r="20" spans="1:9" x14ac:dyDescent="0.25">
      <c r="A20" t="s">
        <v>25</v>
      </c>
      <c r="B20" s="4" t="s">
        <v>70</v>
      </c>
      <c r="C20" s="4" t="s">
        <v>74</v>
      </c>
      <c r="D20" s="4" t="s">
        <v>76</v>
      </c>
      <c r="E20" s="4"/>
      <c r="F20" s="4"/>
      <c r="G20" s="4"/>
      <c r="H20" s="4" t="s">
        <v>100</v>
      </c>
      <c r="I20" t="s">
        <v>103</v>
      </c>
    </row>
    <row r="21" spans="1:9" x14ac:dyDescent="0.25">
      <c r="A21" t="s">
        <v>31</v>
      </c>
      <c r="B21" s="4" t="s">
        <v>123</v>
      </c>
      <c r="C21" s="4" t="s">
        <v>74</v>
      </c>
      <c r="D21" s="4" t="s">
        <v>76</v>
      </c>
      <c r="E21" s="4"/>
      <c r="F21" s="4" t="s">
        <v>127</v>
      </c>
      <c r="G21" s="4"/>
      <c r="H21" s="4" t="s">
        <v>100</v>
      </c>
      <c r="I21" t="s">
        <v>150</v>
      </c>
    </row>
    <row r="22" spans="1:9" x14ac:dyDescent="0.25">
      <c r="A22" t="s">
        <v>32</v>
      </c>
      <c r="B22" s="4" t="s">
        <v>124</v>
      </c>
      <c r="C22" s="4" t="s">
        <v>74</v>
      </c>
      <c r="D22" s="4" t="s">
        <v>76</v>
      </c>
      <c r="E22" s="4"/>
      <c r="F22" s="4" t="s">
        <v>127</v>
      </c>
      <c r="G22" s="4"/>
      <c r="H22" s="4" t="s">
        <v>100</v>
      </c>
      <c r="I22" t="s">
        <v>151</v>
      </c>
    </row>
    <row r="23" spans="1:9" x14ac:dyDescent="0.25">
      <c r="A23" t="s">
        <v>33</v>
      </c>
      <c r="B23" s="4" t="s">
        <v>125</v>
      </c>
      <c r="C23" s="4" t="s">
        <v>74</v>
      </c>
      <c r="D23" s="4" t="s">
        <v>76</v>
      </c>
      <c r="E23" s="4"/>
      <c r="F23" s="4" t="s">
        <v>127</v>
      </c>
      <c r="G23" s="4"/>
      <c r="H23" s="4" t="s">
        <v>100</v>
      </c>
      <c r="I23" t="s">
        <v>152</v>
      </c>
    </row>
    <row r="24" spans="1:9" x14ac:dyDescent="0.25">
      <c r="A24" t="s">
        <v>26</v>
      </c>
      <c r="B24" s="4" t="s">
        <v>71</v>
      </c>
      <c r="C24" s="4" t="s">
        <v>74</v>
      </c>
      <c r="D24" s="4" t="s">
        <v>76</v>
      </c>
      <c r="E24" s="4" t="s">
        <v>76</v>
      </c>
      <c r="F24" s="4"/>
      <c r="G24" s="4"/>
      <c r="H24" s="4" t="s">
        <v>100</v>
      </c>
      <c r="I24" t="s">
        <v>113</v>
      </c>
    </row>
    <row r="25" spans="1:9" x14ac:dyDescent="0.25">
      <c r="B25" s="4"/>
      <c r="C25"/>
      <c r="G25" s="4"/>
      <c r="H25"/>
    </row>
    <row r="26" spans="1:9" x14ac:dyDescent="0.25">
      <c r="B26" s="4"/>
      <c r="C26"/>
      <c r="G26" s="4"/>
      <c r="H26"/>
    </row>
    <row r="27" spans="1:9" x14ac:dyDescent="0.25">
      <c r="B27" s="4"/>
      <c r="C27"/>
      <c r="G27" s="4"/>
      <c r="H27"/>
    </row>
    <row r="28" spans="1:9" x14ac:dyDescent="0.25">
      <c r="B28" s="4"/>
      <c r="C28"/>
      <c r="G28" s="4"/>
      <c r="H28"/>
    </row>
    <row r="29" spans="1:9" x14ac:dyDescent="0.25">
      <c r="B29" s="4"/>
      <c r="C29"/>
      <c r="G29" s="4"/>
      <c r="H29"/>
    </row>
    <row r="30" spans="1:9" x14ac:dyDescent="0.25">
      <c r="B30" s="4"/>
      <c r="C30"/>
      <c r="G30" s="4"/>
      <c r="H30"/>
    </row>
    <row r="31" spans="1:9" x14ac:dyDescent="0.25">
      <c r="B31" s="4"/>
      <c r="C31"/>
      <c r="G31" s="4"/>
      <c r="H31"/>
    </row>
    <row r="32" spans="1:9" x14ac:dyDescent="0.25">
      <c r="B32" s="4"/>
      <c r="C32"/>
      <c r="G32" s="4"/>
      <c r="H32"/>
    </row>
    <row r="33" spans="2:8" x14ac:dyDescent="0.25">
      <c r="B33" s="4"/>
      <c r="C33"/>
      <c r="G33" s="4"/>
      <c r="H33"/>
    </row>
    <row r="34" spans="2:8" x14ac:dyDescent="0.25">
      <c r="B34" s="4"/>
      <c r="C34"/>
      <c r="G34" s="4"/>
      <c r="H34"/>
    </row>
    <row r="35" spans="2:8" x14ac:dyDescent="0.25">
      <c r="B35" s="4"/>
      <c r="C35"/>
      <c r="G35" s="4"/>
      <c r="H35"/>
    </row>
    <row r="36" spans="2:8" x14ac:dyDescent="0.25">
      <c r="B36" s="4"/>
      <c r="C36"/>
      <c r="G36" s="4"/>
      <c r="H36"/>
    </row>
    <row r="37" spans="2:8" x14ac:dyDescent="0.25">
      <c r="B37" s="4"/>
      <c r="C37"/>
      <c r="G37" s="4"/>
      <c r="H37"/>
    </row>
    <row r="38" spans="2:8" x14ac:dyDescent="0.25">
      <c r="B38" s="4"/>
      <c r="C38"/>
      <c r="G38" s="4"/>
      <c r="H38"/>
    </row>
    <row r="39" spans="2:8" x14ac:dyDescent="0.25">
      <c r="B39" s="4"/>
      <c r="C39"/>
      <c r="G39" s="4"/>
      <c r="H39"/>
    </row>
    <row r="40" spans="2:8" x14ac:dyDescent="0.25">
      <c r="B40" s="4"/>
      <c r="C40"/>
      <c r="G40" s="4"/>
      <c r="H40"/>
    </row>
    <row r="41" spans="2:8" x14ac:dyDescent="0.25">
      <c r="B41" s="4"/>
      <c r="C41"/>
      <c r="G41" s="4"/>
      <c r="H41"/>
    </row>
    <row r="42" spans="2:8" x14ac:dyDescent="0.25">
      <c r="B42" s="4"/>
      <c r="C42"/>
      <c r="G42" s="4"/>
      <c r="H42"/>
    </row>
    <row r="43" spans="2:8" x14ac:dyDescent="0.25">
      <c r="B43" s="4"/>
      <c r="C43"/>
      <c r="G43" s="4"/>
      <c r="H4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6" sqref="B6"/>
    </sheetView>
  </sheetViews>
  <sheetFormatPr baseColWidth="10" defaultRowHeight="15" x14ac:dyDescent="0.25"/>
  <cols>
    <col min="1" max="1" width="25.42578125" bestFit="1" customWidth="1"/>
  </cols>
  <sheetData>
    <row r="1" spans="1:2" x14ac:dyDescent="0.25">
      <c r="A1" t="s">
        <v>43</v>
      </c>
      <c r="B1" t="s">
        <v>62</v>
      </c>
    </row>
    <row r="2" spans="1:2" x14ac:dyDescent="0.25">
      <c r="A2" t="s">
        <v>44</v>
      </c>
      <c r="B2" t="s">
        <v>45</v>
      </c>
    </row>
    <row r="3" spans="1:2" x14ac:dyDescent="0.25">
      <c r="A3" t="s">
        <v>46</v>
      </c>
      <c r="B3">
        <v>2021</v>
      </c>
    </row>
    <row r="4" spans="1:2" x14ac:dyDescent="0.25">
      <c r="A4" t="s">
        <v>47</v>
      </c>
    </row>
    <row r="5" spans="1:2" x14ac:dyDescent="0.25">
      <c r="A5" t="s">
        <v>48</v>
      </c>
      <c r="B5" t="s">
        <v>153</v>
      </c>
    </row>
    <row r="6" spans="1:2" x14ac:dyDescent="0.25">
      <c r="A6" t="s">
        <v>49</v>
      </c>
      <c r="B6" t="s">
        <v>64</v>
      </c>
    </row>
    <row r="7" spans="1:2" x14ac:dyDescent="0.25">
      <c r="A7" t="s">
        <v>50</v>
      </c>
      <c r="B7" s="1"/>
    </row>
    <row r="8" spans="1:2" x14ac:dyDescent="0.25">
      <c r="A8" t="s">
        <v>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topLeftCell="B4" workbookViewId="0">
      <selection activeCell="I1" sqref="I1"/>
    </sheetView>
  </sheetViews>
  <sheetFormatPr baseColWidth="10" defaultRowHeight="15" x14ac:dyDescent="0.25"/>
  <cols>
    <col min="1" max="1" width="46" bestFit="1" customWidth="1"/>
    <col min="2" max="2" width="28.42578125" bestFit="1" customWidth="1"/>
    <col min="3" max="3" width="16.7109375" style="4" bestFit="1" customWidth="1"/>
    <col min="4" max="4" width="17.28515625" bestFit="1" customWidth="1"/>
    <col min="5" max="5" width="15.42578125" bestFit="1" customWidth="1"/>
    <col min="6" max="6" width="10.5703125" bestFit="1" customWidth="1"/>
    <col min="7" max="7" width="16.5703125" bestFit="1" customWidth="1"/>
    <col min="8" max="8" width="22.28515625" style="4" bestFit="1" customWidth="1"/>
    <col min="9" max="9" width="18.42578125" bestFit="1" customWidth="1"/>
    <col min="10" max="10" width="16.7109375" bestFit="1" customWidth="1"/>
  </cols>
  <sheetData>
    <row r="1" spans="1:10" x14ac:dyDescent="0.25">
      <c r="A1" s="2" t="s">
        <v>52</v>
      </c>
      <c r="B1" s="2" t="s">
        <v>53</v>
      </c>
      <c r="C1" s="3" t="s">
        <v>54</v>
      </c>
      <c r="D1" s="2" t="s">
        <v>55</v>
      </c>
      <c r="E1" s="2" t="s">
        <v>56</v>
      </c>
      <c r="F1" s="2" t="s">
        <v>57</v>
      </c>
      <c r="G1" s="2" t="s">
        <v>58</v>
      </c>
      <c r="H1" s="3" t="s">
        <v>59</v>
      </c>
      <c r="I1" s="2" t="s">
        <v>60</v>
      </c>
      <c r="J1" s="2" t="s">
        <v>61</v>
      </c>
    </row>
    <row r="2" spans="1:10" s="4" customFormat="1" x14ac:dyDescent="0.25">
      <c r="A2" s="4" t="s">
        <v>8</v>
      </c>
      <c r="B2" s="4" t="s">
        <v>77</v>
      </c>
      <c r="C2" s="4" t="s">
        <v>72</v>
      </c>
      <c r="D2" s="4" t="s">
        <v>76</v>
      </c>
      <c r="E2" s="4" t="s">
        <v>76</v>
      </c>
      <c r="H2" s="4" t="s">
        <v>96</v>
      </c>
      <c r="I2" s="5">
        <v>81</v>
      </c>
    </row>
    <row r="3" spans="1:10" s="4" customFormat="1" x14ac:dyDescent="0.25">
      <c r="A3" s="4" t="s">
        <v>9</v>
      </c>
      <c r="B3" s="4" t="s">
        <v>78</v>
      </c>
      <c r="C3" s="4" t="s">
        <v>73</v>
      </c>
      <c r="D3" s="4" t="s">
        <v>76</v>
      </c>
      <c r="E3" s="4" t="s">
        <v>76</v>
      </c>
      <c r="H3" s="4" t="s">
        <v>96</v>
      </c>
      <c r="I3" s="6" t="s">
        <v>101</v>
      </c>
    </row>
    <row r="4" spans="1:10" s="4" customFormat="1" x14ac:dyDescent="0.25">
      <c r="A4" s="4" t="s">
        <v>10</v>
      </c>
      <c r="B4" s="4" t="s">
        <v>65</v>
      </c>
      <c r="C4" s="4" t="s">
        <v>73</v>
      </c>
      <c r="D4" s="4" t="s">
        <v>76</v>
      </c>
      <c r="E4" s="4" t="s">
        <v>76</v>
      </c>
      <c r="H4" s="4" t="s">
        <v>97</v>
      </c>
      <c r="I4" s="4" t="s">
        <v>154</v>
      </c>
    </row>
    <row r="5" spans="1:10" s="4" customFormat="1" x14ac:dyDescent="0.25">
      <c r="A5" s="4" t="s">
        <v>11</v>
      </c>
      <c r="B5" s="4" t="s">
        <v>79</v>
      </c>
      <c r="C5" s="4" t="s">
        <v>74</v>
      </c>
      <c r="D5" s="4" t="s">
        <v>76</v>
      </c>
      <c r="E5" s="4" t="s">
        <v>93</v>
      </c>
      <c r="F5" s="4" t="s">
        <v>94</v>
      </c>
      <c r="H5" s="4" t="s">
        <v>98</v>
      </c>
      <c r="I5" s="4" t="s">
        <v>105</v>
      </c>
    </row>
    <row r="6" spans="1:10" s="4" customFormat="1" x14ac:dyDescent="0.25">
      <c r="A6" s="4" t="s">
        <v>12</v>
      </c>
      <c r="B6" s="4" t="s">
        <v>80</v>
      </c>
      <c r="C6" s="4" t="s">
        <v>74</v>
      </c>
      <c r="D6" s="4" t="s">
        <v>76</v>
      </c>
      <c r="E6" s="4" t="s">
        <v>93</v>
      </c>
      <c r="F6" s="4" t="s">
        <v>94</v>
      </c>
      <c r="H6" s="4" t="s">
        <v>98</v>
      </c>
      <c r="I6" s="4" t="s">
        <v>106</v>
      </c>
    </row>
    <row r="7" spans="1:10" s="4" customFormat="1" x14ac:dyDescent="0.25">
      <c r="A7" s="4" t="s">
        <v>13</v>
      </c>
      <c r="B7" s="4" t="s">
        <v>81</v>
      </c>
      <c r="C7" s="4" t="s">
        <v>74</v>
      </c>
      <c r="D7" s="4" t="s">
        <v>76</v>
      </c>
      <c r="E7" s="4" t="s">
        <v>92</v>
      </c>
      <c r="H7" s="4" t="s">
        <v>98</v>
      </c>
      <c r="I7" s="4" t="s">
        <v>155</v>
      </c>
    </row>
    <row r="8" spans="1:10" s="4" customFormat="1" x14ac:dyDescent="0.25">
      <c r="A8" s="4" t="s">
        <v>14</v>
      </c>
      <c r="B8" s="4" t="s">
        <v>82</v>
      </c>
      <c r="C8" s="4" t="s">
        <v>74</v>
      </c>
      <c r="D8" s="4" t="s">
        <v>76</v>
      </c>
      <c r="E8" s="4" t="s">
        <v>93</v>
      </c>
      <c r="F8" s="4" t="s">
        <v>94</v>
      </c>
      <c r="H8" s="4" t="s">
        <v>98</v>
      </c>
      <c r="I8" s="4" t="s">
        <v>156</v>
      </c>
    </row>
    <row r="9" spans="1:10" x14ac:dyDescent="0.25">
      <c r="A9" s="4" t="s">
        <v>66</v>
      </c>
      <c r="B9" s="4" t="s">
        <v>83</v>
      </c>
      <c r="C9" s="4" t="s">
        <v>74</v>
      </c>
      <c r="D9" s="4" t="s">
        <v>76</v>
      </c>
      <c r="E9" s="4" t="s">
        <v>93</v>
      </c>
      <c r="F9" s="4" t="s">
        <v>94</v>
      </c>
      <c r="G9" s="4"/>
      <c r="H9" s="4" t="s">
        <v>98</v>
      </c>
      <c r="I9" t="s">
        <v>157</v>
      </c>
    </row>
    <row r="10" spans="1:10" x14ac:dyDescent="0.25">
      <c r="A10" s="4" t="s">
        <v>67</v>
      </c>
      <c r="B10" s="4" t="s">
        <v>84</v>
      </c>
      <c r="C10" s="4" t="s">
        <v>74</v>
      </c>
      <c r="D10" s="4" t="s">
        <v>76</v>
      </c>
      <c r="E10" s="4" t="s">
        <v>93</v>
      </c>
      <c r="F10" s="4" t="s">
        <v>94</v>
      </c>
      <c r="G10" s="4"/>
      <c r="H10" s="4" t="s">
        <v>98</v>
      </c>
      <c r="I10" t="s">
        <v>158</v>
      </c>
    </row>
    <row r="11" spans="1:10" x14ac:dyDescent="0.25">
      <c r="A11" s="4" t="s">
        <v>68</v>
      </c>
      <c r="B11" s="4" t="s">
        <v>85</v>
      </c>
      <c r="C11" s="4" t="s">
        <v>74</v>
      </c>
      <c r="D11" s="4" t="s">
        <v>76</v>
      </c>
      <c r="E11" s="4" t="s">
        <v>93</v>
      </c>
      <c r="F11" s="4" t="s">
        <v>94</v>
      </c>
      <c r="G11" s="4"/>
      <c r="H11" s="4" t="s">
        <v>98</v>
      </c>
      <c r="I11" t="s">
        <v>159</v>
      </c>
    </row>
    <row r="12" spans="1:10" x14ac:dyDescent="0.25">
      <c r="A12" s="4" t="s">
        <v>18</v>
      </c>
      <c r="B12" s="4" t="s">
        <v>88</v>
      </c>
      <c r="C12" s="4" t="s">
        <v>73</v>
      </c>
      <c r="D12" s="4" t="s">
        <v>76</v>
      </c>
      <c r="E12" s="4" t="s">
        <v>76</v>
      </c>
      <c r="F12" s="4"/>
      <c r="G12" s="4"/>
      <c r="H12" s="4" t="s">
        <v>98</v>
      </c>
      <c r="I12" t="s">
        <v>160</v>
      </c>
    </row>
    <row r="13" spans="1:10" x14ac:dyDescent="0.25">
      <c r="A13" s="4" t="s">
        <v>19</v>
      </c>
      <c r="B13" s="4" t="s">
        <v>86</v>
      </c>
      <c r="C13" s="4" t="s">
        <v>72</v>
      </c>
      <c r="D13" s="4" t="s">
        <v>76</v>
      </c>
      <c r="E13" s="4" t="s">
        <v>76</v>
      </c>
      <c r="F13" s="4" t="s">
        <v>95</v>
      </c>
      <c r="G13" s="4"/>
      <c r="H13" s="4" t="s">
        <v>99</v>
      </c>
      <c r="I13">
        <v>0.87904342401061197</v>
      </c>
    </row>
    <row r="14" spans="1:10" x14ac:dyDescent="0.25">
      <c r="A14" s="4" t="s">
        <v>20</v>
      </c>
      <c r="B14" s="4" t="s">
        <v>87</v>
      </c>
      <c r="C14" s="4" t="s">
        <v>72</v>
      </c>
      <c r="D14" s="4" t="s">
        <v>76</v>
      </c>
      <c r="E14" s="4" t="s">
        <v>76</v>
      </c>
      <c r="F14" s="4" t="s">
        <v>95</v>
      </c>
      <c r="G14" s="4"/>
      <c r="H14" s="4" t="s">
        <v>99</v>
      </c>
      <c r="I14" s="7">
        <v>-79.077787399292006</v>
      </c>
    </row>
    <row r="15" spans="1:10" x14ac:dyDescent="0.25">
      <c r="A15" s="4" t="s">
        <v>27</v>
      </c>
      <c r="B15" s="4" t="s">
        <v>118</v>
      </c>
      <c r="C15" s="4" t="s">
        <v>75</v>
      </c>
      <c r="D15" s="4" t="s">
        <v>76</v>
      </c>
      <c r="E15" s="4" t="s">
        <v>76</v>
      </c>
      <c r="F15" s="4" t="s">
        <v>126</v>
      </c>
      <c r="G15" s="4"/>
      <c r="H15" s="4" t="s">
        <v>100</v>
      </c>
      <c r="I15" s="1">
        <v>44379</v>
      </c>
    </row>
    <row r="16" spans="1:10" x14ac:dyDescent="0.25">
      <c r="A16" s="4" t="s">
        <v>22</v>
      </c>
      <c r="B16" s="4" t="s">
        <v>90</v>
      </c>
      <c r="C16" s="4" t="s">
        <v>74</v>
      </c>
      <c r="D16" s="4" t="s">
        <v>76</v>
      </c>
      <c r="E16" s="4" t="s">
        <v>76</v>
      </c>
      <c r="F16" s="4"/>
      <c r="G16" s="4"/>
      <c r="H16" s="4" t="s">
        <v>100</v>
      </c>
      <c r="I16" t="s">
        <v>161</v>
      </c>
    </row>
    <row r="17" spans="1:9" x14ac:dyDescent="0.25">
      <c r="A17" s="4" t="s">
        <v>28</v>
      </c>
      <c r="B17" s="4" t="s">
        <v>119</v>
      </c>
      <c r="C17" s="4" t="s">
        <v>74</v>
      </c>
      <c r="D17" s="4" t="s">
        <v>76</v>
      </c>
      <c r="E17" s="4" t="s">
        <v>76</v>
      </c>
      <c r="F17" s="4"/>
      <c r="G17" s="4"/>
      <c r="H17" s="4" t="s">
        <v>100</v>
      </c>
      <c r="I17" t="s">
        <v>132</v>
      </c>
    </row>
    <row r="18" spans="1:9" x14ac:dyDescent="0.25">
      <c r="A18" s="4" t="s">
        <v>29</v>
      </c>
      <c r="B18" s="4" t="s">
        <v>120</v>
      </c>
      <c r="C18" s="4" t="s">
        <v>75</v>
      </c>
      <c r="D18" s="4" t="s">
        <v>76</v>
      </c>
      <c r="E18" s="4" t="s">
        <v>76</v>
      </c>
      <c r="F18" s="4" t="s">
        <v>126</v>
      </c>
      <c r="G18" s="4"/>
      <c r="H18" s="4" t="s">
        <v>100</v>
      </c>
      <c r="I18" t="s">
        <v>162</v>
      </c>
    </row>
    <row r="19" spans="1:9" x14ac:dyDescent="0.25">
      <c r="A19" s="4" t="s">
        <v>34</v>
      </c>
      <c r="B19" s="4" t="s">
        <v>121</v>
      </c>
      <c r="C19" s="4" t="s">
        <v>75</v>
      </c>
      <c r="D19" s="4" t="s">
        <v>76</v>
      </c>
      <c r="E19" s="4" t="s">
        <v>76</v>
      </c>
      <c r="F19" s="4" t="s">
        <v>126</v>
      </c>
      <c r="G19" s="4"/>
      <c r="H19" s="4" t="s">
        <v>100</v>
      </c>
      <c r="I19" t="s">
        <v>163</v>
      </c>
    </row>
    <row r="20" spans="1:9" x14ac:dyDescent="0.25">
      <c r="A20" s="4" t="s">
        <v>24</v>
      </c>
      <c r="B20" s="4" t="s">
        <v>69</v>
      </c>
      <c r="C20" s="4" t="s">
        <v>72</v>
      </c>
      <c r="D20" s="4" t="s">
        <v>76</v>
      </c>
      <c r="E20" s="4" t="s">
        <v>76</v>
      </c>
      <c r="F20" s="4"/>
      <c r="G20" s="4"/>
      <c r="H20" s="4" t="s">
        <v>100</v>
      </c>
      <c r="I20">
        <v>48.6</v>
      </c>
    </row>
    <row r="21" spans="1:9" x14ac:dyDescent="0.25">
      <c r="A21" s="4" t="s">
        <v>25</v>
      </c>
      <c r="B21" s="4" t="s">
        <v>70</v>
      </c>
      <c r="C21" s="4" t="s">
        <v>74</v>
      </c>
      <c r="D21" s="4" t="s">
        <v>76</v>
      </c>
      <c r="E21" s="4"/>
      <c r="F21" s="4"/>
      <c r="G21" s="4"/>
      <c r="H21" s="4" t="s">
        <v>100</v>
      </c>
      <c r="I21" t="s">
        <v>133</v>
      </c>
    </row>
    <row r="22" spans="1:9" x14ac:dyDescent="0.25">
      <c r="A22" s="4" t="s">
        <v>31</v>
      </c>
      <c r="B22" s="4" t="s">
        <v>123</v>
      </c>
      <c r="C22" s="4" t="s">
        <v>74</v>
      </c>
      <c r="D22" s="4" t="s">
        <v>76</v>
      </c>
      <c r="E22" s="4"/>
      <c r="F22" s="4" t="s">
        <v>127</v>
      </c>
      <c r="G22" s="4"/>
      <c r="H22" s="4" t="s">
        <v>100</v>
      </c>
      <c r="I22" t="s">
        <v>164</v>
      </c>
    </row>
    <row r="23" spans="1:9" x14ac:dyDescent="0.25">
      <c r="A23" s="4" t="s">
        <v>32</v>
      </c>
      <c r="B23" s="4" t="s">
        <v>124</v>
      </c>
      <c r="C23" s="4" t="s">
        <v>74</v>
      </c>
      <c r="D23" s="4" t="s">
        <v>76</v>
      </c>
      <c r="E23" s="4"/>
      <c r="F23" s="4" t="s">
        <v>127</v>
      </c>
      <c r="G23" s="4"/>
      <c r="H23" s="4" t="s">
        <v>100</v>
      </c>
      <c r="I23" t="s">
        <v>165</v>
      </c>
    </row>
    <row r="24" spans="1:9" x14ac:dyDescent="0.25">
      <c r="A24" s="4" t="s">
        <v>33</v>
      </c>
      <c r="B24" s="4" t="s">
        <v>125</v>
      </c>
      <c r="C24" s="4" t="s">
        <v>74</v>
      </c>
      <c r="D24" s="4" t="s">
        <v>76</v>
      </c>
      <c r="E24" s="4"/>
      <c r="F24" s="4" t="s">
        <v>127</v>
      </c>
      <c r="G24" s="4"/>
      <c r="H24" s="4" t="s">
        <v>100</v>
      </c>
      <c r="I24" t="s">
        <v>134</v>
      </c>
    </row>
    <row r="25" spans="1:9" x14ac:dyDescent="0.25">
      <c r="B25" s="4" t="s">
        <v>26</v>
      </c>
      <c r="C25" s="4" t="str">
        <f>VLOOKUP(B25,'16_4_diccionario'!$A:$H,2,FALSE)</f>
        <v>Unidad de medida de la cantidad de fauna silvestre rescatada</v>
      </c>
      <c r="D25" s="4" t="str">
        <f>VLOOKUP(B25,'16_4_diccionario'!$A:$H,3,FALSE)</f>
        <v>Categórica</v>
      </c>
      <c r="E25" s="4" t="str">
        <f>VLOOKUP(B25,'16_4_diccionario'!$A:$H,4,FALSE)</f>
        <v>No aplica</v>
      </c>
      <c r="F25" s="4" t="str">
        <f>VLOOKUP(B25,'16_4_diccionario'!$A:$H,5,FALSE)</f>
        <v>No aplica</v>
      </c>
      <c r="G25" s="4"/>
      <c r="H25" s="4" t="str">
        <f>VLOOKUP(B25,'16_4_diccionario'!$A:$H,8,FALSE)</f>
        <v>Evento</v>
      </c>
      <c r="I25" t="s">
        <v>136</v>
      </c>
    </row>
    <row r="26" spans="1:9" x14ac:dyDescent="0.25">
      <c r="B26" s="4"/>
      <c r="C26"/>
      <c r="G26" s="4"/>
      <c r="H26"/>
    </row>
    <row r="27" spans="1:9" x14ac:dyDescent="0.25">
      <c r="B27" s="4"/>
      <c r="C27"/>
      <c r="G27" s="4"/>
      <c r="H27"/>
    </row>
    <row r="28" spans="1:9" x14ac:dyDescent="0.25">
      <c r="B28" s="4"/>
      <c r="C28"/>
      <c r="G28" s="4"/>
      <c r="H28"/>
    </row>
    <row r="29" spans="1:9" x14ac:dyDescent="0.25">
      <c r="B29" s="4"/>
      <c r="C29"/>
      <c r="G29" s="4"/>
      <c r="H29"/>
    </row>
    <row r="30" spans="1:9" x14ac:dyDescent="0.25">
      <c r="B30" s="4"/>
      <c r="C30"/>
      <c r="G30" s="4"/>
      <c r="H30"/>
    </row>
    <row r="31" spans="1:9" x14ac:dyDescent="0.25">
      <c r="B31" s="4"/>
      <c r="C31"/>
      <c r="G31" s="4"/>
      <c r="H31"/>
    </row>
    <row r="32" spans="1:9" x14ac:dyDescent="0.25">
      <c r="B32" s="4"/>
      <c r="C32"/>
      <c r="G32" s="4"/>
      <c r="H32"/>
    </row>
    <row r="33" spans="2:8" x14ac:dyDescent="0.25">
      <c r="B33" s="4"/>
      <c r="C33"/>
      <c r="G33" s="4"/>
      <c r="H33"/>
    </row>
    <row r="34" spans="2:8" x14ac:dyDescent="0.25">
      <c r="B34" s="4"/>
      <c r="C34"/>
      <c r="G34" s="4"/>
      <c r="H34"/>
    </row>
    <row r="35" spans="2:8" x14ac:dyDescent="0.25">
      <c r="B35" s="4"/>
      <c r="C35"/>
      <c r="G35" s="4"/>
      <c r="H35"/>
    </row>
    <row r="36" spans="2:8" x14ac:dyDescent="0.25">
      <c r="B36" s="4"/>
      <c r="C36"/>
      <c r="G36" s="4"/>
      <c r="H36"/>
    </row>
    <row r="37" spans="2:8" x14ac:dyDescent="0.25">
      <c r="B37" s="4"/>
      <c r="C37"/>
      <c r="G37" s="4"/>
      <c r="H37"/>
    </row>
    <row r="38" spans="2:8" x14ac:dyDescent="0.25">
      <c r="B38" s="4"/>
      <c r="C38"/>
      <c r="G38" s="4"/>
      <c r="H38"/>
    </row>
    <row r="39" spans="2:8" x14ac:dyDescent="0.25">
      <c r="B39" s="4"/>
      <c r="C39"/>
      <c r="G39" s="4"/>
      <c r="H39"/>
    </row>
    <row r="40" spans="2:8" x14ac:dyDescent="0.25">
      <c r="B40" s="4"/>
      <c r="C40"/>
      <c r="G40" s="4"/>
      <c r="H40"/>
    </row>
    <row r="41" spans="2:8" x14ac:dyDescent="0.25">
      <c r="B41" s="4"/>
      <c r="C41"/>
      <c r="G41" s="4"/>
      <c r="H41"/>
    </row>
    <row r="42" spans="2:8" x14ac:dyDescent="0.25">
      <c r="B42" s="4"/>
      <c r="C42"/>
      <c r="G42" s="4"/>
      <c r="H42"/>
    </row>
    <row r="43" spans="2:8" x14ac:dyDescent="0.25">
      <c r="B43" s="4"/>
      <c r="C43"/>
      <c r="G43" s="4"/>
      <c r="H4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4" sqref="B4"/>
    </sheetView>
  </sheetViews>
  <sheetFormatPr baseColWidth="10" defaultRowHeight="15" x14ac:dyDescent="0.25"/>
  <cols>
    <col min="1" max="1" width="25.42578125" bestFit="1" customWidth="1"/>
  </cols>
  <sheetData>
    <row r="1" spans="1:2" x14ac:dyDescent="0.25">
      <c r="A1" t="s">
        <v>43</v>
      </c>
      <c r="B1" t="s">
        <v>62</v>
      </c>
    </row>
    <row r="2" spans="1:2" x14ac:dyDescent="0.25">
      <c r="A2" t="s">
        <v>44</v>
      </c>
      <c r="B2" t="s">
        <v>45</v>
      </c>
    </row>
    <row r="3" spans="1:2" x14ac:dyDescent="0.25">
      <c r="A3" t="s">
        <v>46</v>
      </c>
      <c r="B3">
        <v>2022</v>
      </c>
    </row>
    <row r="4" spans="1:2" x14ac:dyDescent="0.25">
      <c r="A4" t="s">
        <v>47</v>
      </c>
    </row>
    <row r="5" spans="1:2" x14ac:dyDescent="0.25">
      <c r="A5" t="s">
        <v>48</v>
      </c>
      <c r="B5" t="s">
        <v>116</v>
      </c>
    </row>
    <row r="6" spans="1:2" x14ac:dyDescent="0.25">
      <c r="A6" t="s">
        <v>49</v>
      </c>
      <c r="B6" t="s">
        <v>64</v>
      </c>
    </row>
    <row r="7" spans="1:2" x14ac:dyDescent="0.25">
      <c r="A7" t="s">
        <v>50</v>
      </c>
      <c r="B7" s="1"/>
    </row>
    <row r="8" spans="1:2" x14ac:dyDescent="0.25">
      <c r="A8" t="s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topLeftCell="B1" workbookViewId="0">
      <selection activeCell="B4" sqref="B4"/>
    </sheetView>
  </sheetViews>
  <sheetFormatPr baseColWidth="10" defaultRowHeight="15" x14ac:dyDescent="0.25"/>
  <cols>
    <col min="1" max="1" width="46" bestFit="1" customWidth="1"/>
    <col min="2" max="2" width="28.42578125" bestFit="1" customWidth="1"/>
    <col min="3" max="3" width="16.7109375" style="4" bestFit="1" customWidth="1"/>
    <col min="4" max="4" width="17.28515625" bestFit="1" customWidth="1"/>
    <col min="5" max="5" width="15.42578125" bestFit="1" customWidth="1"/>
    <col min="6" max="6" width="10.5703125" bestFit="1" customWidth="1"/>
    <col min="7" max="7" width="16.5703125" bestFit="1" customWidth="1"/>
    <col min="8" max="8" width="22.28515625" style="4" bestFit="1" customWidth="1"/>
    <col min="9" max="9" width="18.42578125" bestFit="1" customWidth="1"/>
    <col min="10" max="10" width="16.7109375" bestFit="1" customWidth="1"/>
  </cols>
  <sheetData>
    <row r="1" spans="1:10" x14ac:dyDescent="0.25">
      <c r="A1" s="2" t="s">
        <v>52</v>
      </c>
      <c r="B1" s="2" t="s">
        <v>53</v>
      </c>
      <c r="C1" s="3" t="s">
        <v>54</v>
      </c>
      <c r="D1" s="2" t="s">
        <v>55</v>
      </c>
      <c r="E1" s="2" t="s">
        <v>56</v>
      </c>
      <c r="F1" s="2" t="s">
        <v>57</v>
      </c>
      <c r="G1" s="2" t="s">
        <v>58</v>
      </c>
      <c r="H1" s="3" t="s">
        <v>59</v>
      </c>
      <c r="I1" s="2" t="s">
        <v>60</v>
      </c>
      <c r="J1" s="2" t="s">
        <v>61</v>
      </c>
    </row>
    <row r="2" spans="1:10" s="4" customFormat="1" x14ac:dyDescent="0.25">
      <c r="A2" s="4" t="s">
        <v>8</v>
      </c>
      <c r="B2" s="4" t="s">
        <v>77</v>
      </c>
      <c r="C2" s="4" t="s">
        <v>72</v>
      </c>
      <c r="D2" s="4" t="s">
        <v>76</v>
      </c>
      <c r="E2" s="4" t="s">
        <v>76</v>
      </c>
      <c r="H2" s="4" t="s">
        <v>96</v>
      </c>
      <c r="I2" s="5">
        <v>7</v>
      </c>
    </row>
    <row r="3" spans="1:10" s="4" customFormat="1" x14ac:dyDescent="0.25">
      <c r="A3" s="4" t="s">
        <v>9</v>
      </c>
      <c r="B3" s="4" t="s">
        <v>78</v>
      </c>
      <c r="C3" s="4" t="s">
        <v>73</v>
      </c>
      <c r="D3" s="4" t="s">
        <v>76</v>
      </c>
      <c r="E3" s="4" t="s">
        <v>76</v>
      </c>
      <c r="H3" s="4" t="s">
        <v>96</v>
      </c>
      <c r="I3" s="6" t="s">
        <v>101</v>
      </c>
    </row>
    <row r="4" spans="1:10" s="4" customFormat="1" x14ac:dyDescent="0.25">
      <c r="A4" s="4" t="s">
        <v>10</v>
      </c>
      <c r="B4" s="4" t="s">
        <v>65</v>
      </c>
      <c r="C4" s="4" t="s">
        <v>73</v>
      </c>
      <c r="D4" s="4" t="s">
        <v>76</v>
      </c>
      <c r="E4" s="4" t="s">
        <v>76</v>
      </c>
      <c r="H4" s="4" t="s">
        <v>97</v>
      </c>
      <c r="I4" s="4" t="s">
        <v>128</v>
      </c>
    </row>
    <row r="5" spans="1:10" s="4" customFormat="1" x14ac:dyDescent="0.25">
      <c r="A5" s="4" t="s">
        <v>11</v>
      </c>
      <c r="B5" s="4" t="s">
        <v>79</v>
      </c>
      <c r="C5" s="4" t="s">
        <v>74</v>
      </c>
      <c r="D5" s="4" t="s">
        <v>76</v>
      </c>
      <c r="E5" s="4" t="s">
        <v>93</v>
      </c>
      <c r="F5" s="4" t="s">
        <v>94</v>
      </c>
      <c r="H5" s="4" t="s">
        <v>98</v>
      </c>
      <c r="I5" s="4" t="s">
        <v>105</v>
      </c>
    </row>
    <row r="6" spans="1:10" s="4" customFormat="1" x14ac:dyDescent="0.25">
      <c r="A6" s="4" t="s">
        <v>12</v>
      </c>
      <c r="B6" s="4" t="s">
        <v>80</v>
      </c>
      <c r="C6" s="4" t="s">
        <v>74</v>
      </c>
      <c r="D6" s="4" t="s">
        <v>76</v>
      </c>
      <c r="E6" s="4" t="s">
        <v>93</v>
      </c>
      <c r="F6" s="4" t="s">
        <v>94</v>
      </c>
      <c r="H6" s="4" t="s">
        <v>98</v>
      </c>
      <c r="I6" s="4" t="s">
        <v>106</v>
      </c>
    </row>
    <row r="7" spans="1:10" s="4" customFormat="1" x14ac:dyDescent="0.25">
      <c r="A7" s="4" t="s">
        <v>13</v>
      </c>
      <c r="B7" s="4" t="s">
        <v>81</v>
      </c>
      <c r="C7" s="4" t="s">
        <v>74</v>
      </c>
      <c r="D7" s="4" t="s">
        <v>76</v>
      </c>
      <c r="E7" s="4" t="s">
        <v>92</v>
      </c>
      <c r="H7" s="4" t="s">
        <v>98</v>
      </c>
      <c r="I7" s="4" t="s">
        <v>107</v>
      </c>
    </row>
    <row r="8" spans="1:10" s="4" customFormat="1" x14ac:dyDescent="0.25">
      <c r="A8" s="4" t="s">
        <v>14</v>
      </c>
      <c r="B8" s="4" t="s">
        <v>82</v>
      </c>
      <c r="C8" s="4" t="s">
        <v>74</v>
      </c>
      <c r="D8" s="4" t="s">
        <v>76</v>
      </c>
      <c r="E8" s="4" t="s">
        <v>93</v>
      </c>
      <c r="F8" s="4" t="s">
        <v>94</v>
      </c>
      <c r="H8" s="4" t="s">
        <v>98</v>
      </c>
      <c r="I8" s="4" t="s">
        <v>129</v>
      </c>
    </row>
    <row r="9" spans="1:10" x14ac:dyDescent="0.25">
      <c r="A9" t="s">
        <v>66</v>
      </c>
      <c r="B9" s="4" t="s">
        <v>83</v>
      </c>
      <c r="C9" s="4" t="s">
        <v>74</v>
      </c>
      <c r="D9" s="4" t="s">
        <v>76</v>
      </c>
      <c r="E9" s="4" t="s">
        <v>93</v>
      </c>
      <c r="F9" s="4" t="s">
        <v>94</v>
      </c>
      <c r="G9" s="4"/>
      <c r="H9" s="4" t="s">
        <v>98</v>
      </c>
      <c r="I9" t="s">
        <v>107</v>
      </c>
    </row>
    <row r="10" spans="1:10" x14ac:dyDescent="0.25">
      <c r="A10" t="s">
        <v>67</v>
      </c>
      <c r="B10" s="4" t="s">
        <v>84</v>
      </c>
      <c r="C10" s="4" t="s">
        <v>74</v>
      </c>
      <c r="D10" s="4" t="s">
        <v>76</v>
      </c>
      <c r="E10" s="4" t="s">
        <v>93</v>
      </c>
      <c r="F10" s="4" t="s">
        <v>94</v>
      </c>
      <c r="G10" s="4"/>
      <c r="H10" s="4" t="s">
        <v>98</v>
      </c>
      <c r="I10" t="s">
        <v>107</v>
      </c>
    </row>
    <row r="11" spans="1:10" x14ac:dyDescent="0.25">
      <c r="A11" t="s">
        <v>68</v>
      </c>
      <c r="B11" s="4" t="s">
        <v>85</v>
      </c>
      <c r="C11" s="4" t="s">
        <v>74</v>
      </c>
      <c r="D11" s="4" t="s">
        <v>76</v>
      </c>
      <c r="E11" s="4" t="s">
        <v>93</v>
      </c>
      <c r="F11" s="4" t="s">
        <v>94</v>
      </c>
      <c r="G11" s="4"/>
      <c r="H11" s="4" t="s">
        <v>98</v>
      </c>
      <c r="I11" t="s">
        <v>130</v>
      </c>
    </row>
    <row r="12" spans="1:10" x14ac:dyDescent="0.25">
      <c r="A12" t="s">
        <v>18</v>
      </c>
      <c r="B12" s="4" t="s">
        <v>88</v>
      </c>
      <c r="C12" s="4" t="s">
        <v>73</v>
      </c>
      <c r="D12" s="4" t="s">
        <v>76</v>
      </c>
      <c r="E12" s="4" t="s">
        <v>76</v>
      </c>
      <c r="F12" s="4"/>
      <c r="G12" s="4"/>
      <c r="H12" s="4" t="s">
        <v>98</v>
      </c>
      <c r="I12" t="s">
        <v>131</v>
      </c>
    </row>
    <row r="13" spans="1:10" x14ac:dyDescent="0.25">
      <c r="A13" t="s">
        <v>19</v>
      </c>
      <c r="B13" s="4" t="s">
        <v>86</v>
      </c>
      <c r="C13" s="4" t="s">
        <v>72</v>
      </c>
      <c r="D13" s="4" t="s">
        <v>76</v>
      </c>
      <c r="E13" s="4" t="s">
        <v>76</v>
      </c>
      <c r="F13" s="4" t="s">
        <v>95</v>
      </c>
      <c r="G13" s="4"/>
      <c r="H13" s="4" t="s">
        <v>99</v>
      </c>
      <c r="I13">
        <v>0.92865275142342796</v>
      </c>
    </row>
    <row r="14" spans="1:10" x14ac:dyDescent="0.25">
      <c r="A14" t="s">
        <v>20</v>
      </c>
      <c r="B14" s="4" t="s">
        <v>87</v>
      </c>
      <c r="C14" s="4" t="s">
        <v>72</v>
      </c>
      <c r="D14" s="4" t="s">
        <v>76</v>
      </c>
      <c r="E14" s="4" t="s">
        <v>76</v>
      </c>
      <c r="F14" s="4" t="s">
        <v>95</v>
      </c>
      <c r="G14" s="4"/>
      <c r="H14" s="4" t="s">
        <v>99</v>
      </c>
      <c r="I14" s="7">
        <v>-79.674552083015399</v>
      </c>
    </row>
    <row r="15" spans="1:10" x14ac:dyDescent="0.25">
      <c r="A15" t="s">
        <v>27</v>
      </c>
      <c r="B15" s="4" t="s">
        <v>118</v>
      </c>
      <c r="C15" s="4" t="s">
        <v>75</v>
      </c>
      <c r="D15" s="4" t="s">
        <v>76</v>
      </c>
      <c r="E15" s="4" t="s">
        <v>76</v>
      </c>
      <c r="F15" s="4" t="s">
        <v>126</v>
      </c>
      <c r="G15" s="4"/>
      <c r="H15" s="4" t="s">
        <v>100</v>
      </c>
      <c r="I15" s="1">
        <v>44581</v>
      </c>
    </row>
    <row r="16" spans="1:10" x14ac:dyDescent="0.25">
      <c r="A16" t="s">
        <v>22</v>
      </c>
      <c r="B16" s="4" t="s">
        <v>90</v>
      </c>
      <c r="C16" s="4" t="s">
        <v>74</v>
      </c>
      <c r="D16" s="4" t="s">
        <v>76</v>
      </c>
      <c r="E16" s="4" t="s">
        <v>76</v>
      </c>
      <c r="F16" s="4"/>
      <c r="G16" s="4"/>
      <c r="H16" s="4" t="s">
        <v>100</v>
      </c>
      <c r="I16" t="s">
        <v>102</v>
      </c>
    </row>
    <row r="17" spans="1:9" x14ac:dyDescent="0.25">
      <c r="A17" t="s">
        <v>28</v>
      </c>
      <c r="B17" s="4" t="s">
        <v>119</v>
      </c>
      <c r="C17" s="4" t="s">
        <v>74</v>
      </c>
      <c r="D17" s="4" t="s">
        <v>76</v>
      </c>
      <c r="E17" s="4" t="s">
        <v>76</v>
      </c>
      <c r="F17" s="4"/>
      <c r="G17" s="4"/>
      <c r="H17" s="4" t="s">
        <v>100</v>
      </c>
      <c r="I17" t="s">
        <v>132</v>
      </c>
    </row>
    <row r="18" spans="1:9" x14ac:dyDescent="0.25">
      <c r="A18" t="s">
        <v>29</v>
      </c>
      <c r="B18" s="4" t="s">
        <v>120</v>
      </c>
      <c r="C18" s="4" t="s">
        <v>75</v>
      </c>
      <c r="D18" s="4" t="s">
        <v>76</v>
      </c>
      <c r="E18" s="4" t="s">
        <v>76</v>
      </c>
      <c r="F18" s="4" t="s">
        <v>126</v>
      </c>
      <c r="G18" s="4"/>
      <c r="H18" s="4" t="s">
        <v>100</v>
      </c>
      <c r="I18" s="9">
        <v>0.50694444444444442</v>
      </c>
    </row>
    <row r="19" spans="1:9" x14ac:dyDescent="0.25">
      <c r="A19" t="s">
        <v>34</v>
      </c>
      <c r="B19" s="4" t="s">
        <v>121</v>
      </c>
      <c r="C19" s="4" t="s">
        <v>75</v>
      </c>
      <c r="D19" s="4" t="s">
        <v>76</v>
      </c>
      <c r="E19" s="4" t="s">
        <v>76</v>
      </c>
      <c r="F19" s="4" t="s">
        <v>126</v>
      </c>
      <c r="G19" s="4"/>
      <c r="H19" s="4" t="s">
        <v>100</v>
      </c>
      <c r="I19" s="9">
        <v>0.64722222222222225</v>
      </c>
    </row>
    <row r="20" spans="1:9" x14ac:dyDescent="0.25">
      <c r="A20" t="s">
        <v>24</v>
      </c>
      <c r="B20" s="4" t="s">
        <v>69</v>
      </c>
      <c r="C20" s="4" t="s">
        <v>72</v>
      </c>
      <c r="D20" s="4" t="s">
        <v>76</v>
      </c>
      <c r="E20" s="4" t="s">
        <v>76</v>
      </c>
      <c r="F20" s="4"/>
      <c r="G20" s="4"/>
      <c r="H20" s="4" t="s">
        <v>100</v>
      </c>
      <c r="I20">
        <v>7.7</v>
      </c>
    </row>
    <row r="21" spans="1:9" x14ac:dyDescent="0.25">
      <c r="A21" t="s">
        <v>25</v>
      </c>
      <c r="B21" s="4" t="s">
        <v>70</v>
      </c>
      <c r="C21" s="4" t="s">
        <v>74</v>
      </c>
      <c r="D21" s="4" t="s">
        <v>76</v>
      </c>
      <c r="E21" s="4"/>
      <c r="F21" s="4"/>
      <c r="G21" s="4"/>
      <c r="H21" s="4" t="s">
        <v>100</v>
      </c>
      <c r="I21" t="s">
        <v>133</v>
      </c>
    </row>
    <row r="22" spans="1:9" x14ac:dyDescent="0.25">
      <c r="A22" t="s">
        <v>31</v>
      </c>
      <c r="B22" s="4" t="s">
        <v>123</v>
      </c>
      <c r="C22" s="4" t="s">
        <v>74</v>
      </c>
      <c r="D22" s="4" t="s">
        <v>76</v>
      </c>
      <c r="F22" s="4" t="s">
        <v>127</v>
      </c>
      <c r="G22" s="4"/>
      <c r="H22" s="4" t="s">
        <v>100</v>
      </c>
      <c r="I22" t="s">
        <v>104</v>
      </c>
    </row>
    <row r="23" spans="1:9" x14ac:dyDescent="0.25">
      <c r="A23" t="s">
        <v>32</v>
      </c>
      <c r="B23" s="4" t="s">
        <v>124</v>
      </c>
      <c r="C23" s="4" t="s">
        <v>74</v>
      </c>
      <c r="D23" s="4" t="s">
        <v>76</v>
      </c>
      <c r="F23" s="4" t="s">
        <v>127</v>
      </c>
      <c r="G23" s="4"/>
      <c r="H23" s="4" t="s">
        <v>100</v>
      </c>
      <c r="I23" t="s">
        <v>134</v>
      </c>
    </row>
    <row r="24" spans="1:9" x14ac:dyDescent="0.25">
      <c r="A24" t="s">
        <v>33</v>
      </c>
      <c r="B24" s="4" t="s">
        <v>125</v>
      </c>
      <c r="C24" s="4" t="s">
        <v>74</v>
      </c>
      <c r="D24" s="4" t="s">
        <v>76</v>
      </c>
      <c r="F24" s="4" t="s">
        <v>127</v>
      </c>
      <c r="G24" s="4"/>
      <c r="H24" s="4" t="s">
        <v>100</v>
      </c>
      <c r="I24" t="s">
        <v>135</v>
      </c>
    </row>
    <row r="25" spans="1:9" x14ac:dyDescent="0.25">
      <c r="A25" t="s">
        <v>26</v>
      </c>
      <c r="B25" s="4" t="s">
        <v>71</v>
      </c>
      <c r="C25" s="4" t="s">
        <v>74</v>
      </c>
      <c r="D25" s="4" t="s">
        <v>76</v>
      </c>
      <c r="E25" s="4" t="s">
        <v>76</v>
      </c>
      <c r="F25" s="4"/>
      <c r="G25" s="4"/>
      <c r="H25" s="4" t="s">
        <v>100</v>
      </c>
      <c r="I25" t="s">
        <v>136</v>
      </c>
    </row>
    <row r="26" spans="1:9" x14ac:dyDescent="0.25">
      <c r="A26" s="8" t="s">
        <v>117</v>
      </c>
      <c r="B26" s="4" t="s">
        <v>122</v>
      </c>
      <c r="C26" s="4" t="s">
        <v>73</v>
      </c>
      <c r="D26" s="4" t="s">
        <v>76</v>
      </c>
      <c r="E26" s="4" t="s">
        <v>76</v>
      </c>
      <c r="F26" s="4"/>
      <c r="G26" s="4"/>
      <c r="H26" s="4" t="s">
        <v>100</v>
      </c>
      <c r="I26" t="s">
        <v>137</v>
      </c>
    </row>
    <row r="27" spans="1:9" x14ac:dyDescent="0.25">
      <c r="A27" s="8" t="s">
        <v>117</v>
      </c>
      <c r="B27" s="4" t="s">
        <v>122</v>
      </c>
      <c r="C27" s="4" t="s">
        <v>73</v>
      </c>
      <c r="D27" s="4" t="s">
        <v>76</v>
      </c>
      <c r="E27" s="4" t="s">
        <v>76</v>
      </c>
      <c r="F27" s="4"/>
      <c r="G27" s="4"/>
      <c r="H27" s="4" t="s">
        <v>100</v>
      </c>
      <c r="I27" t="s">
        <v>138</v>
      </c>
    </row>
    <row r="28" spans="1:9" x14ac:dyDescent="0.25">
      <c r="A28" s="8" t="s">
        <v>117</v>
      </c>
      <c r="B28" s="4" t="s">
        <v>122</v>
      </c>
      <c r="C28" s="4" t="s">
        <v>73</v>
      </c>
      <c r="D28" s="4" t="s">
        <v>76</v>
      </c>
      <c r="E28" s="4" t="s">
        <v>76</v>
      </c>
      <c r="F28" s="4"/>
      <c r="G28" s="4"/>
      <c r="H28" s="4" t="s">
        <v>100</v>
      </c>
      <c r="I28" t="s">
        <v>139</v>
      </c>
    </row>
    <row r="29" spans="1:9" x14ac:dyDescent="0.25">
      <c r="A29" s="8" t="s">
        <v>117</v>
      </c>
      <c r="B29" s="4" t="s">
        <v>122</v>
      </c>
      <c r="C29" s="4" t="s">
        <v>73</v>
      </c>
      <c r="D29" s="4" t="s">
        <v>76</v>
      </c>
      <c r="E29" s="4" t="s">
        <v>76</v>
      </c>
      <c r="F29" s="4"/>
      <c r="G29" s="4"/>
      <c r="H29" s="4" t="s">
        <v>100</v>
      </c>
      <c r="I29" t="s">
        <v>140</v>
      </c>
    </row>
    <row r="30" spans="1:9" x14ac:dyDescent="0.25">
      <c r="A30" s="8" t="s">
        <v>117</v>
      </c>
      <c r="B30" s="4" t="s">
        <v>122</v>
      </c>
      <c r="C30" s="4" t="s">
        <v>73</v>
      </c>
      <c r="D30" s="4" t="s">
        <v>76</v>
      </c>
      <c r="E30" s="4" t="s">
        <v>76</v>
      </c>
      <c r="F30" s="4"/>
      <c r="G30" s="4"/>
      <c r="H30" s="4" t="s">
        <v>100</v>
      </c>
      <c r="I30" t="s">
        <v>141</v>
      </c>
    </row>
    <row r="31" spans="1:9" x14ac:dyDescent="0.25">
      <c r="A31" s="8" t="s">
        <v>117</v>
      </c>
      <c r="B31" s="4" t="s">
        <v>122</v>
      </c>
      <c r="C31" s="4" t="s">
        <v>73</v>
      </c>
      <c r="D31" s="4" t="s">
        <v>76</v>
      </c>
      <c r="E31" s="4" t="s">
        <v>76</v>
      </c>
      <c r="F31" s="4"/>
      <c r="G31" s="4"/>
      <c r="H31" s="4" t="s">
        <v>100</v>
      </c>
      <c r="I31" t="s">
        <v>142</v>
      </c>
    </row>
    <row r="32" spans="1:9" x14ac:dyDescent="0.25">
      <c r="A32" s="8" t="s">
        <v>117</v>
      </c>
      <c r="B32" s="4" t="s">
        <v>122</v>
      </c>
      <c r="C32" s="4" t="s">
        <v>73</v>
      </c>
      <c r="D32" s="4" t="s">
        <v>76</v>
      </c>
      <c r="E32" s="4" t="s">
        <v>76</v>
      </c>
      <c r="F32" s="4"/>
      <c r="G32" s="4"/>
      <c r="H32" s="4" t="s">
        <v>100</v>
      </c>
      <c r="I32" t="s">
        <v>143</v>
      </c>
    </row>
    <row r="33" spans="2:8" x14ac:dyDescent="0.25">
      <c r="B33" s="4"/>
      <c r="C33"/>
      <c r="G33" s="4"/>
      <c r="H33"/>
    </row>
    <row r="34" spans="2:8" x14ac:dyDescent="0.25">
      <c r="B34" s="4"/>
      <c r="C34"/>
      <c r="G34" s="4"/>
      <c r="H34"/>
    </row>
    <row r="35" spans="2:8" x14ac:dyDescent="0.25">
      <c r="B35" s="4"/>
      <c r="C35"/>
      <c r="G35" s="4"/>
      <c r="H35"/>
    </row>
    <row r="36" spans="2:8" x14ac:dyDescent="0.25">
      <c r="B36" s="4"/>
      <c r="C36"/>
      <c r="G36" s="4"/>
      <c r="H36"/>
    </row>
    <row r="37" spans="2:8" x14ac:dyDescent="0.25">
      <c r="B37" s="4"/>
      <c r="C37"/>
      <c r="G37" s="4"/>
      <c r="H37"/>
    </row>
    <row r="38" spans="2:8" x14ac:dyDescent="0.25">
      <c r="B38" s="4"/>
      <c r="C38"/>
      <c r="G38" s="4"/>
      <c r="H38"/>
    </row>
    <row r="39" spans="2:8" x14ac:dyDescent="0.25">
      <c r="B39" s="4"/>
      <c r="C39"/>
      <c r="G39" s="4"/>
      <c r="H39"/>
    </row>
    <row r="40" spans="2:8" x14ac:dyDescent="0.25">
      <c r="B40" s="4"/>
      <c r="C40"/>
      <c r="G40" s="4"/>
      <c r="H40"/>
    </row>
    <row r="41" spans="2:8" x14ac:dyDescent="0.25">
      <c r="B41" s="4"/>
      <c r="C41"/>
      <c r="G41" s="4"/>
      <c r="H41"/>
    </row>
    <row r="42" spans="2:8" x14ac:dyDescent="0.25">
      <c r="B42" s="4"/>
      <c r="C42"/>
      <c r="G42" s="4"/>
      <c r="H42"/>
    </row>
    <row r="43" spans="2:8" x14ac:dyDescent="0.25">
      <c r="B43" s="4"/>
      <c r="C43"/>
      <c r="G43" s="4"/>
      <c r="H4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6" sqref="B6"/>
    </sheetView>
  </sheetViews>
  <sheetFormatPr baseColWidth="10" defaultRowHeight="15" x14ac:dyDescent="0.25"/>
  <cols>
    <col min="1" max="1" width="25.42578125" bestFit="1" customWidth="1"/>
  </cols>
  <sheetData>
    <row r="1" spans="1:2" x14ac:dyDescent="0.25">
      <c r="A1" t="s">
        <v>43</v>
      </c>
      <c r="B1" t="s">
        <v>62</v>
      </c>
    </row>
    <row r="2" spans="1:2" x14ac:dyDescent="0.25">
      <c r="A2" t="s">
        <v>44</v>
      </c>
      <c r="B2" t="s">
        <v>45</v>
      </c>
    </row>
    <row r="3" spans="1:2" x14ac:dyDescent="0.25">
      <c r="A3" t="s">
        <v>46</v>
      </c>
      <c r="B3">
        <v>2023</v>
      </c>
    </row>
    <row r="4" spans="1:2" x14ac:dyDescent="0.25">
      <c r="A4" t="s">
        <v>47</v>
      </c>
    </row>
    <row r="5" spans="1:2" x14ac:dyDescent="0.25">
      <c r="A5" t="s">
        <v>48</v>
      </c>
      <c r="B5" t="s">
        <v>177</v>
      </c>
    </row>
    <row r="6" spans="1:2" x14ac:dyDescent="0.25">
      <c r="A6" t="s">
        <v>49</v>
      </c>
      <c r="B6" t="s">
        <v>64</v>
      </c>
    </row>
    <row r="7" spans="1:2" x14ac:dyDescent="0.25">
      <c r="A7" t="s">
        <v>50</v>
      </c>
      <c r="B7" s="1"/>
    </row>
    <row r="8" spans="1:2" x14ac:dyDescent="0.25">
      <c r="A8" t="s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opLeftCell="D6" workbookViewId="0">
      <selection activeCell="H25" sqref="H25"/>
    </sheetView>
  </sheetViews>
  <sheetFormatPr baseColWidth="10" defaultRowHeight="15" x14ac:dyDescent="0.25"/>
  <cols>
    <col min="1" max="1" width="46" bestFit="1" customWidth="1"/>
    <col min="2" max="2" width="28.42578125" bestFit="1" customWidth="1"/>
    <col min="3" max="3" width="16.7109375" style="4" bestFit="1" customWidth="1"/>
    <col min="4" max="4" width="17.28515625" bestFit="1" customWidth="1"/>
    <col min="5" max="5" width="15.42578125" bestFit="1" customWidth="1"/>
    <col min="6" max="6" width="10.5703125" bestFit="1" customWidth="1"/>
    <col min="7" max="7" width="16.5703125" bestFit="1" customWidth="1"/>
    <col min="8" max="8" width="22.28515625" style="4" bestFit="1" customWidth="1"/>
    <col min="9" max="9" width="18.42578125" bestFit="1" customWidth="1"/>
    <col min="10" max="10" width="16.7109375" bestFit="1" customWidth="1"/>
  </cols>
  <sheetData>
    <row r="1" spans="1:10" x14ac:dyDescent="0.25">
      <c r="A1" s="2" t="s">
        <v>52</v>
      </c>
      <c r="B1" s="2" t="s">
        <v>53</v>
      </c>
      <c r="C1" s="3" t="s">
        <v>54</v>
      </c>
      <c r="D1" s="2" t="s">
        <v>55</v>
      </c>
      <c r="E1" s="2" t="s">
        <v>56</v>
      </c>
      <c r="F1" s="2" t="s">
        <v>57</v>
      </c>
      <c r="G1" s="2" t="s">
        <v>58</v>
      </c>
      <c r="H1" s="3" t="s">
        <v>59</v>
      </c>
      <c r="I1" s="2" t="s">
        <v>60</v>
      </c>
      <c r="J1" s="2" t="s">
        <v>61</v>
      </c>
    </row>
    <row r="2" spans="1:10" s="4" customFormat="1" x14ac:dyDescent="0.25">
      <c r="A2" s="4" t="s">
        <v>8</v>
      </c>
      <c r="B2" s="4" t="s">
        <v>77</v>
      </c>
      <c r="C2" s="4" t="s">
        <v>72</v>
      </c>
      <c r="D2" s="4" t="s">
        <v>76</v>
      </c>
      <c r="E2" s="4" t="s">
        <v>76</v>
      </c>
      <c r="H2" s="4" t="s">
        <v>96</v>
      </c>
      <c r="I2" s="5">
        <v>289</v>
      </c>
    </row>
    <row r="3" spans="1:10" s="4" customFormat="1" x14ac:dyDescent="0.25">
      <c r="A3" s="4" t="s">
        <v>9</v>
      </c>
      <c r="B3" s="4" t="s">
        <v>78</v>
      </c>
      <c r="C3" s="4" t="s">
        <v>73</v>
      </c>
      <c r="D3" s="4" t="s">
        <v>76</v>
      </c>
      <c r="E3" s="4" t="s">
        <v>76</v>
      </c>
      <c r="H3" s="4" t="s">
        <v>96</v>
      </c>
      <c r="I3" s="6" t="s">
        <v>101</v>
      </c>
    </row>
    <row r="4" spans="1:10" s="4" customFormat="1" x14ac:dyDescent="0.25">
      <c r="A4" s="4" t="s">
        <v>10</v>
      </c>
      <c r="B4" s="4" t="s">
        <v>65</v>
      </c>
      <c r="C4" s="4" t="s">
        <v>73</v>
      </c>
      <c r="D4" s="4" t="s">
        <v>76</v>
      </c>
      <c r="E4" s="4" t="s">
        <v>76</v>
      </c>
      <c r="H4" s="4" t="s">
        <v>97</v>
      </c>
      <c r="I4" s="4" t="s">
        <v>167</v>
      </c>
    </row>
    <row r="5" spans="1:10" s="4" customFormat="1" x14ac:dyDescent="0.25">
      <c r="A5" s="4" t="s">
        <v>11</v>
      </c>
      <c r="B5" s="4" t="s">
        <v>79</v>
      </c>
      <c r="C5" s="4" t="s">
        <v>74</v>
      </c>
      <c r="D5" s="4" t="s">
        <v>76</v>
      </c>
      <c r="E5" s="4" t="s">
        <v>93</v>
      </c>
      <c r="F5" s="4" t="s">
        <v>94</v>
      </c>
      <c r="H5" s="4" t="s">
        <v>98</v>
      </c>
      <c r="I5" s="4" t="s">
        <v>105</v>
      </c>
    </row>
    <row r="6" spans="1:10" s="4" customFormat="1" x14ac:dyDescent="0.25">
      <c r="A6" s="4" t="s">
        <v>12</v>
      </c>
      <c r="B6" s="4" t="s">
        <v>80</v>
      </c>
      <c r="C6" s="4" t="s">
        <v>74</v>
      </c>
      <c r="D6" s="4" t="s">
        <v>76</v>
      </c>
      <c r="E6" s="4" t="s">
        <v>93</v>
      </c>
      <c r="F6" s="4" t="s">
        <v>94</v>
      </c>
      <c r="H6" s="4" t="s">
        <v>98</v>
      </c>
      <c r="I6" s="4" t="s">
        <v>168</v>
      </c>
    </row>
    <row r="7" spans="1:10" s="4" customFormat="1" x14ac:dyDescent="0.25">
      <c r="A7" s="4" t="s">
        <v>13</v>
      </c>
      <c r="B7" s="4" t="s">
        <v>81</v>
      </c>
      <c r="C7" s="4" t="s">
        <v>74</v>
      </c>
      <c r="D7" s="4" t="s">
        <v>76</v>
      </c>
      <c r="E7" s="4" t="s">
        <v>92</v>
      </c>
      <c r="H7" s="4" t="s">
        <v>98</v>
      </c>
      <c r="I7" s="4" t="s">
        <v>169</v>
      </c>
    </row>
    <row r="8" spans="1:10" s="4" customFormat="1" x14ac:dyDescent="0.25">
      <c r="A8" s="4" t="s">
        <v>14</v>
      </c>
      <c r="B8" s="4" t="s">
        <v>82</v>
      </c>
      <c r="C8" s="4" t="s">
        <v>74</v>
      </c>
      <c r="D8" s="4" t="s">
        <v>76</v>
      </c>
      <c r="E8" s="4" t="s">
        <v>93</v>
      </c>
      <c r="F8" s="4" t="s">
        <v>94</v>
      </c>
      <c r="H8" s="4" t="s">
        <v>98</v>
      </c>
      <c r="I8" s="4" t="s">
        <v>170</v>
      </c>
    </row>
    <row r="9" spans="1:10" x14ac:dyDescent="0.25">
      <c r="A9" t="s">
        <v>66</v>
      </c>
      <c r="B9" s="4" t="s">
        <v>83</v>
      </c>
      <c r="C9" s="4" t="s">
        <v>74</v>
      </c>
      <c r="D9" s="4" t="s">
        <v>76</v>
      </c>
      <c r="E9" s="4" t="s">
        <v>93</v>
      </c>
      <c r="F9" s="4" t="s">
        <v>94</v>
      </c>
      <c r="G9" s="4"/>
      <c r="H9" s="4" t="s">
        <v>98</v>
      </c>
      <c r="I9" t="s">
        <v>169</v>
      </c>
    </row>
    <row r="10" spans="1:10" x14ac:dyDescent="0.25">
      <c r="A10" t="s">
        <v>67</v>
      </c>
      <c r="B10" s="4" t="s">
        <v>84</v>
      </c>
      <c r="C10" s="4" t="s">
        <v>74</v>
      </c>
      <c r="D10" s="4" t="s">
        <v>76</v>
      </c>
      <c r="E10" s="4" t="s">
        <v>93</v>
      </c>
      <c r="F10" s="4" t="s">
        <v>94</v>
      </c>
      <c r="G10" s="4"/>
      <c r="H10" s="4" t="s">
        <v>98</v>
      </c>
      <c r="I10" t="s">
        <v>171</v>
      </c>
    </row>
    <row r="11" spans="1:10" x14ac:dyDescent="0.25">
      <c r="A11" t="s">
        <v>68</v>
      </c>
      <c r="B11" s="4" t="s">
        <v>85</v>
      </c>
      <c r="C11" s="4" t="s">
        <v>74</v>
      </c>
      <c r="D11" s="4" t="s">
        <v>76</v>
      </c>
      <c r="E11" s="4" t="s">
        <v>93</v>
      </c>
      <c r="F11" s="4" t="s">
        <v>94</v>
      </c>
      <c r="G11" s="4"/>
      <c r="H11" s="4" t="s">
        <v>98</v>
      </c>
      <c r="I11" t="s">
        <v>172</v>
      </c>
    </row>
    <row r="12" spans="1:10" x14ac:dyDescent="0.25">
      <c r="A12" t="s">
        <v>18</v>
      </c>
      <c r="B12" s="4" t="s">
        <v>88</v>
      </c>
      <c r="C12" s="4" t="s">
        <v>73</v>
      </c>
      <c r="D12" s="4" t="s">
        <v>76</v>
      </c>
      <c r="E12" s="4" t="s">
        <v>76</v>
      </c>
      <c r="F12" s="4"/>
      <c r="G12" s="4"/>
      <c r="H12" s="4" t="s">
        <v>98</v>
      </c>
      <c r="I12" t="s">
        <v>173</v>
      </c>
    </row>
    <row r="13" spans="1:10" x14ac:dyDescent="0.25">
      <c r="A13" t="s">
        <v>19</v>
      </c>
      <c r="B13" s="4" t="s">
        <v>86</v>
      </c>
      <c r="C13" s="4" t="s">
        <v>72</v>
      </c>
      <c r="D13" s="4" t="s">
        <v>76</v>
      </c>
      <c r="E13" s="4" t="s">
        <v>76</v>
      </c>
      <c r="F13" s="4" t="s">
        <v>95</v>
      </c>
      <c r="G13" s="4"/>
      <c r="H13" s="4" t="s">
        <v>99</v>
      </c>
      <c r="I13">
        <v>0.14590130000000001</v>
      </c>
    </row>
    <row r="14" spans="1:10" x14ac:dyDescent="0.25">
      <c r="A14" t="s">
        <v>20</v>
      </c>
      <c r="B14" s="4" t="s">
        <v>87</v>
      </c>
      <c r="C14" s="4" t="s">
        <v>72</v>
      </c>
      <c r="D14" s="4" t="s">
        <v>76</v>
      </c>
      <c r="E14" s="4" t="s">
        <v>76</v>
      </c>
      <c r="F14" s="4" t="s">
        <v>95</v>
      </c>
      <c r="G14" s="4"/>
      <c r="H14" s="4" t="s">
        <v>99</v>
      </c>
      <c r="I14" s="7">
        <v>-76.878917700000002</v>
      </c>
    </row>
    <row r="15" spans="1:10" x14ac:dyDescent="0.25">
      <c r="A15" t="s">
        <v>42</v>
      </c>
      <c r="B15" s="4" t="s">
        <v>166</v>
      </c>
      <c r="C15" s="4" t="s">
        <v>75</v>
      </c>
      <c r="D15" s="4" t="s">
        <v>76</v>
      </c>
      <c r="E15" s="4" t="s">
        <v>76</v>
      </c>
      <c r="F15" s="4" t="s">
        <v>126</v>
      </c>
      <c r="G15" s="4"/>
      <c r="H15" s="4" t="s">
        <v>100</v>
      </c>
      <c r="I15" s="1">
        <v>45020</v>
      </c>
    </row>
    <row r="16" spans="1:10" x14ac:dyDescent="0.25">
      <c r="A16" t="s">
        <v>22</v>
      </c>
      <c r="B16" s="4" t="s">
        <v>90</v>
      </c>
      <c r="C16" s="4" t="s">
        <v>74</v>
      </c>
      <c r="D16" s="4" t="s">
        <v>76</v>
      </c>
      <c r="E16" s="4" t="s">
        <v>76</v>
      </c>
      <c r="F16" s="4"/>
      <c r="G16" s="4"/>
      <c r="H16" s="4" t="s">
        <v>100</v>
      </c>
      <c r="I16" t="s">
        <v>174</v>
      </c>
    </row>
    <row r="17" spans="1:9" x14ac:dyDescent="0.25">
      <c r="A17" t="s">
        <v>28</v>
      </c>
      <c r="B17" s="4" t="s">
        <v>119</v>
      </c>
      <c r="C17" s="4" t="s">
        <v>74</v>
      </c>
      <c r="D17" s="4" t="s">
        <v>76</v>
      </c>
      <c r="E17" s="4" t="s">
        <v>76</v>
      </c>
      <c r="F17" s="4"/>
      <c r="G17" s="4"/>
      <c r="H17" s="4" t="s">
        <v>100</v>
      </c>
      <c r="I17" t="s">
        <v>132</v>
      </c>
    </row>
    <row r="18" spans="1:9" x14ac:dyDescent="0.25">
      <c r="A18" t="s">
        <v>29</v>
      </c>
      <c r="B18" s="4" t="s">
        <v>120</v>
      </c>
      <c r="C18" s="4" t="s">
        <v>75</v>
      </c>
      <c r="D18" s="4" t="s">
        <v>76</v>
      </c>
      <c r="E18" s="4" t="s">
        <v>76</v>
      </c>
      <c r="F18" s="4" t="s">
        <v>126</v>
      </c>
      <c r="G18" s="4"/>
      <c r="H18" s="4" t="s">
        <v>100</v>
      </c>
      <c r="I18" s="9">
        <v>0.5</v>
      </c>
    </row>
    <row r="19" spans="1:9" x14ac:dyDescent="0.25">
      <c r="A19" t="s">
        <v>34</v>
      </c>
      <c r="B19" s="4" t="s">
        <v>121</v>
      </c>
      <c r="C19" s="4" t="s">
        <v>75</v>
      </c>
      <c r="D19" s="4" t="s">
        <v>76</v>
      </c>
      <c r="E19" s="4" t="s">
        <v>76</v>
      </c>
      <c r="F19" s="4" t="s">
        <v>126</v>
      </c>
      <c r="G19" s="4"/>
      <c r="H19" s="4" t="s">
        <v>100</v>
      </c>
      <c r="I19" s="9">
        <v>0.75</v>
      </c>
    </row>
    <row r="20" spans="1:9" x14ac:dyDescent="0.25">
      <c r="A20" t="s">
        <v>24</v>
      </c>
      <c r="B20" s="4" t="s">
        <v>69</v>
      </c>
      <c r="C20" s="4" t="s">
        <v>72</v>
      </c>
      <c r="D20" s="4" t="s">
        <v>76</v>
      </c>
      <c r="E20" s="4" t="s">
        <v>76</v>
      </c>
      <c r="F20" s="4"/>
      <c r="G20" s="4"/>
      <c r="H20" s="4" t="s">
        <v>100</v>
      </c>
      <c r="I20">
        <v>1</v>
      </c>
    </row>
    <row r="21" spans="1:9" x14ac:dyDescent="0.25">
      <c r="A21" t="s">
        <v>25</v>
      </c>
      <c r="B21" s="4" t="s">
        <v>70</v>
      </c>
      <c r="C21" s="4" t="s">
        <v>74</v>
      </c>
      <c r="D21" s="4" t="s">
        <v>76</v>
      </c>
      <c r="E21" s="4"/>
      <c r="F21" s="4"/>
      <c r="G21" s="4"/>
      <c r="H21" s="4" t="s">
        <v>100</v>
      </c>
      <c r="I21" t="s">
        <v>133</v>
      </c>
    </row>
    <row r="22" spans="1:9" x14ac:dyDescent="0.25">
      <c r="A22" t="s">
        <v>31</v>
      </c>
      <c r="B22" s="4" t="s">
        <v>123</v>
      </c>
      <c r="C22" s="4" t="s">
        <v>74</v>
      </c>
      <c r="D22" s="4" t="s">
        <v>76</v>
      </c>
      <c r="E22" s="4"/>
      <c r="F22" s="4" t="s">
        <v>127</v>
      </c>
      <c r="G22" s="4"/>
      <c r="H22" s="4" t="s">
        <v>100</v>
      </c>
      <c r="I22" t="s">
        <v>150</v>
      </c>
    </row>
    <row r="23" spans="1:9" x14ac:dyDescent="0.25">
      <c r="A23" t="s">
        <v>32</v>
      </c>
      <c r="B23" s="4" t="s">
        <v>124</v>
      </c>
      <c r="C23" s="4" t="s">
        <v>74</v>
      </c>
      <c r="D23" s="4" t="s">
        <v>76</v>
      </c>
      <c r="E23" s="4"/>
      <c r="F23" s="4" t="s">
        <v>127</v>
      </c>
      <c r="G23" s="4"/>
      <c r="H23" s="4" t="s">
        <v>100</v>
      </c>
      <c r="I23" t="s">
        <v>175</v>
      </c>
    </row>
    <row r="24" spans="1:9" x14ac:dyDescent="0.25">
      <c r="A24" t="s">
        <v>33</v>
      </c>
      <c r="B24" s="4" t="s">
        <v>125</v>
      </c>
      <c r="C24" s="4" t="s">
        <v>74</v>
      </c>
      <c r="D24" s="4" t="s">
        <v>76</v>
      </c>
      <c r="E24" s="4"/>
      <c r="F24" s="4" t="s">
        <v>127</v>
      </c>
      <c r="G24" s="4"/>
      <c r="H24" s="4" t="s">
        <v>100</v>
      </c>
      <c r="I24" t="s">
        <v>176</v>
      </c>
    </row>
    <row r="25" spans="1:9" x14ac:dyDescent="0.25">
      <c r="A25" t="s">
        <v>26</v>
      </c>
      <c r="B25" s="4" t="s">
        <v>71</v>
      </c>
      <c r="C25" s="4" t="s">
        <v>74</v>
      </c>
      <c r="D25" s="4" t="s">
        <v>76</v>
      </c>
      <c r="E25" s="4" t="s">
        <v>76</v>
      </c>
      <c r="F25" s="4"/>
      <c r="G25" s="4"/>
      <c r="H25" s="4" t="s">
        <v>100</v>
      </c>
      <c r="I25" t="s">
        <v>113</v>
      </c>
    </row>
    <row r="26" spans="1:9" x14ac:dyDescent="0.25">
      <c r="B26" s="4"/>
      <c r="C26"/>
      <c r="G26" s="4"/>
      <c r="H26"/>
    </row>
    <row r="27" spans="1:9" x14ac:dyDescent="0.25">
      <c r="B27" s="4"/>
      <c r="C27"/>
      <c r="G27" s="4"/>
      <c r="H27"/>
    </row>
    <row r="28" spans="1:9" x14ac:dyDescent="0.25">
      <c r="B28" s="4"/>
      <c r="C28"/>
      <c r="G28" s="4"/>
      <c r="H28"/>
    </row>
    <row r="29" spans="1:9" x14ac:dyDescent="0.25">
      <c r="B29" s="4"/>
      <c r="C29"/>
      <c r="G29" s="4"/>
      <c r="H29"/>
    </row>
    <row r="30" spans="1:9" x14ac:dyDescent="0.25">
      <c r="B30" s="4"/>
      <c r="C30"/>
      <c r="G30" s="4"/>
      <c r="H30"/>
    </row>
    <row r="31" spans="1:9" x14ac:dyDescent="0.25">
      <c r="B31" s="4"/>
      <c r="C31"/>
      <c r="G31" s="4"/>
      <c r="H31"/>
    </row>
    <row r="32" spans="1:9" x14ac:dyDescent="0.25">
      <c r="B32" s="4"/>
      <c r="C32"/>
      <c r="G32" s="4"/>
      <c r="H32"/>
    </row>
    <row r="33" spans="2:8" x14ac:dyDescent="0.25">
      <c r="B33" s="4"/>
      <c r="C33"/>
      <c r="G33" s="4"/>
      <c r="H33"/>
    </row>
    <row r="34" spans="2:8" x14ac:dyDescent="0.25">
      <c r="B34" s="4"/>
      <c r="C34"/>
      <c r="G34" s="4"/>
      <c r="H34"/>
    </row>
    <row r="35" spans="2:8" x14ac:dyDescent="0.25">
      <c r="B35" s="4"/>
      <c r="C35"/>
      <c r="G35" s="4"/>
      <c r="H35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6" sqref="B6"/>
    </sheetView>
  </sheetViews>
  <sheetFormatPr baseColWidth="10" defaultRowHeight="15" x14ac:dyDescent="0.25"/>
  <cols>
    <col min="1" max="1" width="25.42578125" bestFit="1" customWidth="1"/>
  </cols>
  <sheetData>
    <row r="1" spans="1:2" x14ac:dyDescent="0.25">
      <c r="A1" t="s">
        <v>43</v>
      </c>
      <c r="B1" t="s">
        <v>62</v>
      </c>
    </row>
    <row r="2" spans="1:2" x14ac:dyDescent="0.25">
      <c r="A2" t="s">
        <v>44</v>
      </c>
      <c r="B2" t="s">
        <v>45</v>
      </c>
    </row>
    <row r="3" spans="1:2" x14ac:dyDescent="0.25">
      <c r="A3" t="s">
        <v>46</v>
      </c>
      <c r="B3">
        <v>2024</v>
      </c>
    </row>
    <row r="4" spans="1:2" x14ac:dyDescent="0.25">
      <c r="A4" t="s">
        <v>47</v>
      </c>
    </row>
    <row r="5" spans="1:2" x14ac:dyDescent="0.25">
      <c r="A5" t="s">
        <v>48</v>
      </c>
      <c r="B5" t="s">
        <v>178</v>
      </c>
    </row>
    <row r="6" spans="1:2" x14ac:dyDescent="0.25">
      <c r="A6" t="s">
        <v>49</v>
      </c>
      <c r="B6" t="s">
        <v>64</v>
      </c>
    </row>
    <row r="7" spans="1:2" x14ac:dyDescent="0.25">
      <c r="A7" t="s">
        <v>50</v>
      </c>
      <c r="B7" s="1"/>
    </row>
    <row r="8" spans="1:2" x14ac:dyDescent="0.25">
      <c r="A8" t="s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tabSelected="1" topLeftCell="D1" workbookViewId="0">
      <selection activeCell="I13" sqref="I13"/>
    </sheetView>
  </sheetViews>
  <sheetFormatPr baseColWidth="10" defaultRowHeight="15" x14ac:dyDescent="0.25"/>
  <cols>
    <col min="1" max="1" width="46" bestFit="1" customWidth="1"/>
    <col min="2" max="2" width="28.42578125" bestFit="1" customWidth="1"/>
    <col min="3" max="3" width="16.7109375" style="4" bestFit="1" customWidth="1"/>
    <col min="4" max="4" width="17.28515625" bestFit="1" customWidth="1"/>
    <col min="5" max="5" width="15.42578125" bestFit="1" customWidth="1"/>
    <col min="6" max="6" width="10.5703125" bestFit="1" customWidth="1"/>
    <col min="7" max="7" width="16.5703125" bestFit="1" customWidth="1"/>
    <col min="8" max="8" width="22.28515625" style="4" bestFit="1" customWidth="1"/>
    <col min="9" max="9" width="18.42578125" bestFit="1" customWidth="1"/>
    <col min="10" max="10" width="16.7109375" bestFit="1" customWidth="1"/>
  </cols>
  <sheetData>
    <row r="1" spans="1:10" x14ac:dyDescent="0.25">
      <c r="A1" s="2" t="s">
        <v>52</v>
      </c>
      <c r="B1" s="2" t="s">
        <v>53</v>
      </c>
      <c r="C1" s="3" t="s">
        <v>54</v>
      </c>
      <c r="D1" s="2" t="s">
        <v>55</v>
      </c>
      <c r="E1" s="2" t="s">
        <v>56</v>
      </c>
      <c r="F1" s="2" t="s">
        <v>57</v>
      </c>
      <c r="G1" s="2" t="s">
        <v>58</v>
      </c>
      <c r="H1" s="3" t="s">
        <v>59</v>
      </c>
      <c r="I1" s="2" t="s">
        <v>60</v>
      </c>
      <c r="J1" s="2" t="s">
        <v>61</v>
      </c>
    </row>
    <row r="2" spans="1:10" s="4" customFormat="1" x14ac:dyDescent="0.25">
      <c r="A2" s="4" t="s">
        <v>8</v>
      </c>
      <c r="B2" s="4" t="s">
        <v>77</v>
      </c>
      <c r="C2" s="4" t="s">
        <v>72</v>
      </c>
      <c r="D2" s="4" t="s">
        <v>76</v>
      </c>
      <c r="E2" s="4" t="s">
        <v>76</v>
      </c>
      <c r="H2" s="4" t="s">
        <v>96</v>
      </c>
      <c r="I2" s="5">
        <v>2934</v>
      </c>
    </row>
    <row r="3" spans="1:10" s="4" customFormat="1" x14ac:dyDescent="0.25">
      <c r="A3" s="4" t="s">
        <v>9</v>
      </c>
      <c r="B3" s="4" t="s">
        <v>78</v>
      </c>
      <c r="C3" s="4" t="s">
        <v>73</v>
      </c>
      <c r="D3" s="4" t="s">
        <v>76</v>
      </c>
      <c r="E3" s="4" t="s">
        <v>76</v>
      </c>
      <c r="H3" s="4" t="s">
        <v>96</v>
      </c>
      <c r="I3" s="6" t="s">
        <v>101</v>
      </c>
    </row>
    <row r="4" spans="1:10" s="4" customFormat="1" x14ac:dyDescent="0.25">
      <c r="A4" s="4" t="s">
        <v>10</v>
      </c>
      <c r="B4" s="4" t="s">
        <v>65</v>
      </c>
      <c r="C4" s="4" t="s">
        <v>73</v>
      </c>
      <c r="D4" s="4" t="s">
        <v>76</v>
      </c>
      <c r="E4" s="4" t="s">
        <v>76</v>
      </c>
      <c r="H4" s="4" t="s">
        <v>97</v>
      </c>
      <c r="I4" s="4" t="s">
        <v>180</v>
      </c>
    </row>
    <row r="5" spans="1:10" s="4" customFormat="1" x14ac:dyDescent="0.25">
      <c r="A5" s="4" t="s">
        <v>11</v>
      </c>
      <c r="B5" s="4" t="s">
        <v>79</v>
      </c>
      <c r="C5" s="4" t="s">
        <v>74</v>
      </c>
      <c r="D5" s="4" t="s">
        <v>76</v>
      </c>
      <c r="E5" s="4" t="s">
        <v>93</v>
      </c>
      <c r="F5" s="4" t="s">
        <v>94</v>
      </c>
      <c r="H5" s="4" t="s">
        <v>98</v>
      </c>
      <c r="I5" s="4" t="s">
        <v>187</v>
      </c>
    </row>
    <row r="6" spans="1:10" s="4" customFormat="1" x14ac:dyDescent="0.25">
      <c r="A6" s="4" t="s">
        <v>12</v>
      </c>
      <c r="B6" s="4" t="s">
        <v>80</v>
      </c>
      <c r="C6" s="4" t="s">
        <v>74</v>
      </c>
      <c r="D6" s="4" t="s">
        <v>76</v>
      </c>
      <c r="E6" s="4" t="s">
        <v>93</v>
      </c>
      <c r="F6" s="4" t="s">
        <v>94</v>
      </c>
      <c r="H6" s="4" t="s">
        <v>98</v>
      </c>
      <c r="I6" s="4" t="s">
        <v>188</v>
      </c>
    </row>
    <row r="7" spans="1:10" s="4" customFormat="1" x14ac:dyDescent="0.25">
      <c r="A7" s="4" t="s">
        <v>13</v>
      </c>
      <c r="B7" s="4" t="s">
        <v>81</v>
      </c>
      <c r="C7" s="4" t="s">
        <v>74</v>
      </c>
      <c r="D7" s="4" t="s">
        <v>76</v>
      </c>
      <c r="E7" s="4" t="s">
        <v>92</v>
      </c>
      <c r="H7" s="4" t="s">
        <v>98</v>
      </c>
      <c r="I7" s="4" t="s">
        <v>189</v>
      </c>
    </row>
    <row r="8" spans="1:10" s="4" customFormat="1" x14ac:dyDescent="0.25">
      <c r="A8" s="4" t="s">
        <v>14</v>
      </c>
      <c r="B8" s="4" t="s">
        <v>82</v>
      </c>
      <c r="C8" s="4" t="s">
        <v>74</v>
      </c>
      <c r="D8" s="4" t="s">
        <v>76</v>
      </c>
      <c r="E8" s="4" t="s">
        <v>93</v>
      </c>
      <c r="F8" s="4" t="s">
        <v>94</v>
      </c>
      <c r="H8" s="4" t="s">
        <v>98</v>
      </c>
      <c r="I8" s="4" t="s">
        <v>181</v>
      </c>
    </row>
    <row r="9" spans="1:10" x14ac:dyDescent="0.25">
      <c r="A9" t="s">
        <v>66</v>
      </c>
      <c r="B9" s="4" t="s">
        <v>83</v>
      </c>
      <c r="C9" s="4" t="s">
        <v>74</v>
      </c>
      <c r="D9" s="4" t="s">
        <v>76</v>
      </c>
      <c r="E9" s="4" t="s">
        <v>93</v>
      </c>
      <c r="F9" s="4" t="s">
        <v>94</v>
      </c>
      <c r="G9" s="4"/>
      <c r="H9" s="4" t="s">
        <v>98</v>
      </c>
      <c r="I9" t="s">
        <v>189</v>
      </c>
    </row>
    <row r="10" spans="1:10" x14ac:dyDescent="0.25">
      <c r="A10" t="s">
        <v>67</v>
      </c>
      <c r="B10" s="4" t="s">
        <v>84</v>
      </c>
      <c r="C10" s="4" t="s">
        <v>74</v>
      </c>
      <c r="D10" s="4" t="s">
        <v>76</v>
      </c>
      <c r="E10" s="4" t="s">
        <v>93</v>
      </c>
      <c r="F10" s="4" t="s">
        <v>94</v>
      </c>
      <c r="G10" s="4"/>
      <c r="H10" s="4" t="s">
        <v>98</v>
      </c>
      <c r="I10" t="s">
        <v>190</v>
      </c>
    </row>
    <row r="11" spans="1:10" x14ac:dyDescent="0.25">
      <c r="A11" t="s">
        <v>68</v>
      </c>
      <c r="B11" s="4" t="s">
        <v>85</v>
      </c>
      <c r="C11" s="4" t="s">
        <v>74</v>
      </c>
      <c r="D11" s="4" t="s">
        <v>76</v>
      </c>
      <c r="E11" s="4" t="s">
        <v>93</v>
      </c>
      <c r="F11" s="4" t="s">
        <v>94</v>
      </c>
      <c r="G11" s="4"/>
      <c r="H11" s="4" t="s">
        <v>98</v>
      </c>
      <c r="I11" t="s">
        <v>191</v>
      </c>
    </row>
    <row r="12" spans="1:10" x14ac:dyDescent="0.25">
      <c r="A12" t="s">
        <v>18</v>
      </c>
      <c r="B12" s="4" t="s">
        <v>88</v>
      </c>
      <c r="C12" s="4" t="s">
        <v>73</v>
      </c>
      <c r="D12" s="4" t="s">
        <v>76</v>
      </c>
      <c r="E12" s="4" t="s">
        <v>76</v>
      </c>
      <c r="F12" s="4"/>
      <c r="G12" s="4"/>
      <c r="H12" s="4" t="s">
        <v>98</v>
      </c>
      <c r="I12" t="s">
        <v>182</v>
      </c>
    </row>
    <row r="13" spans="1:10" x14ac:dyDescent="0.25">
      <c r="A13" t="s">
        <v>19</v>
      </c>
      <c r="B13" s="4" t="s">
        <v>86</v>
      </c>
      <c r="C13" s="4" t="s">
        <v>72</v>
      </c>
      <c r="D13" s="4" t="s">
        <v>76</v>
      </c>
      <c r="E13" s="4" t="s">
        <v>76</v>
      </c>
      <c r="F13" s="4" t="s">
        <v>95</v>
      </c>
      <c r="G13" s="4"/>
      <c r="H13" s="4" t="s">
        <v>99</v>
      </c>
      <c r="I13">
        <v>-0.94476987124075795</v>
      </c>
    </row>
    <row r="14" spans="1:10" x14ac:dyDescent="0.25">
      <c r="A14" t="s">
        <v>20</v>
      </c>
      <c r="B14" s="4" t="s">
        <v>87</v>
      </c>
      <c r="C14" s="4" t="s">
        <v>72</v>
      </c>
      <c r="D14" s="4" t="s">
        <v>76</v>
      </c>
      <c r="E14" s="4" t="s">
        <v>76</v>
      </c>
      <c r="F14" s="4" t="s">
        <v>95</v>
      </c>
      <c r="G14" s="4"/>
      <c r="H14" s="4" t="s">
        <v>99</v>
      </c>
      <c r="I14" s="7">
        <v>-78.610455470991198</v>
      </c>
    </row>
    <row r="15" spans="1:10" x14ac:dyDescent="0.25">
      <c r="A15" t="s">
        <v>21</v>
      </c>
      <c r="B15" s="4" t="s">
        <v>179</v>
      </c>
      <c r="C15" s="4" t="s">
        <v>75</v>
      </c>
      <c r="D15" s="4" t="s">
        <v>76</v>
      </c>
      <c r="E15" s="4" t="s">
        <v>76</v>
      </c>
      <c r="F15" s="4" t="s">
        <v>126</v>
      </c>
      <c r="G15" s="4"/>
      <c r="H15" s="4" t="s">
        <v>100</v>
      </c>
      <c r="I15" s="1">
        <v>45545</v>
      </c>
    </row>
    <row r="16" spans="1:10" x14ac:dyDescent="0.25">
      <c r="A16" t="s">
        <v>22</v>
      </c>
      <c r="B16" s="4" t="s">
        <v>90</v>
      </c>
      <c r="C16" s="4" t="s">
        <v>74</v>
      </c>
      <c r="D16" s="4" t="s">
        <v>76</v>
      </c>
      <c r="E16" s="4" t="s">
        <v>76</v>
      </c>
      <c r="F16" s="4"/>
      <c r="G16" s="4"/>
      <c r="H16" s="4" t="s">
        <v>100</v>
      </c>
      <c r="I16" t="s">
        <v>183</v>
      </c>
    </row>
    <row r="17" spans="1:9" x14ac:dyDescent="0.25">
      <c r="A17" t="s">
        <v>23</v>
      </c>
      <c r="B17" s="4" t="s">
        <v>91</v>
      </c>
      <c r="C17" s="4" t="s">
        <v>74</v>
      </c>
      <c r="D17" s="4" t="s">
        <v>76</v>
      </c>
      <c r="E17" s="4" t="s">
        <v>76</v>
      </c>
      <c r="F17" s="4"/>
      <c r="G17" s="4"/>
      <c r="H17" s="4" t="s">
        <v>100</v>
      </c>
      <c r="I17" t="s">
        <v>23</v>
      </c>
    </row>
    <row r="18" spans="1:9" x14ac:dyDescent="0.25">
      <c r="A18" t="s">
        <v>29</v>
      </c>
      <c r="B18" s="4" t="s">
        <v>120</v>
      </c>
      <c r="C18" s="4" t="s">
        <v>75</v>
      </c>
      <c r="D18" s="4" t="s">
        <v>76</v>
      </c>
      <c r="E18" s="4" t="s">
        <v>76</v>
      </c>
      <c r="F18" s="4" t="s">
        <v>126</v>
      </c>
      <c r="G18" s="4"/>
      <c r="H18" s="4" t="s">
        <v>100</v>
      </c>
      <c r="I18" s="9">
        <v>0.54166666666666663</v>
      </c>
    </row>
    <row r="19" spans="1:9" x14ac:dyDescent="0.25">
      <c r="A19" t="s">
        <v>30</v>
      </c>
      <c r="B19" s="4" t="s">
        <v>121</v>
      </c>
      <c r="C19" s="4" t="s">
        <v>75</v>
      </c>
      <c r="D19" s="4" t="s">
        <v>76</v>
      </c>
      <c r="E19" s="4" t="s">
        <v>76</v>
      </c>
      <c r="F19" s="4" t="s">
        <v>126</v>
      </c>
      <c r="G19" s="4"/>
      <c r="H19" s="4" t="s">
        <v>100</v>
      </c>
      <c r="I19" s="9">
        <v>0.72916666666666663</v>
      </c>
    </row>
    <row r="20" spans="1:9" x14ac:dyDescent="0.25">
      <c r="A20" t="s">
        <v>24</v>
      </c>
      <c r="B20" s="4" t="s">
        <v>69</v>
      </c>
      <c r="C20" s="4" t="s">
        <v>72</v>
      </c>
      <c r="D20" s="4" t="s">
        <v>76</v>
      </c>
      <c r="E20" s="4" t="s">
        <v>76</v>
      </c>
      <c r="F20" s="4"/>
      <c r="G20" s="4"/>
      <c r="H20" s="4" t="s">
        <v>100</v>
      </c>
      <c r="I20">
        <v>136</v>
      </c>
    </row>
    <row r="21" spans="1:9" x14ac:dyDescent="0.25">
      <c r="A21" t="s">
        <v>25</v>
      </c>
      <c r="B21" s="4" t="s">
        <v>70</v>
      </c>
      <c r="C21" s="4" t="s">
        <v>74</v>
      </c>
      <c r="D21" s="4" t="s">
        <v>76</v>
      </c>
      <c r="E21" s="4"/>
      <c r="F21" s="4"/>
      <c r="G21" s="4"/>
      <c r="H21" s="4" t="s">
        <v>100</v>
      </c>
      <c r="I21" t="s">
        <v>103</v>
      </c>
    </row>
    <row r="22" spans="1:9" x14ac:dyDescent="0.25">
      <c r="A22" t="s">
        <v>31</v>
      </c>
      <c r="B22" s="4" t="s">
        <v>123</v>
      </c>
      <c r="C22" s="4" t="s">
        <v>74</v>
      </c>
      <c r="D22" s="4" t="s">
        <v>76</v>
      </c>
      <c r="E22" s="4"/>
      <c r="F22" s="4" t="s">
        <v>127</v>
      </c>
      <c r="G22" s="4"/>
      <c r="H22" s="4" t="s">
        <v>100</v>
      </c>
      <c r="I22" t="s">
        <v>184</v>
      </c>
    </row>
    <row r="23" spans="1:9" x14ac:dyDescent="0.25">
      <c r="A23" t="s">
        <v>32</v>
      </c>
      <c r="B23" s="4" t="s">
        <v>124</v>
      </c>
      <c r="C23" s="4" t="s">
        <v>74</v>
      </c>
      <c r="D23" s="4" t="s">
        <v>76</v>
      </c>
      <c r="E23" s="4"/>
      <c r="F23" s="4" t="s">
        <v>127</v>
      </c>
      <c r="G23" s="4"/>
      <c r="H23" s="4" t="s">
        <v>100</v>
      </c>
      <c r="I23" t="s">
        <v>185</v>
      </c>
    </row>
    <row r="24" spans="1:9" x14ac:dyDescent="0.25">
      <c r="A24" t="s">
        <v>33</v>
      </c>
      <c r="B24" s="4" t="s">
        <v>125</v>
      </c>
      <c r="C24" s="4" t="s">
        <v>74</v>
      </c>
      <c r="D24" s="4" t="s">
        <v>76</v>
      </c>
      <c r="E24" s="4"/>
      <c r="F24" s="4" t="s">
        <v>127</v>
      </c>
      <c r="G24" s="4"/>
      <c r="H24" s="4" t="s">
        <v>100</v>
      </c>
      <c r="I24" t="s">
        <v>186</v>
      </c>
    </row>
    <row r="25" spans="1:9" x14ac:dyDescent="0.25">
      <c r="A25" t="s">
        <v>26</v>
      </c>
      <c r="B25" s="4" t="s">
        <v>71</v>
      </c>
      <c r="C25" s="4" t="s">
        <v>74</v>
      </c>
      <c r="D25" s="4" t="s">
        <v>76</v>
      </c>
      <c r="E25" s="4" t="s">
        <v>76</v>
      </c>
      <c r="F25" s="4"/>
      <c r="G25" s="4"/>
      <c r="H25" s="4" t="s">
        <v>100</v>
      </c>
      <c r="I25" t="s">
        <v>113</v>
      </c>
    </row>
    <row r="26" spans="1:9" x14ac:dyDescent="0.25">
      <c r="B26" s="4"/>
      <c r="C26"/>
      <c r="G26" s="4"/>
      <c r="H26"/>
    </row>
    <row r="27" spans="1:9" x14ac:dyDescent="0.25">
      <c r="B27" s="4"/>
      <c r="C27"/>
      <c r="G27" s="4"/>
      <c r="H27"/>
    </row>
    <row r="28" spans="1:9" x14ac:dyDescent="0.25">
      <c r="B28" s="4"/>
      <c r="C28"/>
      <c r="G28" s="4"/>
      <c r="H28"/>
    </row>
    <row r="29" spans="1:9" x14ac:dyDescent="0.25">
      <c r="B29" s="4"/>
      <c r="C29"/>
      <c r="G29" s="4"/>
      <c r="H29"/>
    </row>
    <row r="30" spans="1:9" x14ac:dyDescent="0.25">
      <c r="B30" s="4"/>
      <c r="C30"/>
      <c r="G30" s="4"/>
      <c r="H30"/>
    </row>
    <row r="31" spans="1:9" x14ac:dyDescent="0.25">
      <c r="B31" s="4"/>
      <c r="C31"/>
      <c r="G31" s="4"/>
      <c r="H31"/>
    </row>
    <row r="32" spans="1:9" x14ac:dyDescent="0.25">
      <c r="B32" s="4"/>
      <c r="C32"/>
      <c r="G32" s="4"/>
      <c r="H32"/>
    </row>
    <row r="33" spans="2:8" x14ac:dyDescent="0.25">
      <c r="B33" s="4"/>
      <c r="C33"/>
      <c r="G33" s="4"/>
      <c r="H33"/>
    </row>
    <row r="34" spans="2:8" x14ac:dyDescent="0.25">
      <c r="B34" s="4"/>
      <c r="C34"/>
      <c r="G34" s="4"/>
      <c r="H34"/>
    </row>
    <row r="35" spans="2:8" x14ac:dyDescent="0.25">
      <c r="B35" s="4"/>
      <c r="C35"/>
      <c r="G35" s="4"/>
      <c r="H35"/>
    </row>
    <row r="36" spans="2:8" x14ac:dyDescent="0.25">
      <c r="B36" s="4"/>
      <c r="C36"/>
      <c r="G36" s="4"/>
      <c r="H3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13</vt:i4>
      </vt:variant>
    </vt:vector>
  </HeadingPairs>
  <TitlesOfParts>
    <vt:vector size="13" baseType="lpstr">
      <vt:lpstr>comparativo</vt:lpstr>
      <vt:lpstr>16_1_general</vt:lpstr>
      <vt:lpstr>16_1_diccionario</vt:lpstr>
      <vt:lpstr>16_2_general</vt:lpstr>
      <vt:lpstr>16_2_diccionario</vt:lpstr>
      <vt:lpstr>16_3_general</vt:lpstr>
      <vt:lpstr>16_3_diccionario</vt:lpstr>
      <vt:lpstr>16_4_general</vt:lpstr>
      <vt:lpstr>16_4_diccionario</vt:lpstr>
      <vt:lpstr>16_5_general</vt:lpstr>
      <vt:lpstr>16_5_diccionario</vt:lpstr>
      <vt:lpstr>16_6_general</vt:lpstr>
      <vt:lpstr>16_6_diccionario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agaibor</dc:creator>
  <cp:lastModifiedBy>DM</cp:lastModifiedBy>
  <dcterms:created xsi:type="dcterms:W3CDTF">2025-03-26T12:28:04Z</dcterms:created>
  <dcterms:modified xsi:type="dcterms:W3CDTF">2025-03-31T03:08:18Z</dcterms:modified>
</cp:coreProperties>
</file>