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gleito\Documents\Consultorías\wcs\pedidos\001\"/>
    </mc:Choice>
  </mc:AlternateContent>
  <bookViews>
    <workbookView xWindow="0" yWindow="0" windowWidth="20490" windowHeight="7755" firstSheet="3" activeTab="7"/>
  </bookViews>
  <sheets>
    <sheet name="Hoja2" sheetId="4" r:id="rId1"/>
    <sheet name="Rescate" sheetId="1" r:id="rId2"/>
    <sheet name="Retención" sheetId="2" r:id="rId3"/>
    <sheet name="Hoja11" sheetId="13" r:id="rId4"/>
    <sheet name="Hoja15" sheetId="17" r:id="rId5"/>
    <sheet name="Mamíferos" sheetId="19" r:id="rId6"/>
    <sheet name="Reptiles" sheetId="20" r:id="rId7"/>
    <sheet name="Aves" sheetId="18" r:id="rId8"/>
    <sheet name="calculo" sheetId="12" r:id="rId9"/>
    <sheet name="auxiliar" sheetId="14" r:id="rId10"/>
  </sheets>
  <definedNames>
    <definedName name="_xlnm._FilterDatabase" localSheetId="8" hidden="1">calculo!$A$1:$S$253</definedName>
    <definedName name="_xlnm._FilterDatabase" localSheetId="1" hidden="1">Rescate!$A$8:$AL$8</definedName>
    <definedName name="_xlnm._FilterDatabase" localSheetId="2" hidden="1">Retención!$A$1:$AL$267</definedName>
  </definedNames>
  <calcPr calcId="152511"/>
  <pivotCaches>
    <pivotCache cacheId="0" r:id="rId11"/>
    <pivotCache cacheId="22" r:id="rId12"/>
    <pivotCache cacheId="46" r:id="rId13"/>
  </pivotCaches>
  <extLst>
    <ext uri="GoogleSheetsCustomDataVersion2">
      <go:sheetsCustomData xmlns:go="http://customooxmlschemas.google.com/" r:id="rId14" roundtripDataChecksum="PTXSliKphH5qvHTby49Tje/FsqzukZElqNQw1zg3ud4="/>
    </ext>
  </extLst>
</workbook>
</file>

<file path=xl/calcChain.xml><?xml version="1.0" encoding="utf-8"?>
<calcChain xmlns="http://schemas.openxmlformats.org/spreadsheetml/2006/main">
  <c r="P3" i="12" l="1"/>
  <c r="P4" i="12"/>
  <c r="P5" i="12"/>
  <c r="P6" i="12"/>
  <c r="P7" i="12"/>
  <c r="P8" i="12"/>
  <c r="P9" i="12"/>
  <c r="P10" i="12"/>
  <c r="P11"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P168" i="12"/>
  <c r="P169" i="12"/>
  <c r="P170" i="12"/>
  <c r="P171" i="12"/>
  <c r="P172" i="12"/>
  <c r="P173" i="12"/>
  <c r="P174" i="12"/>
  <c r="P175" i="12"/>
  <c r="P176" i="12"/>
  <c r="P177" i="12"/>
  <c r="P178" i="12"/>
  <c r="P179" i="12"/>
  <c r="P180" i="12"/>
  <c r="P181" i="12"/>
  <c r="P182" i="12"/>
  <c r="P183" i="12"/>
  <c r="P184" i="12"/>
  <c r="P185" i="12"/>
  <c r="P186" i="12"/>
  <c r="P187" i="12"/>
  <c r="P188" i="12"/>
  <c r="P191" i="12"/>
  <c r="P192" i="12"/>
  <c r="P193" i="12"/>
  <c r="P194" i="12"/>
  <c r="P195" i="12"/>
  <c r="P196" i="12"/>
  <c r="P197" i="12"/>
  <c r="P198" i="12"/>
  <c r="P199" i="12"/>
  <c r="P200" i="12"/>
  <c r="P201" i="12"/>
  <c r="P202" i="12"/>
  <c r="P203" i="12"/>
  <c r="P204" i="12"/>
  <c r="P205" i="12"/>
  <c r="P206" i="12"/>
  <c r="P207" i="12"/>
  <c r="P208" i="12"/>
  <c r="P209" i="12"/>
  <c r="P210" i="12"/>
  <c r="P211" i="12"/>
  <c r="P212" i="12"/>
  <c r="P213" i="12"/>
  <c r="P214" i="12"/>
  <c r="P215" i="12"/>
  <c r="P216" i="12"/>
  <c r="P217" i="12"/>
  <c r="P218" i="12"/>
  <c r="P219" i="12"/>
  <c r="P220" i="12"/>
  <c r="P221" i="12"/>
  <c r="P222" i="12"/>
  <c r="P223" i="12"/>
  <c r="P224" i="12"/>
  <c r="P225" i="12"/>
  <c r="P226" i="12"/>
  <c r="P227" i="12"/>
  <c r="P228" i="12"/>
  <c r="P229" i="12"/>
  <c r="P230" i="12"/>
  <c r="P231" i="12"/>
  <c r="P232" i="12"/>
  <c r="P233" i="12"/>
  <c r="P234" i="12"/>
  <c r="P235" i="12"/>
  <c r="P236" i="12"/>
  <c r="P237" i="12"/>
  <c r="P238" i="12"/>
  <c r="P239" i="12"/>
  <c r="P240" i="12"/>
  <c r="P241" i="12"/>
  <c r="P242" i="12"/>
  <c r="P243" i="12"/>
  <c r="P244" i="12"/>
  <c r="P245" i="12"/>
  <c r="P246" i="12"/>
  <c r="P247" i="12"/>
  <c r="P248" i="12"/>
  <c r="P249" i="12"/>
  <c r="P250" i="12"/>
  <c r="P251" i="12"/>
  <c r="P252" i="12"/>
  <c r="P253" i="12"/>
  <c r="P2" i="12"/>
  <c r="O3" i="12"/>
  <c r="O4" i="12"/>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O115" i="12"/>
  <c r="O116" i="12"/>
  <c r="O117" i="12"/>
  <c r="O118" i="12"/>
  <c r="O119" i="12"/>
  <c r="O120" i="12"/>
  <c r="O121" i="12"/>
  <c r="O122" i="12"/>
  <c r="O123" i="12"/>
  <c r="O124" i="12"/>
  <c r="O125" i="12"/>
  <c r="O126" i="12"/>
  <c r="O127" i="12"/>
  <c r="O128" i="12"/>
  <c r="O129" i="12"/>
  <c r="O130" i="12"/>
  <c r="O131" i="12"/>
  <c r="O132" i="12"/>
  <c r="O133" i="12"/>
  <c r="O134" i="12"/>
  <c r="O135" i="12"/>
  <c r="O136" i="12"/>
  <c r="O137" i="12"/>
  <c r="O138" i="12"/>
  <c r="O139" i="12"/>
  <c r="O140" i="12"/>
  <c r="O141" i="12"/>
  <c r="O142" i="12"/>
  <c r="O143" i="12"/>
  <c r="O144" i="12"/>
  <c r="O145" i="12"/>
  <c r="O146" i="12"/>
  <c r="O147" i="12"/>
  <c r="O148" i="12"/>
  <c r="O149" i="12"/>
  <c r="O150" i="12"/>
  <c r="O151" i="12"/>
  <c r="O152" i="12"/>
  <c r="O153" i="12"/>
  <c r="O154" i="12"/>
  <c r="O155" i="12"/>
  <c r="O156" i="12"/>
  <c r="O157" i="12"/>
  <c r="O158" i="12"/>
  <c r="O159" i="12"/>
  <c r="O160" i="12"/>
  <c r="O161" i="12"/>
  <c r="O162" i="12"/>
  <c r="O163" i="12"/>
  <c r="O164" i="12"/>
  <c r="O165" i="12"/>
  <c r="O166" i="12"/>
  <c r="O167" i="12"/>
  <c r="O168" i="12"/>
  <c r="O169" i="12"/>
  <c r="O170" i="12"/>
  <c r="O171" i="12"/>
  <c r="O172" i="12"/>
  <c r="O173" i="12"/>
  <c r="O174" i="12"/>
  <c r="O175" i="12"/>
  <c r="O176" i="12"/>
  <c r="O177" i="12"/>
  <c r="O178" i="12"/>
  <c r="O179" i="12"/>
  <c r="O180" i="12"/>
  <c r="O181" i="12"/>
  <c r="O182" i="12"/>
  <c r="O183" i="12"/>
  <c r="O184" i="12"/>
  <c r="O185" i="12"/>
  <c r="O186" i="12"/>
  <c r="O187" i="12"/>
  <c r="O188" i="12"/>
  <c r="O189" i="12"/>
  <c r="O190" i="12"/>
  <c r="O191" i="12"/>
  <c r="O192" i="12"/>
  <c r="O193" i="12"/>
  <c r="O194" i="12"/>
  <c r="O195" i="12"/>
  <c r="O196" i="12"/>
  <c r="O197" i="12"/>
  <c r="O198" i="12"/>
  <c r="O199" i="12"/>
  <c r="O200" i="12"/>
  <c r="O201" i="12"/>
  <c r="O202" i="12"/>
  <c r="O203" i="12"/>
  <c r="O204" i="12"/>
  <c r="O205" i="12"/>
  <c r="O206" i="12"/>
  <c r="O207" i="12"/>
  <c r="O208" i="12"/>
  <c r="O209" i="12"/>
  <c r="O210" i="12"/>
  <c r="O211" i="12"/>
  <c r="O212" i="12"/>
  <c r="O213" i="12"/>
  <c r="O214" i="12"/>
  <c r="O215" i="12"/>
  <c r="O216" i="12"/>
  <c r="O217" i="12"/>
  <c r="O218" i="12"/>
  <c r="O219" i="12"/>
  <c r="O220" i="12"/>
  <c r="O221" i="12"/>
  <c r="O222" i="12"/>
  <c r="O223" i="12"/>
  <c r="O224" i="12"/>
  <c r="O225" i="12"/>
  <c r="O226" i="12"/>
  <c r="O227" i="12"/>
  <c r="O228" i="12"/>
  <c r="O229" i="12"/>
  <c r="O230" i="12"/>
  <c r="O231" i="12"/>
  <c r="O232" i="12"/>
  <c r="O233" i="12"/>
  <c r="O234" i="12"/>
  <c r="O235" i="12"/>
  <c r="O236" i="12"/>
  <c r="O237" i="12"/>
  <c r="O238" i="12"/>
  <c r="O239" i="12"/>
  <c r="O240" i="12"/>
  <c r="O241" i="12"/>
  <c r="O242" i="12"/>
  <c r="O243" i="12"/>
  <c r="O244" i="12"/>
  <c r="O245" i="12"/>
  <c r="O246" i="12"/>
  <c r="O247" i="12"/>
  <c r="O248" i="12"/>
  <c r="O249" i="12"/>
  <c r="O250" i="12"/>
  <c r="O251" i="12"/>
  <c r="O252" i="12"/>
  <c r="O253" i="12"/>
  <c r="O2" i="12"/>
  <c r="G433" i="1" l="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W330" i="1"/>
  <c r="W329" i="1"/>
  <c r="W328" i="1"/>
  <c r="W327" i="1"/>
  <c r="W326" i="1"/>
  <c r="W325" i="1"/>
  <c r="W324" i="1"/>
  <c r="W323" i="1"/>
  <c r="W322" i="1"/>
  <c r="W321" i="1"/>
  <c r="W320" i="1"/>
  <c r="W319" i="1"/>
</calcChain>
</file>

<file path=xl/sharedStrings.xml><?xml version="1.0" encoding="utf-8"?>
<sst xmlns="http://schemas.openxmlformats.org/spreadsheetml/2006/main" count="25141" uniqueCount="4489">
  <si>
    <t xml:space="preserve">                                                                                                       MINISTERIO DEL AMBIENTE Y AGUA </t>
  </si>
  <si>
    <t xml:space="preserve">                                                                                                 SUBSECRETARIA DE PATRIMONIO NATURAL</t>
  </si>
  <si>
    <t>RESPONSABLE:</t>
  </si>
  <si>
    <t>FECHA:</t>
  </si>
  <si>
    <t>Registro de Rescate</t>
  </si>
  <si>
    <t>Coordenadas UTM</t>
  </si>
  <si>
    <t>Datos de Rescatista</t>
  </si>
  <si>
    <t>Datos de la Vida Silvestre Rescatada</t>
  </si>
  <si>
    <t>Medios de Conservación y Manejo Ex Situ</t>
  </si>
  <si>
    <t>WGS84 17 S</t>
  </si>
  <si>
    <t>Reino</t>
  </si>
  <si>
    <t>Clase</t>
  </si>
  <si>
    <t>Nombre cientifico</t>
  </si>
  <si>
    <t>Nombre común</t>
  </si>
  <si>
    <t>Número de individuos</t>
  </si>
  <si>
    <t>Etapa de vida</t>
  </si>
  <si>
    <t>Estado fisico</t>
  </si>
  <si>
    <t>Razón social del destino</t>
  </si>
  <si>
    <t xml:space="preserve">Responsable de la recepción </t>
  </si>
  <si>
    <t>Fecha de entrega</t>
  </si>
  <si>
    <t>Destino final</t>
  </si>
  <si>
    <t>Acta destino final</t>
  </si>
  <si>
    <t>Código Acta</t>
  </si>
  <si>
    <t>Fecha del rescate</t>
  </si>
  <si>
    <t>Hora de rescate</t>
  </si>
  <si>
    <t>X</t>
  </si>
  <si>
    <t>Y</t>
  </si>
  <si>
    <t>Nombres</t>
  </si>
  <si>
    <t>Apellidos</t>
  </si>
  <si>
    <t>Cedula o Pasaporte</t>
  </si>
  <si>
    <t>Filiación institucional</t>
  </si>
  <si>
    <t>Forma de aviso</t>
  </si>
  <si>
    <t xml:space="preserve">Machos </t>
  </si>
  <si>
    <t>Hembras</t>
  </si>
  <si>
    <t>Indet.</t>
  </si>
  <si>
    <t>DPA014-001-2024-CVS-RBQ-DAPOFC-MAATE</t>
  </si>
  <si>
    <t>1Enero2024</t>
  </si>
  <si>
    <t>REPTILIA</t>
  </si>
  <si>
    <t>Epicrates cenchria</t>
  </si>
  <si>
    <t>Boa  arcoíris</t>
  </si>
  <si>
    <t>Adulto</t>
  </si>
  <si>
    <t>Aparentemente sano</t>
  </si>
  <si>
    <t>Liberación</t>
  </si>
  <si>
    <t>Juan Carlos Fernández</t>
  </si>
  <si>
    <t>DPA014-001-2024-RVS-WIAM-RBC-MAATE</t>
  </si>
  <si>
    <t>MAMMALIA</t>
  </si>
  <si>
    <t>Condoeu ichillus</t>
  </si>
  <si>
    <t>Puerco espín</t>
  </si>
  <si>
    <t>Malo</t>
  </si>
  <si>
    <t>Ismael Astudillo</t>
  </si>
  <si>
    <t>DPA14-2024-01-UM-RS</t>
  </si>
  <si>
    <t>4Enero2024</t>
  </si>
  <si>
    <t>Coendou rufescens</t>
  </si>
  <si>
    <t xml:space="preserve"> Puerco espín</t>
  </si>
  <si>
    <t>Hembra</t>
  </si>
  <si>
    <t>Juvenil</t>
  </si>
  <si>
    <t xml:space="preserve">Ximena Karina Cevallos Aleaga </t>
  </si>
  <si>
    <t>DPA014-001-2024-KXCA-RVS-OTMO-DZ6-MAATE</t>
  </si>
  <si>
    <t>5Enero2024</t>
  </si>
  <si>
    <t>Atractus elaps</t>
  </si>
  <si>
    <t>Falsas corales tierreras</t>
  </si>
  <si>
    <t>Bueno</t>
  </si>
  <si>
    <t>DPA14-2024-02-UM-RS</t>
  </si>
  <si>
    <t>Chironius scurrula</t>
  </si>
  <si>
    <t>Sipos arlequín</t>
  </si>
  <si>
    <t>DPA014-002-2024-KXCA-RVS-OTMO-DZ6-MAATE</t>
  </si>
  <si>
    <t>9Enero2024</t>
  </si>
  <si>
    <t>Paleosuchus trigonatus</t>
  </si>
  <si>
    <t>Caiman</t>
  </si>
  <si>
    <t>Macho</t>
  </si>
  <si>
    <t>DPA014-003-2024-KXCA-RVS-OTMO-DZ6-MAATE</t>
  </si>
  <si>
    <t>14Enero2024</t>
  </si>
  <si>
    <t>Didelphis marsupialis</t>
  </si>
  <si>
    <t xml:space="preserve"> Zarigüeya común de orejas negras</t>
  </si>
  <si>
    <t>Neonato</t>
  </si>
  <si>
    <t>DPA014-002-RVS-RBQ-2024</t>
  </si>
  <si>
    <t>Herpailurus yagouaroundi</t>
  </si>
  <si>
    <t>Yaguarundi</t>
  </si>
  <si>
    <t>DPA014-004-2024-KXCA-RVS-OTMO-DZ6-MAATE</t>
  </si>
  <si>
    <t>15Enero2024</t>
  </si>
  <si>
    <t>Lagothrix lagotricha</t>
  </si>
  <si>
    <t>Mono chorongo</t>
  </si>
  <si>
    <t>Regular</t>
  </si>
  <si>
    <t>DPA014-005-2024-KXCA-RVS-OTMO-DZ6-MAATE</t>
  </si>
  <si>
    <t>20Enero2024</t>
  </si>
  <si>
    <t>Potos flavus</t>
  </si>
  <si>
    <t>Cusumbo</t>
  </si>
  <si>
    <t>DPA014-006-2024-KXCA-RVS-OTMO-DZ6-MAATE</t>
  </si>
  <si>
    <t>22Enero2024</t>
  </si>
  <si>
    <t xml:space="preserve">Zarigüeya </t>
  </si>
  <si>
    <t>Sano</t>
  </si>
  <si>
    <t>DPA14-2024-01-PF-RS</t>
  </si>
  <si>
    <t>1Febrero2024</t>
  </si>
  <si>
    <t>Dasypus novemcinctus</t>
  </si>
  <si>
    <t>Armadillo de 9 bandas</t>
  </si>
  <si>
    <t>DPA014-007-2024-KXCA-RVS-OTMO-DZ6-MAATE</t>
  </si>
  <si>
    <t>3Febrero2024</t>
  </si>
  <si>
    <t>Chironius monticola</t>
  </si>
  <si>
    <t>Sipos de montaña</t>
  </si>
  <si>
    <t>DPA014-008-2024-KXCA-RVS-OTMO-DZ6-MAATE</t>
  </si>
  <si>
    <t>4Febrero2024</t>
  </si>
  <si>
    <t>Tamandua tetradactyla</t>
  </si>
  <si>
    <t>Oso hormiguero</t>
  </si>
  <si>
    <t>DPA014-009-2024-KXCA-RVS-OTMO-DZ6-MAATE</t>
  </si>
  <si>
    <t>7Febrero2024</t>
  </si>
  <si>
    <t>Nasua narica</t>
  </si>
  <si>
    <t>Cuchucho</t>
  </si>
  <si>
    <t>DPA014-003-RVS-RBQ-2024-MAATE</t>
  </si>
  <si>
    <t>9Febrero2024</t>
  </si>
  <si>
    <t>Boa arcoíris</t>
  </si>
  <si>
    <t>Ámbar Fernanda Cárdenas</t>
  </si>
  <si>
    <t>010-2024-KXCA-RVS-OTMO-DZ6-MAATE</t>
  </si>
  <si>
    <t>11Febrero2024</t>
  </si>
  <si>
    <t>Chelonoidis denticulatus</t>
  </si>
  <si>
    <t>tortuga motelo</t>
  </si>
  <si>
    <t>011-2024-KXCA-RVS-OTMO-DZ6-MAATE</t>
  </si>
  <si>
    <t>12Febrero2024</t>
  </si>
  <si>
    <t>Eira barbara</t>
  </si>
  <si>
    <t>Cabeza de mate</t>
  </si>
  <si>
    <t>neonato</t>
  </si>
  <si>
    <t>012-2024-KXCA-RVS-OTMO-DZ6-MAATE</t>
  </si>
  <si>
    <t>AVES</t>
  </si>
  <si>
    <t>Asio clamator</t>
  </si>
  <si>
    <t>Búho</t>
  </si>
  <si>
    <t>013-2024-KXCA-RVS-OTMO-DZ6-MAATE</t>
  </si>
  <si>
    <t>14Febrero2024</t>
  </si>
  <si>
    <t>Choloepus hoffmanni</t>
  </si>
  <si>
    <t>Oso perezoso</t>
  </si>
  <si>
    <t>004-RVS-WIAM-RBC-2024</t>
  </si>
  <si>
    <t>18Febrero2024</t>
  </si>
  <si>
    <t>014-2024-KXCA-RVS-OTMO-DZ6-MAATE</t>
  </si>
  <si>
    <t>23Febrero2024</t>
  </si>
  <si>
    <t>Chironius fuscus</t>
  </si>
  <si>
    <t>Culebra de jardin</t>
  </si>
  <si>
    <t>015-2024-KXCA-RVS-OTMO-DZ6-MAATE</t>
  </si>
  <si>
    <t>Megascops choliba</t>
  </si>
  <si>
    <t>DPA14-2024-02-PF-RS</t>
  </si>
  <si>
    <t>28Febrero2024</t>
  </si>
  <si>
    <t>Chironius multiventris</t>
  </si>
  <si>
    <t>Sipos de vientre largo</t>
  </si>
  <si>
    <t>05-2024-CVS-RBQ-DAPOFC-MAATE</t>
  </si>
  <si>
    <t>29Febrero2024</t>
  </si>
  <si>
    <t xml:space="preserve">Megascop ingens </t>
  </si>
  <si>
    <t>Búho autillo rojizo</t>
  </si>
  <si>
    <t>Ignacio Shakai</t>
  </si>
  <si>
    <t>DPA14-2024-03-PF-RS</t>
  </si>
  <si>
    <t>3Marzo2024</t>
  </si>
  <si>
    <t>DPA14-2024-04-PF-RS</t>
  </si>
  <si>
    <t>4Marzo2024</t>
  </si>
  <si>
    <t>Puerco espín de cola larga</t>
  </si>
  <si>
    <t>006-2024-CVS-RBQ-DAPOFC-MAATE</t>
  </si>
  <si>
    <t>8Marzo2024</t>
  </si>
  <si>
    <t>016-2024-XKCA-RVS-OTMO-DZ6-MAATE</t>
  </si>
  <si>
    <t>9Marzo2024</t>
  </si>
  <si>
    <t>006-RVS-RBQ-2024</t>
  </si>
  <si>
    <t>11Marzo2024</t>
  </si>
  <si>
    <t>Puerco espín de cola corta</t>
  </si>
  <si>
    <t>017-2024-XKCA-RVS-OTMO-DZ6-MAATE</t>
  </si>
  <si>
    <t>12Marzo2024</t>
  </si>
  <si>
    <t>Atractus emmeli</t>
  </si>
  <si>
    <t xml:space="preserve">Culebra </t>
  </si>
  <si>
    <t>018-2024-XKCA-RVS-OTMO-DZ6-MAATE</t>
  </si>
  <si>
    <t>13Marzo2024</t>
  </si>
  <si>
    <t>Boa constrictor</t>
  </si>
  <si>
    <t>Boa matacaballo</t>
  </si>
  <si>
    <t>019-2024-XKCA-RVS-0TMO-DZ6-MAATE</t>
  </si>
  <si>
    <t>14Marzo2024</t>
  </si>
  <si>
    <t>005-RVS-WIAM-RBC-2024</t>
  </si>
  <si>
    <t>17Marzo2014</t>
  </si>
  <si>
    <t>Procyon cancrivorus</t>
  </si>
  <si>
    <t>Mapache cangrejero</t>
  </si>
  <si>
    <t>Muerte</t>
  </si>
  <si>
    <t>020-2024-XKCA-RVS-OTMO-DZ6-MAATE</t>
  </si>
  <si>
    <t>19Marzo2024</t>
  </si>
  <si>
    <t>021-2024-XKCA-RVS-OTMO-DZ6-MAATE</t>
  </si>
  <si>
    <t>20Marzo2024</t>
  </si>
  <si>
    <t>Pionus menstruus</t>
  </si>
  <si>
    <t>Loro Cabeciazul</t>
  </si>
  <si>
    <t>022-2024-XKCA-RVS-OTMO-DZ6-MAATE</t>
  </si>
  <si>
    <t>21Marzo2024</t>
  </si>
  <si>
    <t>23-2024-XKCA-RVS-OTMO-DZ6-MAATE</t>
  </si>
  <si>
    <t>Tortuga motelo</t>
  </si>
  <si>
    <t>24-2024-XKCA-RVS-OTMO-DZ6-MAATE</t>
  </si>
  <si>
    <t>27Marzo2024</t>
  </si>
  <si>
    <t>Saimiri cassiquiarensis</t>
  </si>
  <si>
    <t>Mono ardilla</t>
  </si>
  <si>
    <t>DPA14-2024-06-PF-RS</t>
  </si>
  <si>
    <t>29Marzo2024</t>
  </si>
  <si>
    <t>Chironius sp.</t>
  </si>
  <si>
    <t>DPA14-2024-07-PF-RS</t>
  </si>
  <si>
    <t>Aotus vociferans</t>
  </si>
  <si>
    <t>Mono nocturno de Spix</t>
  </si>
  <si>
    <t>CENTRO DE PASO DE FAUNA SILVESTRE UÑUSHI</t>
  </si>
  <si>
    <t>25-2024-XKCA-RVS-OTMO-DZ6-MAATE</t>
  </si>
  <si>
    <t>1Abril2024</t>
  </si>
  <si>
    <t>26-2024-XKCA-RVS-OTMO-DZ6-MAATE</t>
  </si>
  <si>
    <t>2Abril2024</t>
  </si>
  <si>
    <t>Accipiter superciliosus</t>
  </si>
  <si>
    <t>Gavilan</t>
  </si>
  <si>
    <t>27-2024-XKCA-RVS-OTMO-DZ6-MAATE</t>
  </si>
  <si>
    <t>8Abril2024</t>
  </si>
  <si>
    <t>28-2024-XKCA-RVS-OTMO-DZ6-MAATE</t>
  </si>
  <si>
    <t>9Abril2024</t>
  </si>
  <si>
    <t>29-2024-XKCA-RVS-OTMO-DZ6-MAATE</t>
  </si>
  <si>
    <t>15Abril2024</t>
  </si>
  <si>
    <t>Zorro</t>
  </si>
  <si>
    <t>30-2024-XKCA-RVS-OTMO-DZ6-MAATE</t>
  </si>
  <si>
    <t>17Abril2024</t>
  </si>
  <si>
    <t>DPA14-2024-08-PF-RS</t>
  </si>
  <si>
    <t>20Abril2024</t>
  </si>
  <si>
    <t>31-2024-XKCA-RVS-OTMO-DZ6-MAATE</t>
  </si>
  <si>
    <t>25Abril2024</t>
  </si>
  <si>
    <t>Chironius exoletus</t>
  </si>
  <si>
    <t>Sipo o culebra de jardín</t>
  </si>
  <si>
    <t>DPA14-2024-09-PF-RS</t>
  </si>
  <si>
    <t>29Abril2024</t>
  </si>
  <si>
    <t>32-2024-XKCA-RVS-OTMO-DZ6-MAATE</t>
  </si>
  <si>
    <t>1Mayo2024</t>
  </si>
  <si>
    <t>Amazona amazónica</t>
  </si>
  <si>
    <t>Loro amazónico</t>
  </si>
  <si>
    <t>007-RVS-RBQ-2024-MAATE</t>
  </si>
  <si>
    <t>6Mayo2024</t>
  </si>
  <si>
    <t>33-2024-XKCA-RVS-OTMO-DZ6-MAATE</t>
  </si>
  <si>
    <t>7Mayo2024</t>
  </si>
  <si>
    <t>34-2024-XKCA-RVS-OTMO-DZ6-MAATE</t>
  </si>
  <si>
    <t>Steatornis caripensis</t>
  </si>
  <si>
    <t>Tayo o guacharo</t>
  </si>
  <si>
    <t>35-2024-XKCA-RVS-OTMO-DZ6-MAATE</t>
  </si>
  <si>
    <t>14Mayo2024</t>
  </si>
  <si>
    <t>36-2024-XKCA-RVS-OTMO-DZ6-MAATE</t>
  </si>
  <si>
    <t>19Mayo2024</t>
  </si>
  <si>
    <t>Autillo Tropical Buho</t>
  </si>
  <si>
    <t>37-2024-XKCA-RVS-OTMO-DZ6-MAATE</t>
  </si>
  <si>
    <t>21Mayo2024</t>
  </si>
  <si>
    <t>Juvenil / Adulto</t>
  </si>
  <si>
    <t>38-2024-XKCA-RVS-OTMO-DZ6-MAATE</t>
  </si>
  <si>
    <t>6Junio2024</t>
  </si>
  <si>
    <t>Chelydra serpentina</t>
  </si>
  <si>
    <t>Tortuga Mordedora</t>
  </si>
  <si>
    <t>10Junio2024</t>
  </si>
  <si>
    <t>39-2024-XKCA-RVS-OTMO-DZ6-MAATE</t>
  </si>
  <si>
    <t>14Junio2024</t>
  </si>
  <si>
    <t>Leontocebus lagonotus</t>
  </si>
  <si>
    <t>Mono chichico</t>
  </si>
  <si>
    <t>40-2024-XKCA-RVS-OTMO-DZ6-MAATE</t>
  </si>
  <si>
    <t>DPA14-2024-03-UM-RS</t>
  </si>
  <si>
    <t>16Junio2024</t>
  </si>
  <si>
    <t>Saimiri sciureus cassiquiarensis</t>
  </si>
  <si>
    <t>Mono ardilla de Humboldt</t>
  </si>
  <si>
    <t>18Junio2024</t>
  </si>
  <si>
    <t>Strix huhula</t>
  </si>
  <si>
    <t>Buho Negribandeodo</t>
  </si>
  <si>
    <t>Dasypodidae</t>
  </si>
  <si>
    <t xml:space="preserve">Armadillo </t>
  </si>
  <si>
    <t>Medio de Conservación AYANACOCHA</t>
  </si>
  <si>
    <t>24Junio2024</t>
  </si>
  <si>
    <t>25Junio2024</t>
  </si>
  <si>
    <t>Mono Payaso</t>
  </si>
  <si>
    <t>DPA15-2024-01-VS-RS</t>
  </si>
  <si>
    <t>12H00</t>
  </si>
  <si>
    <t>José</t>
  </si>
  <si>
    <t>Onofa</t>
  </si>
  <si>
    <t>1712724572</t>
  </si>
  <si>
    <t>Oficina Técnica Tena</t>
  </si>
  <si>
    <t>Otro medio</t>
  </si>
  <si>
    <t>Animal</t>
  </si>
  <si>
    <t>Reptilia - 44835</t>
  </si>
  <si>
    <t>Geochelone denticulata</t>
  </si>
  <si>
    <t>Zoológico Mariana Miller</t>
  </si>
  <si>
    <t xml:space="preserve">Monica </t>
  </si>
  <si>
    <t>Prieto</t>
  </si>
  <si>
    <t>Custodia temporal</t>
  </si>
  <si>
    <t>DPA15-2024-01-CT</t>
  </si>
  <si>
    <t>Mammalia - 45471</t>
  </si>
  <si>
    <t>Mazama americana</t>
  </si>
  <si>
    <t>Venado colorado</t>
  </si>
  <si>
    <t>Dasyprocta fuliginosa</t>
  </si>
  <si>
    <t>Guatusa de oriente</t>
  </si>
  <si>
    <t>DPA15-2024-01-PF-RS</t>
  </si>
  <si>
    <t>16H50</t>
  </si>
  <si>
    <t xml:space="preserve">Cristian </t>
  </si>
  <si>
    <t>Nevarez</t>
  </si>
  <si>
    <t>1723321822</t>
  </si>
  <si>
    <t>Puesto Fijo Baeza</t>
  </si>
  <si>
    <t>Aves - 46160</t>
  </si>
  <si>
    <t>Didelphis pernigra</t>
  </si>
  <si>
    <t>Zarigueya andina</t>
  </si>
  <si>
    <t>Entierro</t>
  </si>
  <si>
    <t>DPA15-2024-01-ET</t>
  </si>
  <si>
    <t>DPA15-2024-02-VS-RS</t>
  </si>
  <si>
    <t>14h00</t>
  </si>
  <si>
    <t>Llamada telefónica</t>
  </si>
  <si>
    <t>boa matacaballo</t>
  </si>
  <si>
    <t>zoológico El Arca</t>
  </si>
  <si>
    <t xml:space="preserve">César </t>
  </si>
  <si>
    <t>Chalá</t>
  </si>
  <si>
    <t>DPA15-2024-02-CT</t>
  </si>
  <si>
    <t>DPA15-2024-02-PF-RS</t>
  </si>
  <si>
    <t>10h00</t>
  </si>
  <si>
    <t>Cesar</t>
  </si>
  <si>
    <t>Cáceres</t>
  </si>
  <si>
    <t>1003019492</t>
  </si>
  <si>
    <t>Pionus menstrus</t>
  </si>
  <si>
    <t>Loro cabeciazul</t>
  </si>
  <si>
    <t>DPA15-2024-03-CT</t>
  </si>
  <si>
    <t>DPA15-2024-01-UM-RS</t>
  </si>
  <si>
    <t>09h30</t>
  </si>
  <si>
    <t>Marlon</t>
  </si>
  <si>
    <t>Cuasquer</t>
  </si>
  <si>
    <t>04001689914</t>
  </si>
  <si>
    <t>Ministerio del Ambiente-Movil</t>
  </si>
  <si>
    <t>Coendou ichillus</t>
  </si>
  <si>
    <t>DPA15-2024-04-CT</t>
  </si>
  <si>
    <t>DPA15-2024-02-UM-RS</t>
  </si>
  <si>
    <t>09h00</t>
  </si>
  <si>
    <t>Autillo</t>
  </si>
  <si>
    <t>DPA15-2024-05-CT</t>
  </si>
  <si>
    <t>DPA15-2024-03-VS-RS</t>
  </si>
  <si>
    <t>15h30</t>
  </si>
  <si>
    <t>Cristobal</t>
  </si>
  <si>
    <t>Ruano</t>
  </si>
  <si>
    <t>1722046354</t>
  </si>
  <si>
    <t>UPMA</t>
  </si>
  <si>
    <t xml:space="preserve"> Cyclopes didactylus</t>
  </si>
  <si>
    <t>Hormiguero pigmeo</t>
  </si>
  <si>
    <t>DPA15-2024-06-CT</t>
  </si>
  <si>
    <t>DPA15-2024-04-VS-RS</t>
  </si>
  <si>
    <t>20h00</t>
  </si>
  <si>
    <t>Guido</t>
  </si>
  <si>
    <t>Chasiloa</t>
  </si>
  <si>
    <t>0502875271</t>
  </si>
  <si>
    <t>Sciurus vulgaris</t>
  </si>
  <si>
    <t>Ardilla</t>
  </si>
  <si>
    <t>DPA15-2024-07-CT</t>
  </si>
  <si>
    <t>DPA15-2024-05-VS-RS</t>
  </si>
  <si>
    <t xml:space="preserve">Adriana </t>
  </si>
  <si>
    <t>Calle</t>
  </si>
  <si>
    <t>2100503941</t>
  </si>
  <si>
    <t>Tropidodipsas sartorii</t>
  </si>
  <si>
    <t>Culebra Caracolera</t>
  </si>
  <si>
    <t>DPA15-2024-08-CT</t>
  </si>
  <si>
    <t>DPA15-2024-06-VS-RS</t>
  </si>
  <si>
    <t>21h30</t>
  </si>
  <si>
    <t>Coendou prehensilis</t>
  </si>
  <si>
    <t>Puerco Espin</t>
  </si>
  <si>
    <t>DPA15-2024-07-VS-RS</t>
  </si>
  <si>
    <t>13h00</t>
  </si>
  <si>
    <t>Leonela</t>
  </si>
  <si>
    <t>Torres</t>
  </si>
  <si>
    <t>0950233791</t>
  </si>
  <si>
    <t>Thraupis episcopus</t>
  </si>
  <si>
    <t>Tangara Azulada</t>
  </si>
  <si>
    <t>Polluelo</t>
  </si>
  <si>
    <t>DPA15-2024-09-CT</t>
  </si>
  <si>
    <t>DPA15-2024-03-UM-RS</t>
  </si>
  <si>
    <t>11h00</t>
  </si>
  <si>
    <t>Martin Jima</t>
  </si>
  <si>
    <t>0400625785</t>
  </si>
  <si>
    <t>Unidad Movil</t>
  </si>
  <si>
    <t>Spilotes pullatus</t>
  </si>
  <si>
    <t>Serpiente Tigre</t>
  </si>
  <si>
    <t>DPA15-2024-10-CT</t>
  </si>
  <si>
    <t>DPA15-2024-12-VS-RS</t>
  </si>
  <si>
    <t>13h26</t>
  </si>
  <si>
    <t>Miriam</t>
  </si>
  <si>
    <t>Moposita</t>
  </si>
  <si>
    <t>Amazonas amazónas, farinosa y  Psittacara leucophthalmus</t>
  </si>
  <si>
    <t>Loras y Aratinga</t>
  </si>
  <si>
    <t>Zoológico Yanacocha</t>
  </si>
  <si>
    <t>Jorge</t>
  </si>
  <si>
    <t>Flores</t>
  </si>
  <si>
    <t>DPA15-2024-11-CT</t>
  </si>
  <si>
    <t>DPA15-2024-08-VS-RS</t>
  </si>
  <si>
    <t>16h00</t>
  </si>
  <si>
    <t>Didelphis virginiana</t>
  </si>
  <si>
    <t>Zarigúeyas</t>
  </si>
  <si>
    <t>DPA15-2024-12-CT</t>
  </si>
  <si>
    <t>DPA15-2024-09-VS-RS</t>
  </si>
  <si>
    <t>09H00</t>
  </si>
  <si>
    <t>Micrurus surinamensis</t>
  </si>
  <si>
    <t>Serpiente Coral</t>
  </si>
  <si>
    <t>DPA15-2024-13-CT</t>
  </si>
  <si>
    <t>1710247774</t>
  </si>
  <si>
    <t>OTTE</t>
  </si>
  <si>
    <t>Centro de rescate amazoonico</t>
  </si>
  <si>
    <t>Remigio</t>
  </si>
  <si>
    <t>Canelos</t>
  </si>
  <si>
    <t>DPA15-2024-14-CT</t>
  </si>
  <si>
    <t>DPA15-2024-10-VS-RS</t>
  </si>
  <si>
    <t>josé</t>
  </si>
  <si>
    <t>DPA15-2024-01-LB</t>
  </si>
  <si>
    <t>DPA15-2024-11-VS-RS</t>
  </si>
  <si>
    <t>17H25</t>
  </si>
  <si>
    <t>Pionus menstrus y amazonas amazonas</t>
  </si>
  <si>
    <t>Lora cabesiazul y alinaranja</t>
  </si>
  <si>
    <t>DPA15-2024-15-CT</t>
  </si>
  <si>
    <t>DPA15-2024-13-VS-RS</t>
  </si>
  <si>
    <t>10H00</t>
  </si>
  <si>
    <t xml:space="preserve"> Epicrates cenchria</t>
  </si>
  <si>
    <t>Boa arcoiris</t>
  </si>
  <si>
    <t>Zoológico El Arca</t>
  </si>
  <si>
    <t>DPA15-2024-16-CT</t>
  </si>
  <si>
    <t>DPA15-2024-14-VS-RS</t>
  </si>
  <si>
    <t>14H00</t>
  </si>
  <si>
    <t>Reserva biológica COLONSA</t>
  </si>
  <si>
    <t xml:space="preserve">Gabriel </t>
  </si>
  <si>
    <t>Horozco</t>
  </si>
  <si>
    <t>DPA15-2024-15-VS-RS</t>
  </si>
  <si>
    <t>14H30</t>
  </si>
  <si>
    <t>Paleosochus Trigonatus</t>
  </si>
  <si>
    <t>Caimán frente lisa</t>
  </si>
  <si>
    <t>Centro de paso Kury Pachamama</t>
  </si>
  <si>
    <t xml:space="preserve">Victoria </t>
  </si>
  <si>
    <t>Viteri</t>
  </si>
  <si>
    <t>DPA15-2024-17-CT</t>
  </si>
  <si>
    <t>DPA15-2024-16-PF-RS</t>
  </si>
  <si>
    <t>13H15</t>
  </si>
  <si>
    <t>Crisrobal</t>
  </si>
  <si>
    <t>Oso Hormiguero</t>
  </si>
  <si>
    <t>DPA15-2024-18-CT</t>
  </si>
  <si>
    <t>DPA15-2020-17-VS-RS</t>
  </si>
  <si>
    <t>21H30</t>
  </si>
  <si>
    <t xml:space="preserve">Aotus nancymaae </t>
  </si>
  <si>
    <t>Mono nocturno</t>
  </si>
  <si>
    <t>Centro de Rescate amazoonico</t>
  </si>
  <si>
    <t xml:space="preserve">Remigio </t>
  </si>
  <si>
    <t>DPA15-2024-19-CT</t>
  </si>
  <si>
    <t>DPA15-2024-18-VS-RS</t>
  </si>
  <si>
    <t>18H00</t>
  </si>
  <si>
    <t xml:space="preserve">Byron </t>
  </si>
  <si>
    <t>Cuyo</t>
  </si>
  <si>
    <t>0502369846</t>
  </si>
  <si>
    <t>Por identificar  (gavilan)</t>
  </si>
  <si>
    <t>Por identificar</t>
  </si>
  <si>
    <t>DPA15-2024-20-CT</t>
  </si>
  <si>
    <t>DPA15-2024-19-VS-RS</t>
  </si>
  <si>
    <t>DPA15-2024-21-CT</t>
  </si>
  <si>
    <t>DPA15-2024-20-VS-RS</t>
  </si>
  <si>
    <t>DPA15-2024-22-CT</t>
  </si>
  <si>
    <t>DPA15-2024-21-VS-RS</t>
  </si>
  <si>
    <t>21H15</t>
  </si>
  <si>
    <t>Butorides virescens</t>
  </si>
  <si>
    <t>Garza Verde</t>
  </si>
  <si>
    <t>DPA15-2024-23-CT</t>
  </si>
  <si>
    <t>DPA15-2024-22-VS-RS</t>
  </si>
  <si>
    <t>09H30</t>
  </si>
  <si>
    <t>Correo electrónico</t>
  </si>
  <si>
    <t>Ave Tayo</t>
  </si>
  <si>
    <t>DPA15-2024-24-CT</t>
  </si>
  <si>
    <t>DPA15-2024-23-VS-RS</t>
  </si>
  <si>
    <t>23H40</t>
  </si>
  <si>
    <t>Saimiri sciureus</t>
  </si>
  <si>
    <t>DPA15-2024-25-CT</t>
  </si>
  <si>
    <t>DPA15-2024-24-VS-RS</t>
  </si>
  <si>
    <t>09H20</t>
  </si>
  <si>
    <t>Progne chalybea</t>
  </si>
  <si>
    <t>Martin Pechigris</t>
  </si>
  <si>
    <t>DPA15-2024-26-CT</t>
  </si>
  <si>
    <t>DPA15-2024-25-VS-RS</t>
  </si>
  <si>
    <t>19H00</t>
  </si>
  <si>
    <t>Amazona farinosa</t>
  </si>
  <si>
    <t>lora harinosa</t>
  </si>
  <si>
    <t>Zoológico yanacocha</t>
  </si>
  <si>
    <t>DPA15-2024-27-CT</t>
  </si>
  <si>
    <t>DPA15-2024-26-VS-RS</t>
  </si>
  <si>
    <t>21H00</t>
  </si>
  <si>
    <t>Strigiformes</t>
  </si>
  <si>
    <t>Bùho</t>
  </si>
  <si>
    <t>DPA15-2024-28-CT</t>
  </si>
  <si>
    <t>DPA15-2024-27-VS-RS</t>
  </si>
  <si>
    <t>17H00</t>
  </si>
  <si>
    <t>Serpiente jueteadora</t>
  </si>
  <si>
    <t>DPA15-2024-29-CT</t>
  </si>
  <si>
    <t>DPA15-2024-28-VS-RS</t>
  </si>
  <si>
    <t>12H30</t>
  </si>
  <si>
    <t>Chironius spixii</t>
  </si>
  <si>
    <t>DPA15-2024-30-CT</t>
  </si>
  <si>
    <t>DPA15-2024-07-PF-RS</t>
  </si>
  <si>
    <t>9H10</t>
  </si>
  <si>
    <t xml:space="preserve">David </t>
  </si>
  <si>
    <t>Mugmal</t>
  </si>
  <si>
    <t>1723008692</t>
  </si>
  <si>
    <t>Puesto Fijo de Control</t>
  </si>
  <si>
    <t>Turdus fuscater</t>
  </si>
  <si>
    <t>Mirlo grande</t>
  </si>
  <si>
    <t>DPA15-2024-01-EN</t>
  </si>
  <si>
    <t>DPA15-2024-08-PF-RS</t>
  </si>
  <si>
    <t>16h30</t>
  </si>
  <si>
    <t xml:space="preserve">Martin </t>
  </si>
  <si>
    <t>Jima</t>
  </si>
  <si>
    <t>0401625785</t>
  </si>
  <si>
    <t>DPA15-2024-31-CT</t>
  </si>
  <si>
    <t>DPA15-2024-09-PF-RS</t>
  </si>
  <si>
    <t>17h15</t>
  </si>
  <si>
    <t>Martin</t>
  </si>
  <si>
    <t>Glaucidium brasilianum</t>
  </si>
  <si>
    <t>Mochuelo</t>
  </si>
  <si>
    <t>DPA15-2024-32-CT</t>
  </si>
  <si>
    <t>DPA15-2024-06-UM-RS</t>
  </si>
  <si>
    <t>DPA15-2024-33-CT</t>
  </si>
  <si>
    <t>DPA21-2024-001-VS-RS</t>
  </si>
  <si>
    <t>Washington Homero</t>
  </si>
  <si>
    <t>Molina Molina</t>
  </si>
  <si>
    <t>0502712557</t>
  </si>
  <si>
    <t>UPMA-PN</t>
  </si>
  <si>
    <t>Animalia</t>
  </si>
  <si>
    <t>Aves</t>
  </si>
  <si>
    <t>Pteroglossus inscriptus</t>
  </si>
  <si>
    <t>arazari letreado</t>
  </si>
  <si>
    <t>juvenil</t>
  </si>
  <si>
    <t>malo</t>
  </si>
  <si>
    <t>Parque Turístico Nueva Loja</t>
  </si>
  <si>
    <t>John Mauricio</t>
  </si>
  <si>
    <t>Castillo Torres</t>
  </si>
  <si>
    <t>custodia temporal</t>
  </si>
  <si>
    <t>fallecimiento al día siguiente del ingreso</t>
  </si>
  <si>
    <t>DPA21-2024-002-VS-RS</t>
  </si>
  <si>
    <t xml:space="preserve">Luis Vicente </t>
  </si>
  <si>
    <t>Chavez Parra</t>
  </si>
  <si>
    <t>MAATE/RECB</t>
  </si>
  <si>
    <t>Policia Nacional</t>
  </si>
  <si>
    <t>Ramphastos Tucanus</t>
  </si>
  <si>
    <t>Tucan Goliblanco</t>
  </si>
  <si>
    <t>bueno</t>
  </si>
  <si>
    <t>Reserva Ecológica Cofan Bermejo</t>
  </si>
  <si>
    <t xml:space="preserve">Hayda Marcelina </t>
  </si>
  <si>
    <t>Andrade Figueroa</t>
  </si>
  <si>
    <t>Se encuetra  OFIC de la RECB</t>
  </si>
  <si>
    <t>DPA21-2024-003-VS-RS</t>
  </si>
  <si>
    <t>Reptilia</t>
  </si>
  <si>
    <t>adulto</t>
  </si>
  <si>
    <t>09-01-24-CT</t>
  </si>
  <si>
    <t>DPA21-2024-004-VS-RS</t>
  </si>
  <si>
    <t>César Vladimir</t>
  </si>
  <si>
    <t>Alarcón Quelal</t>
  </si>
  <si>
    <t>1719889949</t>
  </si>
  <si>
    <t>013-01-24-CT</t>
  </si>
  <si>
    <t>DPA21-2024-005-VS-RS</t>
  </si>
  <si>
    <t>Wilmer Xavier</t>
  </si>
  <si>
    <t>Salazar Sánchez</t>
  </si>
  <si>
    <t>PNCCzb</t>
  </si>
  <si>
    <t>Mammalia</t>
  </si>
  <si>
    <t>Dicotyles tajacu / Tayassu pecari</t>
  </si>
  <si>
    <t>Pecari de collar /  Labio Blanco</t>
  </si>
  <si>
    <t>06-01-24-CT</t>
  </si>
  <si>
    <t>DPA21-2024-006-VS-RS</t>
  </si>
  <si>
    <t xml:space="preserve"> MAURICIO ALEXANDER</t>
  </si>
  <si>
    <t>RODRIGUEZ AMORES</t>
  </si>
  <si>
    <t>armadillo</t>
  </si>
  <si>
    <t>020-01-24-CT</t>
  </si>
  <si>
    <t>DPA21-2024-007-VS-RS</t>
  </si>
  <si>
    <t>019-01-24-CT</t>
  </si>
  <si>
    <t>DPA21-2024-008-VS-RS</t>
  </si>
  <si>
    <t xml:space="preserve"> JOSE LUIS</t>
  </si>
  <si>
    <t>JIMENEZ ESPINOZA</t>
  </si>
  <si>
    <t>Tapirus terrestris</t>
  </si>
  <si>
    <t>tapir amazonico</t>
  </si>
  <si>
    <t>juveni</t>
  </si>
  <si>
    <t>021-01-24-CT</t>
  </si>
  <si>
    <t>DPA21-2024-009-VS-RS</t>
  </si>
  <si>
    <t>Plecturocebus discolor</t>
  </si>
  <si>
    <t>mono cotoncillo rojo</t>
  </si>
  <si>
    <t>N/A</t>
  </si>
  <si>
    <t>acta de entierro</t>
  </si>
  <si>
    <t>026-01-24-CT</t>
  </si>
  <si>
    <t>DPA21-2024-010-VS-RS</t>
  </si>
  <si>
    <t xml:space="preserve"> JOSE ROLANDO</t>
  </si>
  <si>
    <t>MALTE CUASATAR</t>
  </si>
  <si>
    <t>0401426564</t>
  </si>
  <si>
    <t>Porphyrio martinica</t>
  </si>
  <si>
    <t>Gallareta púrpura</t>
  </si>
  <si>
    <t>DPA21-2024-011-VS-RS</t>
  </si>
  <si>
    <t>DARWIN SANTOS</t>
  </si>
  <si>
    <t>VIVANCO POMA</t>
  </si>
  <si>
    <t>MAATE/RBL</t>
  </si>
  <si>
    <t>chelonoidis denticulata</t>
  </si>
  <si>
    <t>tortugas motelo</t>
  </si>
  <si>
    <t>juvenil/adulto</t>
  </si>
  <si>
    <t>Reserva Biologica Limoncocha</t>
  </si>
  <si>
    <t>Liberacion RBL</t>
  </si>
  <si>
    <t>DPA21-2024-01-VS-LB</t>
  </si>
  <si>
    <t>DPA21-2024-012-VS-RS</t>
  </si>
  <si>
    <t xml:space="preserve">Juan Alejandro </t>
  </si>
  <si>
    <t>Neira Rivera</t>
  </si>
  <si>
    <t>0502814494</t>
  </si>
  <si>
    <t>Entregado por los bomberos</t>
  </si>
  <si>
    <t>Choloepus didactylus</t>
  </si>
  <si>
    <t>Perezoso de 2 dedos</t>
  </si>
  <si>
    <t>DPA21-2024-02-VS-LB</t>
  </si>
  <si>
    <t>DPA21-2024-013-VS-RS</t>
  </si>
  <si>
    <t xml:space="preserve">David Eliceo </t>
  </si>
  <si>
    <t>Sisalima Salazar</t>
  </si>
  <si>
    <t>MAATE/RPFC</t>
  </si>
  <si>
    <t>Bradypus variegatus</t>
  </si>
  <si>
    <t>Perezoso de 3 dedos</t>
  </si>
  <si>
    <t>Liberación RPFC</t>
  </si>
  <si>
    <t>DPA21-2024-03-VS-LB</t>
  </si>
  <si>
    <t>DPA21-2024-014-VS-RS</t>
  </si>
  <si>
    <t>Cotoncillo rojo</t>
  </si>
  <si>
    <t>046-01-24-CT</t>
  </si>
  <si>
    <t>DPA21-2024-15-VS-RS</t>
  </si>
  <si>
    <t>Emma Jacqueline</t>
  </si>
  <si>
    <t xml:space="preserve">Armijo Secaira </t>
  </si>
  <si>
    <t>1204257941</t>
  </si>
  <si>
    <t>pionus menstruus</t>
  </si>
  <si>
    <t>048-01-24-CT</t>
  </si>
  <si>
    <t>DPA21-2024-16-VS-RS</t>
  </si>
  <si>
    <t>adulto/neonato</t>
  </si>
  <si>
    <t>053-01-24-CT</t>
  </si>
  <si>
    <t>DPA21-2024-17-VS-RS</t>
  </si>
  <si>
    <t>Entrega ciudadanía</t>
  </si>
  <si>
    <t>Guatuza</t>
  </si>
  <si>
    <t>070-01-24-CT</t>
  </si>
  <si>
    <t>DPA21-2024-18-VS-RS</t>
  </si>
  <si>
    <t>Kevin Jackson</t>
  </si>
  <si>
    <t>Titacuan Álvarez</t>
  </si>
  <si>
    <t>0401690698</t>
  </si>
  <si>
    <t>050-01-24-CT</t>
  </si>
  <si>
    <t>DPA21-2024-19-VS-RS</t>
  </si>
  <si>
    <t>Ramphastos tucanus</t>
  </si>
  <si>
    <t>tucán goliblanco</t>
  </si>
  <si>
    <t>051-01-24-CT</t>
  </si>
  <si>
    <t>DPA21-2024-20-VS-RS</t>
  </si>
  <si>
    <t>Psarocolius angustifrons</t>
  </si>
  <si>
    <t>oropéndola dorsirrojiza</t>
  </si>
  <si>
    <t>067-01-24-CT</t>
  </si>
  <si>
    <t>DPA21-2024-21-VS-RS</t>
  </si>
  <si>
    <t>Chelonoidis denticulata</t>
  </si>
  <si>
    <t>068-01-24-CT</t>
  </si>
  <si>
    <t>DPA21-2024-22-VS-RS</t>
  </si>
  <si>
    <t>Coendou Longicaudatus</t>
  </si>
  <si>
    <t>puerco espín</t>
  </si>
  <si>
    <t>02-02-24-CT</t>
  </si>
  <si>
    <t>DPA21-2024-23-VS-RS</t>
  </si>
  <si>
    <t>03//02/2024</t>
  </si>
  <si>
    <t>zarigueya</t>
  </si>
  <si>
    <t>06-02-24-CT</t>
  </si>
  <si>
    <t>DPA21-2024-24-VS-RS</t>
  </si>
  <si>
    <t>01//02/2024</t>
  </si>
  <si>
    <t xml:space="preserve">Juan Fernando </t>
  </si>
  <si>
    <t xml:space="preserve">Gómez Barragan </t>
  </si>
  <si>
    <t>2100718366</t>
  </si>
  <si>
    <t>Entregado por ciudadano</t>
  </si>
  <si>
    <t>Cabassous centralis</t>
  </si>
  <si>
    <t>Armadillo de cola desnuda</t>
  </si>
  <si>
    <t>04-02-24-CT</t>
  </si>
  <si>
    <t>DPA21-2024-25-VS-RS</t>
  </si>
  <si>
    <t>012-02-24-CT</t>
  </si>
  <si>
    <t>DPA21-2024-26-VS-RS</t>
  </si>
  <si>
    <t>Armadillo de nueve bandas</t>
  </si>
  <si>
    <t>015-02-24-CT</t>
  </si>
  <si>
    <t>DPA21-2024-27-VS-RS</t>
  </si>
  <si>
    <t xml:space="preserve">Kleyner Jhover </t>
  </si>
  <si>
    <t>Grefa Andy</t>
  </si>
  <si>
    <t>Spilotes Pullatus</t>
  </si>
  <si>
    <t>DPA21-2024-28-VS-RS</t>
  </si>
  <si>
    <t xml:space="preserve">Perezoso de dos garras </t>
  </si>
  <si>
    <t>DPA21-2024-29-VS-RS</t>
  </si>
  <si>
    <t xml:space="preserve">MAURICIO ALEXANDER </t>
  </si>
  <si>
    <t xml:space="preserve">RODRÍGUEZ AMORES </t>
  </si>
  <si>
    <t xml:space="preserve">1500921463 </t>
  </si>
  <si>
    <t xml:space="preserve">Llamada telefónica </t>
  </si>
  <si>
    <t xml:space="preserve">Dasypus pastasae </t>
  </si>
  <si>
    <t xml:space="preserve">Armadillo narizón del Pastaza </t>
  </si>
  <si>
    <t>022-02-24-CT</t>
  </si>
  <si>
    <t>DPA21-2024-30-VS-RS</t>
  </si>
  <si>
    <t>MAURICIO ALEXANDER</t>
  </si>
  <si>
    <t>029-02-24-CT</t>
  </si>
  <si>
    <t>DPA21-2024-31-VS-RS</t>
  </si>
  <si>
    <t>031-02-24-CT</t>
  </si>
  <si>
    <t>DPA21-2024-32-VS-RS</t>
  </si>
  <si>
    <t>Sueanny Larisa</t>
  </si>
  <si>
    <t>Macías Gil</t>
  </si>
  <si>
    <t>RVS/DZ9</t>
  </si>
  <si>
    <t>Cebus yuracus</t>
  </si>
  <si>
    <t>mono machín</t>
  </si>
  <si>
    <t>033-02-24-CT</t>
  </si>
  <si>
    <t>DPA21-2024-33-VS-RS</t>
  </si>
  <si>
    <t>1500921463</t>
  </si>
  <si>
    <t>Condrohierax uncinatus</t>
  </si>
  <si>
    <t>eliano piquiganchudo</t>
  </si>
  <si>
    <t xml:space="preserve">Bueno </t>
  </si>
  <si>
    <t>037-02-24-CT</t>
  </si>
  <si>
    <t>DPA21-2024-34-VS-RS</t>
  </si>
  <si>
    <t>Leopardus pardalis</t>
  </si>
  <si>
    <t>ocelote</t>
  </si>
  <si>
    <t>FALLECIDO</t>
  </si>
  <si>
    <t>DPA21-2024-35-VS-RS</t>
  </si>
  <si>
    <t>mono Ardilla o barizo</t>
  </si>
  <si>
    <t>041-02-24-CT</t>
  </si>
  <si>
    <t>DPA21-2024-36-VS-RS</t>
  </si>
  <si>
    <t>Crypturellus soui</t>
  </si>
  <si>
    <t>Tinamú chico</t>
  </si>
  <si>
    <t>045-02-24-CT</t>
  </si>
  <si>
    <t>DPA21-2024-37-VS-RS</t>
  </si>
  <si>
    <t>Amazona amazonica</t>
  </si>
  <si>
    <t>lora alinaranja</t>
  </si>
  <si>
    <t>046-02-24-CT</t>
  </si>
  <si>
    <t>DPA21-2024-38-VS-RS</t>
  </si>
  <si>
    <t>Ricardo Rubén</t>
  </si>
  <si>
    <t>Caicedo Ortiz</t>
  </si>
  <si>
    <t>0803557320</t>
  </si>
  <si>
    <t>MAATE-RECB</t>
  </si>
  <si>
    <t>Recepción en la duardianía</t>
  </si>
  <si>
    <t>Elanio caracolero</t>
  </si>
  <si>
    <t>Gavilan caracolero</t>
  </si>
  <si>
    <t>023-01-24-CT</t>
  </si>
  <si>
    <t>DPA21-2024-39-VS-RS</t>
  </si>
  <si>
    <t>Phrynops geoffroanus</t>
  </si>
  <si>
    <t>Tortuga cabeza de sapo</t>
  </si>
  <si>
    <t>DPA21-2024-40-VS-RS</t>
  </si>
  <si>
    <t>búho listado</t>
  </si>
  <si>
    <t>DPA21-2024-41-VS-RS</t>
  </si>
  <si>
    <t>051-02-24-CT</t>
  </si>
  <si>
    <t>DPA21-2024-42-VS-RS</t>
  </si>
  <si>
    <t>054-02-24-CT</t>
  </si>
  <si>
    <t>DPA21-2024-43-VS-RS</t>
  </si>
  <si>
    <t>Cerdocyon thous</t>
  </si>
  <si>
    <t>zorro cangrejero</t>
  </si>
  <si>
    <t>LIBERADO</t>
  </si>
  <si>
    <t>DPA21-2024-44-VS-RS</t>
  </si>
  <si>
    <t>Edwin Daniel</t>
  </si>
  <si>
    <t>Remache Toledo</t>
  </si>
  <si>
    <t>2100801642</t>
  </si>
  <si>
    <t>Reserva de Producción de Fauna Cuyabeno</t>
  </si>
  <si>
    <t>Nasua nasua</t>
  </si>
  <si>
    <t>063-02-24-CT</t>
  </si>
  <si>
    <t>DPA21-2024-45-VS-RS</t>
  </si>
  <si>
    <t xml:space="preserve">Recepcion en la guardiania </t>
  </si>
  <si>
    <t>Guacamayo Frentiscastaño</t>
  </si>
  <si>
    <t>Guacamayo</t>
  </si>
  <si>
    <t>DPA21-2024-46-VS-RS</t>
  </si>
  <si>
    <t>068-02-24-CT</t>
  </si>
  <si>
    <t>DPA21-2024-47-VS-RS</t>
  </si>
  <si>
    <t>069-02-24-CT</t>
  </si>
  <si>
    <t>DPA21-2024-48-VS-RS</t>
  </si>
  <si>
    <t>caimán frente lisa</t>
  </si>
  <si>
    <t>06-03-24-CT</t>
  </si>
  <si>
    <t>DPA21-2024-49-VS-RS</t>
  </si>
  <si>
    <t>08-03-24-CT</t>
  </si>
  <si>
    <t>DPA21-2024-50-VS-RS</t>
  </si>
  <si>
    <t>Pteroglossus castanotis</t>
  </si>
  <si>
    <t>Arasari orejicastaño</t>
  </si>
  <si>
    <t>09-03-24-CT</t>
  </si>
  <si>
    <t>DPA21-2024-51-VS-RS</t>
  </si>
  <si>
    <t xml:space="preserve">Diógenes Cristian </t>
  </si>
  <si>
    <t>Andi Grefa</t>
  </si>
  <si>
    <t>2100601166</t>
  </si>
  <si>
    <t>RBL</t>
  </si>
  <si>
    <t>DPA21-2024-52-VS-RS</t>
  </si>
  <si>
    <t>caimán frnete lisa</t>
  </si>
  <si>
    <t>015-03-24-CT</t>
  </si>
  <si>
    <t>DPA21-2024-53-VS-RS</t>
  </si>
  <si>
    <t>Sigifredo E</t>
  </si>
  <si>
    <t>Cevallos Peralta</t>
  </si>
  <si>
    <t>Boa Matacaballo</t>
  </si>
  <si>
    <t>Parque Nacional Cayambe Coca</t>
  </si>
  <si>
    <t>Liberacion</t>
  </si>
  <si>
    <t>DPA21-2024-06-VS-LB</t>
  </si>
  <si>
    <t>DPA21-2024-54-VS-RS</t>
  </si>
  <si>
    <t>016-03-24-CT</t>
  </si>
  <si>
    <t>DPA21-2024-55-VS-RS</t>
  </si>
  <si>
    <t>0401426565</t>
  </si>
  <si>
    <t>028-03-24-CT</t>
  </si>
  <si>
    <t>DPA21-2024-56-VS-RS</t>
  </si>
  <si>
    <t>HERNANDO ROJER</t>
  </si>
  <si>
    <t xml:space="preserve">FARINANGO CAHUATIJO </t>
  </si>
  <si>
    <t>1500383599</t>
  </si>
  <si>
    <t>Cárabo Negro</t>
  </si>
  <si>
    <t>033-03-24-CT</t>
  </si>
  <si>
    <t>DPA21-2024-57-VS-RS</t>
  </si>
  <si>
    <t>2200562235</t>
  </si>
  <si>
    <t>Perezoso de tres dedos</t>
  </si>
  <si>
    <t>DPA21-2024-58-VS-RS</t>
  </si>
  <si>
    <t>032-03-24-CT</t>
  </si>
  <si>
    <t>DPA21-2024-59-VS-RS</t>
  </si>
  <si>
    <t>035-03-24-CT</t>
  </si>
  <si>
    <t>DPA21-2024-60-VS-RS</t>
  </si>
  <si>
    <t>036-03-24-CT</t>
  </si>
  <si>
    <t>DPA21-2024-61-VS-RS</t>
  </si>
  <si>
    <t>040-03-24-CT</t>
  </si>
  <si>
    <t>DPA21-2024-62-VS-RS</t>
  </si>
  <si>
    <t>Cyclopes ida</t>
  </si>
  <si>
    <t>Oso Perezoso Pigmeo</t>
  </si>
  <si>
    <t>DPA21-2024-63-VS-RS</t>
  </si>
  <si>
    <t>Miguel Antonio</t>
  </si>
  <si>
    <t>Garcia Rodriguez</t>
  </si>
  <si>
    <t>PNCC-zb</t>
  </si>
  <si>
    <t>DPA21-2024-09-VS-LB</t>
  </si>
  <si>
    <t>DPA21-2024-64-VS-RS</t>
  </si>
  <si>
    <t>2100553201</t>
  </si>
  <si>
    <t>RVS-DZ9</t>
  </si>
  <si>
    <t>043-03-24-CT</t>
  </si>
  <si>
    <t>DPA21-2024-65-VS-RS</t>
  </si>
  <si>
    <t>048-03-24-CT</t>
  </si>
  <si>
    <t>DPA21-2024-66-VS-RS</t>
  </si>
  <si>
    <t>053-03-24-CT</t>
  </si>
  <si>
    <t>DPA21-2024-67-VS-RS</t>
  </si>
  <si>
    <t>055-03-24-CT</t>
  </si>
  <si>
    <t>DPA21-2024-68-VS-RS</t>
  </si>
  <si>
    <t>057-03-24-CT</t>
  </si>
  <si>
    <t>DPA21-2024-69-VS-RS</t>
  </si>
  <si>
    <t>061-03-24-CT</t>
  </si>
  <si>
    <t>DPA21-2024-70-VS-RS</t>
  </si>
  <si>
    <t>Guido Marcelo</t>
  </si>
  <si>
    <t>Alulima Suárez</t>
  </si>
  <si>
    <t>RPFC</t>
  </si>
  <si>
    <t>DPA21-2024-71-VS-RS</t>
  </si>
  <si>
    <t>063-03-24-CT</t>
  </si>
  <si>
    <t>DPA21-2024-72-VS-RS</t>
  </si>
  <si>
    <t>Columbina talpacoti</t>
  </si>
  <si>
    <t>Tortolita colorada</t>
  </si>
  <si>
    <t>cría</t>
  </si>
  <si>
    <t>066-03-24-CT</t>
  </si>
  <si>
    <t>DPA21-2024-73-VS-RS</t>
  </si>
  <si>
    <t xml:space="preserve">ALEJANDRO </t>
  </si>
  <si>
    <t>RIOS</t>
  </si>
  <si>
    <t>210057032</t>
  </si>
  <si>
    <t>CUERPO DE BOMBEROS SHUSHUFINDI</t>
  </si>
  <si>
    <t>DPA21-2024-10-VS-LB</t>
  </si>
  <si>
    <t>DPA21-2024-74-VS-RS</t>
  </si>
  <si>
    <t>JERSON NATANAEL</t>
  </si>
  <si>
    <t>CASTAÑEDA ROBALINO</t>
  </si>
  <si>
    <t>2100863584</t>
  </si>
  <si>
    <t>Lora alinaranja</t>
  </si>
  <si>
    <t>075-03-24-CT</t>
  </si>
  <si>
    <t>DPA21-2024-75-VS-RS</t>
  </si>
  <si>
    <t>010-04-24-CT</t>
  </si>
  <si>
    <t>DPA21-2024-76-VS-RS</t>
  </si>
  <si>
    <t>DPA21-2024-77-VS-RS</t>
  </si>
  <si>
    <t>KLEYNER JHOVER</t>
  </si>
  <si>
    <t>GREFA ANDY</t>
  </si>
  <si>
    <t>Llamada telefonico</t>
  </si>
  <si>
    <t>Paleusuchus trigunatus</t>
  </si>
  <si>
    <t>Caiman frente lisa</t>
  </si>
  <si>
    <t>Cria</t>
  </si>
  <si>
    <t>DPA21-2024-11-VS-LB</t>
  </si>
  <si>
    <t>DPA21-2024-78-VS-RS</t>
  </si>
  <si>
    <t>Tigrillo</t>
  </si>
  <si>
    <t>019-04-24-CT</t>
  </si>
  <si>
    <t>DPA21-2024-79-VS-RS</t>
  </si>
  <si>
    <t>CESAR VLADIMIR</t>
  </si>
  <si>
    <t>ALARCON QUELAL</t>
  </si>
  <si>
    <t xml:space="preserve">1719889949
</t>
  </si>
  <si>
    <t>021-04-24-CT</t>
  </si>
  <si>
    <t>DPA21-2024-80-VS-RS</t>
  </si>
  <si>
    <t>Perezoso de dos dedos</t>
  </si>
  <si>
    <t>DPA21-2024-81-VS-RS</t>
  </si>
  <si>
    <t>WILSON ENRIQUE</t>
  </si>
  <si>
    <t>SOZORANGA OVIEDO</t>
  </si>
  <si>
    <t>1717766776</t>
  </si>
  <si>
    <t>Eunectes murinus</t>
  </si>
  <si>
    <t>Anaconda</t>
  </si>
  <si>
    <t>028-04-24-CT</t>
  </si>
  <si>
    <t>DPA21-2024-82-VS-RS</t>
  </si>
  <si>
    <t xml:space="preserve">Adulto </t>
  </si>
  <si>
    <t>Liberación inmediata</t>
  </si>
  <si>
    <t>DPA21-2024-83-VS-RS</t>
  </si>
  <si>
    <t>perezoso de 3 dedos</t>
  </si>
  <si>
    <t>035-04-24-CT</t>
  </si>
  <si>
    <t>DPA21-2024-84-VS-RS</t>
  </si>
  <si>
    <t>JOSE LUIS</t>
  </si>
  <si>
    <t>1720552387</t>
  </si>
  <si>
    <t>036-04-24-CT</t>
  </si>
  <si>
    <t>DPA21-2024-85-VS-RS</t>
  </si>
  <si>
    <t>Crotophaga ani</t>
  </si>
  <si>
    <t>garrapatero</t>
  </si>
  <si>
    <t>DPA21-2024-86-VS-RS</t>
  </si>
  <si>
    <t>041-04-24-CT</t>
  </si>
  <si>
    <t>DPA21-2024-87-VS-RS</t>
  </si>
  <si>
    <t>mochuelo</t>
  </si>
  <si>
    <t>046-04-24-CT</t>
  </si>
  <si>
    <t>DPA21-2024-88-VS-RS</t>
  </si>
  <si>
    <t>1500921464</t>
  </si>
  <si>
    <t>Mesoclemmys gibba</t>
  </si>
  <si>
    <t>tortuga hedionda</t>
  </si>
  <si>
    <t>048-04-24-CT</t>
  </si>
  <si>
    <t>DPA21-2024-89-VS-RS</t>
  </si>
  <si>
    <t>1500921465</t>
  </si>
  <si>
    <t>neonatos</t>
  </si>
  <si>
    <t>049-04-24-CT</t>
  </si>
  <si>
    <t>DPA21-2024-90-VS-RS</t>
  </si>
  <si>
    <t>051-04-24-CT</t>
  </si>
  <si>
    <t>DPA21-2024-91-VS-RS</t>
  </si>
  <si>
    <t xml:space="preserve">Perezoso de dos dedos </t>
  </si>
  <si>
    <t>Parque PERLA</t>
  </si>
  <si>
    <t>DPA21-2024-92-VS-RS</t>
  </si>
  <si>
    <t xml:space="preserve">Anaconda </t>
  </si>
  <si>
    <t>fallecimiento de la especie</t>
  </si>
  <si>
    <t>DPA21-2024-93-VS-RS</t>
  </si>
  <si>
    <t>EDWIN POLIVIO</t>
  </si>
  <si>
    <t>TAPUY CERDA</t>
  </si>
  <si>
    <t>2100321906</t>
  </si>
  <si>
    <t xml:space="preserve">CONTROL VIAL </t>
  </si>
  <si>
    <t>DPA21-2024-94-VS-RS</t>
  </si>
  <si>
    <t>DPA21-2024-95-VS-RS</t>
  </si>
  <si>
    <t>DPA21-2024-96-VS-RS</t>
  </si>
  <si>
    <t>Caiman crocodilius</t>
  </si>
  <si>
    <t>Caimán de anteojos</t>
  </si>
  <si>
    <t>DPA21-2024-97-VS-RS</t>
  </si>
  <si>
    <t>DPA21-2024-98-VS-RS</t>
  </si>
  <si>
    <t>DPA21-2024-99-VS-RS</t>
  </si>
  <si>
    <t>DPA21-2024-100-VS-RS</t>
  </si>
  <si>
    <t>mono barizo</t>
  </si>
  <si>
    <t>DPA21-2024-101-VS-RS</t>
  </si>
  <si>
    <t>cuchucho</t>
  </si>
  <si>
    <t>DPA21-2024-102-VS-RS</t>
  </si>
  <si>
    <t>DPA21-2024-103-VS-RS</t>
  </si>
  <si>
    <t>DPA21-2024-104-VS-RS</t>
  </si>
  <si>
    <t>Tortuga Hedionda</t>
  </si>
  <si>
    <t>DPA21-2024-105-VS-RS</t>
  </si>
  <si>
    <t>oso hormiguero</t>
  </si>
  <si>
    <t>DPA21-2024-106-VS-RS</t>
  </si>
  <si>
    <t>Alouatta seniculus</t>
  </si>
  <si>
    <t>mono aullador rojo</t>
  </si>
  <si>
    <t>muerto</t>
  </si>
  <si>
    <t>DPA21-2024-107-VS-RS</t>
  </si>
  <si>
    <t>Recorrido</t>
  </si>
  <si>
    <t>Lophostrix cristata</t>
  </si>
  <si>
    <t>Buho penachudo</t>
  </si>
  <si>
    <t>DPA21-2024-108-VS-RS</t>
  </si>
  <si>
    <t>DPA21-2024-109-VS-RS</t>
  </si>
  <si>
    <t>DPA21-2024-110-VS-RS</t>
  </si>
  <si>
    <t>Perezoso de 3 garras</t>
  </si>
  <si>
    <t>DPA21-2024-111-VS-RS</t>
  </si>
  <si>
    <t xml:space="preserve">Entrega ciudadanía policia nacional </t>
  </si>
  <si>
    <t>herrido</t>
  </si>
  <si>
    <t>john Mauricio</t>
  </si>
  <si>
    <t>DPA21-2024-112-VS-RS</t>
  </si>
  <si>
    <t>DPA21-2024-113-VS-RS</t>
  </si>
  <si>
    <t>DPA21-2024-114-VS-RS</t>
  </si>
  <si>
    <t>mono chorongo</t>
  </si>
  <si>
    <t>DPA21-2024-115-VS-RS</t>
  </si>
  <si>
    <t>DPA21-2024-116-VS-RS</t>
  </si>
  <si>
    <t xml:space="preserve">Diogenes Cristian </t>
  </si>
  <si>
    <t>Entrega cuidadania bombero shushufindi</t>
  </si>
  <si>
    <t>herido</t>
  </si>
  <si>
    <t>DPA01-'0105012024</t>
  </si>
  <si>
    <t>Maria de la Paz Sanchez</t>
  </si>
  <si>
    <t>0106741820</t>
  </si>
  <si>
    <t>Infante</t>
  </si>
  <si>
    <t>Amaru Bioparque</t>
  </si>
  <si>
    <t>DPA01-'0205012024</t>
  </si>
  <si>
    <t>DPA01-'0106012024</t>
  </si>
  <si>
    <t>Francy Maldonado</t>
  </si>
  <si>
    <t>0704851062</t>
  </si>
  <si>
    <t>Kinosternon leucostomum postinguinale</t>
  </si>
  <si>
    <t>Tapaculo</t>
  </si>
  <si>
    <t>DPA01-'0206012024</t>
  </si>
  <si>
    <t>Doménica Alvarez</t>
  </si>
  <si>
    <t>0104418686</t>
  </si>
  <si>
    <t>Motelo</t>
  </si>
  <si>
    <t>DPA01-'0306012024</t>
  </si>
  <si>
    <t>Gabriela Cisneros</t>
  </si>
  <si>
    <t>0103741153</t>
  </si>
  <si>
    <t>Turdus chiguanco</t>
  </si>
  <si>
    <t>Mirlo Chiguanco</t>
  </si>
  <si>
    <t>DPA01-'0108012024</t>
  </si>
  <si>
    <t>Dario Vargas</t>
  </si>
  <si>
    <t>1105180135</t>
  </si>
  <si>
    <t>Saguinus fuscicollis</t>
  </si>
  <si>
    <t>Chichico de manto rojo</t>
  </si>
  <si>
    <t>DPA01-'0111012024</t>
  </si>
  <si>
    <t>Liseth Lucero</t>
  </si>
  <si>
    <t>0107548380</t>
  </si>
  <si>
    <t>Trochilidae</t>
  </si>
  <si>
    <t>DPA01-'0211012024</t>
  </si>
  <si>
    <t>Christopher Calle</t>
  </si>
  <si>
    <t>0150730695</t>
  </si>
  <si>
    <t>Iguana iguana iguana</t>
  </si>
  <si>
    <t>Iguana, pecazo</t>
  </si>
  <si>
    <t>DPA01-'0113012024</t>
  </si>
  <si>
    <t>Luis Londo</t>
  </si>
  <si>
    <t>0604972484</t>
  </si>
  <si>
    <t>Drymarchon melanurus</t>
  </si>
  <si>
    <t>Colambo</t>
  </si>
  <si>
    <t>DPA01-'0313012024</t>
  </si>
  <si>
    <t>José Tapia</t>
  </si>
  <si>
    <t>1713085429</t>
  </si>
  <si>
    <t>Chelydra acutirostris</t>
  </si>
  <si>
    <t>Tortuga mordedora</t>
  </si>
  <si>
    <t>DPA01-MAATE-DZ6-OTCU-FJ-RESC-13-01-2024</t>
  </si>
  <si>
    <t>TORO DELGADO EDDY PATRICIO</t>
  </si>
  <si>
    <t>070585808-2</t>
  </si>
  <si>
    <t>Odocoileus virginianus ustus</t>
  </si>
  <si>
    <t>Venado de cola blanca de páramo</t>
  </si>
  <si>
    <t>Fallecio</t>
  </si>
  <si>
    <t>MAATE</t>
  </si>
  <si>
    <t>DPA01-'0115012024</t>
  </si>
  <si>
    <t>Gonzalo Londo</t>
  </si>
  <si>
    <t>Falco peregrinus</t>
  </si>
  <si>
    <t>Halcon Peregrino</t>
  </si>
  <si>
    <t>DPA01-'0117012024</t>
  </si>
  <si>
    <t>Byron Merchán</t>
  </si>
  <si>
    <t>0105401590</t>
  </si>
  <si>
    <t>DPA01-'0217012024</t>
  </si>
  <si>
    <t>Jimmy Rojas</t>
  </si>
  <si>
    <t>1105957847</t>
  </si>
  <si>
    <t>Falco sparverius</t>
  </si>
  <si>
    <t>Cernícalo Americano</t>
  </si>
  <si>
    <t>DPA01-</t>
  </si>
  <si>
    <t>Zarigueya andina de orejas blancas</t>
  </si>
  <si>
    <t>DPA01-'0120012024</t>
  </si>
  <si>
    <t>Alexander Durazno</t>
  </si>
  <si>
    <t>0103942660</t>
  </si>
  <si>
    <t>Caprimulgus longirostris</t>
  </si>
  <si>
    <t>Chotacabras Alifajeado</t>
  </si>
  <si>
    <t>DPA01-'0220012024</t>
  </si>
  <si>
    <t>Andres Cordova</t>
  </si>
  <si>
    <t>1206119305</t>
  </si>
  <si>
    <t>DPA01-'0122012024</t>
  </si>
  <si>
    <t>José Sánchez</t>
  </si>
  <si>
    <t>0152281580</t>
  </si>
  <si>
    <t>Zenaida auriculata</t>
  </si>
  <si>
    <t>Tórtola Orejuda</t>
  </si>
  <si>
    <t>DPA01-'0124012024</t>
  </si>
  <si>
    <t>Luis Loja</t>
  </si>
  <si>
    <t>1950070084</t>
  </si>
  <si>
    <t>DPA01-'0125012024</t>
  </si>
  <si>
    <t>Jarro Portilla</t>
  </si>
  <si>
    <t>0105112205</t>
  </si>
  <si>
    <t>Systellura longirostris</t>
  </si>
  <si>
    <t>DPA01-'0225012024</t>
  </si>
  <si>
    <t>Juan Diego Montalvo</t>
  </si>
  <si>
    <t>0105749063</t>
  </si>
  <si>
    <t>DPA01-'0128012024</t>
  </si>
  <si>
    <t>María Cristina Torres</t>
  </si>
  <si>
    <t>0302639547</t>
  </si>
  <si>
    <t>Erythrolamprus fraseri</t>
  </si>
  <si>
    <t>Culebra de Fraser</t>
  </si>
  <si>
    <t>DPA01-'0228012024</t>
  </si>
  <si>
    <t>Janneth Pillco</t>
  </si>
  <si>
    <t>0107782096</t>
  </si>
  <si>
    <t>DPA01-'0129012024</t>
  </si>
  <si>
    <t>Carlos Zuña</t>
  </si>
  <si>
    <t>0106657851</t>
  </si>
  <si>
    <t>Zarigueya común</t>
  </si>
  <si>
    <t>DPA01-'0229012024</t>
  </si>
  <si>
    <t>DPA01-'0329012024</t>
  </si>
  <si>
    <t>DPA01-'0429012024</t>
  </si>
  <si>
    <t>Dennis Zambrano</t>
  </si>
  <si>
    <t>0705233245</t>
  </si>
  <si>
    <t>Zonotrichia capensis</t>
  </si>
  <si>
    <t>Chingolo</t>
  </si>
  <si>
    <t>DPA01-'0529012024</t>
  </si>
  <si>
    <t>Jimmy Jimenez</t>
  </si>
  <si>
    <t>1105207268</t>
  </si>
  <si>
    <t>DPA01-'0131012024</t>
  </si>
  <si>
    <t>DPA01-'0103022024</t>
  </si>
  <si>
    <t>Christian Neire</t>
  </si>
  <si>
    <t>0104372347</t>
  </si>
  <si>
    <t>didelphis pernigra</t>
  </si>
  <si>
    <t>DPA01-'0203022024</t>
  </si>
  <si>
    <t>Edgar Avilez</t>
  </si>
  <si>
    <t>120661893</t>
  </si>
  <si>
    <t>Parabuteo unicinctus</t>
  </si>
  <si>
    <t>Gavilán Alicastaño</t>
  </si>
  <si>
    <t>DPA01-'0104022024</t>
  </si>
  <si>
    <t>Rocio Roldán</t>
  </si>
  <si>
    <t>0105293369</t>
  </si>
  <si>
    <t>DPA01-'0110022024</t>
  </si>
  <si>
    <t>Eddy Toro</t>
  </si>
  <si>
    <t>0705858082</t>
  </si>
  <si>
    <t>DPA01-'0111022024</t>
  </si>
  <si>
    <t>Luis Loor</t>
  </si>
  <si>
    <t>1316244019</t>
  </si>
  <si>
    <t>Lycalopex culpaeus</t>
  </si>
  <si>
    <t>Lobo de páramo</t>
  </si>
  <si>
    <t>DPA01-'0212022024</t>
  </si>
  <si>
    <t>DPA01-'0113022024</t>
  </si>
  <si>
    <t>Ernesto Arbelaez</t>
  </si>
  <si>
    <t>0103677852</t>
  </si>
  <si>
    <t>Holcosus orcesi</t>
  </si>
  <si>
    <t>Ameiva de Jubones</t>
  </si>
  <si>
    <t>DPA01-'0213022024</t>
  </si>
  <si>
    <t>DPA01-'0214022024</t>
  </si>
  <si>
    <t>Juan Argudo</t>
  </si>
  <si>
    <t>0102673381</t>
  </si>
  <si>
    <t>DPA01-'0119022024</t>
  </si>
  <si>
    <t>Pablo Monar</t>
  </si>
  <si>
    <t>DPA01-'0120022024</t>
  </si>
  <si>
    <t>DPA01-'0220022024</t>
  </si>
  <si>
    <t>DPA01-'0121022024</t>
  </si>
  <si>
    <t>Martin Picón</t>
  </si>
  <si>
    <t>0105494553</t>
  </si>
  <si>
    <t>Pheucticus chrysogaster</t>
  </si>
  <si>
    <t>Picogrueso Amarillo Sureño</t>
  </si>
  <si>
    <t>aparentemente sano</t>
  </si>
  <si>
    <t>Parque Pumapungo</t>
  </si>
  <si>
    <t>DPA01-'0122022024</t>
  </si>
  <si>
    <t>Cesar Yasearibas</t>
  </si>
  <si>
    <t>0301518518</t>
  </si>
  <si>
    <t>DPA01-MAATE-DZ6-OTCU-FJ-RESC-23-02-2024</t>
  </si>
  <si>
    <t>DPA01-'0124022024</t>
  </si>
  <si>
    <t>René Vera</t>
  </si>
  <si>
    <t>0106608466</t>
  </si>
  <si>
    <t>DPA01-'0224022024</t>
  </si>
  <si>
    <t>Edison Peña</t>
  </si>
  <si>
    <t>0107487050</t>
  </si>
  <si>
    <t>DPA01-'0125022024</t>
  </si>
  <si>
    <t>Marco Roche</t>
  </si>
  <si>
    <t>0913039202</t>
  </si>
  <si>
    <t>DPA01-'0225022024</t>
  </si>
  <si>
    <t>Rolando Torres</t>
  </si>
  <si>
    <t>1109897838</t>
  </si>
  <si>
    <t>DPA01-'0324022024</t>
  </si>
  <si>
    <t>Norma Sumba</t>
  </si>
  <si>
    <t>1400654792</t>
  </si>
  <si>
    <t>Mustela frenata</t>
  </si>
  <si>
    <t>Comadreja andina</t>
  </si>
  <si>
    <t>DPA01-'0425022024</t>
  </si>
  <si>
    <t>Ana María Espinosa</t>
  </si>
  <si>
    <t>0104862710</t>
  </si>
  <si>
    <t>DPA01-'0127022024</t>
  </si>
  <si>
    <t>Jackeline Gutierrez</t>
  </si>
  <si>
    <t>0301640041</t>
  </si>
  <si>
    <t>Amazona Alinaranja</t>
  </si>
  <si>
    <t>DPA01-'0227022024</t>
  </si>
  <si>
    <t>Paul Morocho</t>
  </si>
  <si>
    <t>0103939526</t>
  </si>
  <si>
    <t>Passer domesticus</t>
  </si>
  <si>
    <t>Gorrión Europeo</t>
  </si>
  <si>
    <t>Pionus sordidus</t>
  </si>
  <si>
    <t>Loro Piquirrojo</t>
  </si>
  <si>
    <t>PABLO GEOVANNY MONAR SORIA</t>
  </si>
  <si>
    <t>120611930-5</t>
  </si>
  <si>
    <t>Gastrotheca cuencana</t>
  </si>
  <si>
    <t>Rana marsupial</t>
  </si>
  <si>
    <t>Jardin Botánico de Cuenca</t>
  </si>
  <si>
    <t>DPA01-MAATE-DZ6-OTCU-FJ-RESC-10-03-2024</t>
  </si>
  <si>
    <t>Amazona ochrocephala</t>
  </si>
  <si>
    <t>Amazona Coroniamarilla</t>
  </si>
  <si>
    <t>Carlos Machado</t>
  </si>
  <si>
    <t>0920202421</t>
  </si>
  <si>
    <t>Pionus chalcopterus</t>
  </si>
  <si>
    <t>Loro Alibronceado</t>
  </si>
  <si>
    <t>DPA06-2024-01-VS-RS</t>
  </si>
  <si>
    <t>11h15</t>
  </si>
  <si>
    <t xml:space="preserve">Diego </t>
  </si>
  <si>
    <t>Veloz</t>
  </si>
  <si>
    <t>0602898116</t>
  </si>
  <si>
    <t>MAATE UNIDAD DE BOSQUES Y VIDA SILVESTRE</t>
  </si>
  <si>
    <t>Athene cunicularia</t>
  </si>
  <si>
    <t>Buho tierrero</t>
  </si>
  <si>
    <t>Clínica veterinaria Mi Amigo Fiel</t>
  </si>
  <si>
    <t xml:space="preserve">DAVID </t>
  </si>
  <si>
    <t>CAZAR</t>
  </si>
  <si>
    <t>DPA06-2024-01-CT</t>
  </si>
  <si>
    <t>DPA06-2024-02-UM-RS</t>
  </si>
  <si>
    <t>18h30</t>
  </si>
  <si>
    <t>Ecozoologico San Martín</t>
  </si>
  <si>
    <t>DPA18-2024-02-CT</t>
  </si>
  <si>
    <t>DPA06-2024-03-UM-RS</t>
  </si>
  <si>
    <t>08h24</t>
  </si>
  <si>
    <t xml:space="preserve">Yolanda </t>
  </si>
  <si>
    <t>Portilla</t>
  </si>
  <si>
    <t>0401614706</t>
  </si>
  <si>
    <t xml:space="preserve">MAATE CONTROL MOVIL </t>
  </si>
  <si>
    <t>Gallareta purpura</t>
  </si>
  <si>
    <t>DPA06-2024-03-CT</t>
  </si>
  <si>
    <t>DPA06-2024-04-UM-RS</t>
  </si>
  <si>
    <t>0401614707</t>
  </si>
  <si>
    <t>Cebus aequatorialis</t>
  </si>
  <si>
    <t>Capuchino blanco</t>
  </si>
  <si>
    <t>DPA06-2024-04-CT</t>
  </si>
  <si>
    <t>DPA06-2024-03-VS-RS</t>
  </si>
  <si>
    <t>DPA06-2024-04-VS-RS</t>
  </si>
  <si>
    <t>Control Palma</t>
  </si>
  <si>
    <t>Plantae</t>
  </si>
  <si>
    <t>Poacea</t>
  </si>
  <si>
    <t>Ceroxylon sp.</t>
  </si>
  <si>
    <t>Palma de cera</t>
  </si>
  <si>
    <t>Planta adulta</t>
  </si>
  <si>
    <t>Bodega de la DZ3 UBVS</t>
  </si>
  <si>
    <t xml:space="preserve">SAID </t>
  </si>
  <si>
    <t>ABDO</t>
  </si>
  <si>
    <t>DPA06-2024-05-VS-RS</t>
  </si>
  <si>
    <t>0602898118</t>
  </si>
  <si>
    <t>Guatusa</t>
  </si>
  <si>
    <t>YADIRA</t>
  </si>
  <si>
    <t>VEGA</t>
  </si>
  <si>
    <t>DPA06-2024-05-CT</t>
  </si>
  <si>
    <t>10H30</t>
  </si>
  <si>
    <t xml:space="preserve">Marlon </t>
  </si>
  <si>
    <t>0401689914</t>
  </si>
  <si>
    <t>Otro</t>
  </si>
  <si>
    <t>DPA06-2024-06-VS-RS</t>
  </si>
  <si>
    <t>Chelydra sp.</t>
  </si>
  <si>
    <t>Mordedora</t>
  </si>
  <si>
    <t>Zoologico Tarqui</t>
  </si>
  <si>
    <t xml:space="preserve">WILLIAN </t>
  </si>
  <si>
    <t>LOPEZ</t>
  </si>
  <si>
    <t>DPA06-2024-06-CT</t>
  </si>
  <si>
    <t>DPA06-2024-07-VS-RS</t>
  </si>
  <si>
    <t>9h40</t>
  </si>
  <si>
    <t>Crotophaga major</t>
  </si>
  <si>
    <t>Garrapatero</t>
  </si>
  <si>
    <t>DPA06-2024-07-CT</t>
  </si>
  <si>
    <t>DPA06-2024-08-VS-RS</t>
  </si>
  <si>
    <t>14h30</t>
  </si>
  <si>
    <t>Trachemys sp.</t>
  </si>
  <si>
    <t>Tortuga pintada</t>
  </si>
  <si>
    <t>DPA06-2024-08-EN</t>
  </si>
  <si>
    <t>DPA06-2024-09-VS-RS</t>
  </si>
  <si>
    <t>12h00</t>
  </si>
  <si>
    <t>Cebus sp.</t>
  </si>
  <si>
    <t xml:space="preserve">Capuchino </t>
  </si>
  <si>
    <t>DPA06-2024-09-CT</t>
  </si>
  <si>
    <t>DPA06-2024-10-VS-RS</t>
  </si>
  <si>
    <t>0602898117</t>
  </si>
  <si>
    <t>Quilico</t>
  </si>
  <si>
    <t>DPA06-2024-10-LB</t>
  </si>
  <si>
    <t>DPA05-2024-10-VS-RS</t>
  </si>
  <si>
    <t>Diana Maribel</t>
  </si>
  <si>
    <t>Cóndor Tapia</t>
  </si>
  <si>
    <t>0503349003</t>
  </si>
  <si>
    <t>Especialista de vida silvestre provincial</t>
  </si>
  <si>
    <t>Botogeris versicolurus</t>
  </si>
  <si>
    <t>Perico Aliamarillo</t>
  </si>
  <si>
    <t>Hospital Veterinario Planeta Vida</t>
  </si>
  <si>
    <t xml:space="preserve">Diego Xavier </t>
  </si>
  <si>
    <t>Medina Balarezo</t>
  </si>
  <si>
    <t>DPA05-2024-10-CT</t>
  </si>
  <si>
    <t>DPA05-2024-11-VS-RS</t>
  </si>
  <si>
    <t>Dipsas elegans</t>
  </si>
  <si>
    <t xml:space="preserve">Serpiente Caracolera </t>
  </si>
  <si>
    <t>DPA05-2024-11-CT</t>
  </si>
  <si>
    <t>DPA05-2024-12-VS-RS</t>
  </si>
  <si>
    <t>Coragyps atratus</t>
  </si>
  <si>
    <t>Gallinazo</t>
  </si>
  <si>
    <t>DPA05-2024-12-CT</t>
  </si>
  <si>
    <t>DPA05-2024-13-VS-RS</t>
  </si>
  <si>
    <t>Loro piquirojo</t>
  </si>
  <si>
    <t>Clinica  Veterinaria Zoosalud</t>
  </si>
  <si>
    <t>Xavier</t>
  </si>
  <si>
    <t>Zurita</t>
  </si>
  <si>
    <t>DPA05-2024-13-CT</t>
  </si>
  <si>
    <t>DPA16-2024-22-PF-RS</t>
  </si>
  <si>
    <t>JUAN</t>
  </si>
  <si>
    <t>NICOLALDE</t>
  </si>
  <si>
    <t>1002504841</t>
  </si>
  <si>
    <t>MAATE / PSNCFVS</t>
  </si>
  <si>
    <t>caiman de frente lisa</t>
  </si>
  <si>
    <t>ZOOLÓGICO TARQUI</t>
  </si>
  <si>
    <t>WILLIAM</t>
  </si>
  <si>
    <t>LÓPEZ</t>
  </si>
  <si>
    <t>DPA16-2024-46-VS-CT</t>
  </si>
  <si>
    <t>DPA16-2024-23-PF-RS</t>
  </si>
  <si>
    <t>VICTOR  ENRIQUE</t>
  </si>
  <si>
    <t>FUENTES PARAMO</t>
  </si>
  <si>
    <t>0201828647</t>
  </si>
  <si>
    <t>Guácharo</t>
  </si>
  <si>
    <t>CRR MERAZONÍA</t>
  </si>
  <si>
    <t>FRANK</t>
  </si>
  <si>
    <t>WEIJAND</t>
  </si>
  <si>
    <t>DPA16-2024-47-VS-CT</t>
  </si>
  <si>
    <t>DPA16-2024-03-UM-RS</t>
  </si>
  <si>
    <t xml:space="preserve">EDWIN </t>
  </si>
  <si>
    <t>ROSERO</t>
  </si>
  <si>
    <t>0401757265</t>
  </si>
  <si>
    <t>loro cabeciazul</t>
  </si>
  <si>
    <t>ZOOLÓGICO YANACOCHA</t>
  </si>
  <si>
    <t>JORGE</t>
  </si>
  <si>
    <t>FLORES</t>
  </si>
  <si>
    <t>DPA16-2024-48-VS-CT</t>
  </si>
  <si>
    <t>DPA16-2024-10-VS-RS</t>
  </si>
  <si>
    <t xml:space="preserve">JOSÉ LUIS </t>
  </si>
  <si>
    <t xml:space="preserve">GRANIZO MARTINEZ </t>
  </si>
  <si>
    <t>1600537037</t>
  </si>
  <si>
    <t>Drymoluber dichrous</t>
  </si>
  <si>
    <t>Serpientes corredoras comunes brillantes</t>
  </si>
  <si>
    <t>JOSÉ</t>
  </si>
  <si>
    <t>GRANIZO</t>
  </si>
  <si>
    <t>DPA16-2024-07-VS-CT</t>
  </si>
  <si>
    <t>DPA16-2024-25-PF-RS</t>
  </si>
  <si>
    <t>MERCEDES ROCÍO</t>
  </si>
  <si>
    <t>PATIÑO POMAVILLA</t>
  </si>
  <si>
    <t>0302086442</t>
  </si>
  <si>
    <t>falsas corales tierreras</t>
  </si>
  <si>
    <t>DPA16-2024-49-VS-CT</t>
  </si>
  <si>
    <t>DPA16-2024-11-VS-RS</t>
  </si>
  <si>
    <t>1600537038</t>
  </si>
  <si>
    <t>peresozo</t>
  </si>
  <si>
    <t>DPA16-2024-08-VS-LB</t>
  </si>
  <si>
    <t>DPA16-2024-12-VS-RS</t>
  </si>
  <si>
    <t>1600537039</t>
  </si>
  <si>
    <t xml:space="preserve"> Choloepus didactylus.</t>
  </si>
  <si>
    <t>peresozo de dos dedos</t>
  </si>
  <si>
    <t>DPA16-2024-53-VS-CT</t>
  </si>
  <si>
    <t>DPA16-2024-13-VS-RS</t>
  </si>
  <si>
    <t>1600537040</t>
  </si>
  <si>
    <t>coatí</t>
  </si>
  <si>
    <t>DPA16-2024-54-VS-CT</t>
  </si>
  <si>
    <t>DPAT18-2024-01-VS</t>
  </si>
  <si>
    <t>14-00</t>
  </si>
  <si>
    <t>Romel Israel</t>
  </si>
  <si>
    <t>Chicaiza Vargas</t>
  </si>
  <si>
    <t>1804463303</t>
  </si>
  <si>
    <t>MAAE TUNGURAGUA</t>
  </si>
  <si>
    <t xml:space="preserve">ave </t>
  </si>
  <si>
    <t>OT Ambato</t>
  </si>
  <si>
    <t>DPAT18-2024-02-VS</t>
  </si>
  <si>
    <t>SNAP</t>
  </si>
  <si>
    <t>DPAT18-2024-03-VS</t>
  </si>
  <si>
    <t>Chicaiza</t>
  </si>
  <si>
    <t xml:space="preserve">REPTIL </t>
  </si>
  <si>
    <t>Rhinoclemmys melanosterna</t>
  </si>
  <si>
    <t>tortuga Pintadilla</t>
  </si>
  <si>
    <t>BUNENO</t>
  </si>
  <si>
    <t>DPAT18-2024-04-VS</t>
  </si>
  <si>
    <t>Ecozoologico S. M.</t>
  </si>
  <si>
    <t>DPAT18-2024-05-VS</t>
  </si>
  <si>
    <t>animal</t>
  </si>
  <si>
    <t>Mamiferos</t>
  </si>
  <si>
    <t>Sciurus granatensis</t>
  </si>
  <si>
    <t xml:space="preserve">Ardilla de cola Roja </t>
  </si>
  <si>
    <t xml:space="preserve">malo </t>
  </si>
  <si>
    <t>DPAT18-2024-06-VS</t>
  </si>
  <si>
    <t>Myotis nigricans</t>
  </si>
  <si>
    <t>murcielago negro</t>
  </si>
  <si>
    <t>Huevo</t>
  </si>
  <si>
    <t>DPAT18-2024-07-VS</t>
  </si>
  <si>
    <t>AVE</t>
  </si>
  <si>
    <t>BHUO TERRESTR</t>
  </si>
  <si>
    <t>liberacion</t>
  </si>
  <si>
    <t>DPAT18-2024-08-VS</t>
  </si>
  <si>
    <t>DPAT18-2024-09-VS</t>
  </si>
  <si>
    <t>Mamifero</t>
  </si>
  <si>
    <t>Mazama Rufina</t>
  </si>
  <si>
    <t>Cervicabra</t>
  </si>
  <si>
    <t>DPAT18-2024-10-VS</t>
  </si>
  <si>
    <t xml:space="preserve">reptil </t>
  </si>
  <si>
    <t>Kinospernum Scorpioides</t>
  </si>
  <si>
    <t xml:space="preserve">tortuga taparrabo </t>
  </si>
  <si>
    <t>DPAT18-2024-11-VS</t>
  </si>
  <si>
    <t>DPAT18-2024-12-VS</t>
  </si>
  <si>
    <t xml:space="preserve">Buho terrestre </t>
  </si>
  <si>
    <t>DPAT18-2024-13-VS</t>
  </si>
  <si>
    <t>Dipsadidae</t>
  </si>
  <si>
    <t xml:space="preserve">serpiente ojo de gato </t>
  </si>
  <si>
    <t>DPAT18-2024-14-VS</t>
  </si>
  <si>
    <t>ave</t>
  </si>
  <si>
    <t>Chontacabras</t>
  </si>
  <si>
    <t>Caprimulgus Ruficollis</t>
  </si>
  <si>
    <t>1804463306</t>
  </si>
  <si>
    <t>MAATE TUNGURAGUA</t>
  </si>
  <si>
    <t>Lora cabeciazul</t>
  </si>
  <si>
    <t>juveli</t>
  </si>
  <si>
    <t xml:space="preserve">centro de rescate </t>
  </si>
  <si>
    <t>OTAM-DZ3-2024-007-CT</t>
  </si>
  <si>
    <t>DPA08-2024-27-PF-RS</t>
  </si>
  <si>
    <t>LENIN FERNANDO</t>
  </si>
  <si>
    <t>GARRIDO AGUILAR</t>
  </si>
  <si>
    <t>DB</t>
  </si>
  <si>
    <t>Llamada</t>
  </si>
  <si>
    <t>Alouatta palliata</t>
  </si>
  <si>
    <t>Mono aullador de manto dorado</t>
  </si>
  <si>
    <t>Neonatos</t>
  </si>
  <si>
    <t>DPA08-2024-28-PF-RS</t>
  </si>
  <si>
    <t xml:space="preserve">JARITZA MARIANELA </t>
  </si>
  <si>
    <t>VELEZ MONTAÑO</t>
  </si>
  <si>
    <t>0803135326</t>
  </si>
  <si>
    <t>PSNCFVS</t>
  </si>
  <si>
    <t>Kinosternon leucostomum</t>
  </si>
  <si>
    <t>Tortugas tapa-rabo de la costa</t>
  </si>
  <si>
    <t>DPA08-2024-29-PF-RS</t>
  </si>
  <si>
    <t>VERONICA CUMANDA</t>
  </si>
  <si>
    <t>AGUINSACA ARMIJOS</t>
  </si>
  <si>
    <t>1725627291</t>
  </si>
  <si>
    <t>Boa imperator</t>
  </si>
  <si>
    <t>Matacaballos de la costa</t>
  </si>
  <si>
    <t>DPA08-2024-30-PF-RS</t>
  </si>
  <si>
    <t xml:space="preserve">	VICTOR ENRIQUE</t>
  </si>
  <si>
    <t xml:space="preserve">  	0201828647</t>
  </si>
  <si>
    <t>Cabezas pintadas</t>
  </si>
  <si>
    <t>DPA08-2024-31-PF-RS</t>
  </si>
  <si>
    <t>ROELITO AUGUSTO</t>
  </si>
  <si>
    <t>VALVERDE SARANGO</t>
  </si>
  <si>
    <t>1102048350</t>
  </si>
  <si>
    <t>Perezoso de dos dedos de Hoffmann</t>
  </si>
  <si>
    <t>DPA08-2024-32-PF-RS</t>
  </si>
  <si>
    <t>ELIANA MELIZA</t>
  </si>
  <si>
    <t>VARELA MOLINA</t>
  </si>
  <si>
    <t>1003541743</t>
  </si>
  <si>
    <t>DPA08-2024-33-PF-RS</t>
  </si>
  <si>
    <t>MARIO ALFONSO</t>
  </si>
  <si>
    <t>CUVI HUEBLA</t>
  </si>
  <si>
    <t>0604135574</t>
  </si>
  <si>
    <t>DPA15-2024-05-PF-RS</t>
  </si>
  <si>
    <t>JOSE ANDRES</t>
  </si>
  <si>
    <t>TITO CHULDE</t>
  </si>
  <si>
    <t>1003609011</t>
  </si>
  <si>
    <t>Alerta ciudadana</t>
  </si>
  <si>
    <t>Martín pechigrís</t>
  </si>
  <si>
    <t>DPA15-2024-06-PF-RS</t>
  </si>
  <si>
    <t xml:space="preserve">	EDWIN FREDDY</t>
  </si>
  <si>
    <t>PAGUANQUIZA PARRA</t>
  </si>
  <si>
    <t>1500605207</t>
  </si>
  <si>
    <t>DPA16-2024-16-PF-RS</t>
  </si>
  <si>
    <t xml:space="preserve">	PABLO HERNAN</t>
  </si>
  <si>
    <t>AGUIRRE FLORES</t>
  </si>
  <si>
    <t>comunicación verbal</t>
  </si>
  <si>
    <t>Boas arcoiris</t>
  </si>
  <si>
    <t>DPA16-2024-17-PF-RS</t>
  </si>
  <si>
    <t>SAADIN ADRIAN</t>
  </si>
  <si>
    <t>YUNGA CHICAIZA</t>
  </si>
  <si>
    <t>Leptodeira approximans</t>
  </si>
  <si>
    <t>Serpientes ojos de gato anilladas</t>
  </si>
  <si>
    <t>DPA16-2024-18-PF-RS</t>
  </si>
  <si>
    <t>Perezoso de garganta marrón</t>
  </si>
  <si>
    <t>DPA16-2024-19-PF-RS</t>
  </si>
  <si>
    <t>VIVIANA ROCIO</t>
  </si>
  <si>
    <t>CANGAS ECHES</t>
  </si>
  <si>
    <t>DPA16-2024-20-PF-RS</t>
  </si>
  <si>
    <t>Entrega personal</t>
  </si>
  <si>
    <t>Kinosternon scorpioides</t>
  </si>
  <si>
    <t>Tortugas tapa rabo de la Amazonía</t>
  </si>
  <si>
    <t>DPA16-2024-21-PF-RS</t>
  </si>
  <si>
    <t>Caimanes de frente lisa</t>
  </si>
  <si>
    <t>DPA17-2024-02-PF-RS</t>
  </si>
  <si>
    <t>BRYAN HERNAN</t>
  </si>
  <si>
    <t>GARZON FLORES</t>
  </si>
  <si>
    <t>Egretta thula</t>
  </si>
  <si>
    <t>Garceta Nívea</t>
  </si>
  <si>
    <t>DPA17-2024-03-PF-RS</t>
  </si>
  <si>
    <t>Spizaetus isidori</t>
  </si>
  <si>
    <t>Águila Andina</t>
  </si>
  <si>
    <t>DPA21-2024-44-PF-RS</t>
  </si>
  <si>
    <t>Autillo tropical</t>
  </si>
  <si>
    <t>DPA21-2024-45-PF-RS</t>
  </si>
  <si>
    <t>Perezoso de dos dedos de Linneo</t>
  </si>
  <si>
    <t>DPA21-2024-46-PF-RS</t>
  </si>
  <si>
    <t>DPA21-2024-47-PF-RS</t>
  </si>
  <si>
    <t>JOSE DAVID</t>
  </si>
  <si>
    <t xml:space="preserve">REYES BUSTAMANTE </t>
  </si>
  <si>
    <t>DPA21-2024-48-PF-RS</t>
  </si>
  <si>
    <t>Serpientes tigre comunes</t>
  </si>
  <si>
    <t>DPA21-2024-49-PF-RS</t>
  </si>
  <si>
    <t>JOSE DANILO</t>
  </si>
  <si>
    <t>SIMBA LARCO</t>
  </si>
  <si>
    <t>1713620308</t>
  </si>
  <si>
    <t>Motelos</t>
  </si>
  <si>
    <t>DPA22-2024-15-PF-RS</t>
  </si>
  <si>
    <t>BLANCA MARISOL</t>
  </si>
  <si>
    <t>CUASAPAZ TIRIRA</t>
  </si>
  <si>
    <t>1401201280</t>
  </si>
  <si>
    <t>Tamandúa sureño</t>
  </si>
  <si>
    <t>DPA22-2024-16-PF-RS</t>
  </si>
  <si>
    <t>JOSE MANUEL</t>
  </si>
  <si>
    <t>CHIMBO ROCHINA</t>
  </si>
  <si>
    <t>0201461993</t>
  </si>
  <si>
    <t>DPA22-2024-17-PF-RS</t>
  </si>
  <si>
    <t>Caiman crocodilus</t>
  </si>
  <si>
    <t>Caimanes de anteojos</t>
  </si>
  <si>
    <t>DPA22-2024-18-PF-RS</t>
  </si>
  <si>
    <t>LUIS DAVID</t>
  </si>
  <si>
    <t>MUGMAL CANCAN</t>
  </si>
  <si>
    <t>Ara severus</t>
  </si>
  <si>
    <t>Guacamayo Frenticastaño</t>
  </si>
  <si>
    <t>DPA22-2024-19-PF-RS</t>
  </si>
  <si>
    <t>DPA22-2024-20-PF-RS</t>
  </si>
  <si>
    <t>BERTHA LUCIA</t>
  </si>
  <si>
    <t>JACOME MARTINEZ</t>
  </si>
  <si>
    <t>1002056289</t>
  </si>
  <si>
    <t>DPA07-2024-01-UM-RS</t>
  </si>
  <si>
    <t>Juan Gabriel</t>
  </si>
  <si>
    <t>1719968297</t>
  </si>
  <si>
    <t>Tortugas mordedoras</t>
  </si>
  <si>
    <t>DPA08-2024-03-UM-RS</t>
  </si>
  <si>
    <t xml:space="preserve">MARTIN ADRIAN </t>
  </si>
  <si>
    <t>JIMA CHUGA</t>
  </si>
  <si>
    <t xml:space="preserve">Animal </t>
  </si>
  <si>
    <t>DPA10-2024-07-UM-RS</t>
  </si>
  <si>
    <t>MAYRA ELIZABETH</t>
  </si>
  <si>
    <t>AYALA CIFUENTES</t>
  </si>
  <si>
    <t>1002985040</t>
  </si>
  <si>
    <t>DPA10-2024-08-UM-RS</t>
  </si>
  <si>
    <t>Erythrolamprus albiventris</t>
  </si>
  <si>
    <t>Culebras bobas occidentales</t>
  </si>
  <si>
    <t>DPA11-2024-01-UM-RS</t>
  </si>
  <si>
    <t>Jonathan Alexander</t>
  </si>
  <si>
    <t>Guaman Songor</t>
  </si>
  <si>
    <t>DPA16-2024-02-UM-RS</t>
  </si>
  <si>
    <t>FAUSTO CRISTÓBAL</t>
  </si>
  <si>
    <t>FARINANGO LEÓN</t>
  </si>
  <si>
    <t>Psittacara leucophthalmus</t>
  </si>
  <si>
    <t>Perico Ojiblanco</t>
  </si>
  <si>
    <t>DPA17-2024-07-UM-RS</t>
  </si>
  <si>
    <t xml:space="preserve">JOSE MOISES </t>
  </si>
  <si>
    <t>CUEVA JIMENEZ</t>
  </si>
  <si>
    <t>1004428585</t>
  </si>
  <si>
    <t>Zarigüeya andina de orejas blancas</t>
  </si>
  <si>
    <t>DPA17-2024-08-UM-RS</t>
  </si>
  <si>
    <t>Lucia Elisa</t>
  </si>
  <si>
    <t>Luje Asimbaya</t>
  </si>
  <si>
    <t>1718401340</t>
  </si>
  <si>
    <t>Iguana iguana</t>
  </si>
  <si>
    <t>Iguana verde sudamericana</t>
  </si>
  <si>
    <t>DPA17-2024-09-UM-RS</t>
  </si>
  <si>
    <t>Tangara icterocephala</t>
  </si>
  <si>
    <t>Tangara goliplata</t>
  </si>
  <si>
    <t>Tangara parzudakii</t>
  </si>
  <si>
    <t>Tangara cariflama</t>
  </si>
  <si>
    <t>DPA17-2024-10-UM-RS</t>
  </si>
  <si>
    <t>Amazona harinosa</t>
  </si>
  <si>
    <t>DPA18-2024-02-UM-RS</t>
  </si>
  <si>
    <t>RAMON JAVIER</t>
  </si>
  <si>
    <t>ROSERO BETANCOURTH</t>
  </si>
  <si>
    <t>1309242020</t>
  </si>
  <si>
    <t>Asio stygius</t>
  </si>
  <si>
    <t>Búho Estigio</t>
  </si>
  <si>
    <t>DPA23-2024-18-UM-RS</t>
  </si>
  <si>
    <t>DARWIN PATRICIO</t>
  </si>
  <si>
    <t>ARROYO CADENA</t>
  </si>
  <si>
    <t>Chironius flavopictus</t>
  </si>
  <si>
    <t>Sipos de puntos amarillos</t>
  </si>
  <si>
    <t>DPA23-2024-19-UM-RS</t>
  </si>
  <si>
    <t>DPA01-2024-'0105012024</t>
  </si>
  <si>
    <t xml:space="preserve">Maria de la Paz </t>
  </si>
  <si>
    <t>Sanchez</t>
  </si>
  <si>
    <t>PERSONA NATURAL</t>
  </si>
  <si>
    <t>Indeterminado</t>
  </si>
  <si>
    <t>DPA01-2024-'0205012024</t>
  </si>
  <si>
    <t>DPA01-2024-'0106012024</t>
  </si>
  <si>
    <t xml:space="preserve">Francy </t>
  </si>
  <si>
    <t>Maldonado</t>
  </si>
  <si>
    <t>DPA01-2024-'0206012024</t>
  </si>
  <si>
    <t xml:space="preserve">Doménica </t>
  </si>
  <si>
    <t>Alvarez</t>
  </si>
  <si>
    <t>DPA01-2024-'0306012024</t>
  </si>
  <si>
    <t xml:space="preserve">Gabriela </t>
  </si>
  <si>
    <t>Cisneros</t>
  </si>
  <si>
    <t>DPA01-2024-'0108012024</t>
  </si>
  <si>
    <t xml:space="preserve">Dario </t>
  </si>
  <si>
    <t>Vargas</t>
  </si>
  <si>
    <t>DPA01-2024-'0111012024</t>
  </si>
  <si>
    <t xml:space="preserve">Liseth </t>
  </si>
  <si>
    <t>Lucero</t>
  </si>
  <si>
    <t>DPA01-2024-'0211012024</t>
  </si>
  <si>
    <t xml:space="preserve">Christopher </t>
  </si>
  <si>
    <t>DPA01-2024-'0113012024</t>
  </si>
  <si>
    <t xml:space="preserve">Luis </t>
  </si>
  <si>
    <t>Londo</t>
  </si>
  <si>
    <t>DPA01-2024-'0313012024</t>
  </si>
  <si>
    <t>DPA01-2024-MAATE-DZ6-OTCU-FJ-RESC-13-01-2024</t>
  </si>
  <si>
    <t>DPA01-2024-'0115012024</t>
  </si>
  <si>
    <t>DPA01-2024-'0117012024</t>
  </si>
  <si>
    <t>DPA01-2024-DPA01-2024-'0217012024</t>
  </si>
  <si>
    <t>DPA01-2024-</t>
  </si>
  <si>
    <t>DPA01-2024-'0120012024</t>
  </si>
  <si>
    <t>DPA01-2024-'0220012024</t>
  </si>
  <si>
    <t>DPA01-2024-'0122012024</t>
  </si>
  <si>
    <t>DPA01-2024-'0124012024</t>
  </si>
  <si>
    <t>DPA01-2024-'0125012024</t>
  </si>
  <si>
    <t>MAE</t>
  </si>
  <si>
    <t>DPA01-2024-'0225012024</t>
  </si>
  <si>
    <t>DPA01-2024-'0128012024</t>
  </si>
  <si>
    <t>DPA01-2024-'0228012024</t>
  </si>
  <si>
    <t>DPA01-2024-'0129012024</t>
  </si>
  <si>
    <t>DPA01-2024-'0229012024</t>
  </si>
  <si>
    <t>DPA01-2024-'0329012024</t>
  </si>
  <si>
    <t>DPA01-2024-'0429012024</t>
  </si>
  <si>
    <t>DPA01-2024-'0529012024</t>
  </si>
  <si>
    <t>DPA01-2024-'0131012024</t>
  </si>
  <si>
    <t>DPA01-2024-'0103022024</t>
  </si>
  <si>
    <t>DPA01-2024-'0203022024</t>
  </si>
  <si>
    <t>DPA01-2024-'0104022024</t>
  </si>
  <si>
    <t>DPA01-2024-'0110022024</t>
  </si>
  <si>
    <t>DPA01-2024-'0111022024</t>
  </si>
  <si>
    <t>DPA01-2024-'0212022024</t>
  </si>
  <si>
    <t>DPA01-2024-'0113022024</t>
  </si>
  <si>
    <t>DPA01-2024-'0213022024</t>
  </si>
  <si>
    <t>DPA01-2024-'0214022024</t>
  </si>
  <si>
    <t>DPA01-2024-'0119022024</t>
  </si>
  <si>
    <t>DPA01-2024-'0120022024</t>
  </si>
  <si>
    <t>DPA01-2024-'0220022024</t>
  </si>
  <si>
    <t>DPA01-2024-'0121022024</t>
  </si>
  <si>
    <t>DPA01-2024-'0122022024</t>
  </si>
  <si>
    <t>DPA01-2024-MAATE-DZ6-OTCU-FJ-RESC-23-02-2024</t>
  </si>
  <si>
    <t>DPA01-2024-'0124022024</t>
  </si>
  <si>
    <t>DPA01-2024-'0224022024</t>
  </si>
  <si>
    <t>DPA01-2024-'0125022024</t>
  </si>
  <si>
    <t>DPA01-2024-'0225022024</t>
  </si>
  <si>
    <t>DPA01-2024-'0324022024</t>
  </si>
  <si>
    <t>DPA01-2024-'0425022024</t>
  </si>
  <si>
    <t>DPA01-2024-'0127022024</t>
  </si>
  <si>
    <t>DPA01-2024-'0227022024</t>
  </si>
  <si>
    <t>DPA03-2024-01-VS-RS</t>
  </si>
  <si>
    <t>06H55</t>
  </si>
  <si>
    <t xml:space="preserve">Luis Gonzalo </t>
  </si>
  <si>
    <t>Londo Cargua</t>
  </si>
  <si>
    <t>0604272484</t>
  </si>
  <si>
    <t>Unidad Nacional de Policía de Proteción del Ambiente - Cañar</t>
  </si>
  <si>
    <t>Reptiles</t>
  </si>
  <si>
    <t>Drymarchon melanuros</t>
  </si>
  <si>
    <t>Zoológico AMARU</t>
  </si>
  <si>
    <t>Antonella</t>
  </si>
  <si>
    <t>Escorza</t>
  </si>
  <si>
    <t>DPA03-2024-02-VS-RS</t>
  </si>
  <si>
    <t>DPA03-2024-03-VS-RS</t>
  </si>
  <si>
    <t>18H30</t>
  </si>
  <si>
    <t>Carlos Antonio</t>
  </si>
  <si>
    <t>Zhunio Chillogalli</t>
  </si>
  <si>
    <t>1725914772</t>
  </si>
  <si>
    <t>Venado de cola blanca</t>
  </si>
  <si>
    <t>Posada del Ciervo</t>
  </si>
  <si>
    <t>Manuel</t>
  </si>
  <si>
    <t>Carrillo</t>
  </si>
  <si>
    <t>DPA03-2024-04-VS-RS</t>
  </si>
  <si>
    <t>Luis Stalin</t>
  </si>
  <si>
    <t>Ambuludí Macas</t>
  </si>
  <si>
    <t>1103344915</t>
  </si>
  <si>
    <t>Oficina Técnica Azogues</t>
  </si>
  <si>
    <t>Lobo de páramo o Zorro andino</t>
  </si>
  <si>
    <t>Juan</t>
  </si>
  <si>
    <t>Jiménez</t>
  </si>
  <si>
    <t>DPA03-2024-05-VS-RS</t>
  </si>
  <si>
    <t>Jonathan Stalin</t>
  </si>
  <si>
    <t>Abad Mora</t>
  </si>
  <si>
    <t>0302282836</t>
  </si>
  <si>
    <t>Zarigüeya</t>
  </si>
  <si>
    <t>Byron</t>
  </si>
  <si>
    <t>Fernández</t>
  </si>
  <si>
    <t>DPA03-2024-06-VS-RS</t>
  </si>
  <si>
    <t>DPA03-2024-07-VS-RS</t>
  </si>
  <si>
    <t>Tayo, Guácharo</t>
  </si>
  <si>
    <t>No aplica</t>
  </si>
  <si>
    <t>No Aplica</t>
  </si>
  <si>
    <t>DPA03-2024-08-VS-RS</t>
  </si>
  <si>
    <t>11H00</t>
  </si>
  <si>
    <t>Tyto alba</t>
  </si>
  <si>
    <t>Lechuza de campanario</t>
  </si>
  <si>
    <t>DPA03-2024-09-VS-RS</t>
  </si>
  <si>
    <t>DPA03-2024-10-VS-RS</t>
  </si>
  <si>
    <t>Victoria</t>
  </si>
  <si>
    <t>Arbeláez</t>
  </si>
  <si>
    <t>DPA03-2024-11-VS-RS</t>
  </si>
  <si>
    <t>Procyon canerivorus</t>
  </si>
  <si>
    <t>Mapache</t>
  </si>
  <si>
    <t>DPA03-2024-12-VS-RS</t>
  </si>
  <si>
    <t>DPA08-2024-21-PF-RS</t>
  </si>
  <si>
    <t>DPA08-2024-22-PF-RS</t>
  </si>
  <si>
    <t xml:space="preserve"> KARINA ALEXANDRA</t>
  </si>
  <si>
    <t>CARAGUAY YAGUANA</t>
  </si>
  <si>
    <t>DPA08-2024-23-PF-RS</t>
  </si>
  <si>
    <t>Gallareta Púrpura</t>
  </si>
  <si>
    <t>DPA08-2024-24-PF-RS</t>
  </si>
  <si>
    <t>Zarigüeya común de orejas negras</t>
  </si>
  <si>
    <t>DPA08-2024-25-PF-RS</t>
  </si>
  <si>
    <t>Sula nebouxii</t>
  </si>
  <si>
    <t>Piquero patas azules</t>
  </si>
  <si>
    <t>DPA08-2024-26-PF-RS</t>
  </si>
  <si>
    <t>Rupornis magnirostris</t>
  </si>
  <si>
    <t>Gavilán campestre (caminero)</t>
  </si>
  <si>
    <t>Boas matacaballo</t>
  </si>
  <si>
    <t>DPA16-2024-11-PF-RS</t>
  </si>
  <si>
    <t>MARIA ANDREINA</t>
  </si>
  <si>
    <t>ALULIMA QUINDE</t>
  </si>
  <si>
    <t>1104901820</t>
  </si>
  <si>
    <t xml:space="preserve">Pulsatrix perspicillata </t>
  </si>
  <si>
    <t>Búho de anteojos</t>
  </si>
  <si>
    <t>DPA16-2024-12-PF-RS</t>
  </si>
  <si>
    <t>DPA16-2024-13-PF-RS</t>
  </si>
  <si>
    <t>RONNY ALEXANDER</t>
  </si>
  <si>
    <t>MORILLO OLMEDO</t>
  </si>
  <si>
    <t>DPA16-2024-14-PF-RS</t>
  </si>
  <si>
    <t>DPA16-2024-15-PF-RS</t>
  </si>
  <si>
    <t>DPA21-2024-35-PF-RS</t>
  </si>
  <si>
    <t>DPA21-2024-36-PF-RS</t>
  </si>
  <si>
    <t xml:space="preserve">CARLOS GABRIEL </t>
  </si>
  <si>
    <t xml:space="preserve">VEGA OJEDA </t>
  </si>
  <si>
    <t>DPA21-2024-37-PF-RS</t>
  </si>
  <si>
    <t>DPA21-2024-38-PF-RS</t>
  </si>
  <si>
    <t>Boas matacaballos</t>
  </si>
  <si>
    <t>DPA21-2024-39-PF-RS</t>
  </si>
  <si>
    <t>DPA21-2024-40-PF-RS</t>
  </si>
  <si>
    <t xml:space="preserve">Chelonoidis carbonarius </t>
  </si>
  <si>
    <t>Tortugas de patas rojas</t>
  </si>
  <si>
    <t>DPA21-2024-41-PF-RS</t>
  </si>
  <si>
    <t>DPA21-2024-42-PF-RS</t>
  </si>
  <si>
    <t>DPA21-2024-43-PF-RS</t>
  </si>
  <si>
    <t>Oso hormiguero sedoso de Pastaza</t>
  </si>
  <si>
    <t>DPA22-2024-13-PF-RS</t>
  </si>
  <si>
    <t>Arasari Orejicastaño</t>
  </si>
  <si>
    <t>DPA22-2024-14-PF-RS</t>
  </si>
  <si>
    <t>DPA05-2024-05-UM-RS</t>
  </si>
  <si>
    <t>DELFINA YOLANDA</t>
  </si>
  <si>
    <t>PORTILLA TARAPUES</t>
  </si>
  <si>
    <t>MARLON FERNANDO</t>
  </si>
  <si>
    <t>CUASQUER CUASAPUD</t>
  </si>
  <si>
    <t xml:space="preserve"> Athene cunicularia</t>
  </si>
  <si>
    <t>Búho terrestre</t>
  </si>
  <si>
    <t>DPA10-2024-03-UM-RS</t>
  </si>
  <si>
    <t>Geranoaetus melanoleucus</t>
  </si>
  <si>
    <t>Águila Pechinegra</t>
  </si>
  <si>
    <t>DPA17-2024-06-UM-RS</t>
  </si>
  <si>
    <t xml:space="preserve"> Trachemys scripta</t>
  </si>
  <si>
    <t>Tortugas de orejas rojas</t>
  </si>
  <si>
    <t>DPA22-2024-07-UM-RS</t>
  </si>
  <si>
    <t>CARLOS REMIGIO</t>
  </si>
  <si>
    <t xml:space="preserve">GUAMAN CALDERON </t>
  </si>
  <si>
    <t>1001969144</t>
  </si>
  <si>
    <t>DPA23-2024-14-UM-RS</t>
  </si>
  <si>
    <t xml:space="preserve">EDWIN RUBÉN </t>
  </si>
  <si>
    <t>PALADINES CARRION</t>
  </si>
  <si>
    <t>DPA10-2024-04-UM-RS</t>
  </si>
  <si>
    <t>DPA10-2024-05-UM-RS</t>
  </si>
  <si>
    <t>Elanus leucurus</t>
  </si>
  <si>
    <t>Elanio Coliblanco</t>
  </si>
  <si>
    <t>DPA10-2024-06-UM-RS</t>
  </si>
  <si>
    <t>Zorro andino</t>
  </si>
  <si>
    <t>DPA12-2024-03-UM-RS</t>
  </si>
  <si>
    <t>mammalia - 45471</t>
  </si>
  <si>
    <t>DPA18-2024-01-UM-RS</t>
  </si>
  <si>
    <t>Glaucidium jardinii</t>
  </si>
  <si>
    <t>Mochuelo Andino</t>
  </si>
  <si>
    <t>DPA21-2024-04-UM-RS</t>
  </si>
  <si>
    <t>DPA21-2024-06-UM-RS</t>
  </si>
  <si>
    <t>DPA21-2024-05-UM-RS</t>
  </si>
  <si>
    <t>DPA23-2024-15-UM-RS</t>
  </si>
  <si>
    <t>Glaucidium peruanum</t>
  </si>
  <si>
    <t>Mochuelo del Pacífico (Peruano)</t>
  </si>
  <si>
    <t>DPA23-2024-16-UM-RS</t>
  </si>
  <si>
    <t xml:space="preserve"> Syntheosciurus granatensis </t>
  </si>
  <si>
    <t>Ardilla de cola roja</t>
  </si>
  <si>
    <t>DPA23-2024-17-UM-RS</t>
  </si>
  <si>
    <t>Dipsas andiana</t>
  </si>
  <si>
    <t>Caracoleras andinas</t>
  </si>
  <si>
    <t>DPA08-2024-07-PF-RS</t>
  </si>
  <si>
    <t xml:space="preserve">CEVALLOS RONDON </t>
  </si>
  <si>
    <t>1002664892</t>
  </si>
  <si>
    <t>DPA08-2024-08-PF-RS</t>
  </si>
  <si>
    <t>DPA08-2024-09-PF-RS</t>
  </si>
  <si>
    <t>DPA08-2024-10-PF-RS</t>
  </si>
  <si>
    <t>CRISTINA SALOME</t>
  </si>
  <si>
    <t>CUASAPAZ CHAMORRO</t>
  </si>
  <si>
    <t>DPA08-2024-11-PF-RS</t>
  </si>
  <si>
    <t>SANDRA ELIZABETH</t>
  </si>
  <si>
    <t>ZUÑIGA GUTIERREZ</t>
  </si>
  <si>
    <t>0802944710</t>
  </si>
  <si>
    <t xml:space="preserve">Direccion de Bosques </t>
  </si>
  <si>
    <t>DPA08-2024-12-PF-RS</t>
  </si>
  <si>
    <t>Pelecanus occidentalis</t>
  </si>
  <si>
    <t>Pelícano pardo</t>
  </si>
  <si>
    <t>DPA08-2024-13-PF-RS</t>
  </si>
  <si>
    <t>NELSON ISIDRO</t>
  </si>
  <si>
    <t>ESTRADA GUAMIALAM</t>
  </si>
  <si>
    <t>1001540531</t>
  </si>
  <si>
    <t>DPA08-2024-14-PF-RS</t>
  </si>
  <si>
    <t>Lampropeltis micropholis</t>
  </si>
  <si>
    <t>Falsas corales interandinas</t>
  </si>
  <si>
    <t>DPA08-2024-15-PF-RS</t>
  </si>
  <si>
    <t>MERCEDES ROCIO</t>
  </si>
  <si>
    <t xml:space="preserve">JHON JAIRO </t>
  </si>
  <si>
    <t>BUSTOS BOLAÑOS</t>
  </si>
  <si>
    <t>JULIO ANIBAL</t>
  </si>
  <si>
    <t>PEREZ ANDRADE</t>
  </si>
  <si>
    <t>1102854310</t>
  </si>
  <si>
    <t>DPA15-2024-03-PF-RS</t>
  </si>
  <si>
    <t>ALEJANDRO</t>
  </si>
  <si>
    <t>CEVALLOS CASTELLS</t>
  </si>
  <si>
    <t>1711665412</t>
  </si>
  <si>
    <t>Dipsas catesbyi</t>
  </si>
  <si>
    <t>Caracoleras de Catesby</t>
  </si>
  <si>
    <t>DPA15-2024-04-PF-RS</t>
  </si>
  <si>
    <t>ROBERTO JAVIER</t>
  </si>
  <si>
    <t>ARMAS PLASENCIA</t>
  </si>
  <si>
    <t>1714633946</t>
  </si>
  <si>
    <t>DPA16-2024-03-PF-RS</t>
  </si>
  <si>
    <t xml:space="preserve"> Caluromys lanatus</t>
  </si>
  <si>
    <t>Zarigüeya lanuda de orejas marrones</t>
  </si>
  <si>
    <t>DPA16-2024-04-PF-RS</t>
  </si>
  <si>
    <t>Podocnemis expansa</t>
  </si>
  <si>
    <t>Charapas grandes</t>
  </si>
  <si>
    <t>DPA16-2024-05-PF-RS</t>
  </si>
  <si>
    <t>DPA16-2024-06-PF-RS</t>
  </si>
  <si>
    <t>entrega personal</t>
  </si>
  <si>
    <t xml:space="preserve"> Leontocebus lagonotus</t>
  </si>
  <si>
    <t xml:space="preserve"> Tamarín ensillado de dorso rojo</t>
  </si>
  <si>
    <t>DPA16-2024-07-PF-RS</t>
  </si>
  <si>
    <t xml:space="preserve">VILMA BEATRIZ </t>
  </si>
  <si>
    <t xml:space="preserve">GUAYLLAS LOZANO </t>
  </si>
  <si>
    <t>Pionites melanocephalus</t>
  </si>
  <si>
    <t>Loro coroninegro</t>
  </si>
  <si>
    <t>DPA17-2024-01-PF-RS</t>
  </si>
  <si>
    <t>DPA21-2024-13-PF-RS</t>
  </si>
  <si>
    <t>CESAR VICENTE</t>
  </si>
  <si>
    <t>CACERES ALVARAN</t>
  </si>
  <si>
    <t>DPA21-2024-14-PF-RS</t>
  </si>
  <si>
    <t>DPA21-2024-15-PF-RS</t>
  </si>
  <si>
    <t>DPA21-2024-16-PF-RS</t>
  </si>
  <si>
    <t>Coendou longicaudatus</t>
  </si>
  <si>
    <t>Puerco espín de cola larga amazónico</t>
  </si>
  <si>
    <t>DPA21-2024-18-PF-RS</t>
  </si>
  <si>
    <t>FABIAN MAURICIO</t>
  </si>
  <si>
    <t>OJEDA QUIGA</t>
  </si>
  <si>
    <t>0803780352</t>
  </si>
  <si>
    <t>DPA21-2024-19-PF-RS</t>
  </si>
  <si>
    <t>WENDY ANDREA</t>
  </si>
  <si>
    <t>MURILLO CORTEZ</t>
  </si>
  <si>
    <t>0803865633</t>
  </si>
  <si>
    <t>DPA21-2024-20-PF-RS</t>
  </si>
  <si>
    <t>DPA21-2024-21-PF-RS</t>
  </si>
  <si>
    <t>DPA21-2024-22-PF-RS</t>
  </si>
  <si>
    <t>DPA21-2024-23-PF-RS</t>
  </si>
  <si>
    <t>DPA21-2024-24-PF-RS</t>
  </si>
  <si>
    <t>DPA21-2024-25-PF-RS</t>
  </si>
  <si>
    <t xml:space="preserve"> Tití rojizo</t>
  </si>
  <si>
    <t>DPA21-2024-26-PF-RS</t>
  </si>
  <si>
    <t>DPA22-2024-02-PF-RS</t>
  </si>
  <si>
    <t>DPA22-2024-03-PF-RS</t>
  </si>
  <si>
    <t>Amphisbaena bassleri</t>
  </si>
  <si>
    <t>Culebras ciegas</t>
  </si>
  <si>
    <t>DPA22-2024-04-PF-RS</t>
  </si>
  <si>
    <t>DPA22-2024-05-PF-RS</t>
  </si>
  <si>
    <t>DPA22-2024-06-PF-RS</t>
  </si>
  <si>
    <t>Kinkajú</t>
  </si>
  <si>
    <t>DPA22-2024-07-PF-RS</t>
  </si>
  <si>
    <t>Cabassous unicinctus</t>
  </si>
  <si>
    <t>Armadillo de cola desnuda del sur</t>
  </si>
  <si>
    <t>DPA08-2024-16-PF-RS</t>
  </si>
  <si>
    <t>DPA08-2024-17-PF-RS</t>
  </si>
  <si>
    <t>JUAN FRANCISCO</t>
  </si>
  <si>
    <t>NICOLALDE PAREDES</t>
  </si>
  <si>
    <t>1001504841</t>
  </si>
  <si>
    <t>DPA08-2024-18-PF-RS</t>
  </si>
  <si>
    <t>DPA08-2024-19-PF-RS</t>
  </si>
  <si>
    <t>DPA08-2024-20-PF-RS</t>
  </si>
  <si>
    <t>GUISELLA YAZMIN</t>
  </si>
  <si>
    <t>CARRERA BRAVO</t>
  </si>
  <si>
    <t>1150041786</t>
  </si>
  <si>
    <t xml:space="preserve">Tyto alba </t>
  </si>
  <si>
    <t>Lechuza Campanaria</t>
  </si>
  <si>
    <t>DPA14-2024-05-PF-RS</t>
  </si>
  <si>
    <t>Chironius sp</t>
  </si>
  <si>
    <t>Sipos</t>
  </si>
  <si>
    <t xml:space="preserve">Mono nocturno de Spix </t>
  </si>
  <si>
    <t>DPA16-2024-08-PF-RS</t>
  </si>
  <si>
    <t>DPA16-2024-09-PF-RS</t>
  </si>
  <si>
    <t>DPA16-2024-10-PF-RS</t>
  </si>
  <si>
    <t>DPA21-2024-27-PF-RS</t>
  </si>
  <si>
    <t>DPA21-2024-28-PF-RS</t>
  </si>
  <si>
    <t>DPA21-2024-29-PF-RS</t>
  </si>
  <si>
    <t>DPA21-2024-30-PF-RS</t>
  </si>
  <si>
    <t>Tortugas cabeza de sapo de Geoffroy</t>
  </si>
  <si>
    <t>DPA21-2024-31-PF-RS</t>
  </si>
  <si>
    <t>DPA21-2024-32-PF-RS</t>
  </si>
  <si>
    <t>DPA21-2024-33-PF-RS</t>
  </si>
  <si>
    <t>DPA21-2024-34-PF-RS</t>
  </si>
  <si>
    <t>DPA22-2024-08-PF-RS</t>
  </si>
  <si>
    <t>DPA22-2024-09-PF-RS</t>
  </si>
  <si>
    <t xml:space="preserve">Pteroglossus inscriptus </t>
  </si>
  <si>
    <t>Arasari letrado</t>
  </si>
  <si>
    <t>DPA22-2024-10-PF-RS</t>
  </si>
  <si>
    <t>DPA22-2024-11-PF-RS</t>
  </si>
  <si>
    <t>DPA22-2024-12-PF-RS</t>
  </si>
  <si>
    <t xml:space="preserve"> DIELA CLEMENCIA</t>
  </si>
  <si>
    <t>QUEMAC BENALCAZAR</t>
  </si>
  <si>
    <t>0400682654</t>
  </si>
  <si>
    <t>DPA06-2024-01-UM-RS</t>
  </si>
  <si>
    <t>Capuchino blanco ecuatoriano</t>
  </si>
  <si>
    <t>DPA08-2024-01-UM-RS</t>
  </si>
  <si>
    <t>DPA08-2024-02-UM-RS</t>
  </si>
  <si>
    <t>DPA13-2024-01-UM-RS</t>
  </si>
  <si>
    <t>Forpus coelestis</t>
  </si>
  <si>
    <t>Periquito del Pacífico</t>
  </si>
  <si>
    <t>DPA16-2024-01-UM-RS</t>
  </si>
  <si>
    <t>DPA17-2024-05-UM-RS</t>
  </si>
  <si>
    <t>DPA21-2024-02-UM-RS</t>
  </si>
  <si>
    <t>Penelope jacquacu</t>
  </si>
  <si>
    <t>Pava de Spix</t>
  </si>
  <si>
    <t>DPA21-2024-03-UM-RS</t>
  </si>
  <si>
    <t>Agutí negro</t>
  </si>
  <si>
    <t>DPA22-2024-03-UM-RS</t>
  </si>
  <si>
    <t>Boas arcoíris</t>
  </si>
  <si>
    <t>DPA22-2024-04-UM-RS</t>
  </si>
  <si>
    <t xml:space="preserve"> Tortugas tapa rabo de la Amazonía</t>
  </si>
  <si>
    <t>DPA22-2024-05-UM-RS</t>
  </si>
  <si>
    <t>Dracaena guianensis</t>
  </si>
  <si>
    <t>Lagartijas cocodrilo</t>
  </si>
  <si>
    <t>DPA22-2024-06-UM-RS</t>
  </si>
  <si>
    <t>EDWIN GUILLERMO</t>
  </si>
  <si>
    <t>ROSERO CHAMORRO</t>
  </si>
  <si>
    <t>Cebuella pygmaea</t>
  </si>
  <si>
    <t>Tití pigmeo noroccidental</t>
  </si>
  <si>
    <t>DPA23-2024-11-UM-RS</t>
  </si>
  <si>
    <t>Melopsittacus undulatus</t>
  </si>
  <si>
    <t>Periquito australiano</t>
  </si>
  <si>
    <t>DPA23-2024-12-UM-RS</t>
  </si>
  <si>
    <t>DPA23-2024-13-UM-RS</t>
  </si>
  <si>
    <t>Dasyprocta punctata</t>
  </si>
  <si>
    <t>Agutí centroamericano</t>
  </si>
  <si>
    <t>DPA05-2024-02-UM-RS</t>
  </si>
  <si>
    <t xml:space="preserve">Martín Adrian </t>
  </si>
  <si>
    <t>Jima Chuga</t>
  </si>
  <si>
    <t>Analista en control forestal y de vida silvestre</t>
  </si>
  <si>
    <t>DPA05-2024-02-CT</t>
  </si>
  <si>
    <t>DPA05-2024-03-UM-RS</t>
  </si>
  <si>
    <t>Parabuteo leucorrhous</t>
  </si>
  <si>
    <t xml:space="preserve">Gavilan </t>
  </si>
  <si>
    <t>DPA05-2024-03-CT</t>
  </si>
  <si>
    <t>DPA05-2024-04-UM-RS</t>
  </si>
  <si>
    <t>Jose Moises</t>
  </si>
  <si>
    <t>Chuma Jimenez</t>
  </si>
  <si>
    <t>1004478585</t>
  </si>
  <si>
    <t>DPA05-2024-04-CT</t>
  </si>
  <si>
    <t>DPA05-2024-03-VS-RS</t>
  </si>
  <si>
    <t>DPA05-2024-03-LB</t>
  </si>
  <si>
    <t>DPA05-2024-04-VS-RS</t>
  </si>
  <si>
    <t>Psittacara erythrogenys</t>
  </si>
  <si>
    <t>Loro cabecirojo</t>
  </si>
  <si>
    <t>Zoologico Agrinag</t>
  </si>
  <si>
    <t>Rosa</t>
  </si>
  <si>
    <t>Enriquez</t>
  </si>
  <si>
    <t>CEVALLOS</t>
  </si>
  <si>
    <t>DPA16-2024-13-VS-CT</t>
  </si>
  <si>
    <t>DPA16-2024-03-VS-RS</t>
  </si>
  <si>
    <t>GRANIZO MARTÍNEZ</t>
  </si>
  <si>
    <t>MAATE / OFICINA TÉCNICA PASTAZA</t>
  </si>
  <si>
    <t>peresozo tres dedos</t>
  </si>
  <si>
    <t>DPA16-2024-16-VS-CT</t>
  </si>
  <si>
    <t>DPA16-2024-04-VS-RS</t>
  </si>
  <si>
    <t>oso hormiguero pigmeo</t>
  </si>
  <si>
    <t>DPA16-2024-02-VS-LB</t>
  </si>
  <si>
    <t>DPA16-2024-05-VS-RS</t>
  </si>
  <si>
    <t>DPA16-2024-18-VS-CT</t>
  </si>
  <si>
    <t xml:space="preserve">  22:00:00</t>
  </si>
  <si>
    <t>KARINA</t>
  </si>
  <si>
    <t>CARAGUAY</t>
  </si>
  <si>
    <t>1105141202</t>
  </si>
  <si>
    <t>peresozo dos dedos</t>
  </si>
  <si>
    <t>DPA16-2024-19-VS-CT</t>
  </si>
  <si>
    <t>TITO</t>
  </si>
  <si>
    <t>CHULDE</t>
  </si>
  <si>
    <t>DPA16-2024-21-VS-CT</t>
  </si>
  <si>
    <t>DPA16-2024-06-VS-RS</t>
  </si>
  <si>
    <t>arazari</t>
  </si>
  <si>
    <t>DPA16-2024-05-VS-LB</t>
  </si>
  <si>
    <t>DPA16-2024-07-VS-RS</t>
  </si>
  <si>
    <t>caiman</t>
  </si>
  <si>
    <t>DPA16-2024-23-VS-CT</t>
  </si>
  <si>
    <t>DPA22-2024-29-VS-RS</t>
  </si>
  <si>
    <t xml:space="preserve">Henry  </t>
  </si>
  <si>
    <t>Jimenez</t>
  </si>
  <si>
    <t>Drepanoides anomalus</t>
  </si>
  <si>
    <t xml:space="preserve">Culebra hoz </t>
  </si>
  <si>
    <t>DPA22-2024-04-LB</t>
  </si>
  <si>
    <t>DPA22-2024-30-VS-RS</t>
  </si>
  <si>
    <t xml:space="preserve">Diana  </t>
  </si>
  <si>
    <t>Ullaguari</t>
  </si>
  <si>
    <t>Erythrolamprus reginae</t>
  </si>
  <si>
    <t xml:space="preserve">Culebra terrestre real </t>
  </si>
  <si>
    <t>DPA22-2024-31-VS-RS</t>
  </si>
  <si>
    <t xml:space="preserve">Erika  </t>
  </si>
  <si>
    <t>Aguinda</t>
  </si>
  <si>
    <t>DPA22-2024-32-VS-RS</t>
  </si>
  <si>
    <t xml:space="preserve">Yadira </t>
  </si>
  <si>
    <t>Ácaro</t>
  </si>
  <si>
    <t>Nyctibius grandis</t>
  </si>
  <si>
    <t xml:space="preserve">Nictibio grande </t>
  </si>
  <si>
    <t>DPA22-2024-33-VS-RS</t>
  </si>
  <si>
    <t xml:space="preserve">Alejandra  </t>
  </si>
  <si>
    <t>Juela</t>
  </si>
  <si>
    <t>Coca Zoo</t>
  </si>
  <si>
    <t>Angel</t>
  </si>
  <si>
    <t>Castillo</t>
  </si>
  <si>
    <t>DPA22-2024-26-CT</t>
  </si>
  <si>
    <t>DPA22-2024-34-VS-RS</t>
  </si>
  <si>
    <t xml:space="preserve">Yesica  </t>
  </si>
  <si>
    <t>Enríquez</t>
  </si>
  <si>
    <t xml:space="preserve">Boa constrictor </t>
  </si>
  <si>
    <t xml:space="preserve">Boa matacaballo </t>
  </si>
  <si>
    <t>DPA22-2024-35-VS-RS</t>
  </si>
  <si>
    <t xml:space="preserve">Ángel  </t>
  </si>
  <si>
    <t>Glaucidum brasilianum</t>
  </si>
  <si>
    <t xml:space="preserve">Mochuelo </t>
  </si>
  <si>
    <t>DPA22-2024-36-VS-RS</t>
  </si>
  <si>
    <t xml:space="preserve">Diego  </t>
  </si>
  <si>
    <t>Naranjo</t>
  </si>
  <si>
    <t>Ara macao</t>
  </si>
  <si>
    <t>Guacamayo Rojo</t>
  </si>
  <si>
    <t>DPA22-2024-27-CT</t>
  </si>
  <si>
    <t>DPA22-2024-37-VS-RS</t>
  </si>
  <si>
    <t xml:space="preserve">Angel  </t>
  </si>
  <si>
    <t xml:space="preserve">Asio clamator </t>
  </si>
  <si>
    <t xml:space="preserve">Búho listado </t>
  </si>
  <si>
    <t xml:space="preserve">Polluelo </t>
  </si>
  <si>
    <t>DPA22-2024-38-VS-RS</t>
  </si>
  <si>
    <t xml:space="preserve">Síxto </t>
  </si>
  <si>
    <t>Aicapiña</t>
  </si>
  <si>
    <t>Boa constrictor imperator</t>
  </si>
  <si>
    <t xml:space="preserve">Matacaballo  costa </t>
  </si>
  <si>
    <t>DPA22-2024-28-CT</t>
  </si>
  <si>
    <t>DZ4-UBVS-CACR-2024-0601</t>
  </si>
  <si>
    <t>539964.29</t>
  </si>
  <si>
    <t>9888239.57</t>
  </si>
  <si>
    <t xml:space="preserve">Carlos Alfredo </t>
  </si>
  <si>
    <t>Cano Rodriguez</t>
  </si>
  <si>
    <t>1804218798</t>
  </si>
  <si>
    <t>Analista OT de Bosques y Vida Silvestre</t>
  </si>
  <si>
    <t xml:space="preserve">Clinica mansion mascota </t>
  </si>
  <si>
    <t xml:space="preserve">Jorge </t>
  </si>
  <si>
    <t>Molinero Vegara</t>
  </si>
  <si>
    <t xml:space="preserve">Guayaquil </t>
  </si>
  <si>
    <t>ACTA DE CUSTODIA DZ4-UBVS-CACR-2024-0901-CT</t>
  </si>
  <si>
    <t>DZ4-UBVS-CACR-2024-0301</t>
  </si>
  <si>
    <t>558548.90</t>
  </si>
  <si>
    <t>9899642.06</t>
  </si>
  <si>
    <t xml:space="preserve">Reptilia </t>
  </si>
  <si>
    <t xml:space="preserve">Liberacion </t>
  </si>
  <si>
    <t>Chone</t>
  </si>
  <si>
    <t>DZ4-UBVS-CACR-2024-001-LB</t>
  </si>
  <si>
    <t>UBVS-CACR-01292024-001</t>
  </si>
  <si>
    <t>mono capuchino blanco</t>
  </si>
  <si>
    <t>afectación psicológica generado por el encierro</t>
  </si>
  <si>
    <t>Ramon</t>
  </si>
  <si>
    <t>Navia zambrano</t>
  </si>
  <si>
    <t>Portoviejo</t>
  </si>
  <si>
    <t>ACTA DE CUSTODIA DZN4-CACR-2024-01022024-CT</t>
  </si>
  <si>
    <t>DZ4-UBVS-CACR-2024-0502</t>
  </si>
  <si>
    <t>1804218799</t>
  </si>
  <si>
    <t xml:space="preserve">Mono aullador </t>
  </si>
  <si>
    <t xml:space="preserve">regular </t>
  </si>
  <si>
    <t>Carlos</t>
  </si>
  <si>
    <t>Cano</t>
  </si>
  <si>
    <t xml:space="preserve">Junin </t>
  </si>
  <si>
    <t>ACTA DE LIBERACION DZ4-UBVS-CACR-2024-002-LB</t>
  </si>
  <si>
    <t>DZ4-UBVS-CACR-2023-0702</t>
  </si>
  <si>
    <t>539938.20</t>
  </si>
  <si>
    <t>9861906.98</t>
  </si>
  <si>
    <t>1804218800</t>
  </si>
  <si>
    <t>Lycalopex sechurae</t>
  </si>
  <si>
    <t xml:space="preserve">Zorro de la costa </t>
  </si>
  <si>
    <t>Sub adulto</t>
  </si>
  <si>
    <t>Jipijapa</t>
  </si>
  <si>
    <t>ACTA DE LIBERACIÓN DZ4-UBVS-CACR-2024-004-LB</t>
  </si>
  <si>
    <t>lechusa</t>
  </si>
  <si>
    <t xml:space="preserve">Helen </t>
  </si>
  <si>
    <t>Ruperti</t>
  </si>
  <si>
    <t>DZ4-UBVS-CACR-2023-0802.</t>
  </si>
  <si>
    <t>568120.31</t>
  </si>
  <si>
    <t>988709.84</t>
  </si>
  <si>
    <t>LORO ALIBRONCEADO</t>
  </si>
  <si>
    <t>James Brown</t>
  </si>
  <si>
    <t xml:space="preserve">Salvador </t>
  </si>
  <si>
    <t>Palacios Zambrano</t>
  </si>
  <si>
    <t>La Concordia</t>
  </si>
  <si>
    <t>ACTA DE CUSTODIA DZ4-UBVS-CACR-2024-0902</t>
  </si>
  <si>
    <t>DZ4-UBVS-CACR-2024-1602</t>
  </si>
  <si>
    <t>561295.01</t>
  </si>
  <si>
    <t>ACTA DE CUSTODIA DZ4-UBVS-CACR-2024-1702</t>
  </si>
  <si>
    <t>DZ4-UBVS-CACR-2023-1702</t>
  </si>
  <si>
    <t>527376.44</t>
  </si>
  <si>
    <t>9895130.47</t>
  </si>
  <si>
    <t>1804218801</t>
  </si>
  <si>
    <t xml:space="preserve">Mono chichico </t>
  </si>
  <si>
    <t>DZ4-UBVS-CACR-2024-1602-02</t>
  </si>
  <si>
    <t>526558.09</t>
  </si>
  <si>
    <t>1804218802</t>
  </si>
  <si>
    <t>ACTA DE LIBERACIÓN DZ4-UBVS-CACR-2024-005-LB</t>
  </si>
  <si>
    <t>DZ4-UBVS-CACR-2024-2302,</t>
  </si>
  <si>
    <t>561702.40</t>
  </si>
  <si>
    <t>9896553.71</t>
  </si>
  <si>
    <t>1804218803</t>
  </si>
  <si>
    <t>Fragatas</t>
  </si>
  <si>
    <t xml:space="preserve">Daniel </t>
  </si>
  <si>
    <t xml:space="preserve">Alava </t>
  </si>
  <si>
    <t>San Vicente</t>
  </si>
  <si>
    <t>NO APLICA</t>
  </si>
  <si>
    <t>DZ4-UBVS-CACR-2024-2602</t>
  </si>
  <si>
    <t>561510.31</t>
  </si>
  <si>
    <t>9881151.52</t>
  </si>
  <si>
    <t>1804218804</t>
  </si>
  <si>
    <t xml:space="preserve">Portoviejo </t>
  </si>
  <si>
    <t>ACTA DE LIBERACIÓN DZ4-UBVS-CACR-2024-006-LB.</t>
  </si>
  <si>
    <t>DZ4-UBVS-CACR-2024-2902,</t>
  </si>
  <si>
    <t>1804218805</t>
  </si>
  <si>
    <t>Tortuga taparrabo</t>
  </si>
  <si>
    <t>Flavio Alfaro</t>
  </si>
  <si>
    <t>ACTA DE LIBERACIÓN DZ4-UBVS-CACR-2024-007-LB</t>
  </si>
  <si>
    <t>DZ4-UBVS-CACR-2024-0103</t>
  </si>
  <si>
    <t>1804218806</t>
  </si>
  <si>
    <t>MAATE-DZ4-UBVS-CACR-25032024-001-072</t>
  </si>
  <si>
    <t>560200.35</t>
  </si>
  <si>
    <t xml:space="preserve">9884645.09 </t>
  </si>
  <si>
    <t>1804218807</t>
  </si>
  <si>
    <t>Ave</t>
  </si>
  <si>
    <t>Podilymbus podiceps</t>
  </si>
  <si>
    <t>Pato pico de banda</t>
  </si>
  <si>
    <t xml:space="preserve">Regular </t>
  </si>
  <si>
    <t xml:space="preserve">Rocafuerte </t>
  </si>
  <si>
    <t>ACTA DE LIBERACIÓN DZ4-UBVS-CACR-2024-008-LB.</t>
  </si>
  <si>
    <t>08:20 a.m</t>
  </si>
  <si>
    <t>X 560200.35</t>
  </si>
  <si>
    <t xml:space="preserve">Y 9884645.09 </t>
  </si>
  <si>
    <t>Lora de Cabeza Azul</t>
  </si>
  <si>
    <t>ACTA DE LIBERACIÓN DZ4-UBVS-CACR-2024-009-LB.</t>
  </si>
  <si>
    <t>12:00 a.m</t>
  </si>
  <si>
    <t>Rocafuerte</t>
  </si>
  <si>
    <t xml:space="preserve">ACTA DE LIBERACIÓN DZ4-UBVS-CACR-2024-010-LB. </t>
  </si>
  <si>
    <t>MAATE-DZ4-UBVS-CACR-01042024-001-075</t>
  </si>
  <si>
    <t xml:space="preserve">10:20 a.m. </t>
  </si>
  <si>
    <t>561606.34</t>
  </si>
  <si>
    <t>9881523.88</t>
  </si>
  <si>
    <t>Brotogeris pyrrhoptera</t>
  </si>
  <si>
    <t>Perico del Pacifico</t>
  </si>
  <si>
    <t>ACTA DE CUSTODIA DZ4-UBVS-CACR-2024-2803-001-CT</t>
  </si>
  <si>
    <t>10:50 a.m</t>
  </si>
  <si>
    <t>9892576.22</t>
  </si>
  <si>
    <t>Rhinoclemmys annulata</t>
  </si>
  <si>
    <t>Tortuga trueno</t>
  </si>
  <si>
    <t xml:space="preserve">ACTA DE CUSTODIA DE ACTA DE RESCATE DZ4-UBVS-CACR-2024-2803-002-CT </t>
  </si>
  <si>
    <t xml:space="preserve">12:00 a.m. </t>
  </si>
  <si>
    <t>x 564161.17</t>
  </si>
  <si>
    <t>y 9877278.62</t>
  </si>
  <si>
    <t xml:space="preserve">ACTA DE LIBERACIÓN DZ4-UBVS-CACR-2024-011-LB.      </t>
  </si>
  <si>
    <t>MAATE-DZ4-UBVS-CACR-01042024-002-076</t>
  </si>
  <si>
    <t>560686.82</t>
  </si>
  <si>
    <t>9880965.60</t>
  </si>
  <si>
    <t>Loro cabeza azul</t>
  </si>
  <si>
    <t>Amazona autumnalis</t>
  </si>
  <si>
    <t>Lora frente roja</t>
  </si>
  <si>
    <t>Guacamayo verde enano</t>
  </si>
  <si>
    <t>MAATE-DZ4-UBVS-CACR-02042024-001-078</t>
  </si>
  <si>
    <t>12:00 p.m</t>
  </si>
  <si>
    <t>532864.65</t>
  </si>
  <si>
    <t>9891310.01</t>
  </si>
  <si>
    <t>Podocnemis unifilis</t>
  </si>
  <si>
    <t>Tortuga charapa pequeña</t>
  </si>
  <si>
    <t>Sub Adulto</t>
  </si>
  <si>
    <t>Salvador</t>
  </si>
  <si>
    <t>ACTAS DE CUSTODIA DZ4-UBVS-CACR-2024-2803-001-CT y DZ4-UBVS-CACR-2024-2803-002-CT.</t>
  </si>
  <si>
    <t>Tortuga de tierra trueno</t>
  </si>
  <si>
    <t>regular</t>
  </si>
  <si>
    <t>Rhinoclemmys nasuta</t>
  </si>
  <si>
    <t>Tortuga de tierra blanca</t>
  </si>
  <si>
    <t>MAATE-DZ4-UBVS-CACR-15042024-001-082</t>
  </si>
  <si>
    <t xml:space="preserve">X561866.62 </t>
  </si>
  <si>
    <t xml:space="preserve">9897588.61 </t>
  </si>
  <si>
    <t>Ortalis guttata </t>
  </si>
  <si>
    <t>Guacharaca</t>
  </si>
  <si>
    <t xml:space="preserve">ACTA DE LIBERACIÓN DZ4-UBVS-CACR-2024-012-LB. </t>
  </si>
  <si>
    <t>° MAATE-DZ4-UBVS-CACR-24042024-001-086</t>
  </si>
  <si>
    <t>X550644.88</t>
  </si>
  <si>
    <t xml:space="preserve">9835174.07 </t>
  </si>
  <si>
    <t>Cuniculus paca</t>
  </si>
  <si>
    <t>guanta</t>
  </si>
  <si>
    <t>Retencion</t>
  </si>
  <si>
    <t>disposicion final</t>
  </si>
  <si>
    <t xml:space="preserve">ACTA DE RETENCIÓN DZ4-UBVS-CACR-2204-2024-001RT </t>
  </si>
  <si>
    <t>MAATE-DZ4-UBVS-CACR-06062024-001-096</t>
  </si>
  <si>
    <t>14:25 p.m</t>
  </si>
  <si>
    <t>X556223.45</t>
  </si>
  <si>
    <t xml:space="preserve">Y 9899318.69 </t>
  </si>
  <si>
    <t>perico del pacífico</t>
  </si>
  <si>
    <t>ACTA DE LIBERACIÓN DZ4-UBVS-CACR-2024-013-LB</t>
  </si>
  <si>
    <t>MAATE-DZ4-UBVS-CACR-07062024-001-100</t>
  </si>
  <si>
    <t>09:00 a.m</t>
  </si>
  <si>
    <t>536209.19</t>
  </si>
  <si>
    <t>9891738.86</t>
  </si>
  <si>
    <t>Leopardus wiedii</t>
  </si>
  <si>
    <t>tigrillo margay</t>
  </si>
  <si>
    <t>ACTA DE CUSTODIA DZ4-UBVS-CACR-2024-1005.</t>
  </si>
  <si>
    <t>° MAATE-DZ4-UBVS-CACR-11062024-001-103</t>
  </si>
  <si>
    <t>X 600666.74</t>
  </si>
  <si>
    <t>y 9922660</t>
  </si>
  <si>
    <t>Leopardus tigrinus</t>
  </si>
  <si>
    <t>tigrillo</t>
  </si>
  <si>
    <t>Adulta</t>
  </si>
  <si>
    <t>ACTA DE RESCATE DZ4-UBVS-CACR-2024-0706</t>
  </si>
  <si>
    <t>MAATE-DZ4-UBVS-CACR-2062024-001-111</t>
  </si>
  <si>
    <t>10:00 a.m</t>
  </si>
  <si>
    <t>x 544989.91</t>
  </si>
  <si>
    <t>y9889021.64</t>
  </si>
  <si>
    <t>mate</t>
  </si>
  <si>
    <t>Muerto</t>
  </si>
  <si>
    <t>Disposicion final</t>
  </si>
  <si>
    <t>Rio Chico</t>
  </si>
  <si>
    <t>Caseria confirmada no se levanto informacion</t>
  </si>
  <si>
    <t>Odocoileus virginianus</t>
  </si>
  <si>
    <t>Ciervo de cola blanca</t>
  </si>
  <si>
    <t>ACTA DE CUSTODIA DZ4-UBVS-CACR-2024-1406-001-CT</t>
  </si>
  <si>
    <t>Flabio Alfaro bosque protector doble peripa</t>
  </si>
  <si>
    <t>Acta de Rescate DZ4-UBVS-CACR-2024-023-LB</t>
  </si>
  <si>
    <t>Simosciurus stramineus</t>
  </si>
  <si>
    <t>ardilla de Guayaquil</t>
  </si>
  <si>
    <t>Santa Ana</t>
  </si>
  <si>
    <t>MAATE-DZ4-UBVS-CACR-01022024-002-019</t>
  </si>
  <si>
    <t xml:space="preserve">Y 9878419.293 </t>
  </si>
  <si>
    <t xml:space="preserve">lora verde </t>
  </si>
  <si>
    <t>ACTA DE CUSTODIA DZ4-UBVS-CACR-2024-01022024-CT</t>
  </si>
  <si>
    <t>MAATE-DZ4-UBVS-CACR-12072024-001-131</t>
  </si>
  <si>
    <t>Pez</t>
  </si>
  <si>
    <t>Rhincodon typus</t>
  </si>
  <si>
    <t xml:space="preserve">tiburón ballena </t>
  </si>
  <si>
    <t>baramiento</t>
  </si>
  <si>
    <t>Disposicion Final entierro</t>
  </si>
  <si>
    <t>MAATE-DZ4-UBVS-CACR-04072024-001-124</t>
  </si>
  <si>
    <t xml:space="preserve">X532389.691 </t>
  </si>
  <si>
    <t xml:space="preserve">Y9892059.22 </t>
  </si>
  <si>
    <t>Caiman crocodrilus</t>
  </si>
  <si>
    <t xml:space="preserve">caimán tulicio </t>
  </si>
  <si>
    <t>Chone, humedal la segua</t>
  </si>
  <si>
    <t>ACTA DE LIBERACIÓN DZ4-UBVS-CACR-2024-018-LB</t>
  </si>
  <si>
    <t>MAATE-DZ4-UBVS-CACR-15082024-001-175</t>
  </si>
  <si>
    <t>557681.73</t>
  </si>
  <si>
    <t xml:space="preserve">9883244.33 </t>
  </si>
  <si>
    <t xml:space="preserve">ACTA DE LIBERACIÓN DZ4-UBVS-CACR-2024-019-LB. </t>
  </si>
  <si>
    <t>531586.06</t>
  </si>
  <si>
    <t xml:space="preserve">9893448.83 </t>
  </si>
  <si>
    <t>Loro Caretirojo</t>
  </si>
  <si>
    <t>ACTA DE CUSTODIA DZ4-UBVS-CACR-2024-0808</t>
  </si>
  <si>
    <t xml:space="preserve">523703.05 </t>
  </si>
  <si>
    <t xml:space="preserve">9894086.68 </t>
  </si>
  <si>
    <t>ACTA DE LIBERACIÓN DZ4-UBVS-CACR-2024-021-LB.</t>
  </si>
  <si>
    <t>16:00 p.m</t>
  </si>
  <si>
    <t xml:space="preserve">600673.61 </t>
  </si>
  <si>
    <t>Y9922657.99</t>
  </si>
  <si>
    <t>Caiman tulucio</t>
  </si>
  <si>
    <t>chone, la seguga</t>
  </si>
  <si>
    <t xml:space="preserve">ACTA DE LIBERACIÓN DZ4-UBVS-CACR-2024-022-LB. </t>
  </si>
  <si>
    <t>MAATE-DZ4-UBVS-CACR-02092024-001-197</t>
  </si>
  <si>
    <t>560027.85</t>
  </si>
  <si>
    <t>9823839.95</t>
  </si>
  <si>
    <t>1804218808</t>
  </si>
  <si>
    <t>Eutanasia</t>
  </si>
  <si>
    <t>ACTA DE CUSTODIA DZ4-UBVS-CACR-2024-08082024-CT</t>
  </si>
  <si>
    <t>MAATE-DZ4-UBVS-CACR-02092024-002-202</t>
  </si>
  <si>
    <t xml:space="preserve">607727.56 </t>
  </si>
  <si>
    <t xml:space="preserve">25105.94 </t>
  </si>
  <si>
    <t>1804218809</t>
  </si>
  <si>
    <t>Megaptera novangliae</t>
  </si>
  <si>
    <t>Ballena jorobada</t>
  </si>
  <si>
    <t xml:space="preserve">Descomposicion </t>
  </si>
  <si>
    <t xml:space="preserve">Disposición final </t>
  </si>
  <si>
    <t xml:space="preserve">Carlos </t>
  </si>
  <si>
    <t xml:space="preserve">Cojimies </t>
  </si>
  <si>
    <t>DPA09-2024-01-VS</t>
  </si>
  <si>
    <t>Alberto</t>
  </si>
  <si>
    <t>Badillo</t>
  </si>
  <si>
    <t>0920259629</t>
  </si>
  <si>
    <t>Oso perezoso dos dedos</t>
  </si>
  <si>
    <t>Traslocación</t>
  </si>
  <si>
    <t>Lissette</t>
  </si>
  <si>
    <t>Sevilla</t>
  </si>
  <si>
    <t>DP09-2024-01-LB</t>
  </si>
  <si>
    <t>DPA09-2024-02-VS</t>
  </si>
  <si>
    <t xml:space="preserve">Evelyn </t>
  </si>
  <si>
    <t>Barona</t>
  </si>
  <si>
    <t>0951609627</t>
  </si>
  <si>
    <t>REMCH-MAATE</t>
  </si>
  <si>
    <t>Kinosteron  leucostomum</t>
  </si>
  <si>
    <t>Evelyn</t>
  </si>
  <si>
    <t>DPA09-2024-02-LB</t>
  </si>
  <si>
    <t>DPA09-2024-03-VS</t>
  </si>
  <si>
    <t>Sayama</t>
  </si>
  <si>
    <t>DPA09-2024-03-LB</t>
  </si>
  <si>
    <t>DP09-2024-04-VS</t>
  </si>
  <si>
    <t>DPA09-2024-04-LB</t>
  </si>
  <si>
    <t>DPA05-2024-01-VS-RS</t>
  </si>
  <si>
    <t>Molosus molosus</t>
  </si>
  <si>
    <t xml:space="preserve">Murcielago mastin comun </t>
  </si>
  <si>
    <t>DPA05-2024-01-EN</t>
  </si>
  <si>
    <t>DPA16-2024-01PF-RS</t>
  </si>
  <si>
    <t xml:space="preserve">WENDY </t>
  </si>
  <si>
    <t>MURILLO</t>
  </si>
  <si>
    <t>Thraupis palmarum</t>
  </si>
  <si>
    <t>pajaro palmera</t>
  </si>
  <si>
    <t>DPA16-2024-01-VS-LB</t>
  </si>
  <si>
    <t>DPA16-2024-01PF-RT</t>
  </si>
  <si>
    <t>DPA16-2024-01-VS-CT</t>
  </si>
  <si>
    <t>DPA16-2024-02PF-RS</t>
  </si>
  <si>
    <t>0803865634</t>
  </si>
  <si>
    <t>loro alinaranja</t>
  </si>
  <si>
    <t>DPA16-2024-02-VS-CT</t>
  </si>
  <si>
    <t>DPA16-2024-01-VS-RS</t>
  </si>
  <si>
    <t>Micrastur semitorquatus</t>
  </si>
  <si>
    <t>halcón</t>
  </si>
  <si>
    <t>DPA16-2024-05-VS-CT</t>
  </si>
  <si>
    <t>DPA16-2024-02-VS-RS</t>
  </si>
  <si>
    <t>DPA16-2024-06-VS-CT</t>
  </si>
  <si>
    <t>RAMON</t>
  </si>
  <si>
    <t>gavilán</t>
  </si>
  <si>
    <t>JULIO</t>
  </si>
  <si>
    <t>PÉREZ</t>
  </si>
  <si>
    <t>Caluromys lanatus</t>
  </si>
  <si>
    <t>zaragüeya</t>
  </si>
  <si>
    <t>DPA16-2024-08-VS-CT</t>
  </si>
  <si>
    <t>charapas</t>
  </si>
  <si>
    <t>CARLOS</t>
  </si>
  <si>
    <t>1104203920</t>
  </si>
  <si>
    <t xml:space="preserve">peresozo </t>
  </si>
  <si>
    <t>DPA16-2024-09-VS-CT</t>
  </si>
  <si>
    <t>chichico</t>
  </si>
  <si>
    <t>DPA16-2024-10-VS-CT</t>
  </si>
  <si>
    <t>VILMA</t>
  </si>
  <si>
    <t>GUAYLLAS</t>
  </si>
  <si>
    <t>1900372028</t>
  </si>
  <si>
    <t>loro coroninegro</t>
  </si>
  <si>
    <t>DPA16-2024-12-VS-CT</t>
  </si>
  <si>
    <t>DPAT18-2023-01-SV</t>
  </si>
  <si>
    <t>MAAE TUNGURAHUA</t>
  </si>
  <si>
    <t>DPAT18-2023-02-VS</t>
  </si>
  <si>
    <t>DPAT18-2023-03-VS</t>
  </si>
  <si>
    <t>DPA08-2024-34-PF-RS</t>
  </si>
  <si>
    <t>DPA08-2024-35-PF-RS</t>
  </si>
  <si>
    <t>DPA08-2024-36-PF-RS</t>
  </si>
  <si>
    <t xml:space="preserve">ANA LUCIA </t>
  </si>
  <si>
    <t xml:space="preserve">ERAZO YUCAZA </t>
  </si>
  <si>
    <t>0401240379</t>
  </si>
  <si>
    <t>DPA08-2024-37-PF-RS</t>
  </si>
  <si>
    <t>401201280</t>
  </si>
  <si>
    <t>DPA08-2024-38-PF-RS</t>
  </si>
  <si>
    <t xml:space="preserve"> Tyrannus melancholicus</t>
  </si>
  <si>
    <t>Tirano tropical</t>
  </si>
  <si>
    <t>DPA08-2024-39-PF-RS</t>
  </si>
  <si>
    <t>DPA08-2024-40-PF-RS</t>
  </si>
  <si>
    <t>DPA08-2024-41-PF-RS</t>
  </si>
  <si>
    <t>DPA08-2024-42-PF-RS</t>
  </si>
  <si>
    <t>Amazona Frentirroja</t>
  </si>
  <si>
    <t>DPA10-2024-01-PF-RS</t>
  </si>
  <si>
    <t>DPA10-2024-02-PF-RS</t>
  </si>
  <si>
    <t>DPA14-2024-10-PF-RS</t>
  </si>
  <si>
    <t>DPA14-2024-11-PF-RS</t>
  </si>
  <si>
    <t>Bothrops atrox</t>
  </si>
  <si>
    <t>Equis del oriente</t>
  </si>
  <si>
    <t>Mirlo Grande</t>
  </si>
  <si>
    <t>DPA16-2024-24-PF-RS</t>
  </si>
  <si>
    <t>Tangara azuleja</t>
  </si>
  <si>
    <t>DPA16-2024-26-PF-RS</t>
  </si>
  <si>
    <t>DPA21-2024-50-PF-RS</t>
  </si>
  <si>
    <t>Corallus hortulana</t>
  </si>
  <si>
    <t>Boa de los jardines</t>
  </si>
  <si>
    <t>DPA21-2024-51-PF-RS</t>
  </si>
  <si>
    <t>DPA21-2024-52-PF-RS</t>
  </si>
  <si>
    <t>DPA21-2024-53-PF-RS</t>
  </si>
  <si>
    <t>DPA21-2024-54-PF-RS</t>
  </si>
  <si>
    <t>DPA21-2024-55-PF-RS</t>
  </si>
  <si>
    <t>DPA21-2024-56-PF-RS</t>
  </si>
  <si>
    <t>DPA21-2024-57-PF-RS</t>
  </si>
  <si>
    <t>DPA21-2024-58-PF-RS</t>
  </si>
  <si>
    <t>DPA21-2024-59-PF-RS</t>
  </si>
  <si>
    <t>DPA21-2024-60-PF-RS</t>
  </si>
  <si>
    <t>DPA21-2024-61-PF-RS</t>
  </si>
  <si>
    <t>DPA22-2024-21-PF-RS</t>
  </si>
  <si>
    <t>DPA22-2024-22-PF-RS</t>
  </si>
  <si>
    <t>Comunicación verbal</t>
  </si>
  <si>
    <t>DPA22-2024-23-PF-RS</t>
  </si>
  <si>
    <t>Eunectes akayima</t>
  </si>
  <si>
    <t>Anacondas verdes</t>
  </si>
  <si>
    <t>DPA09-2024-05-UM-RS</t>
  </si>
  <si>
    <t>ANGEL LEONARDO</t>
  </si>
  <si>
    <t>JARAMILLO MORENO</t>
  </si>
  <si>
    <t>1104417587</t>
  </si>
  <si>
    <t>DPA11-2024-02-UM-RS</t>
  </si>
  <si>
    <t>MARLON DAVID</t>
  </si>
  <si>
    <t>CORDOVA REGALADO</t>
  </si>
  <si>
    <t xml:space="preserve">Aratinga erythrogenys </t>
  </si>
  <si>
    <t>Perico caretirrojo</t>
  </si>
  <si>
    <t>DPA11-2024-03-UM-RS</t>
  </si>
  <si>
    <t>DPA11-2024-04-UM-RS</t>
  </si>
  <si>
    <t>DPA11-2024-05-UM-RS</t>
  </si>
  <si>
    <t>DPA13-2024-02-UM-RS</t>
  </si>
  <si>
    <t xml:space="preserve">Forpus coelestis </t>
  </si>
  <si>
    <t>DPA13-2024-03-UM-RS</t>
  </si>
  <si>
    <t>DPA15-2024-04-UM-RS</t>
  </si>
  <si>
    <t>Brotogeris cyanoptera</t>
  </si>
  <si>
    <t>Perico Alicobáltico (Alicobalto)</t>
  </si>
  <si>
    <t>Aratinga leucophthalma</t>
  </si>
  <si>
    <t>Perico ojiblanco</t>
  </si>
  <si>
    <t>DPA17-2024-11-UM-RS</t>
  </si>
  <si>
    <t xml:space="preserve"> -0.2362758</t>
  </si>
  <si>
    <t>ALFONSO EDWIN</t>
  </si>
  <si>
    <t>ARGUERO SANTOS</t>
  </si>
  <si>
    <t>DPA17-2024-12-UM-RS</t>
  </si>
  <si>
    <t>JONATHAN ALEXANDER</t>
  </si>
  <si>
    <t>GUAMAN SONGOR</t>
  </si>
  <si>
    <t>DPA17-2024-13-UM-RS</t>
  </si>
  <si>
    <t>Cernícalo Americano (Quilico)</t>
  </si>
  <si>
    <t>DPA18-2024-03-UM-RS</t>
  </si>
  <si>
    <t>Charapas pequeñas</t>
  </si>
  <si>
    <t>DPA23-2024-20-UM-RS</t>
  </si>
  <si>
    <t>DPA03-2024-13-VS-RS</t>
  </si>
  <si>
    <t>11H45</t>
  </si>
  <si>
    <t>Ortalis erythroptera</t>
  </si>
  <si>
    <t>Chachalaca, Guacharaca o Pacharaca</t>
  </si>
  <si>
    <t>Josué</t>
  </si>
  <si>
    <t>Tapia</t>
  </si>
  <si>
    <t>DPA03-2024-14-VS-RS</t>
  </si>
  <si>
    <t>Coendou quichua</t>
  </si>
  <si>
    <t>DPA03-2024-15-VS-RS</t>
  </si>
  <si>
    <t>DPA06-2024-11-VS-RS</t>
  </si>
  <si>
    <t>Erika Gabriela</t>
  </si>
  <si>
    <t xml:space="preserve">Latorre Hurtado </t>
  </si>
  <si>
    <t>1721643474</t>
  </si>
  <si>
    <t xml:space="preserve">Analista en control forestal y vida silvestre </t>
  </si>
  <si>
    <t>Llamada Telefónica</t>
  </si>
  <si>
    <t xml:space="preserve">Ave </t>
  </si>
  <si>
    <t xml:space="preserve">Steatornis caripensis </t>
  </si>
  <si>
    <t>Tayo/Guácharo</t>
  </si>
  <si>
    <t xml:space="preserve">Liberación </t>
  </si>
  <si>
    <t>DPA06-2024-11-VS-LB</t>
  </si>
  <si>
    <t>DPA06-2024-12-VS-RS</t>
  </si>
  <si>
    <t xml:space="preserve">Duval </t>
  </si>
  <si>
    <t>Quinotoa</t>
  </si>
  <si>
    <t>0603869447</t>
  </si>
  <si>
    <t>DPA06-2024-12-VS-LB</t>
  </si>
  <si>
    <t>DPA06-2024-13-VS-RS</t>
  </si>
  <si>
    <t xml:space="preserve">Malo </t>
  </si>
  <si>
    <t xml:space="preserve">Eutanasia </t>
  </si>
  <si>
    <t>DPA06-2024-13-VS-EU</t>
  </si>
  <si>
    <t>DPA06-2024-14-VS-RS</t>
  </si>
  <si>
    <t>1721643475</t>
  </si>
  <si>
    <t>Mamífero</t>
  </si>
  <si>
    <t xml:space="preserve">Vicugna vicugna </t>
  </si>
  <si>
    <t xml:space="preserve">Vicuña </t>
  </si>
  <si>
    <t>Centro de Rescate Tunkahuan</t>
  </si>
  <si>
    <t>María Alicia</t>
  </si>
  <si>
    <t>Vera</t>
  </si>
  <si>
    <t xml:space="preserve">Custodia Temporal </t>
  </si>
  <si>
    <t>DPA06-2024-14-VS-CT</t>
  </si>
  <si>
    <t>DPA04-2024-33-VS-RS</t>
  </si>
  <si>
    <t>Lilian Geovanna</t>
  </si>
  <si>
    <t xml:space="preserve">Yacelga Cabascango </t>
  </si>
  <si>
    <t>Dirección Zonal Imbabura/Oficina Técnica Tulcán</t>
  </si>
  <si>
    <t>Aves-46162</t>
  </si>
  <si>
    <t>Mimus gilvus</t>
  </si>
  <si>
    <t>Sinsote tropical</t>
  </si>
  <si>
    <t>NA</t>
  </si>
  <si>
    <t>DZ1-OTTU-20-2024-VS-LB</t>
  </si>
  <si>
    <t>DPA04-2024-34-VS-RS</t>
  </si>
  <si>
    <t xml:space="preserve">Colibri es coruscanos </t>
  </si>
  <si>
    <t>Orejivioleta ventriazul</t>
  </si>
  <si>
    <t>DZ1-OTTU-21-2024-VS-LB</t>
  </si>
  <si>
    <t>DPA04-2024-35-VS-RS</t>
  </si>
  <si>
    <t>Jonathan Javier</t>
  </si>
  <si>
    <t>Tapie Cumbal</t>
  </si>
  <si>
    <t>0401642632</t>
  </si>
  <si>
    <t>DZ1-OTTU-22-2024-VS-LB</t>
  </si>
  <si>
    <t>DPA04-2024-36-VS-RS</t>
  </si>
  <si>
    <t>Bubulcus Ibis</t>
  </si>
  <si>
    <t>Garza bueyera</t>
  </si>
  <si>
    <t>DZ1-OTTU-23-2024-VS-LB</t>
  </si>
  <si>
    <t>DPA04-2024-37-VS-RS</t>
  </si>
  <si>
    <t xml:space="preserve">Tortuga pintadilla </t>
  </si>
  <si>
    <t>DZ1-OTTU-24-2024-VS-LB</t>
  </si>
  <si>
    <t>DPA04-2024-38-VS-RS</t>
  </si>
  <si>
    <t>Chelonoidis carbonaria</t>
  </si>
  <si>
    <t>Tortuga de patas rojas</t>
  </si>
  <si>
    <t>CUSTODIA OTTU</t>
  </si>
  <si>
    <t>DZ1-OTTU-38-2024-VS-RS</t>
  </si>
  <si>
    <t>DPA04-2024-39-VS-RS</t>
  </si>
  <si>
    <t>Anmazona alinaranja</t>
  </si>
  <si>
    <t>DZ1-OTTU-39-2024-VS-RS</t>
  </si>
  <si>
    <t>DPA04-2024-40-VS-RS</t>
  </si>
  <si>
    <t>DZ1-OTTU-25-2024-VS-LB</t>
  </si>
  <si>
    <t>DPA04-2024-41-VS-RS</t>
  </si>
  <si>
    <t>DZ1-OTTU-26-2024-VS-LB</t>
  </si>
  <si>
    <t>DPA04-2024-42-VS-RS</t>
  </si>
  <si>
    <t>MAATE-OTTU-UBVS-DZ1-JT-047-2024</t>
  </si>
  <si>
    <t>DPA04-2024-43-VS-RS</t>
  </si>
  <si>
    <t>Cernícalo americano</t>
  </si>
  <si>
    <t>DZ1-OTTU-27-2024-VS-LB</t>
  </si>
  <si>
    <t>DPA09-2024-244-SV-RS</t>
  </si>
  <si>
    <t>JOSELYNE
SOLANGE</t>
  </si>
  <si>
    <t xml:space="preserve">FREIRE CARPIO </t>
  </si>
  <si>
    <t xml:space="preserve"> 0955331277</t>
  </si>
  <si>
    <t>Correo electronico</t>
  </si>
  <si>
    <t>Reptil</t>
  </si>
  <si>
    <t>Liberación dura - Bosque Protector Cerro Blanco</t>
  </si>
  <si>
    <t>Joselyn Solange</t>
  </si>
  <si>
    <t>Freire Carpio</t>
  </si>
  <si>
    <t>DPA09-2024-245-SV-RS</t>
  </si>
  <si>
    <t xml:space="preserve"> 0955331278</t>
  </si>
  <si>
    <t>Tachybaptus ruficollis</t>
  </si>
  <si>
    <t xml:space="preserve">Zampullin </t>
  </si>
  <si>
    <t>ND</t>
  </si>
  <si>
    <t>La UPMA señala en el parte que lo entrega a un centro avalado por el MAATE</t>
  </si>
  <si>
    <t>DPA09-2024-246-SV-RS</t>
  </si>
  <si>
    <t>FREDDY
NAPOLEON</t>
  </si>
  <si>
    <t xml:space="preserve">RAMIREZ TARQUI </t>
  </si>
  <si>
    <t>0918220872</t>
  </si>
  <si>
    <t>Freddy</t>
  </si>
  <si>
    <t>Ramirez</t>
  </si>
  <si>
    <t>DPA09-2024-247-SV-RS</t>
  </si>
  <si>
    <t xml:space="preserve">CHRISTIAN
PATRICIO </t>
  </si>
  <si>
    <t xml:space="preserve">PALMA GUERRERO </t>
  </si>
  <si>
    <t>1713589479</t>
  </si>
  <si>
    <t xml:space="preserve">Christian </t>
  </si>
  <si>
    <t>Palma</t>
  </si>
  <si>
    <t>DPA09-2024-248-SV-RS</t>
  </si>
  <si>
    <t>Zarigueya de orejas negras</t>
  </si>
  <si>
    <t>DPA09-2024-249-SV-RS</t>
  </si>
  <si>
    <t>mochuelo del pacífico</t>
  </si>
  <si>
    <t>pichon</t>
  </si>
  <si>
    <t>La UPMA entrega según el parte 2024070709215363705, al especimen a un centro de manejo</t>
  </si>
  <si>
    <t>DPA09-2024-250-SV-RS</t>
  </si>
  <si>
    <t>DPA09-2024-251-SV-RS</t>
  </si>
  <si>
    <t>Vinueza</t>
  </si>
  <si>
    <t xml:space="preserve">Sheyla </t>
  </si>
  <si>
    <t>0930705009</t>
  </si>
  <si>
    <t>Liberación dura Senderos del Parque Samanes</t>
  </si>
  <si>
    <t>DPA09-VS-08072024-LC</t>
  </si>
  <si>
    <t>DPA09-2024-252-SV-RS</t>
  </si>
  <si>
    <t>Nyctibius griseus</t>
  </si>
  <si>
    <t>Puntapalo</t>
  </si>
  <si>
    <t xml:space="preserve">Freddy </t>
  </si>
  <si>
    <t>DPA09-2024-253-SV-RS</t>
  </si>
  <si>
    <t>Insecta</t>
  </si>
  <si>
    <t>Apis sp.</t>
  </si>
  <si>
    <t xml:space="preserve">Abeja </t>
  </si>
  <si>
    <t>Ejambre</t>
  </si>
  <si>
    <t>DPA09-2024-254-SV-RS</t>
  </si>
  <si>
    <t>Prodocnemis unifilis</t>
  </si>
  <si>
    <t>Tortuga charapa</t>
  </si>
  <si>
    <t>Entregado en custodia temporal al Zooloógico Parque Histórico</t>
  </si>
  <si>
    <t xml:space="preserve">Grecia </t>
  </si>
  <si>
    <t xml:space="preserve">Robles </t>
  </si>
  <si>
    <t>055-CT-DZ5-SV-2024</t>
  </si>
  <si>
    <t>DPA09-2024-255-SV-RS</t>
  </si>
  <si>
    <t>0930705010</t>
  </si>
  <si>
    <t>Prodocnemis  unifilis</t>
  </si>
  <si>
    <t>Entregado en CT a Narayana</t>
  </si>
  <si>
    <t>Paulina</t>
  </si>
  <si>
    <t>Ruiz</t>
  </si>
  <si>
    <t>056-CT-DZ5-SV-2024</t>
  </si>
  <si>
    <t>0930705011</t>
  </si>
  <si>
    <t>Chelonoides denticulata</t>
  </si>
  <si>
    <t>0930705012</t>
  </si>
  <si>
    <t>tortuga taparrabo</t>
  </si>
  <si>
    <t>0930705013</t>
  </si>
  <si>
    <t>Ara severa</t>
  </si>
  <si>
    <t>Guacamayo frenticastaño</t>
  </si>
  <si>
    <t>0930705014</t>
  </si>
  <si>
    <t>Amanoza harinosa</t>
  </si>
  <si>
    <t>0930705015</t>
  </si>
  <si>
    <t>Dendrocygna autumnalis</t>
  </si>
  <si>
    <t>Pato silvador</t>
  </si>
  <si>
    <t>0930705016</t>
  </si>
  <si>
    <t>Dendrocygna bicolor</t>
  </si>
  <si>
    <t>Pato maria</t>
  </si>
  <si>
    <t>0930705017</t>
  </si>
  <si>
    <t>Ara ararauna</t>
  </si>
  <si>
    <t>Guacamayo azuliamarillo</t>
  </si>
  <si>
    <t>0930705018</t>
  </si>
  <si>
    <t>Dicotyles tajacu niger</t>
  </si>
  <si>
    <t>Saino</t>
  </si>
  <si>
    <t>DPA09-2024-256-SV-RS</t>
  </si>
  <si>
    <t>Molineros</t>
  </si>
  <si>
    <t>Centro de Paso Mansión Mascota</t>
  </si>
  <si>
    <t>Chelonia mydas</t>
  </si>
  <si>
    <t>Tortuga marina verde</t>
  </si>
  <si>
    <t>Entregado a Personal del  Área Nacional de Recreación Playas Villamil</t>
  </si>
  <si>
    <t xml:space="preserve">Antonio </t>
  </si>
  <si>
    <t>Ampuño</t>
  </si>
  <si>
    <t>DPA22-2024-59-VS-RS</t>
  </si>
  <si>
    <t>Isaura</t>
  </si>
  <si>
    <t xml:space="preserve">Vargas </t>
  </si>
  <si>
    <t xml:space="preserve">Paleosuchus trigonatus </t>
  </si>
  <si>
    <t xml:space="preserve">Caiman espinoso  </t>
  </si>
  <si>
    <t xml:space="preserve">Angel </t>
  </si>
  <si>
    <t>DPA22-2024-07-LB</t>
  </si>
  <si>
    <t>DPA22-2024-60-VS-RS</t>
  </si>
  <si>
    <t>Fraklin</t>
  </si>
  <si>
    <t>Cañar</t>
  </si>
  <si>
    <t>DPA22-2024-42-CT</t>
  </si>
  <si>
    <t>DPA22-2024-61-VS-RS</t>
  </si>
  <si>
    <t>Darwin</t>
  </si>
  <si>
    <t>Guarnizo</t>
  </si>
  <si>
    <t>Lora Harinosa</t>
  </si>
  <si>
    <t>DPA22-2024-43-CT</t>
  </si>
  <si>
    <t>DPA22-2024-62-VS-RS</t>
  </si>
  <si>
    <t>Acosta</t>
  </si>
  <si>
    <t>Porphyrula martinica</t>
  </si>
  <si>
    <t xml:space="preserve">Gallareta Purpura </t>
  </si>
  <si>
    <t>DPA22-2024-63-VS-RS</t>
  </si>
  <si>
    <t>Cerda</t>
  </si>
  <si>
    <t>DPA22-2024-44-CT</t>
  </si>
  <si>
    <t>DPA16-2024-14-VS-RS</t>
  </si>
  <si>
    <t>José Luis</t>
  </si>
  <si>
    <t>Granizo Martínez</t>
  </si>
  <si>
    <t>otro medio</t>
  </si>
  <si>
    <t>boa arcoíris</t>
  </si>
  <si>
    <t>DPA16-2024-09-VS-LB</t>
  </si>
  <si>
    <t>DPA16-2024-15-VS-RS</t>
  </si>
  <si>
    <t>llamada</t>
  </si>
  <si>
    <t>Zoológico "Yanacocha"</t>
  </si>
  <si>
    <t>Custodia Temporal</t>
  </si>
  <si>
    <t>DPA16-2024-56-VS-CT</t>
  </si>
  <si>
    <t>DPA16-2024-16-VS-RS</t>
  </si>
  <si>
    <t>DPA16-2024-62-VS-CT</t>
  </si>
  <si>
    <t>DPA16-2024-17-VS-RS</t>
  </si>
  <si>
    <t>mono chichico</t>
  </si>
  <si>
    <t>DPA16-2024-63-VS-CT</t>
  </si>
  <si>
    <t>DPA01-2024-01-UM-RS</t>
  </si>
  <si>
    <t>DPA06-2024-05 -UM-RS</t>
  </si>
  <si>
    <t>Amazona alinaranja</t>
  </si>
  <si>
    <t>DPA10-2024-09-UM-RS</t>
  </si>
  <si>
    <t>Chotacabras alifajeado</t>
  </si>
  <si>
    <t>DPA12-2024-04-UM-RS</t>
  </si>
  <si>
    <t>Forpus xanthopterygius</t>
  </si>
  <si>
    <t>Periquito aliazul</t>
  </si>
  <si>
    <t>DPA15-2024-05-UM-RS</t>
  </si>
  <si>
    <t>Mochuelo ferruginoso</t>
  </si>
  <si>
    <t>DPA15-2024-07-UM-RS</t>
  </si>
  <si>
    <t>DPA18-2024-04-UM-RS</t>
  </si>
  <si>
    <t>DPA18-2024-05-UM-RS</t>
  </si>
  <si>
    <t>Agamia agami</t>
  </si>
  <si>
    <t>Garza Agamí</t>
  </si>
  <si>
    <t>DPA18-2024-06-UM-RS</t>
  </si>
  <si>
    <t>DPA18-2024-07-UM-RS</t>
  </si>
  <si>
    <t>DPA22-2024-08-UM-RS</t>
  </si>
  <si>
    <t>DPA23-2024-21-UM-RS</t>
  </si>
  <si>
    <t>DZZCH10-2024-02-VS</t>
  </si>
  <si>
    <t>Adriana Cristin</t>
  </si>
  <si>
    <t>Vanegas Altamirano</t>
  </si>
  <si>
    <t>210023396-0</t>
  </si>
  <si>
    <t>CAVEG</t>
  </si>
  <si>
    <t>Oficio</t>
  </si>
  <si>
    <t>Cathartes
aura</t>
  </si>
  <si>
    <t>Gallinazo Cabecirrojo</t>
  </si>
  <si>
    <t>BIOPARQUE AMARU</t>
  </si>
  <si>
    <t xml:space="preserve">ERNESTO </t>
  </si>
  <si>
    <t>ARBELAEZ</t>
  </si>
  <si>
    <t>MAATE-DZ10-2024-001</t>
  </si>
  <si>
    <t>51-2024-XKCA-RVS-OTNO-DZ6-MAATE</t>
  </si>
  <si>
    <t>10:50am</t>
  </si>
  <si>
    <t xml:space="preserve">ximena </t>
  </si>
  <si>
    <t>cevallos</t>
  </si>
  <si>
    <t>OTMO</t>
  </si>
  <si>
    <t>ECU</t>
  </si>
  <si>
    <t xml:space="preserve">Animalia  </t>
  </si>
  <si>
    <t xml:space="preserve">Boa Constrictor </t>
  </si>
  <si>
    <t xml:space="preserve">Boa Matacaballo </t>
  </si>
  <si>
    <t xml:space="preserve">liberacion </t>
  </si>
  <si>
    <t>52-2024-XKCA-RVS-OTNO-DZ6-MAATE</t>
  </si>
  <si>
    <t xml:space="preserve">11:00am </t>
  </si>
  <si>
    <t>BOMBEROS</t>
  </si>
  <si>
    <t xml:space="preserve">Mamifero </t>
  </si>
  <si>
    <t xml:space="preserve">Choloepus Hoffmani </t>
  </si>
  <si>
    <t xml:space="preserve">Oso perezoso </t>
  </si>
  <si>
    <t>53-2024-XKCA-RVS-OTNO-DZ6-MAATE</t>
  </si>
  <si>
    <t xml:space="preserve">09:02am </t>
  </si>
  <si>
    <t xml:space="preserve">Reptil </t>
  </si>
  <si>
    <t>Microrus Narduccii</t>
  </si>
  <si>
    <t xml:space="preserve">Coralillas </t>
  </si>
  <si>
    <t>54-2024-XKCA-RVS-OTNO-DZ6-MAATE</t>
  </si>
  <si>
    <t>22:00pm</t>
  </si>
  <si>
    <t>55-2024-XKCA-RVS-OTNO-DZ6-MAATE</t>
  </si>
  <si>
    <t xml:space="preserve">08:30am </t>
  </si>
  <si>
    <t xml:space="preserve">Megascops Choliba </t>
  </si>
  <si>
    <t xml:space="preserve">Búho </t>
  </si>
  <si>
    <t>56-2024-XKCA-RVS-OTNO-DZ6-MAATE</t>
  </si>
  <si>
    <t xml:space="preserve">09:00am </t>
  </si>
  <si>
    <t>57-2024-XKCA-RVS-OTNO-DZ6-MAATE</t>
  </si>
  <si>
    <t xml:space="preserve">14:00pm </t>
  </si>
  <si>
    <t>LLAMADA TELEFONICA</t>
  </si>
  <si>
    <t>Pithecia s.p.</t>
  </si>
  <si>
    <t xml:space="preserve">Sika </t>
  </si>
  <si>
    <t>MEDIO DE CONCERVACION</t>
  </si>
  <si>
    <t>58-2024-XKCA-RVS-OTNO-DZ6-MAATE</t>
  </si>
  <si>
    <t>18:00pm</t>
  </si>
  <si>
    <t xml:space="preserve">Epicrates Cenchria </t>
  </si>
  <si>
    <t xml:space="preserve">Boa Arcoiris </t>
  </si>
  <si>
    <t>59-2024-XKCA-RVS-OTNO-DZ6-MAATE</t>
  </si>
  <si>
    <t xml:space="preserve">15:00pm </t>
  </si>
  <si>
    <t>OPERATIVO MOVIL</t>
  </si>
  <si>
    <t xml:space="preserve">Amazona Farinosa </t>
  </si>
  <si>
    <t>Loro Arinoso</t>
  </si>
  <si>
    <t>AUN NO SE MOVILIZA</t>
  </si>
  <si>
    <t>60-2024-XKCA-RVS-OTNO-DZ6-MAATE</t>
  </si>
  <si>
    <t xml:space="preserve">21:00pm </t>
  </si>
  <si>
    <t>1104747793</t>
  </si>
  <si>
    <t xml:space="preserve">Myrmecophaga Tridactyla </t>
  </si>
  <si>
    <t xml:space="preserve">Oso Hormiguero </t>
  </si>
  <si>
    <t xml:space="preserve">LIBERACION </t>
  </si>
  <si>
    <t>61-2024-XKCA-RVS-OTNO-DZ6-MAATE</t>
  </si>
  <si>
    <t>14:12pm</t>
  </si>
  <si>
    <t xml:space="preserve">Dicotyles Tajacu </t>
  </si>
  <si>
    <t>Pecarí de collar (Sajino)</t>
  </si>
  <si>
    <t xml:space="preserve">Fernando </t>
  </si>
  <si>
    <t>juela</t>
  </si>
  <si>
    <t>01 de octubre</t>
  </si>
  <si>
    <t xml:space="preserve">MEDIO DE CONSERVACION </t>
  </si>
  <si>
    <t>DPA04-2024-44-VS-RS</t>
  </si>
  <si>
    <t>DZ1-OTTU-28-2024-VS-LB</t>
  </si>
  <si>
    <t>DPA04-2024-45-VS-RS</t>
  </si>
  <si>
    <t>MAATE-OTTU-UBVS-DZ1-JT-049-2024</t>
  </si>
  <si>
    <t>DPA04-2024-46-VS-RS</t>
  </si>
  <si>
    <t>Lechuza campanaria</t>
  </si>
  <si>
    <t>DZ1-OTTU-29-2024-VS-LB</t>
  </si>
  <si>
    <t>DPA04-2024-47-VS-RS</t>
  </si>
  <si>
    <t>Bubulcus ibis</t>
  </si>
  <si>
    <t>08/0/2024</t>
  </si>
  <si>
    <t>DZ1-OTTU-30-2024-VS-LB</t>
  </si>
  <si>
    <t>DPA04-2024-48-VS-RS</t>
  </si>
  <si>
    <t>DZ1-OTTU-31-2024-VS-LB</t>
  </si>
  <si>
    <t>DPA04-2024-49-VS-RS</t>
  </si>
  <si>
    <t>DZ1-OTTU-32-2024-VS-LB</t>
  </si>
  <si>
    <t>DPA04-2024-50-VS-RS</t>
  </si>
  <si>
    <t>DZ1-OTTU-33-2024-VS-LB</t>
  </si>
  <si>
    <t>DPA04-2024-51-VS-RS</t>
  </si>
  <si>
    <t>Erytrolamprus vitti</t>
  </si>
  <si>
    <t>Culebra terrestre de vitt</t>
  </si>
  <si>
    <t>DZ1-OTTU-34-2024-VS-LB</t>
  </si>
  <si>
    <t>DPA04-2024-52-VS-RS</t>
  </si>
  <si>
    <t>Amphibia - 42932</t>
  </si>
  <si>
    <t>Gastroteca riobambae</t>
  </si>
  <si>
    <t>DZ1-OTTU-35-2024-VS-LB</t>
  </si>
  <si>
    <t>DPA04-2024-53-VS-RS</t>
  </si>
  <si>
    <t>DZ1-OTTU-36-2024-VS-LB</t>
  </si>
  <si>
    <t>DPA09-2024-257-SV-RS</t>
  </si>
  <si>
    <t>Martinez</t>
  </si>
  <si>
    <t>UNIDCAN</t>
  </si>
  <si>
    <t>Loea alinaranja</t>
  </si>
  <si>
    <t>57-CT-DZ5- UBVS-2024</t>
  </si>
  <si>
    <t>Locara ceretirroja</t>
  </si>
  <si>
    <t>57-CT-DZ5- UBVS-2025</t>
  </si>
  <si>
    <t>DPA09-2024-258-SV-RS</t>
  </si>
  <si>
    <t xml:space="preserve"> 0918220872</t>
  </si>
  <si>
    <t>Liberación dura Cerro Blanco por UPMA</t>
  </si>
  <si>
    <t>DPA09-2024-259-SV-RS</t>
  </si>
  <si>
    <t>Iguana verde</t>
  </si>
  <si>
    <t>Centro de Paso Mansión Mascota entregado por UPMA</t>
  </si>
  <si>
    <t>DPA09-2024-260-SV-RS</t>
  </si>
  <si>
    <t>DPA09-2024-261-SV-RS</t>
  </si>
  <si>
    <t>DPA09-2024-262-SV-RS</t>
  </si>
  <si>
    <t>Sheyla</t>
  </si>
  <si>
    <t>Liberación Dura Parque Lago</t>
  </si>
  <si>
    <t>DPA09-2024-263-SV-RS</t>
  </si>
  <si>
    <t>Liberación dura Bosque Protector Cerro Blanco por la UPMA</t>
  </si>
  <si>
    <t>DPA09-2024-264-SV-RS</t>
  </si>
  <si>
    <t>Buteogallus meridionalis</t>
  </si>
  <si>
    <t>gavilan sabanero</t>
  </si>
  <si>
    <t>DPA09-2024-265-SV-RS</t>
  </si>
  <si>
    <t>DPA09-2024-266-SV-RS</t>
  </si>
  <si>
    <t>DPA09-2024-267-SV-RS</t>
  </si>
  <si>
    <t>Caiman crocodylus</t>
  </si>
  <si>
    <t>Reserva de producción faunistica Manglares el Salado</t>
  </si>
  <si>
    <t>Arrroyo</t>
  </si>
  <si>
    <t>Arroyo</t>
  </si>
  <si>
    <t>DPA09-2024-268-SV-RS</t>
  </si>
  <si>
    <t>ciudadano</t>
  </si>
  <si>
    <t>tortuga trueno</t>
  </si>
  <si>
    <t>Centro de Paso UAE</t>
  </si>
  <si>
    <t>Ana</t>
  </si>
  <si>
    <t>Piña</t>
  </si>
  <si>
    <t>64-CT-DZ5- UBVS-2024</t>
  </si>
  <si>
    <t>DPA09-2024-269-SV-RS</t>
  </si>
  <si>
    <t>DPA09-2024-270-SV-RS</t>
  </si>
  <si>
    <t>DPA09-2024-271-SV-RS</t>
  </si>
  <si>
    <t>DPA09-2024-272-SV-RS</t>
  </si>
  <si>
    <t>DPA09-2024-273-SV-RS</t>
  </si>
  <si>
    <t>Entregado a Centro de Paso</t>
  </si>
  <si>
    <t>DPA09-2024-274-SV-RS</t>
  </si>
  <si>
    <t>DPA09-2024-275-SV-RS</t>
  </si>
  <si>
    <t xml:space="preserve"> JOSELYNE
 SOLANGE</t>
  </si>
  <si>
    <t xml:space="preserve"> FREIRE CARPIO</t>
  </si>
  <si>
    <t>0955331277</t>
  </si>
  <si>
    <t>DPA09-2024-276-SV-RS</t>
  </si>
  <si>
    <t>Tortuga cabeza pintada</t>
  </si>
  <si>
    <t>DPA09-2024-277-SV-RS</t>
  </si>
  <si>
    <t>DPA09-2024-278-SV-RS</t>
  </si>
  <si>
    <t>DPA09-2024-279-SV-RS</t>
  </si>
  <si>
    <t>DPA09-2024-280-SV-RS</t>
  </si>
  <si>
    <t xml:space="preserve"> FRAN RENE</t>
  </si>
  <si>
    <t xml:space="preserve"> HUILCA HUILCA</t>
  </si>
  <si>
    <t>0201898772</t>
  </si>
  <si>
    <t>Rene</t>
  </si>
  <si>
    <t>Huilca</t>
  </si>
  <si>
    <t>DPA09-2024-281-SV-RS</t>
  </si>
  <si>
    <t>Entregado a Centro de Paso Mansión Mascota por UPMA</t>
  </si>
  <si>
    <t>DPA09-2024-282-SV-RS</t>
  </si>
  <si>
    <t>Leptodeira ornata</t>
  </si>
  <si>
    <t>Serpiente ojos de gato</t>
  </si>
  <si>
    <t>DPA09-2024-283-SV-RS</t>
  </si>
  <si>
    <t>Centro de Paso Mansión Mascota por UPMA</t>
  </si>
  <si>
    <t>DPA09-2024-284-SV-RS</t>
  </si>
  <si>
    <t>DPA09-2024-285-SV-RS</t>
  </si>
  <si>
    <t>DPA09-2024-286-SV-RS</t>
  </si>
  <si>
    <t>Falsa coral</t>
  </si>
  <si>
    <t>DPA09-2024-287-SV-RS</t>
  </si>
  <si>
    <t>Hector</t>
  </si>
  <si>
    <t>Revelo</t>
  </si>
  <si>
    <t>1723454615</t>
  </si>
  <si>
    <t>DPA09-2024-288-SV-RS</t>
  </si>
  <si>
    <t>DPA22-2024-64-VS-RS</t>
  </si>
  <si>
    <t>Diego</t>
  </si>
  <si>
    <t xml:space="preserve">Naranjo </t>
  </si>
  <si>
    <t>Dipsas sp.</t>
  </si>
  <si>
    <t>culebra</t>
  </si>
  <si>
    <t>DPA22-2024-08-LB</t>
  </si>
  <si>
    <t>DPA22-2024-65-VS-RS</t>
  </si>
  <si>
    <t>DPA22-2024-49-CT</t>
  </si>
  <si>
    <t>DPA22-2024-66-VS-RS</t>
  </si>
  <si>
    <t>Luis</t>
  </si>
  <si>
    <t>González</t>
  </si>
  <si>
    <t>Perezoso tres dedos</t>
  </si>
  <si>
    <t>DPA22-2024-67-VS-RS</t>
  </si>
  <si>
    <t>DPA22-2024-68-VS-RS</t>
  </si>
  <si>
    <t>DPA22-2024-69-VS-RS</t>
  </si>
  <si>
    <t xml:space="preserve">Motelo </t>
  </si>
  <si>
    <t>DPA22-2024-70-VS-RS</t>
  </si>
  <si>
    <t>Joselin</t>
  </si>
  <si>
    <t>Bastidas</t>
  </si>
  <si>
    <t>Boa constictor</t>
  </si>
  <si>
    <t>DPA22-2024-71-VS-RS</t>
  </si>
  <si>
    <t>DPA22-2024-72-VS-RS</t>
  </si>
  <si>
    <t>Vinicio</t>
  </si>
  <si>
    <t xml:space="preserve">Ajila </t>
  </si>
  <si>
    <t xml:space="preserve">Mammalia </t>
  </si>
  <si>
    <t>Zarigüeya común</t>
  </si>
  <si>
    <t xml:space="preserve">Neonato  </t>
  </si>
  <si>
    <t>DPA03-2024-16-VS-RS</t>
  </si>
  <si>
    <t>Águila pechinegra</t>
  </si>
  <si>
    <t>Centro KIRKA</t>
  </si>
  <si>
    <t>Pacheco</t>
  </si>
  <si>
    <t>Juan Carlos</t>
  </si>
  <si>
    <t>Barrazueta</t>
  </si>
  <si>
    <t>Llamada Tel.</t>
  </si>
  <si>
    <t>Carcara chiriguay</t>
  </si>
  <si>
    <t>Caracara Crestado norteño</t>
  </si>
  <si>
    <t>Zoológico</t>
  </si>
  <si>
    <t>Miguel</t>
  </si>
  <si>
    <t>Espinosa</t>
  </si>
  <si>
    <t>Custodio temporal</t>
  </si>
  <si>
    <t>MAATE-DZ7-GBVS-2024-028</t>
  </si>
  <si>
    <t>x</t>
  </si>
  <si>
    <t>Bomberos</t>
  </si>
  <si>
    <t>Búho estigio</t>
  </si>
  <si>
    <t>MAATE-DZ7-GBVS-2024-029</t>
  </si>
  <si>
    <t>DP11-2024-001</t>
  </si>
  <si>
    <t>13H30</t>
  </si>
  <si>
    <t>Luis Bilberto</t>
  </si>
  <si>
    <t>Tambo Caraguay</t>
  </si>
  <si>
    <t>1102401815</t>
  </si>
  <si>
    <t>Mazama amricana</t>
  </si>
  <si>
    <t>MAATE-DZ7-GBVS-2024-030</t>
  </si>
  <si>
    <t>DP11-2024-002</t>
  </si>
  <si>
    <t xml:space="preserve">1102401815 </t>
  </si>
  <si>
    <t>Puerco espein de cola corta</t>
  </si>
  <si>
    <t>MAATE-DZ7-GBVS-2024-031</t>
  </si>
  <si>
    <t>DP11-2024-003</t>
  </si>
  <si>
    <t>16H00</t>
  </si>
  <si>
    <t>Pseudalopex culpaeus</t>
  </si>
  <si>
    <t>Zorro de paramo</t>
  </si>
  <si>
    <t>MAATE-DZ7-GBVS-2024-032</t>
  </si>
  <si>
    <t>DP11-2024-004</t>
  </si>
  <si>
    <t>Alexandra</t>
  </si>
  <si>
    <t>Chuquimarca</t>
  </si>
  <si>
    <t>MAATE-DZ7-GBVS-2024-033</t>
  </si>
  <si>
    <t>DP11-2024-005</t>
  </si>
  <si>
    <t>López</t>
  </si>
  <si>
    <t>Liberado</t>
  </si>
  <si>
    <t>MAATE-GBVS-008-2024</t>
  </si>
  <si>
    <t>DPA03-2024-17-VS-RS</t>
  </si>
  <si>
    <t>DPA03-2024-18-VS-RS</t>
  </si>
  <si>
    <t>DPA023-2024-01-VS-RS</t>
  </si>
  <si>
    <t>07h00</t>
  </si>
  <si>
    <t>Hernán David</t>
  </si>
  <si>
    <t>Cepeda Guamán</t>
  </si>
  <si>
    <t>2300464795</t>
  </si>
  <si>
    <t>Pulsatrix perspicillata</t>
  </si>
  <si>
    <t>Búho de Anteojos</t>
  </si>
  <si>
    <t>Centro de Rescate James Brown</t>
  </si>
  <si>
    <t xml:space="preserve">Plácido </t>
  </si>
  <si>
    <t>Palacios</t>
  </si>
  <si>
    <t>Rehabilitación y liberación</t>
  </si>
  <si>
    <t>020-UBB-OTSDT-MAATE-2024</t>
  </si>
  <si>
    <t>DPA023-2024-02-VS-RS</t>
  </si>
  <si>
    <t>10h27</t>
  </si>
  <si>
    <t>Perezosos de garganta marrón</t>
  </si>
  <si>
    <t>021-UBB-OTSDT-MAATE-2024</t>
  </si>
  <si>
    <t>DPA023-2024-03-VS-RS</t>
  </si>
  <si>
    <t>15h01</t>
  </si>
  <si>
    <t>Sauropsida</t>
  </si>
  <si>
    <t>022-UBB-OTSDT-MAATE-2024</t>
  </si>
  <si>
    <t>DPA023-2024-04-VS-RS</t>
  </si>
  <si>
    <t>023-UBB-OTSDT-MAATE-2024</t>
  </si>
  <si>
    <t>DPA023-2024-05-VS-RS</t>
  </si>
  <si>
    <t>Gordón</t>
  </si>
  <si>
    <t>1719267864</t>
  </si>
  <si>
    <t>Microsciurus simonsi</t>
  </si>
  <si>
    <t>Ardilla enana de simons</t>
  </si>
  <si>
    <t>027-UBB-OTSDT-MAATE-2024</t>
  </si>
  <si>
    <t>DPA023-2024-06-VS-RS</t>
  </si>
  <si>
    <t>028-UBB-OTSDT-MAATE-2024</t>
  </si>
  <si>
    <t>DPA023-2024-07-VS-RS</t>
  </si>
  <si>
    <t>14h13</t>
  </si>
  <si>
    <t>César</t>
  </si>
  <si>
    <t>Cajas</t>
  </si>
  <si>
    <t>1718434465</t>
  </si>
  <si>
    <t>029-UBB-OTSDT-MAATE-2024</t>
  </si>
  <si>
    <t>DPA023-2024-08-VS-RS</t>
  </si>
  <si>
    <t>09h10</t>
  </si>
  <si>
    <t>Pteroglossus Torquatus</t>
  </si>
  <si>
    <t>Arasari Collarejo</t>
  </si>
  <si>
    <t>030-UBB-OTSDT-MAATE-2024</t>
  </si>
  <si>
    <t>DPA023-2024-09-VS-RS</t>
  </si>
  <si>
    <t>09h21</t>
  </si>
  <si>
    <t>031-UBB-OTSDT-MAATE-2024</t>
  </si>
  <si>
    <t>DPA023-2024-10-VS-RS</t>
  </si>
  <si>
    <t>08h00</t>
  </si>
  <si>
    <t>Bothrops asper</t>
  </si>
  <si>
    <t>Equis del occidente</t>
  </si>
  <si>
    <t>032-UBB-OTSDT-MAATE-2024</t>
  </si>
  <si>
    <t>DPA04-2024-54-VS-RS</t>
  </si>
  <si>
    <t>Zoológico Parque Cóndor</t>
  </si>
  <si>
    <t xml:space="preserve">Jozep </t>
  </si>
  <si>
    <t>Hendriks</t>
  </si>
  <si>
    <t>DZ1-OTTU-10-2024-VS-CT</t>
  </si>
  <si>
    <t>DPA04-2024-55-VS-RS</t>
  </si>
  <si>
    <t>Marmosa isthmica</t>
  </si>
  <si>
    <t>Marmosa de panamá</t>
  </si>
  <si>
    <t>DZ1-OTTU-37-2024-VS-LB</t>
  </si>
  <si>
    <t>DPA04-2024-56-VS-RS</t>
  </si>
  <si>
    <t>MAATE-OTTU-UBVS-DZ1-LY-056-2024</t>
  </si>
  <si>
    <t>DPA04-2024-57-VS-RS</t>
  </si>
  <si>
    <t>DZ1-OTTU-38-2024-VS-LB</t>
  </si>
  <si>
    <t>DPA22-2024-73-VS-RS</t>
  </si>
  <si>
    <t xml:space="preserve">Ronny </t>
  </si>
  <si>
    <t>Huatatoca</t>
  </si>
  <si>
    <t xml:space="preserve">Mono chorongo </t>
  </si>
  <si>
    <t xml:space="preserve">Merazonia </t>
  </si>
  <si>
    <t>DPA22-2024-74-VS-RS</t>
  </si>
  <si>
    <t xml:space="preserve">Culebra ciega </t>
  </si>
  <si>
    <t>DPA22-2024-09-LB</t>
  </si>
  <si>
    <t>DPA22-2024-75-VS-RS</t>
  </si>
  <si>
    <t>DPA22-2024-76-VS-RS</t>
  </si>
  <si>
    <t>dracaena guianensis</t>
  </si>
  <si>
    <t xml:space="preserve">Lagarto caiman </t>
  </si>
  <si>
    <t>DPA22-2024-77-VS-RS</t>
  </si>
  <si>
    <t xml:space="preserve">Muerto </t>
  </si>
  <si>
    <t>DPA22-2024-78-VS-RS</t>
  </si>
  <si>
    <t xml:space="preserve">Mono Barizo </t>
  </si>
  <si>
    <t>DPA22-2024-79-VS-RS</t>
  </si>
  <si>
    <t xml:space="preserve">klever </t>
  </si>
  <si>
    <t>Monar</t>
  </si>
  <si>
    <t>Ortalis guttata</t>
  </si>
  <si>
    <t>Chachalaca</t>
  </si>
  <si>
    <t>DPA22-2024-80-VS-RS</t>
  </si>
  <si>
    <t xml:space="preserve">Manuel </t>
  </si>
  <si>
    <t xml:space="preserve">Morales </t>
  </si>
  <si>
    <t xml:space="preserve">Entierro </t>
  </si>
  <si>
    <t>DPA22-2024-81-VS-RS</t>
  </si>
  <si>
    <t xml:space="preserve">Darwin </t>
  </si>
  <si>
    <t>Quilo</t>
  </si>
  <si>
    <t>DPA22-2024-82-VS-RS</t>
  </si>
  <si>
    <t>Proaño</t>
  </si>
  <si>
    <t>Hydrochoerus hydrochaeris</t>
  </si>
  <si>
    <t>Capibara</t>
  </si>
  <si>
    <t>DPA22-2024-56-CT</t>
  </si>
  <si>
    <t>DPA22-2024-83-VS-RS</t>
  </si>
  <si>
    <t>Verónica</t>
  </si>
  <si>
    <t>Hidalgo</t>
  </si>
  <si>
    <t>DPA22-2024-84-VS-RS</t>
  </si>
  <si>
    <t>Luisa</t>
  </si>
  <si>
    <t>Rea</t>
  </si>
  <si>
    <t xml:space="preserve">Hormiguero  </t>
  </si>
  <si>
    <t>DPA22-2024-85-VS-RS</t>
  </si>
  <si>
    <t>DPA22-2024-86-VS-RS</t>
  </si>
  <si>
    <t xml:space="preserve">Jendry </t>
  </si>
  <si>
    <t>Narváez</t>
  </si>
  <si>
    <t xml:space="preserve"> Choloepus didactylus</t>
  </si>
  <si>
    <t xml:space="preserve">Perezoso dos dedos </t>
  </si>
  <si>
    <t>DPA22-2024-87-VS-RS</t>
  </si>
  <si>
    <t>Consuelo</t>
  </si>
  <si>
    <t xml:space="preserve">Bazurto </t>
  </si>
  <si>
    <t>DPA22-2024-88-VS-RS</t>
  </si>
  <si>
    <t>Doris</t>
  </si>
  <si>
    <t xml:space="preserve">Jimenez </t>
  </si>
  <si>
    <t>DPA22-2024-89-VS-RS</t>
  </si>
  <si>
    <t xml:space="preserve">Karina </t>
  </si>
  <si>
    <t>Vidal</t>
  </si>
  <si>
    <t>Serpiente tigre</t>
  </si>
  <si>
    <t>DP11-2024-006</t>
  </si>
  <si>
    <t>15H00</t>
  </si>
  <si>
    <t>Andres</t>
  </si>
  <si>
    <t xml:space="preserve">Cuenca </t>
  </si>
  <si>
    <t>leontocebus lagonotus</t>
  </si>
  <si>
    <t>Mono chichico de manto rojo</t>
  </si>
  <si>
    <t>MAATE-034-2024</t>
  </si>
  <si>
    <t>DP11-2024-007</t>
  </si>
  <si>
    <t>Cebus capucinus</t>
  </si>
  <si>
    <t>Mono capuchino</t>
  </si>
  <si>
    <t>MAATE-035-2024</t>
  </si>
  <si>
    <t>11H30</t>
  </si>
  <si>
    <t>Brotogeris pyrrhopterus</t>
  </si>
  <si>
    <t>Perico cachetigris</t>
  </si>
  <si>
    <t>DP11-2024-008</t>
  </si>
  <si>
    <t>08H30</t>
  </si>
  <si>
    <t>MAATE-036-2024</t>
  </si>
  <si>
    <t>DP11-2024-009</t>
  </si>
  <si>
    <t>Guillermo</t>
  </si>
  <si>
    <t>Landy</t>
  </si>
  <si>
    <t xml:space="preserve">Boa </t>
  </si>
  <si>
    <t>MAATE-037-2024</t>
  </si>
  <si>
    <t>DP11-2024-010</t>
  </si>
  <si>
    <t>16H30</t>
  </si>
  <si>
    <t>Jessica</t>
  </si>
  <si>
    <t>España</t>
  </si>
  <si>
    <t>0703637363</t>
  </si>
  <si>
    <t>MAATE-038-2024</t>
  </si>
  <si>
    <t>DP11-2024-011</t>
  </si>
  <si>
    <t>11H40</t>
  </si>
  <si>
    <t>MAATE-UPMA</t>
  </si>
  <si>
    <t xml:space="preserve">Ardilla de guayaquil </t>
  </si>
  <si>
    <t>Tambo</t>
  </si>
  <si>
    <t>S/N</t>
  </si>
  <si>
    <t>DPA16-2024-24-VS-RS</t>
  </si>
  <si>
    <t>15h50</t>
  </si>
  <si>
    <t>cusumbo</t>
  </si>
  <si>
    <t>CRR "Merazonia"</t>
  </si>
  <si>
    <t xml:space="preserve">Frank </t>
  </si>
  <si>
    <t>Weijand</t>
  </si>
  <si>
    <t>DPA16-2024-91-VS-CT</t>
  </si>
  <si>
    <t>DPA16-2024-25-VS-RS</t>
  </si>
  <si>
    <t>anaconda</t>
  </si>
  <si>
    <t>Zoológico "Vida Exótica"</t>
  </si>
  <si>
    <t>Leonardo</t>
  </si>
  <si>
    <t>Vega</t>
  </si>
  <si>
    <t>DPA16-2024-92-VS-CT</t>
  </si>
  <si>
    <t>DPA16-2024-26-VS-RS</t>
  </si>
  <si>
    <t>Bradypus Variegatus</t>
  </si>
  <si>
    <t>DPA16-2024-27-VS-RS</t>
  </si>
  <si>
    <t>DPA16-2024-14-VS-CT</t>
  </si>
  <si>
    <t>DPA16-2024-28-VS-RS</t>
  </si>
  <si>
    <t>Daniel</t>
  </si>
  <si>
    <t>Montenegro</t>
  </si>
  <si>
    <t>1718437120</t>
  </si>
  <si>
    <t>Dasypus novemcintus</t>
  </si>
  <si>
    <t>DPA16-2024-97-VS-CT</t>
  </si>
  <si>
    <t>DPA16-2024-29-VS-RS</t>
  </si>
  <si>
    <t>DPA16-2024-15-VS-CT</t>
  </si>
  <si>
    <t>DPA04-2024-58-VS-RS</t>
  </si>
  <si>
    <t>DZ1-OTTU-39-2024-VS-LB</t>
  </si>
  <si>
    <t>DPA04-2024-59-VS-RS</t>
  </si>
  <si>
    <t>Gavilan de harris</t>
  </si>
  <si>
    <t>DZ1-OTTU-12-2024-VS-CT</t>
  </si>
  <si>
    <t>DPA04-2024-60-VS-RS</t>
  </si>
  <si>
    <t>DZ1-OTTU-40-2024-VS-LB</t>
  </si>
  <si>
    <t>DPA04-2024-61-VS-RS</t>
  </si>
  <si>
    <t>DZ1-OTTU-41-2024-VS-LB</t>
  </si>
  <si>
    <t>DPA04-2024-62-VS-RS</t>
  </si>
  <si>
    <t>DZ1-OTTU-42-2024-VS-LB</t>
  </si>
  <si>
    <t>DPA04-2024-63-VS-RS</t>
  </si>
  <si>
    <t>Puerco espin de cola corta</t>
  </si>
  <si>
    <t>DZ1-OTTU-43-2024-VS-LB</t>
  </si>
  <si>
    <t>DPA04-2024-64-VS-RS</t>
  </si>
  <si>
    <t>DZ1-OTTU-44-2024-VS-LB</t>
  </si>
  <si>
    <t>DPA04-2024-65-VS-RS</t>
  </si>
  <si>
    <t>Aamazona alinaranja</t>
  </si>
  <si>
    <t>Zoológico Jardín Alado Ilaló</t>
  </si>
  <si>
    <t>Paul Alexander</t>
  </si>
  <si>
    <t>Tufiño Mateus</t>
  </si>
  <si>
    <t>DZ1-OTTU-13-2024-VS-CT</t>
  </si>
  <si>
    <t>DPA04-2024-66-VS-RS</t>
  </si>
  <si>
    <t>Por determinar su destino final</t>
  </si>
  <si>
    <t>DPA04-2024-67-VS-RS</t>
  </si>
  <si>
    <t>DZ1-OTTU-45-2024-VS-LB</t>
  </si>
  <si>
    <t>DP11-2024-012</t>
  </si>
  <si>
    <t>Planta</t>
  </si>
  <si>
    <t>Cattleya maxima</t>
  </si>
  <si>
    <t>Orquidea</t>
  </si>
  <si>
    <t>Juan carlos</t>
  </si>
  <si>
    <t>MAATE-2024-039</t>
  </si>
  <si>
    <t>DP11-2024-13</t>
  </si>
  <si>
    <t>Amazona americana</t>
  </si>
  <si>
    <t xml:space="preserve">Miguel </t>
  </si>
  <si>
    <t>MAATE-2024-040</t>
  </si>
  <si>
    <t>DPA09-2024-344-SV-RS</t>
  </si>
  <si>
    <t>GENESIS TATIANA</t>
  </si>
  <si>
    <t xml:space="preserve">BUENO INTRIAGO </t>
  </si>
  <si>
    <t>0929683332</t>
  </si>
  <si>
    <t>Amblyrhynchus cristatus</t>
  </si>
  <si>
    <t>iguana marina de Galápagos</t>
  </si>
  <si>
    <t xml:space="preserve">Infante </t>
  </si>
  <si>
    <t>Entrega en CT al Zoológico Parque Histótico</t>
  </si>
  <si>
    <t>085-CT-DZ5-SV-2024</t>
  </si>
  <si>
    <t>DPA09-2024-345-SV-RS</t>
  </si>
  <si>
    <t>Liberación dura por parte de la UPM en el Bosque Protector Cerro Blanco</t>
  </si>
  <si>
    <t>Genesis</t>
  </si>
  <si>
    <t>DPA09-2024-346-SV-RS</t>
  </si>
  <si>
    <t>DPA09-2024-347-SV-RS</t>
  </si>
  <si>
    <t>Sylvilagus daulensis</t>
  </si>
  <si>
    <t>mulita de monte</t>
  </si>
  <si>
    <t>UPMA reporta mediante parte haberlo entregado a un centro autorizado por el MAATE</t>
  </si>
  <si>
    <t>DPA09-2024-348-SV-RS</t>
  </si>
  <si>
    <t>DPA09-2024-349-SV-RS</t>
  </si>
  <si>
    <t>DZ5</t>
  </si>
  <si>
    <t>Proceden del Parque seminario de Guayaquil, se deja en custodia en el Centro de Paso UAE</t>
  </si>
  <si>
    <t>086-CT-DZ5-SV-2024</t>
  </si>
  <si>
    <t>DPA09-2024-350-SV-RS</t>
  </si>
  <si>
    <t xml:space="preserve">FREDDY
NAPOLEON </t>
  </si>
  <si>
    <t>0918220873</t>
  </si>
  <si>
    <t>Liebreación dura por la UPM en el Bosque Protector Cerro Blanco</t>
  </si>
  <si>
    <t>DPA09-2024-351-SV-RS</t>
  </si>
  <si>
    <t xml:space="preserve"> JHONNY
MIGUEL</t>
  </si>
  <si>
    <t>CASTAÑEDA RENDON</t>
  </si>
  <si>
    <t>0919369702</t>
  </si>
  <si>
    <t>Columbina buckleyi</t>
  </si>
  <si>
    <t>Paloma tierrera</t>
  </si>
  <si>
    <t>Pichon</t>
  </si>
  <si>
    <t>DPA09-2024-352-SV-RS</t>
  </si>
  <si>
    <t>Humberto</t>
  </si>
  <si>
    <t>Valdiviezo</t>
  </si>
  <si>
    <t>Entrega en CT a Centro de Paso Mansión Mascota</t>
  </si>
  <si>
    <t>087-CT-DZ5- SV-2024</t>
  </si>
  <si>
    <t>DPA09-2024-353-SV-RS</t>
  </si>
  <si>
    <t>DPA09-2024-354-SV-RS</t>
  </si>
  <si>
    <t>DPA09-2024-355-SV-RS</t>
  </si>
  <si>
    <t>Centro de Paso Clínica Mansión Mascota</t>
  </si>
  <si>
    <t>DPA09-2024-356-SV-RS</t>
  </si>
  <si>
    <t xml:space="preserve"> JOSELYNE
SOLANGE</t>
  </si>
  <si>
    <t>FREIRE CARPIO</t>
  </si>
  <si>
    <t>Leontocebus nigricollis</t>
  </si>
  <si>
    <t>Chichico bebeleche</t>
  </si>
  <si>
    <t>DPA09-2024-357-SV-RS</t>
  </si>
  <si>
    <t>DPA09-2024-358-SV-RS</t>
  </si>
  <si>
    <t xml:space="preserve">Genesis </t>
  </si>
  <si>
    <t>DPA09-2024-359-SV-RS</t>
  </si>
  <si>
    <t>DPA09-2024-360-SV-RS</t>
  </si>
  <si>
    <t>Ortega</t>
  </si>
  <si>
    <t>Zoológico Parque Histórico</t>
  </si>
  <si>
    <t>090-CT-DZ5- SV-2024</t>
  </si>
  <si>
    <t>DPA09-2024-361-SV-RS</t>
  </si>
  <si>
    <t>Rostrhamus sociabilis</t>
  </si>
  <si>
    <t>Gavilán caracolero</t>
  </si>
  <si>
    <t>FREDDY</t>
  </si>
  <si>
    <t>DPA09-2024-362-SV-RS</t>
  </si>
  <si>
    <t>Reguar</t>
  </si>
  <si>
    <t>DPA09-2024-363-SV-RS</t>
  </si>
  <si>
    <t xml:space="preserve"> JOHN EDUARDO</t>
  </si>
  <si>
    <t>MACIAS JUAREZ</t>
  </si>
  <si>
    <t xml:space="preserve"> 0705264448</t>
  </si>
  <si>
    <t>UPMA entrega a Centro de Paso Mansión Mascota</t>
  </si>
  <si>
    <t>091-CT-DZ5- SV-2024</t>
  </si>
  <si>
    <t>DPA09-2024-364-SV-RS</t>
  </si>
  <si>
    <t>John</t>
  </si>
  <si>
    <t>Macias</t>
  </si>
  <si>
    <t>DPA09-2024-365-SV-RS</t>
  </si>
  <si>
    <t xml:space="preserve">Centro de Paso Mansión Mascota </t>
  </si>
  <si>
    <t>094-CT-DZ5- SV-2024</t>
  </si>
  <si>
    <t>DPA09-2024-366-SV-RS</t>
  </si>
  <si>
    <t>DPA09-2024-367-SV-RS</t>
  </si>
  <si>
    <t xml:space="preserve">John </t>
  </si>
  <si>
    <t>DPA09-2024-368-SV-RS</t>
  </si>
  <si>
    <t>29/11/"024</t>
  </si>
  <si>
    <t>DPA023-2024-20-VS-RS</t>
  </si>
  <si>
    <t>Gordón Fierro</t>
  </si>
  <si>
    <t>Reintroducción y liberación</t>
  </si>
  <si>
    <t>055-UBB-OTSDT-MAATE-2024</t>
  </si>
  <si>
    <t>DPA023-2024-21-VS-RS</t>
  </si>
  <si>
    <t>11h30</t>
  </si>
  <si>
    <t>Dicotyles tajacu</t>
  </si>
  <si>
    <t>Pecarí de collar</t>
  </si>
  <si>
    <t>056-UBB-OTSDT-MAATE-2024</t>
  </si>
  <si>
    <t>DPA023-2024-22-VS-RS</t>
  </si>
  <si>
    <t>1719267865</t>
  </si>
  <si>
    <t>Amazona frentirroja</t>
  </si>
  <si>
    <t>057-UBB-OTSDT-MAATE-2024</t>
  </si>
  <si>
    <t>DPA023-2024-23-VS-RS</t>
  </si>
  <si>
    <t>12h35</t>
  </si>
  <si>
    <t>058-UBB-OTSDT-MAATE-2024</t>
  </si>
  <si>
    <t>DPA023-2024-24-VS-RS</t>
  </si>
  <si>
    <t>064-UBB-OTSDT-MAATE-2024</t>
  </si>
  <si>
    <t>DPA023-2024-25-VS-RS</t>
  </si>
  <si>
    <t>15h00</t>
  </si>
  <si>
    <t>César Vinicio</t>
  </si>
  <si>
    <t>Cajas Paredes</t>
  </si>
  <si>
    <t>Loro alibronceado</t>
  </si>
  <si>
    <t>066-UBB-OTSDT-MAATE-2024</t>
  </si>
  <si>
    <t>DPA023-2024-26-VS-RS</t>
  </si>
  <si>
    <t>1718434466</t>
  </si>
  <si>
    <t>Amazona Harinosa</t>
  </si>
  <si>
    <t>067-UBB-OTSDT-MAATE-2024</t>
  </si>
  <si>
    <t>DPA023-2024-27-VS-RS</t>
  </si>
  <si>
    <t>1718434467</t>
  </si>
  <si>
    <t>Loro piquirrojo</t>
  </si>
  <si>
    <t>068-UBB-OTSDT-MAATE-2024</t>
  </si>
  <si>
    <t>DPA023-2024-28-VS-RS</t>
  </si>
  <si>
    <t>Cría</t>
  </si>
  <si>
    <t>074-UBB-OTSDT-MAATE-2024</t>
  </si>
  <si>
    <t>DPA023-2024-29-VS-RS</t>
  </si>
  <si>
    <t>Chelonoidis Denticulatus</t>
  </si>
  <si>
    <t>075-UBB-OTSDT-MAATE-2024</t>
  </si>
  <si>
    <t>DPA023-2024-30-VS-RS</t>
  </si>
  <si>
    <t>08h29</t>
  </si>
  <si>
    <t>Puerco espín kichwa</t>
  </si>
  <si>
    <t>076-UBB-OTSDT-MAATE-2024</t>
  </si>
  <si>
    <t>DPA023-2024-31-VS-RS</t>
  </si>
  <si>
    <t>08h30</t>
  </si>
  <si>
    <t>1719267866</t>
  </si>
  <si>
    <t>077-UBB-OTSDT-MAATE-2024</t>
  </si>
  <si>
    <t>DPA023-2024-32-VS-RS</t>
  </si>
  <si>
    <t>19h40</t>
  </si>
  <si>
    <t>1719267867</t>
  </si>
  <si>
    <t>Megascops guatemalae</t>
  </si>
  <si>
    <t>Autillo vermiculado</t>
  </si>
  <si>
    <t>078-UBB-OTSDT-MAATE-2024</t>
  </si>
  <si>
    <t>DPA24-2024-64-VS-RS</t>
  </si>
  <si>
    <t>Pozo</t>
  </si>
  <si>
    <t>0925724915</t>
  </si>
  <si>
    <t>Parabuteo unicintus</t>
  </si>
  <si>
    <t>Águila de harris</t>
  </si>
  <si>
    <t>DPA24-2024-48-LB</t>
  </si>
  <si>
    <t>DPA24-2024-65-VS-RS</t>
  </si>
  <si>
    <t>0925724916</t>
  </si>
  <si>
    <t>Buteo albonotatus</t>
  </si>
  <si>
    <t>Gavilán colifajeado</t>
  </si>
  <si>
    <t xml:space="preserve">Zoológico Rapaz Lana </t>
  </si>
  <si>
    <t>Erick</t>
  </si>
  <si>
    <t>Diaz</t>
  </si>
  <si>
    <t>DPA24-2024-34-CT</t>
  </si>
  <si>
    <t>DPA24-2024-66-VS-RS</t>
  </si>
  <si>
    <t>0925724917</t>
  </si>
  <si>
    <t xml:space="preserve">Cenícalo americano </t>
  </si>
  <si>
    <t>DPA24-2024-49-LB</t>
  </si>
  <si>
    <t>DPA04-2024-70-VS-RS</t>
  </si>
  <si>
    <t>Pionus  menstruus</t>
  </si>
  <si>
    <t>DPA04-2024-71-VS-RS</t>
  </si>
  <si>
    <t>DZ1-OTTU-46-2024-VS-LB</t>
  </si>
  <si>
    <t>DPA09-2024-369-SV-RS</t>
  </si>
  <si>
    <t xml:space="preserve"> FREDDY
NAPOLEON</t>
  </si>
  <si>
    <t>RAMIREZ TARQUI</t>
  </si>
  <si>
    <t>DPA09-2024-370-SV-RS</t>
  </si>
  <si>
    <t>Mampifero</t>
  </si>
  <si>
    <t>DPA09-2024-371-SV-RS</t>
  </si>
  <si>
    <t>DPA09-2024-372-SV-RS</t>
  </si>
  <si>
    <t>Philander melanurus</t>
  </si>
  <si>
    <t>Zarigueya de cuatro ojos</t>
  </si>
  <si>
    <t>101-CT-DZ5-SV-2024</t>
  </si>
  <si>
    <t>DPA09-2024-373-SV-RS</t>
  </si>
  <si>
    <t>DPA09-2024-374-SV-RS</t>
  </si>
  <si>
    <t>UPMA reporta entrega a Mansión Mascota</t>
  </si>
  <si>
    <t>DPA09-2024-375-SV-RS</t>
  </si>
  <si>
    <t>gavilan caracolero</t>
  </si>
  <si>
    <t>DPA09-2024-376-SV-RS</t>
  </si>
  <si>
    <t>DPA09-2024-377-SV-RS</t>
  </si>
  <si>
    <t xml:space="preserve"> GREGORY
FABIAN </t>
  </si>
  <si>
    <t>CASTILLO BAQUE</t>
  </si>
  <si>
    <t>0930683628</t>
  </si>
  <si>
    <t>Gregory</t>
  </si>
  <si>
    <t>DPA09-2024-378-SV-RS</t>
  </si>
  <si>
    <t>DPA09-2024-379-SV-RS</t>
  </si>
  <si>
    <t>DPA09-2024-380-SV-RS</t>
  </si>
  <si>
    <t>Nictibio</t>
  </si>
  <si>
    <t>DPA09-2024-381-SV-RS</t>
  </si>
  <si>
    <t>Daniela</t>
  </si>
  <si>
    <t>Guamán</t>
  </si>
  <si>
    <t>Dirección de Ambiente del Municipio de Guayaquil</t>
  </si>
  <si>
    <t>Gavilán Harris</t>
  </si>
  <si>
    <t>Robles</t>
  </si>
  <si>
    <t>105-CT-DZ5-SV-2024</t>
  </si>
  <si>
    <t>DPA09-2024-382-SV-RS</t>
  </si>
  <si>
    <t>106-CT-DZ5-SV-2024</t>
  </si>
  <si>
    <t>DPA09-2024-383-SV-RS</t>
  </si>
  <si>
    <t>Karina</t>
  </si>
  <si>
    <t>Bazurto</t>
  </si>
  <si>
    <t>Liberación dura - Jardín Botánico</t>
  </si>
  <si>
    <t>Caprimulgus anthonyi</t>
  </si>
  <si>
    <t>Chotacabras coliblanco</t>
  </si>
  <si>
    <t>Especimén muere durante el traslado</t>
  </si>
  <si>
    <t>DPA09-2024-384-SV-RS</t>
  </si>
  <si>
    <t>DPA09-2024-385-SV-RS</t>
  </si>
  <si>
    <t xml:space="preserve">Ana </t>
  </si>
  <si>
    <t>107-CT-DZ5-SV-2024</t>
  </si>
  <si>
    <t>DPA09-2024-386-SV-RS</t>
  </si>
  <si>
    <t>Ardea alba</t>
  </si>
  <si>
    <t>Garceta grande</t>
  </si>
  <si>
    <t>108-CT-DZ5-SV-2024</t>
  </si>
  <si>
    <t>DPA09-2024-387-SV-RS</t>
  </si>
  <si>
    <t>109-CT-DZ5-SV-2024</t>
  </si>
  <si>
    <t>DPA09-2024-388-SV-RS</t>
  </si>
  <si>
    <t>Karina 
Humberto</t>
  </si>
  <si>
    <t>Bazurto
Valdiviezo</t>
  </si>
  <si>
    <t>Crocodylus acutus</t>
  </si>
  <si>
    <t>cocodrilo de la costa</t>
  </si>
  <si>
    <t>Liberación dura - Reserva Ecológica Manglares Churute</t>
  </si>
  <si>
    <t>DPA09-2024-389-SV-RS</t>
  </si>
  <si>
    <t>DPA09-2024-390-SV-RS</t>
  </si>
  <si>
    <t>Zuñiga</t>
  </si>
  <si>
    <t>Bomberos de Milagro</t>
  </si>
  <si>
    <t>Potus flavus</t>
  </si>
  <si>
    <t>110-CT-DZ5-SV-2025</t>
  </si>
  <si>
    <t>DPA09-2024-391-SV-RS</t>
  </si>
  <si>
    <t>REMCH</t>
  </si>
  <si>
    <t>110-CT-DZ5-SV-2024</t>
  </si>
  <si>
    <t>DP11-2024-14</t>
  </si>
  <si>
    <t>Armadillo</t>
  </si>
  <si>
    <t>MAATE-2024-041</t>
  </si>
  <si>
    <t>DP11-2024-15</t>
  </si>
  <si>
    <t>Chelydra acustirostris</t>
  </si>
  <si>
    <t>MAATE-2024-042</t>
  </si>
  <si>
    <t>DPA023-2024-35-VS-RS</t>
  </si>
  <si>
    <t>15h44</t>
  </si>
  <si>
    <t>Rivas Chamba</t>
  </si>
  <si>
    <t>1104422637</t>
  </si>
  <si>
    <t>082-UBB-OTSDT-MAATE-2024</t>
  </si>
  <si>
    <t>DPA023-2024-36-VS-RS</t>
  </si>
  <si>
    <t>Iván Marcelo</t>
  </si>
  <si>
    <t>Pachay Yépez</t>
  </si>
  <si>
    <t>0922210257</t>
  </si>
  <si>
    <t>Tortuga tapa-rabo de la costa</t>
  </si>
  <si>
    <t>083-UBB-OTSDT-MAATE-2024</t>
  </si>
  <si>
    <t>DPA03-2024-21-VS-RS</t>
  </si>
  <si>
    <t>Gavilán de Harris</t>
  </si>
  <si>
    <t>DPA15-2024-63-VS-RS</t>
  </si>
  <si>
    <t>13h30</t>
  </si>
  <si>
    <t>Cotorra ojiblanca</t>
  </si>
  <si>
    <t>DPA15-2024-99-CT</t>
  </si>
  <si>
    <t>DPA15-2024-64-VS-RS</t>
  </si>
  <si>
    <t>boa arcoiris</t>
  </si>
  <si>
    <t>DPA15-2024-05-LB</t>
  </si>
  <si>
    <t>DPA15-2024-65-VS-RS</t>
  </si>
  <si>
    <t>DPA15-2024-100-CT</t>
  </si>
  <si>
    <t>Cevallos</t>
  </si>
  <si>
    <t>Control fijo</t>
  </si>
  <si>
    <t>Amazonas amazonas</t>
  </si>
  <si>
    <t>DPA15-2024-101-CT</t>
  </si>
  <si>
    <t>DPA15-2024-66-PF-RS</t>
  </si>
  <si>
    <t>12h30</t>
  </si>
  <si>
    <t>DPA15-2024-102-CT</t>
  </si>
  <si>
    <t>DZ1-OTIB-2024-058-VS-RS</t>
  </si>
  <si>
    <t>Luis Alberto</t>
  </si>
  <si>
    <t>Cachimuel Anguaya</t>
  </si>
  <si>
    <t>Unidad de Bosques y Vida Silvestre-MAATE</t>
  </si>
  <si>
    <t>ECU 911</t>
  </si>
  <si>
    <t>Rinoclemmys melanosterna</t>
  </si>
  <si>
    <t xml:space="preserve">Tortuga cabeza pintadilla </t>
  </si>
  <si>
    <t>Las 7 cascadas</t>
  </si>
  <si>
    <t>MAATE-DZ1-OTIB-2024-026-VS-AUL</t>
  </si>
  <si>
    <t>DZ1-OTIB-2024-059-VS-RS</t>
  </si>
  <si>
    <t>Gavilan campestre</t>
  </si>
  <si>
    <t>JESENIA MARGOTH</t>
  </si>
  <si>
    <t>CASTILLO MERINO</t>
  </si>
  <si>
    <t>EDISON ANDRES</t>
  </si>
  <si>
    <t>CHICAIZA DE LA CRUZ</t>
  </si>
  <si>
    <t>DPA21-2024-117-VS-RS</t>
  </si>
  <si>
    <t>DPA21-2024-118-VS-RS</t>
  </si>
  <si>
    <t>Entrega ciudadanía - GEOPARK</t>
  </si>
  <si>
    <t>DPA21-2024-119-VS-RS</t>
  </si>
  <si>
    <t>DPA21-2024-120-VS-RS</t>
  </si>
  <si>
    <t>Hospital TUERI USFQ</t>
  </si>
  <si>
    <t xml:space="preserve">Carolina </t>
  </si>
  <si>
    <t>Saenz</t>
  </si>
  <si>
    <t>DPA21-2024-121-VS-RS</t>
  </si>
  <si>
    <t>gautusa del oriente</t>
  </si>
  <si>
    <t>DPA21-2024-122-VS-RS</t>
  </si>
  <si>
    <t>DPA21-2024-123-VS-RS</t>
  </si>
  <si>
    <t>loro cabeza azul</t>
  </si>
  <si>
    <t>DPA21-2024-124-VS-RS</t>
  </si>
  <si>
    <t>Helicops angulatus</t>
  </si>
  <si>
    <t>culebras de agua anguladas</t>
  </si>
  <si>
    <t>DPA21-2024-125-VS-RS</t>
  </si>
  <si>
    <t>tortuga charapa pequeña</t>
  </si>
  <si>
    <t>DPA21-2024-126-VS-RS</t>
  </si>
  <si>
    <t>DPA21-2024-127-VS-RS</t>
  </si>
  <si>
    <t>MIGUEL ANTONIO</t>
  </si>
  <si>
    <t>GARCIA RODRIGUEZ</t>
  </si>
  <si>
    <t>2100178983</t>
  </si>
  <si>
    <t>DPA21-2024-128-VS-RS</t>
  </si>
  <si>
    <t xml:space="preserve">Perezoso de tres garras </t>
  </si>
  <si>
    <t>Parque Ecológico Perla</t>
  </si>
  <si>
    <t>DPA21-2024-129-VS-RS</t>
  </si>
  <si>
    <t>DPA21-2024-130-VS-RS</t>
  </si>
  <si>
    <t xml:space="preserve">CHICAIZA DE LA CRUZ </t>
  </si>
  <si>
    <t>1003791439</t>
  </si>
  <si>
    <t>aves</t>
  </si>
  <si>
    <t xml:space="preserve">lechuza </t>
  </si>
  <si>
    <t>DPA21-2024-131-VS-RS</t>
  </si>
  <si>
    <t>Psarocolius decumanus</t>
  </si>
  <si>
    <t>oropendola crestada</t>
  </si>
  <si>
    <t>DPA21-2024-132-VS-RS</t>
  </si>
  <si>
    <t>Falco peregrio</t>
  </si>
  <si>
    <t xml:space="preserve">Halcón </t>
  </si>
  <si>
    <t>DPA21-2024-133-VS-RS</t>
  </si>
  <si>
    <t xml:space="preserve">Procyon cancrivorus </t>
  </si>
  <si>
    <t>17/007/2024</t>
  </si>
  <si>
    <t>DPA21-2024-134-VS-RS</t>
  </si>
  <si>
    <t>Liberacion inmediata</t>
  </si>
  <si>
    <t>DPA21-2024-135-VS-RS</t>
  </si>
  <si>
    <t xml:space="preserve">bueno </t>
  </si>
  <si>
    <t>DPA21-2024-136-VS-RS</t>
  </si>
  <si>
    <t>Coati sudamericana</t>
  </si>
  <si>
    <t>DPA21-2024-137-VS-RS</t>
  </si>
  <si>
    <t>Oso perezoso de 3 garras</t>
  </si>
  <si>
    <t>DPA21-2024-138-VS-RS</t>
  </si>
  <si>
    <t>DPA21-2024-139-VS-RS</t>
  </si>
  <si>
    <t>DPA21-2024-140-VS-RS</t>
  </si>
  <si>
    <t>culebras oz</t>
  </si>
  <si>
    <t>DPA21-2024-141-VS-RS</t>
  </si>
  <si>
    <t>DPA21-2024-142-VS-RS</t>
  </si>
  <si>
    <t>amazona harinosa</t>
  </si>
  <si>
    <t>DPA21-2024-143-VS-RS</t>
  </si>
  <si>
    <t>perezoso de 3 garras</t>
  </si>
  <si>
    <t xml:space="preserve">Juvenil </t>
  </si>
  <si>
    <t xml:space="preserve">Liberación inmediata </t>
  </si>
  <si>
    <t>DPA21-2024-144-VS-RS</t>
  </si>
  <si>
    <t>DPA21-2024-145-VS-RS</t>
  </si>
  <si>
    <t>DPA21-2024-146-VS-RS</t>
  </si>
  <si>
    <t>DPA21-2024-147-VS-RS</t>
  </si>
  <si>
    <t>DPA21-2024-148-VS-RS</t>
  </si>
  <si>
    <t xml:space="preserve">Cebuella pygmaea </t>
  </si>
  <si>
    <t xml:space="preserve">Mono Tití pigmeo </t>
  </si>
  <si>
    <t>DPA21-2024-149-VS-RS</t>
  </si>
  <si>
    <t>DPA21-2024-150-VS-RS</t>
  </si>
  <si>
    <t xml:space="preserve">Serpiente tigre </t>
  </si>
  <si>
    <t>DPA21-2024-151-VS-RS</t>
  </si>
  <si>
    <t>DPA21-2024-152-VS-RS</t>
  </si>
  <si>
    <t>Diogenes Cristian</t>
  </si>
  <si>
    <t xml:space="preserve">Andi Grefa </t>
  </si>
  <si>
    <t>DPA21-2024-153-VS-RS</t>
  </si>
  <si>
    <t xml:space="preserve">Custodia temporal </t>
  </si>
  <si>
    <t>DPA21-2024-154-VS-RS</t>
  </si>
  <si>
    <t>DPA21-2024-155-VS-RS</t>
  </si>
  <si>
    <t>DPA21-2024-156-VS-RS</t>
  </si>
  <si>
    <t>DPA21-2024-157-VS-RS</t>
  </si>
  <si>
    <t>Gomez Barragan</t>
  </si>
  <si>
    <t>RECB</t>
  </si>
  <si>
    <t xml:space="preserve">Entregado por la policia </t>
  </si>
  <si>
    <t xml:space="preserve">caiman de anteojos </t>
  </si>
  <si>
    <t xml:space="preserve">Reserva Ecológica Cofan Bermejo </t>
  </si>
  <si>
    <t>DPA21-2024-158-VS-RS</t>
  </si>
  <si>
    <t xml:space="preserve">Freddy Efrain </t>
  </si>
  <si>
    <t xml:space="preserve">Dagua Begay </t>
  </si>
  <si>
    <t xml:space="preserve">Entrega por un ciudadano </t>
  </si>
  <si>
    <t xml:space="preserve">Animalia </t>
  </si>
  <si>
    <t>DPA21-2024-159-VS-RS</t>
  </si>
  <si>
    <t xml:space="preserve">Llamada telefonica </t>
  </si>
  <si>
    <t xml:space="preserve">Parque Turistico Nueva Loja </t>
  </si>
  <si>
    <t>DPA21-2024-160-VS-RS</t>
  </si>
  <si>
    <t>Kleyner Jhover</t>
  </si>
  <si>
    <t xml:space="preserve">Melanusuchus niger </t>
  </si>
  <si>
    <t>caiman negro</t>
  </si>
  <si>
    <t>DPA21-2024-161-VS-RS</t>
  </si>
  <si>
    <t>DPA21-2024-162-VS-RS</t>
  </si>
  <si>
    <t>DPA21-2024-163-VS-RS</t>
  </si>
  <si>
    <t>DPA21-2024-164-VS-RS</t>
  </si>
  <si>
    <t>DPA21-2024-165-VS-RS</t>
  </si>
  <si>
    <t>DPA21-2024-166-VS-RS</t>
  </si>
  <si>
    <t>tortuga matacaballo</t>
  </si>
  <si>
    <t>DPA21-2024-167-VS-RS</t>
  </si>
  <si>
    <t xml:space="preserve">Perezoso de tres dedos </t>
  </si>
  <si>
    <t>DPA21-2024-168-VS-RS</t>
  </si>
  <si>
    <t xml:space="preserve">Culebra de agua anguladas </t>
  </si>
  <si>
    <t>DPA21-2024-169-VS-RS</t>
  </si>
  <si>
    <t>Peleosuchus trigonatus</t>
  </si>
  <si>
    <t xml:space="preserve">caiman frente lisa </t>
  </si>
  <si>
    <t>Ángel Manrique</t>
  </si>
  <si>
    <t>Castillo Ochoa</t>
  </si>
  <si>
    <t>DPA21-2024-170-VS-RS</t>
  </si>
  <si>
    <t>Ixobrychus exilis</t>
  </si>
  <si>
    <t>mirasol menor</t>
  </si>
  <si>
    <t>DPA21-2024-171-VS-RS</t>
  </si>
  <si>
    <t>perico alas azules</t>
  </si>
  <si>
    <t>DPA21-2024-172-VS-RS</t>
  </si>
  <si>
    <t xml:space="preserve">KLEYNER JHOVER </t>
  </si>
  <si>
    <t>Gavilan Campestre</t>
  </si>
  <si>
    <t>DPA21-2024-173-VS-RS</t>
  </si>
  <si>
    <t>mammalia</t>
  </si>
  <si>
    <t>nasua nasua</t>
  </si>
  <si>
    <t>Coatí sudamericano</t>
  </si>
  <si>
    <t>DPA21-2024-174-VS-RS</t>
  </si>
  <si>
    <t xml:space="preserve">FREDDY EFRAIN </t>
  </si>
  <si>
    <t xml:space="preserve">DAGUA BEGAY </t>
  </si>
  <si>
    <t xml:space="preserve">Hallado en la Vía </t>
  </si>
  <si>
    <t>DPA21-2024-175-VS-RS</t>
  </si>
  <si>
    <t>EDGAR GIOVANNI</t>
  </si>
  <si>
    <t xml:space="preserve">SINGO ALARCON </t>
  </si>
  <si>
    <t>DPA21-2024-176-VS-RS</t>
  </si>
  <si>
    <t>Entrega por ciudadano</t>
  </si>
  <si>
    <t>Anthracothorax nigricolis</t>
  </si>
  <si>
    <t>Mango Corinegro</t>
  </si>
  <si>
    <t>DPA21-2024-177-VS-RS</t>
  </si>
  <si>
    <t>DPA21-2024-178-VS-RS</t>
  </si>
  <si>
    <t>FLORENCIO REMIGIO</t>
  </si>
  <si>
    <t>GUATATOCA AJON</t>
  </si>
  <si>
    <t>DPA21-2024-179-VS-RS</t>
  </si>
  <si>
    <t>HAYDA MARCELINA</t>
  </si>
  <si>
    <t>ANDRADE FIGUEROA</t>
  </si>
  <si>
    <t>ENTREGA POR PARTE UPC</t>
  </si>
  <si>
    <t xml:space="preserve">Glaucidium brasiliannum </t>
  </si>
  <si>
    <t xml:space="preserve">Mochuelo Ferruginoso </t>
  </si>
  <si>
    <t>Polluelos</t>
  </si>
  <si>
    <t>DPA21-2024-180-VS-RS</t>
  </si>
  <si>
    <t>tortuga motelo pequeña</t>
  </si>
  <si>
    <t>DPA21-2024-181-VS-RS</t>
  </si>
  <si>
    <t xml:space="preserve">RICARDO RUBÉN </t>
  </si>
  <si>
    <t xml:space="preserve">CAICEDO ORTIZ </t>
  </si>
  <si>
    <t xml:space="preserve">por los bomberos </t>
  </si>
  <si>
    <t xml:space="preserve">Oso Perezoso de dos dedos </t>
  </si>
  <si>
    <t>DPA21-2024-182-VS-RS</t>
  </si>
  <si>
    <t xml:space="preserve">EDISON ANDRES      </t>
  </si>
  <si>
    <t>PERLA</t>
  </si>
  <si>
    <t>DPA21-2024-183-VS-RS</t>
  </si>
  <si>
    <t>reptilia</t>
  </si>
  <si>
    <t>caiman crocodilus</t>
  </si>
  <si>
    <t>caimán blanco</t>
  </si>
  <si>
    <t>DPA21-2024-184-VS-RS</t>
  </si>
  <si>
    <t>Parque Perla</t>
  </si>
  <si>
    <t>DPA21-2024-185-VS-RS</t>
  </si>
  <si>
    <t>Tupinambis cuzcoensis</t>
  </si>
  <si>
    <t>Tegues de la selva</t>
  </si>
  <si>
    <t>DPA21-2024-186-VS-RS</t>
  </si>
  <si>
    <t>Zarigueya</t>
  </si>
  <si>
    <t>juveniles</t>
  </si>
  <si>
    <t>DPA21-2024-187-VS-RS</t>
  </si>
  <si>
    <t>DPA21-2024-188-VS-RS</t>
  </si>
  <si>
    <t>DPA21-2024-189-VS-RS</t>
  </si>
  <si>
    <t>SASHA SHIRLEY</t>
  </si>
  <si>
    <t xml:space="preserve">ALVARADO ALVARADO </t>
  </si>
  <si>
    <t>DPA21-2024-190-VS-RS</t>
  </si>
  <si>
    <t>DPA21-2024-191-VS-RS</t>
  </si>
  <si>
    <t>DPA21-2024-192-VS-RS</t>
  </si>
  <si>
    <t>DPA21-2024-193-VS-RS</t>
  </si>
  <si>
    <t>DPA21-2024-194-VS-RS</t>
  </si>
  <si>
    <t>DPA21-2024-195-VS-RS</t>
  </si>
  <si>
    <t>DPA21-2024-196-VS-RS</t>
  </si>
  <si>
    <t>DPA21-2024-197-VS-RS</t>
  </si>
  <si>
    <t>Tyrannus melancholicus</t>
  </si>
  <si>
    <t xml:space="preserve"> tirano melancólico</t>
  </si>
  <si>
    <t>DPA21-2024-198-VS-RS</t>
  </si>
  <si>
    <t>Marmosa waterhousei</t>
  </si>
  <si>
    <t>Marmosa de Waterhouse</t>
  </si>
  <si>
    <t>DPA21-2024-199-VS-RS</t>
  </si>
  <si>
    <t>DPA21-2024-200-VS-RS</t>
  </si>
  <si>
    <t>DPA21-2024-200-VS-RS/1</t>
  </si>
  <si>
    <t>DPA21-2024-201-VS-RS</t>
  </si>
  <si>
    <t>Tayassu Pecari</t>
  </si>
  <si>
    <t>Pecari  Labio Blanco</t>
  </si>
  <si>
    <t>DPA21-2024-202-VS-RS</t>
  </si>
  <si>
    <t>Oxyrhopus vanidicus</t>
  </si>
  <si>
    <t>Falsas corales</t>
  </si>
  <si>
    <t>DPA21-2024-203-VS-RS</t>
  </si>
  <si>
    <t>Jesenia MARGOTH</t>
  </si>
  <si>
    <t>Anaconda verde</t>
  </si>
  <si>
    <t>DPA08-2024-81-PF-RS</t>
  </si>
  <si>
    <t>CRISTIAN DANIEL</t>
  </si>
  <si>
    <t>NEVAREZ VASQUEZ</t>
  </si>
  <si>
    <t>DPA10-2024-04-PF-RS</t>
  </si>
  <si>
    <t>DPA10-2024-05-PF-RS</t>
  </si>
  <si>
    <t>DPA15-2024-12-PF-RS</t>
  </si>
  <si>
    <t>DPA16-2024-42-PF-RS</t>
  </si>
  <si>
    <t>DPA16-2024-43-PF-RS</t>
  </si>
  <si>
    <t xml:space="preserve"> Tortugas de Gibba</t>
  </si>
  <si>
    <t>DPA21-2024-126-PF-RS</t>
  </si>
  <si>
    <t>Vanellus chilensis</t>
  </si>
  <si>
    <t>Avefría Sureña (Ligle Sureño)</t>
  </si>
  <si>
    <t>DPA22-2024-48-PF-RS</t>
  </si>
  <si>
    <t>DIEGO ALEJANDRO</t>
  </si>
  <si>
    <t>CRUZ YEPEZ</t>
  </si>
  <si>
    <t>1003237730</t>
  </si>
  <si>
    <t>DPA22-2024-49-PF-RS</t>
  </si>
  <si>
    <t xml:space="preserve">	JESUS NEPTALI</t>
  </si>
  <si>
    <t>FARINANGO CARLOSAMA</t>
  </si>
  <si>
    <t>1003650932</t>
  </si>
  <si>
    <t>Taira</t>
  </si>
  <si>
    <t>DPA22-2024-50-PF-RS</t>
  </si>
  <si>
    <t>DPA22-2024-51-PF-RS</t>
  </si>
  <si>
    <t>DPA22-2024-52-PF-RS</t>
  </si>
  <si>
    <t>DPA10-2024-10-UM-RS</t>
  </si>
  <si>
    <t>DPA17-2024-18-UM-RS</t>
  </si>
  <si>
    <t>PABLO WLADIMIR</t>
  </si>
  <si>
    <t>PICERNO TOALA</t>
  </si>
  <si>
    <t>Molossus sp</t>
  </si>
  <si>
    <t>Murciélago</t>
  </si>
  <si>
    <t>DPA21-2024-08-UM-RS</t>
  </si>
  <si>
    <t>DPA23-2024-39-UM-RS</t>
  </si>
  <si>
    <t>LEONARDO DAVID</t>
  </si>
  <si>
    <t>AGUILERA JARRIN</t>
  </si>
  <si>
    <t>Ocelote</t>
  </si>
  <si>
    <t>DPA23-2024-40-UM-RS</t>
  </si>
  <si>
    <t>DPA23-2024-41-UM-RS</t>
  </si>
  <si>
    <t>DPA21-2024-115-PF-RS</t>
  </si>
  <si>
    <t>DPA21-2024-116-PF-RS</t>
  </si>
  <si>
    <t>DPA21-2024-117-PF-RS</t>
  </si>
  <si>
    <t>DPA21-2024-118-PF-RS</t>
  </si>
  <si>
    <t>DPA21-2024-119-PF-RS</t>
  </si>
  <si>
    <t>DPA21-2024-120-PF-RS</t>
  </si>
  <si>
    <t>DPA21-2024-121-PF-RS</t>
  </si>
  <si>
    <t>DPA21-2024-122-PF-RS</t>
  </si>
  <si>
    <t>DPA21-2024-123-PF-RS</t>
  </si>
  <si>
    <t>DPA21-2024-124-PF-RS</t>
  </si>
  <si>
    <t>DPA21-2024-125-PF-RS</t>
  </si>
  <si>
    <t>DPA22-2024-43-PF-RS</t>
  </si>
  <si>
    <t>Drymarchon corais</t>
  </si>
  <si>
    <t>Serpiente índigo</t>
  </si>
  <si>
    <t>DPA22-2024-44-PF-RS</t>
  </si>
  <si>
    <t>DPA22-2024-45-PF-RS</t>
  </si>
  <si>
    <t>DPA22-2024-46-PF-RS</t>
  </si>
  <si>
    <t>DPA22-2024-47-PF-RS</t>
  </si>
  <si>
    <t>DPA09-2024-07-UM-RS</t>
  </si>
  <si>
    <t>DPA09-2024-08-UM-RS</t>
  </si>
  <si>
    <t>Leptodon cayanensis</t>
  </si>
  <si>
    <t>Elanio Cabecigrís</t>
  </si>
  <si>
    <t>DPA09-2024-09-UM-RS</t>
  </si>
  <si>
    <t>Halcón peregrino</t>
  </si>
  <si>
    <t>DPA12-2024-07-UM-RS</t>
  </si>
  <si>
    <t>DPA12-2024-08-UM-RS</t>
  </si>
  <si>
    <t>DPA13-2024-08-UM-RS</t>
  </si>
  <si>
    <t>Pelícano Pardo</t>
  </si>
  <si>
    <t>DPA17-2024-14-UM-RS</t>
  </si>
  <si>
    <t>DPA17-2024-15-UM-RS</t>
  </si>
  <si>
    <t>DPA17-2024-16-UM-RS</t>
  </si>
  <si>
    <t>DPA17-2024-17-UM-RS</t>
  </si>
  <si>
    <t>DPA23-2024-33-UM-RS</t>
  </si>
  <si>
    <t>Pteroglossus torquatus</t>
  </si>
  <si>
    <t>Arasari collarejo</t>
  </si>
  <si>
    <t>DPA23-2024-34-UM-RS</t>
  </si>
  <si>
    <t>DPA23-2024-35-UM-RS</t>
  </si>
  <si>
    <t>DPA23-2024-36-UM-RS</t>
  </si>
  <si>
    <t>Leopardus sp.</t>
  </si>
  <si>
    <t>DPA23-2024-37-UM-RS</t>
  </si>
  <si>
    <t>DPA23-2024-38-UM-RS</t>
  </si>
  <si>
    <t>DPA08-2024-70-PF-RS</t>
  </si>
  <si>
    <t>DPA08-2024-71-PF-RS</t>
  </si>
  <si>
    <t>DPA08-2024-72-PF-RS</t>
  </si>
  <si>
    <t>DPA08-2024-73-PF-RS</t>
  </si>
  <si>
    <t>DPA08-2024-74-PF-RS</t>
  </si>
  <si>
    <t>RUTH AURORA</t>
  </si>
  <si>
    <t>SIVISACA LEON</t>
  </si>
  <si>
    <t xml:space="preserve">1102920897 </t>
  </si>
  <si>
    <t>DPA08-2024-75-PF-RS</t>
  </si>
  <si>
    <t>Glaucidium
peruanum</t>
  </si>
  <si>
    <t>DPA08-2024-76-PF-RS</t>
  </si>
  <si>
    <t>DPA08-2024-77-PF-RS</t>
  </si>
  <si>
    <t>DPA15-2024-10-PF-RS</t>
  </si>
  <si>
    <t>Mazama rufina</t>
  </si>
  <si>
    <t>Corzuela roja pequeña</t>
  </si>
  <si>
    <t>DPA16-2024-35-PF-RS</t>
  </si>
  <si>
    <t>DPA16-2024-36-PF-RS</t>
  </si>
  <si>
    <t>DPA16-2024-37-PF-RS</t>
  </si>
  <si>
    <t>DPA16-2024-38-PF-RS</t>
  </si>
  <si>
    <t>Chloroceryle amazona</t>
  </si>
  <si>
    <t>Martín pescador amazónico</t>
  </si>
  <si>
    <t>DPA16-2024-39-PF-RS</t>
  </si>
  <si>
    <t>Lagothrix lagothricha</t>
  </si>
  <si>
    <t>Mono lanudo de Humboldt</t>
  </si>
  <si>
    <t>DPA21-2024-99-PF-RS</t>
  </si>
  <si>
    <t>DPA21-2024-100-PF-RS</t>
  </si>
  <si>
    <t>DPA21-2024-101-PF-RS</t>
  </si>
  <si>
    <t>Sipos cafés</t>
  </si>
  <si>
    <t>DPA21-2024-102-PF-RS</t>
  </si>
  <si>
    <t>Tiara</t>
  </si>
  <si>
    <t>DPA21-2024-103-PF-RS</t>
  </si>
  <si>
    <t>DPA21-2024-104-PF-RS</t>
  </si>
  <si>
    <t>DPA21-2024-105-PF-RS</t>
  </si>
  <si>
    <t>Brotogeris versicolurus</t>
  </si>
  <si>
    <t>Perico aliamarillo</t>
  </si>
  <si>
    <t>DPA21-2024-106-PF-RS</t>
  </si>
  <si>
    <t>DPA21-2024-107-PF-RS</t>
  </si>
  <si>
    <t>DPA22-2024-38-PF-RS</t>
  </si>
  <si>
    <t>DPA22-2024-39-PF-RS</t>
  </si>
  <si>
    <t>DPA22-2024-40-PF-RS</t>
  </si>
  <si>
    <t>DPA22-2024-41-PF-RS</t>
  </si>
  <si>
    <t>DPA22-2024-42-PF-RS</t>
  </si>
  <si>
    <t>DPA09-2024-06-UM-RS</t>
  </si>
  <si>
    <t>DPA12-2024-06-UM-RS</t>
  </si>
  <si>
    <t>Ardilla de Guayaquil</t>
  </si>
  <si>
    <t>DPA13-2024-06-UM-RS</t>
  </si>
  <si>
    <t>DPA13-2024-07-UM-RS</t>
  </si>
  <si>
    <t xml:space="preserve"> Tamandua mexicana</t>
  </si>
  <si>
    <t xml:space="preserve"> Tamandúa norteño</t>
  </si>
  <si>
    <t>DPA23-2024-27-UM-RS</t>
  </si>
  <si>
    <t>DPA23-2024-28-UM-RS</t>
  </si>
  <si>
    <t>Buteo brachyurus</t>
  </si>
  <si>
    <t>Gavilán colicorto</t>
  </si>
  <si>
    <t>DPA23-2024-29-UM-RS</t>
  </si>
  <si>
    <t>DPA23-2024-30-UM-RS</t>
  </si>
  <si>
    <t>DPA23-2024-31-UM-RS</t>
  </si>
  <si>
    <t>DPA23-2024-32-UM-RS</t>
  </si>
  <si>
    <t>DPA08-2024-66-PF-RS</t>
  </si>
  <si>
    <t>DPA08-2024-67-PF-RS</t>
  </si>
  <si>
    <t>DPA08-2024-68-PF-RS</t>
  </si>
  <si>
    <t>DPA08-2024-69-PF-RS</t>
  </si>
  <si>
    <t>Hydrophis platurus</t>
  </si>
  <si>
    <t>Serpientes marinas</t>
  </si>
  <si>
    <t>DPA14-2024-12-PF-RS</t>
  </si>
  <si>
    <t>DPA16-2024-33-PF-RS</t>
  </si>
  <si>
    <t>WILLIAN CRISTOBAL</t>
  </si>
  <si>
    <t>MATANGO CACUANGO</t>
  </si>
  <si>
    <t>DPA16-2024-34-PF-RS</t>
  </si>
  <si>
    <t>DPA21-2024-83-PF-RS</t>
  </si>
  <si>
    <t>DPA21-2024-84-PF-RS</t>
  </si>
  <si>
    <t>DPA21-2024-85-PF-RS</t>
  </si>
  <si>
    <t>DPA21-2024-86-PF-RS</t>
  </si>
  <si>
    <t>DPA21-2024-87-PF-RS</t>
  </si>
  <si>
    <t>DPA21-2024-88-PF-RS</t>
  </si>
  <si>
    <t>DPA21-2024-89-PF-RS</t>
  </si>
  <si>
    <t>DPA21-2024-90-PF-RS</t>
  </si>
  <si>
    <t>DPA21-2024-91-PF-RS</t>
  </si>
  <si>
    <t>DPA21-2024-92-PF-RS</t>
  </si>
  <si>
    <t>DPA21-2024-93-PF-RS</t>
  </si>
  <si>
    <t>DPA21-2024-94-PF-RS</t>
  </si>
  <si>
    <t>Sylvilagus defilippi</t>
  </si>
  <si>
    <t>Conejo de De-Filippi</t>
  </si>
  <si>
    <t>DPA21-2024-95-PF-RS</t>
  </si>
  <si>
    <t>DPA21-2024-96-PF-RS</t>
  </si>
  <si>
    <t>DPA21-2024-97-PF-RS</t>
  </si>
  <si>
    <t>DPA21-2024-98-PF-RS</t>
  </si>
  <si>
    <t>DPA22-2024-33-PF-RS</t>
  </si>
  <si>
    <t>DPA22-2024-34-PF-RS</t>
  </si>
  <si>
    <t>DPA22-2024-35-PF-RS</t>
  </si>
  <si>
    <t>DPA22-2024-36-PF-RS</t>
  </si>
  <si>
    <t xml:space="preserve"> Ciccaba huhula</t>
  </si>
  <si>
    <t>Búho Negribandeado</t>
  </si>
  <si>
    <t>DPA22-2024-37-PF-RS</t>
  </si>
  <si>
    <t>DPA05-2024-06-PF-RS</t>
  </si>
  <si>
    <t>Conepatus semistriatus</t>
  </si>
  <si>
    <t>Zorrillo rayado</t>
  </si>
  <si>
    <t>DPA12-2024-05-PF-RS</t>
  </si>
  <si>
    <t>DPA13-2024-04-PF-RS</t>
  </si>
  <si>
    <t>DPA13-2024-05-PF-RS</t>
  </si>
  <si>
    <t>DPA18-2024-09-PF-RS</t>
  </si>
  <si>
    <t>DPA21-2024-07-PF-RS</t>
  </si>
  <si>
    <t>DPA23-2024-24-PF-RS</t>
  </si>
  <si>
    <t xml:space="preserve">Dasyprocta punctata </t>
  </si>
  <si>
    <t>DPA23-2024-25-PF-RS</t>
  </si>
  <si>
    <t xml:space="preserve">Bothrops asper </t>
  </si>
  <si>
    <t>DPA23-2024-26-PF-RS</t>
  </si>
  <si>
    <t>DPA24-2024-03-PF-RS</t>
  </si>
  <si>
    <t>Registro de la Infracción / delito</t>
  </si>
  <si>
    <t>Datos del infractor</t>
  </si>
  <si>
    <t>Transporte</t>
  </si>
  <si>
    <t>Datos de la Vida Silvestre Retenida</t>
  </si>
  <si>
    <t>Información Administrativa MAATE</t>
  </si>
  <si>
    <t>Medios de conservación y Manejo Ex situ</t>
  </si>
  <si>
    <t>Tipo</t>
  </si>
  <si>
    <t>Placa</t>
  </si>
  <si>
    <t>Escondite</t>
  </si>
  <si>
    <t>Nombre Cientifico</t>
  </si>
  <si>
    <t>Nombre Común</t>
  </si>
  <si>
    <t>Cantidad</t>
  </si>
  <si>
    <t>Costo monetario</t>
  </si>
  <si>
    <t>Número de Individuos</t>
  </si>
  <si>
    <t>Estado</t>
  </si>
  <si>
    <t>Elemento constitutivo</t>
  </si>
  <si>
    <t>Razón social del Destino</t>
  </si>
  <si>
    <t>Responsable de la recepción</t>
  </si>
  <si>
    <t>Código de Acta</t>
  </si>
  <si>
    <t>Causal COIP / CODA</t>
  </si>
  <si>
    <t>Fecha de la Retención</t>
  </si>
  <si>
    <t>Hora de la retención</t>
  </si>
  <si>
    <t xml:space="preserve">Nombres </t>
  </si>
  <si>
    <t>Dirección para notificaciones</t>
  </si>
  <si>
    <t>Lugar</t>
  </si>
  <si>
    <t>Detalle</t>
  </si>
  <si>
    <t>Peso/Volu</t>
  </si>
  <si>
    <t>Unid</t>
  </si>
  <si>
    <t xml:space="preserve">Destino final </t>
  </si>
  <si>
    <t>Tipo de proceso</t>
  </si>
  <si>
    <t>No. De proceso</t>
  </si>
  <si>
    <t>DPA01-ret-09-01-2024</t>
  </si>
  <si>
    <t>LOPEZ BRAVO ADRIANA CECILIA</t>
  </si>
  <si>
    <t xml:space="preserve">LOPEZ </t>
  </si>
  <si>
    <t>010353827-8</t>
  </si>
  <si>
    <t>preservado</t>
  </si>
  <si>
    <t>Fernando Juela</t>
  </si>
  <si>
    <t>DPA01-ret-19-01-2024</t>
  </si>
  <si>
    <t>MUÑOZ LEON CATALINA PATRICIA</t>
  </si>
  <si>
    <t>MUÑOZ</t>
  </si>
  <si>
    <t>010388344-3</t>
  </si>
  <si>
    <t>Asteroidea</t>
  </si>
  <si>
    <t>Pentaceraster
cumingi</t>
  </si>
  <si>
    <t>Estrella capitan</t>
  </si>
  <si>
    <t>OT Guayaquil</t>
  </si>
  <si>
    <t>Sheyla Vinueza</t>
  </si>
  <si>
    <t>ret-19-01-2024</t>
  </si>
  <si>
    <t>Actinopterygii</t>
  </si>
  <si>
    <t>Panaque nigrolineatus</t>
  </si>
  <si>
    <t>ret-08-03-2024</t>
  </si>
  <si>
    <t>ORTÍZ SANJINEZ MANUEL ALFREDO</t>
  </si>
  <si>
    <t>ORTIZ</t>
  </si>
  <si>
    <t>Malacostraca</t>
  </si>
  <si>
    <t>Coenobita compressus</t>
  </si>
  <si>
    <t>Amaru bioparque</t>
  </si>
  <si>
    <t>Jhonny Rivera</t>
  </si>
  <si>
    <t>MAATE-OTCU-DZ6-2024-0316-M</t>
  </si>
  <si>
    <t>Plantae (Kg)</t>
  </si>
  <si>
    <t>Ceroxylon ventricosum</t>
  </si>
  <si>
    <t>Jardín Botánico de Cuenca</t>
  </si>
  <si>
    <t>Carlos Rodríguez</t>
  </si>
  <si>
    <t>24/0/2024</t>
  </si>
  <si>
    <t>DPA14-2024-01-UM-RT</t>
  </si>
  <si>
    <t>0828348</t>
  </si>
  <si>
    <t>Vladimir Glazunov</t>
  </si>
  <si>
    <t>1752925154</t>
  </si>
  <si>
    <t>Cabañas del ruso</t>
  </si>
  <si>
    <t>Boa Constrictor</t>
  </si>
  <si>
    <t>Adultos</t>
  </si>
  <si>
    <t>ZOOLÓGICO YURAK ALLPA</t>
  </si>
  <si>
    <t>0828349</t>
  </si>
  <si>
    <t>1752925155</t>
  </si>
  <si>
    <t>Tremarctos ornatus</t>
  </si>
  <si>
    <t>Oos andino</t>
  </si>
  <si>
    <t>RESPONSABLE DE VIDA SILVESTRE</t>
  </si>
  <si>
    <t>0828350</t>
  </si>
  <si>
    <t>1752925156</t>
  </si>
  <si>
    <t>0828351</t>
  </si>
  <si>
    <t>1752925157</t>
  </si>
  <si>
    <t>Tucán goliblanco</t>
  </si>
  <si>
    <t>0828352</t>
  </si>
  <si>
    <t>1752925158</t>
  </si>
  <si>
    <t>Corzuela roja americana</t>
  </si>
  <si>
    <t>MAATE-OTM-2024-RUVS-001</t>
  </si>
  <si>
    <t>Cuniculos paca</t>
  </si>
  <si>
    <t>Guanta</t>
  </si>
  <si>
    <t>Ximena Cevallos</t>
  </si>
  <si>
    <t>MAATE-OTM-2024-RUVS-002</t>
  </si>
  <si>
    <t>1,92 kl</t>
  </si>
  <si>
    <t>Mitu salvini</t>
  </si>
  <si>
    <t>Pavon</t>
  </si>
  <si>
    <t>1,00kl</t>
  </si>
  <si>
    <t>DPA14-2024-01-PF-RT</t>
  </si>
  <si>
    <t>DPA15-2024-03-PF-RT</t>
  </si>
  <si>
    <t>Transporte ilegal</t>
  </si>
  <si>
    <t>Ubaldo</t>
  </si>
  <si>
    <t>Lumbi</t>
  </si>
  <si>
    <t>0201514601</t>
  </si>
  <si>
    <t>Privado</t>
  </si>
  <si>
    <t>Terrestre</t>
  </si>
  <si>
    <t>GRU-0696</t>
  </si>
  <si>
    <t>Cabina chofer</t>
  </si>
  <si>
    <t>Balde de la camioneta</t>
  </si>
  <si>
    <t>Coniculus Paca</t>
  </si>
  <si>
    <t>Paca de tierras bajas</t>
  </si>
  <si>
    <t>Elementos constitutivos</t>
  </si>
  <si>
    <t>carne</t>
  </si>
  <si>
    <t>Kg</t>
  </si>
  <si>
    <t>Administrativo</t>
  </si>
  <si>
    <t>No se inicia proceso</t>
  </si>
  <si>
    <t>Bodega Zonal 8</t>
  </si>
  <si>
    <t>Josè</t>
  </si>
  <si>
    <t>DPA15-2024-01-VS-RT</t>
  </si>
  <si>
    <t>Movilización ilegal</t>
  </si>
  <si>
    <t>1500916281</t>
  </si>
  <si>
    <t xml:space="preserve">Público </t>
  </si>
  <si>
    <t>Cabina pasajeros</t>
  </si>
  <si>
    <t>Cajuela Buseta</t>
  </si>
  <si>
    <t>Tayassu pecari</t>
  </si>
  <si>
    <t>Huangana</t>
  </si>
  <si>
    <t>extremidades</t>
  </si>
  <si>
    <t>DPA15-2024-02-VS-RT</t>
  </si>
  <si>
    <t>Comercialización ilegal</t>
  </si>
  <si>
    <t>Talag</t>
  </si>
  <si>
    <t>Bryopsida - 43836</t>
  </si>
  <si>
    <t>Ceroxylon quindiuense</t>
  </si>
  <si>
    <t>palma de cera</t>
  </si>
  <si>
    <t>muestra botánica</t>
  </si>
  <si>
    <t>DPA15-2024-04-PF-RT</t>
  </si>
  <si>
    <t>Cajuela</t>
  </si>
  <si>
    <t>Equisetopsida - 3</t>
  </si>
  <si>
    <t>Orchidaceae</t>
  </si>
  <si>
    <t>Orquidias y helechos</t>
  </si>
  <si>
    <t>Especimen Vivo</t>
  </si>
  <si>
    <t>plantula</t>
  </si>
  <si>
    <t xml:space="preserve"> Se inicia proceso</t>
  </si>
  <si>
    <t>DPA15-2023-03-VS-RT</t>
  </si>
  <si>
    <t>Tenencia ilegal</t>
  </si>
  <si>
    <t>Piel</t>
  </si>
  <si>
    <t>Pantera onca</t>
  </si>
  <si>
    <t>Jaguar</t>
  </si>
  <si>
    <t>piel</t>
  </si>
  <si>
    <t>DPA15-2024-04-VS-RT</t>
  </si>
  <si>
    <t>Huesos</t>
  </si>
  <si>
    <t xml:space="preserve">Constrictor contrictor </t>
  </si>
  <si>
    <t xml:space="preserve">Boa mata caballos </t>
  </si>
  <si>
    <t>huesos</t>
  </si>
  <si>
    <t>DPA15-2024-05-PF-RT</t>
  </si>
  <si>
    <t xml:space="preserve"> Nicolay </t>
  </si>
  <si>
    <t xml:space="preserve"> Barahona</t>
  </si>
  <si>
    <t>1600273260</t>
  </si>
  <si>
    <t>Carne de monte</t>
  </si>
  <si>
    <t>Guantas</t>
  </si>
  <si>
    <t>DPA15-2024-05-VS-RT</t>
  </si>
  <si>
    <t>Leyder</t>
  </si>
  <si>
    <t>Mamallacta</t>
  </si>
  <si>
    <t>15501169393</t>
  </si>
  <si>
    <t>TAA2602</t>
  </si>
  <si>
    <t>Se inicia proceso</t>
  </si>
  <si>
    <t>DPA15-2024-06-PF-RT</t>
  </si>
  <si>
    <t>DPA15-2024-07-VS-RT</t>
  </si>
  <si>
    <t>DPA21-2024-001-VS-RT</t>
  </si>
  <si>
    <t xml:space="preserve">Alberto Josué                    </t>
  </si>
  <si>
    <t xml:space="preserve">Armijos Macías </t>
  </si>
  <si>
    <t>2150071195</t>
  </si>
  <si>
    <t>barrio Arazá, Nueva Loja</t>
  </si>
  <si>
    <t>charapa pequeña</t>
  </si>
  <si>
    <t>ejemplar vivo</t>
  </si>
  <si>
    <t>adultos</t>
  </si>
  <si>
    <t>DPA21-2024-001-VS-LB</t>
  </si>
  <si>
    <t xml:space="preserve">Marcos Ulises  </t>
  </si>
  <si>
    <t>Mendieta Alvarado</t>
  </si>
  <si>
    <t>0704662717</t>
  </si>
  <si>
    <t xml:space="preserve">Transporte ilegal </t>
  </si>
  <si>
    <t>SIN INFRACTOR</t>
  </si>
  <si>
    <t xml:space="preserve">guanta </t>
  </si>
  <si>
    <t>guangana</t>
  </si>
  <si>
    <t>guatusa</t>
  </si>
  <si>
    <t>DPA21-2024-002-VS-RT</t>
  </si>
  <si>
    <t>Laura Herminia</t>
  </si>
  <si>
    <t>Pallo Zumba</t>
  </si>
  <si>
    <t>0502115827</t>
  </si>
  <si>
    <t>Barrio san Valentín - El Eno</t>
  </si>
  <si>
    <t>DPA21-2024-002-VS-CT</t>
  </si>
  <si>
    <t>DPA21-2024-003-VS-RT</t>
  </si>
  <si>
    <t>Juan Daniel</t>
  </si>
  <si>
    <t>Alvarado Nenquimo</t>
  </si>
  <si>
    <t>S/D</t>
  </si>
  <si>
    <t>público</t>
  </si>
  <si>
    <t>taxi</t>
  </si>
  <si>
    <t>QAA2974</t>
  </si>
  <si>
    <t>Portamaletas</t>
  </si>
  <si>
    <t>dentro de funda</t>
  </si>
  <si>
    <t>lomo con costillas y vertebradas ahumados</t>
  </si>
  <si>
    <t>DPA21-2024-003-VS-EN</t>
  </si>
  <si>
    <t>DPA21-2024-004-VS-RT</t>
  </si>
  <si>
    <t>Darwin Enrique</t>
  </si>
  <si>
    <t>Aguirre Sánchez</t>
  </si>
  <si>
    <t>Orellana, barrio Nuevo Paraíso</t>
  </si>
  <si>
    <t>privado</t>
  </si>
  <si>
    <t>camioneta</t>
  </si>
  <si>
    <t>QBA1134</t>
  </si>
  <si>
    <t>cabina del vehículo</t>
  </si>
  <si>
    <t>tapado con chompas</t>
  </si>
  <si>
    <t>2 piernas y un brazo ahumados</t>
  </si>
  <si>
    <t>DPA21-2024-004-VS-EN</t>
  </si>
  <si>
    <t>DPA21-2024-005-VS-RT</t>
  </si>
  <si>
    <t>Flavio Alexander</t>
  </si>
  <si>
    <t>Espinoza Elizalde</t>
  </si>
  <si>
    <t>Shushufindi, barrio Eloy Alfaro</t>
  </si>
  <si>
    <t>camión</t>
  </si>
  <si>
    <t>PRK0456</t>
  </si>
  <si>
    <t>individuo completo sin visceras ni cabeza</t>
  </si>
  <si>
    <t>DPA21-2024-005-VS-EN</t>
  </si>
  <si>
    <t>DPA21-2024-006-VS-RT</t>
  </si>
  <si>
    <t>Flor Esperanza</t>
  </si>
  <si>
    <t>Jumbo campoverde</t>
  </si>
  <si>
    <t>Barrio El Dorado, calles Manuelita Sáenz y General Subía parroquia Nueva Loja</t>
  </si>
  <si>
    <t>Panthera onca</t>
  </si>
  <si>
    <t>elemento constitutivo (piel)</t>
  </si>
  <si>
    <t>DPA21-2024-005-VS-CT</t>
  </si>
  <si>
    <t>perico alicobáltico</t>
  </si>
  <si>
    <t>DPA21-2024-007-VS-RT</t>
  </si>
  <si>
    <t xml:space="preserve">Favian </t>
  </si>
  <si>
    <t>Limber Cevallos</t>
  </si>
  <si>
    <t>Limoncocha via a pompeya</t>
  </si>
  <si>
    <t>auto</t>
  </si>
  <si>
    <t>PCN2730</t>
  </si>
  <si>
    <t>portamaletas cajuela</t>
  </si>
  <si>
    <t>dentro de una funda</t>
  </si>
  <si>
    <t>Carne</t>
  </si>
  <si>
    <t>Lb</t>
  </si>
  <si>
    <t>DPA21-2024-007-VS-ET</t>
  </si>
  <si>
    <t>DPA21-2024-008-VS-RT</t>
  </si>
  <si>
    <t>Galo Vidal</t>
  </si>
  <si>
    <t>Tipan Guaman</t>
  </si>
  <si>
    <t>GOR313</t>
  </si>
  <si>
    <t xml:space="preserve">Cuniculus paca </t>
  </si>
  <si>
    <t>individuo completo</t>
  </si>
  <si>
    <t>DPA21-2024-008-VS-ET</t>
  </si>
  <si>
    <t>Pecari de collar</t>
  </si>
  <si>
    <t>1 pierna ahumada</t>
  </si>
  <si>
    <t>DPA21-2024-009-VS-RT</t>
  </si>
  <si>
    <t xml:space="preserve">José Roberto  </t>
  </si>
  <si>
    <t>Enríquez Rivera</t>
  </si>
  <si>
    <t>Km 9 vía Coca margen derecho, sector Jandy yaku</t>
  </si>
  <si>
    <t>Ejemplar vivo</t>
  </si>
  <si>
    <t>DPA21-2024-009-VS-CT</t>
  </si>
  <si>
    <t>Penal y Administrativo</t>
  </si>
  <si>
    <t>venado</t>
  </si>
  <si>
    <t>Guacamayo azul amarillo</t>
  </si>
  <si>
    <t>Lora harinosa</t>
  </si>
  <si>
    <t>DPA21-2024-010-VS-RT</t>
  </si>
  <si>
    <t>Clara Luz</t>
  </si>
  <si>
    <t>Verdesoto</t>
  </si>
  <si>
    <t>sector 14 de marzo, mini tienda clarita, Jivino Verde</t>
  </si>
  <si>
    <t>DPA21-2024-010-VS-CT</t>
  </si>
  <si>
    <t>Aratinga weddellii</t>
  </si>
  <si>
    <t>perico cabeci oscuro</t>
  </si>
  <si>
    <t>kg</t>
  </si>
  <si>
    <t>ret-09-01-2024</t>
  </si>
  <si>
    <t>estrella capitan</t>
  </si>
  <si>
    <t>10h30</t>
  </si>
  <si>
    <t>DPA05-2024-01-VS-RT</t>
  </si>
  <si>
    <t>Constrictor constrictor / serpiente sp</t>
  </si>
  <si>
    <t>Boa matacaballo / Serpiente</t>
  </si>
  <si>
    <t>Especimen Muerto</t>
  </si>
  <si>
    <t>Archivo</t>
  </si>
  <si>
    <t>DPA05-2024-02-VS-RT</t>
  </si>
  <si>
    <t xml:space="preserve">Cabeza de venado de cola blanca / Cabeza de lobo de páramo / Piel de espécimen desconocido </t>
  </si>
  <si>
    <t xml:space="preserve">Odocoileus virginianus / Lycalopex culpaeus </t>
  </si>
  <si>
    <t>Especimen disecado</t>
  </si>
  <si>
    <t>DPA05-2024-02-EN</t>
  </si>
  <si>
    <t>DPA05-2024-03-VS-RT</t>
  </si>
  <si>
    <t>Sandro Enrique</t>
  </si>
  <si>
    <t>Aristimbay Salazar</t>
  </si>
  <si>
    <t>1802685774</t>
  </si>
  <si>
    <t>Malacostraca - 49916</t>
  </si>
  <si>
    <t>Ucides occidentalis</t>
  </si>
  <si>
    <t>Cangrejo rojo</t>
  </si>
  <si>
    <t>DPA05-2024-03-EN</t>
  </si>
  <si>
    <t>DPA05-2024-04-VS-RT</t>
  </si>
  <si>
    <t>Recolección ilegal</t>
  </si>
  <si>
    <t>Liliopsida - 45721</t>
  </si>
  <si>
    <t>Ceroxylon sp</t>
  </si>
  <si>
    <t>DPA05-2024-04-EN</t>
  </si>
  <si>
    <t>DPA05-2024-05-VS-RT</t>
  </si>
  <si>
    <t>DPA05-2024-05-EN</t>
  </si>
  <si>
    <t>DPA05-2024-06-VS-RT</t>
  </si>
  <si>
    <t xml:space="preserve">Patas de venado de cola blanca </t>
  </si>
  <si>
    <t xml:space="preserve">Odocoileus virginianus </t>
  </si>
  <si>
    <t>Extremidades</t>
  </si>
  <si>
    <t>DPA05-2024-06-CT</t>
  </si>
  <si>
    <t>DPA05-2024-07-VS-RT</t>
  </si>
  <si>
    <t>Mano de oso de anteojos</t>
  </si>
  <si>
    <t>DPA05-2024-07-CT</t>
  </si>
  <si>
    <t>DPA05-2024-08-VS-RT</t>
  </si>
  <si>
    <t>Chaetophractus nationi</t>
  </si>
  <si>
    <t xml:space="preserve">Armadillo lanudo </t>
  </si>
  <si>
    <t>DPA05-2024-08-CT</t>
  </si>
  <si>
    <t xml:space="preserve">Cristhian </t>
  </si>
  <si>
    <t xml:space="preserve">Basantes </t>
  </si>
  <si>
    <t xml:space="preserve">mayorista </t>
  </si>
  <si>
    <t xml:space="preserve">Reptiles </t>
  </si>
  <si>
    <t>kinosternom scorpioides</t>
  </si>
  <si>
    <t xml:space="preserve">especimen vivo </t>
  </si>
  <si>
    <t>Custodia</t>
  </si>
  <si>
    <t>DPA18-2023-003-CU</t>
  </si>
  <si>
    <t xml:space="preserve">Administrativo y penal </t>
  </si>
  <si>
    <t xml:space="preserve">Vida Exotica San Martin </t>
  </si>
  <si>
    <t>LEONARDO</t>
  </si>
  <si>
    <t>20/052/2024</t>
  </si>
  <si>
    <t>DPA15-2024-06 -PF-RT</t>
  </si>
  <si>
    <t xml:space="preserve">Laider Omar </t>
  </si>
  <si>
    <t>Mamallacta Licuy</t>
  </si>
  <si>
    <t>Porta equipaje</t>
  </si>
  <si>
    <t>Cooperativa epreso Baños en una funda pequeña de cáñamo color rojo</t>
  </si>
  <si>
    <t>DPA16-2024-02 -PF-RT</t>
  </si>
  <si>
    <t xml:space="preserve">Klever Olmedo </t>
  </si>
  <si>
    <t>Ali Parra</t>
  </si>
  <si>
    <t>0995606765
carlosgarz2005@gmail.com, klever.ali63@gmail.com</t>
  </si>
  <si>
    <t>Cabina</t>
  </si>
  <si>
    <t>camioneta marca Mazda color vino</t>
  </si>
  <si>
    <t>Pico</t>
  </si>
  <si>
    <t>DPA17-2024-04-UM-RT</t>
  </si>
  <si>
    <t>Gabriel Oswaldo</t>
  </si>
  <si>
    <t xml:space="preserve">Peña Arroyo </t>
  </si>
  <si>
    <t>0989267152 gabriekoswaldope@gmail.com</t>
  </si>
  <si>
    <t>$</t>
  </si>
  <si>
    <t>Craneo</t>
  </si>
  <si>
    <t>1</t>
  </si>
  <si>
    <t xml:space="preserve">Lycalopex culpaeus </t>
  </si>
  <si>
    <t>Rabo</t>
  </si>
  <si>
    <t xml:space="preserve">Conepatus semistriatus </t>
  </si>
  <si>
    <t xml:space="preserve">Sylvilagus andinus </t>
  </si>
  <si>
    <t>Conejo andino</t>
  </si>
  <si>
    <t>DPA17-2024-05-UM-RT</t>
  </si>
  <si>
    <t>Patrick</t>
  </si>
  <si>
    <t xml:space="preserve">Blomme </t>
  </si>
  <si>
    <t>GB380291</t>
  </si>
  <si>
    <t xml:space="preserve">Tangara nigroviridis </t>
  </si>
  <si>
    <t xml:space="preserve">Tangara Lentejuelada </t>
  </si>
  <si>
    <t>10</t>
  </si>
  <si>
    <t>0</t>
  </si>
  <si>
    <t xml:space="preserve">Tangara florida </t>
  </si>
  <si>
    <t>Tangara Esmeralda</t>
  </si>
  <si>
    <t>6</t>
  </si>
  <si>
    <t xml:space="preserve">Hemithraupis flavicollis </t>
  </si>
  <si>
    <t xml:space="preserve">Tangara Lomiamarilla </t>
  </si>
  <si>
    <t>4</t>
  </si>
  <si>
    <t xml:space="preserve">Chalcothraupis ruficervix </t>
  </si>
  <si>
    <t>Tangara Nuquidorada</t>
  </si>
  <si>
    <t>2</t>
  </si>
  <si>
    <t>DPA17-2024-06-UM-RT</t>
  </si>
  <si>
    <t xml:space="preserve">Pablo Armando </t>
  </si>
  <si>
    <t>Barzola Peña</t>
  </si>
  <si>
    <t>0980649102</t>
  </si>
  <si>
    <t>8</t>
  </si>
  <si>
    <t xml:space="preserve">Brotogeris versicolurus </t>
  </si>
  <si>
    <t>Catita Versicolor</t>
  </si>
  <si>
    <t>5</t>
  </si>
  <si>
    <t>DPA23-2024-01-UM-RT</t>
  </si>
  <si>
    <t>Cristian Raúl</t>
  </si>
  <si>
    <t>Vaca Ortega</t>
  </si>
  <si>
    <t>0983036178</t>
  </si>
  <si>
    <r>
      <rPr>
        <sz val="11"/>
        <color theme="1"/>
        <rFont val="Calibri"/>
      </rPr>
      <t>Boa constrictor</t>
    </r>
    <r>
      <rPr>
        <sz val="11"/>
        <color rgb="FF000000"/>
        <rFont val="Arial"/>
      </rPr>
      <t xml:space="preserve"> </t>
    </r>
  </si>
  <si>
    <t>24</t>
  </si>
  <si>
    <t xml:space="preserve">Chelydra acutirostris </t>
  </si>
  <si>
    <r>
      <rPr>
        <sz val="11"/>
        <color theme="1"/>
        <rFont val="Calibri"/>
      </rPr>
      <t>Boa constrictor</t>
    </r>
    <r>
      <rPr>
        <sz val="11"/>
        <color rgb="FF000000"/>
        <rFont val="Arial"/>
      </rPr>
      <t xml:space="preserve"> </t>
    </r>
  </si>
  <si>
    <t xml:space="preserve">Chelonoidis denticulatus </t>
  </si>
  <si>
    <t>Caparazon</t>
  </si>
  <si>
    <t>Choloepus sp</t>
  </si>
  <si>
    <t>Perezoso</t>
  </si>
  <si>
    <t>DPA17-2024-07-UM-RT</t>
  </si>
  <si>
    <t xml:space="preserve">Carlos Esteban </t>
  </si>
  <si>
    <t>Gavilanes Caguano</t>
  </si>
  <si>
    <t>0997271258</t>
  </si>
  <si>
    <t xml:space="preserve">Kinosternon leucostomum </t>
  </si>
  <si>
    <t>María Gloria</t>
  </si>
  <si>
    <t>Díaz Díaz</t>
  </si>
  <si>
    <t>Pichincha / Rumiñahui / Sangolqui / Mariana de Jesús 1109 y Antonio Obando</t>
  </si>
  <si>
    <t>PUBLICO</t>
  </si>
  <si>
    <t>TERRESTRE</t>
  </si>
  <si>
    <t>TAA2731</t>
  </si>
  <si>
    <t>Se observa saco de yute y en su interior las orquídeas y helechos</t>
  </si>
  <si>
    <t xml:space="preserve">Dichaea morrisii </t>
  </si>
  <si>
    <t>Orquídea</t>
  </si>
  <si>
    <t>Plantula</t>
  </si>
  <si>
    <t xml:space="preserve">Comparettia falcata </t>
  </si>
  <si>
    <t xml:space="preserve">Pleurothallis cordata </t>
  </si>
  <si>
    <t xml:space="preserve">Epidendrum sp </t>
  </si>
  <si>
    <t xml:space="preserve">Stelis sp </t>
  </si>
  <si>
    <t xml:space="preserve">Dichaea sp </t>
  </si>
  <si>
    <t>CAA2821</t>
  </si>
  <si>
    <t>Cooperativa San Cristobal disco 1059, cooler de color plomo con tapa blanca que contenía elementos constitutivos</t>
  </si>
  <si>
    <t>DPA17-2024-02-UM-RT</t>
  </si>
  <si>
    <t xml:space="preserve">Edgar Euclides </t>
  </si>
  <si>
    <t>Robayo</t>
  </si>
  <si>
    <t>San Luis de Miravalle</t>
  </si>
  <si>
    <t>Charapa pequeña</t>
  </si>
  <si>
    <t>Trachemys scripta</t>
  </si>
  <si>
    <t>DPA17-2024-03-UM-RT</t>
  </si>
  <si>
    <t>Extracción ilegal</t>
  </si>
  <si>
    <r>
      <rPr>
        <sz val="11"/>
        <color theme="1"/>
        <rFont val="Calibri"/>
      </rPr>
      <t>Coniophanes fissidens</t>
    </r>
    <r>
      <rPr>
        <sz val="10"/>
        <color rgb="FF000000"/>
        <rFont val="Arial"/>
      </rPr>
      <t xml:space="preserve"> </t>
    </r>
  </si>
  <si>
    <t>Serpientes corredoras de vientre amarillo</t>
  </si>
  <si>
    <r>
      <rPr>
        <sz val="11"/>
        <color theme="1"/>
        <rFont val="Calibri"/>
      </rPr>
      <t>Coniophanes fissidens</t>
    </r>
    <r>
      <rPr>
        <sz val="10"/>
        <color rgb="FF000000"/>
        <rFont val="Arial"/>
      </rPr>
      <t xml:space="preserve"> </t>
    </r>
  </si>
  <si>
    <r>
      <rPr>
        <sz val="11"/>
        <color theme="1"/>
        <rFont val="Calibri"/>
      </rPr>
      <t>Coniophanes fissidens</t>
    </r>
    <r>
      <rPr>
        <sz val="10"/>
        <color rgb="FF000000"/>
        <rFont val="Arial"/>
      </rPr>
      <t xml:space="preserve"> </t>
    </r>
  </si>
  <si>
    <t xml:space="preserve">Chironius exoletus </t>
  </si>
  <si>
    <t>Sipos mayores</t>
  </si>
  <si>
    <t xml:space="preserve">Oxyrhopus petolarius </t>
  </si>
  <si>
    <t>Falsas corales amazónicas</t>
  </si>
  <si>
    <t xml:space="preserve">Erythrolamprus albiventris </t>
  </si>
  <si>
    <t xml:space="preserve">Leptophis depressirostris </t>
  </si>
  <si>
    <t>Loras falsas de ojos dorados</t>
  </si>
  <si>
    <t xml:space="preserve">Sibon nebulatus </t>
  </si>
  <si>
    <t>Caracoleras subtropicales</t>
  </si>
  <si>
    <t>JUAN CARLOS</t>
  </si>
  <si>
    <t>ZAMORA PAUCAR</t>
  </si>
  <si>
    <t>0967888067</t>
  </si>
  <si>
    <t>PRIVADO</t>
  </si>
  <si>
    <t>GRU0696</t>
  </si>
  <si>
    <t>Balde de la camioneta en un cooler</t>
  </si>
  <si>
    <t>Opertaivo con GEMA</t>
  </si>
  <si>
    <t>DPA10-2024-01-PF-RT</t>
  </si>
  <si>
    <t>MARCO IGNACIO</t>
  </si>
  <si>
    <t>PASPUEL BOLAÑOS</t>
  </si>
  <si>
    <t>VIVIENDA</t>
  </si>
  <si>
    <t xml:space="preserve"> -</t>
  </si>
  <si>
    <t>Operativo de UNIDCAN por armas y encuentran ejemplar de vida silvestre</t>
  </si>
  <si>
    <t>Coatí de nariz blanca</t>
  </si>
  <si>
    <t>ESTUARDO JUAN</t>
  </si>
  <si>
    <t>ANTUN PINCHU</t>
  </si>
  <si>
    <t>TBH6485</t>
  </si>
  <si>
    <t>Cooperativa DE Taxis Rutas Logroñenses</t>
  </si>
  <si>
    <t>DPA22-2024-01-PF-RT</t>
  </si>
  <si>
    <t xml:space="preserve">JUAN JOSÉ </t>
  </si>
  <si>
    <t>ALCÍVAR</t>
  </si>
  <si>
    <t>GKI0885</t>
  </si>
  <si>
    <t>Cajón</t>
  </si>
  <si>
    <t>Operativo</t>
  </si>
  <si>
    <t>WALTER JESÚS</t>
  </si>
  <si>
    <t xml:space="preserve">ALCÍVAR CAGUA </t>
  </si>
  <si>
    <t>DPA14-2024-01-UM-R</t>
  </si>
  <si>
    <t>VLADIMIR</t>
  </si>
  <si>
    <t>GLAZUNOV</t>
  </si>
  <si>
    <t>Las cabañas del ruso</t>
  </si>
  <si>
    <t>Oso andino</t>
  </si>
  <si>
    <t>Dientes</t>
  </si>
  <si>
    <t>Plumas</t>
  </si>
  <si>
    <t>DPA18-2024-01-UM-R</t>
  </si>
  <si>
    <t>FRANKLIN FREDDY</t>
  </si>
  <si>
    <t>CUESTA QUISPE</t>
  </si>
  <si>
    <t>Calle Tomás Alva Edison y pasaje sin nombre</t>
  </si>
  <si>
    <t>Erizos</t>
  </si>
  <si>
    <t>DPA22-2024-05-VS-RT</t>
  </si>
  <si>
    <t>Reinoso</t>
  </si>
  <si>
    <t>602336893</t>
  </si>
  <si>
    <t xml:space="preserve">Perico alicobalto </t>
  </si>
  <si>
    <t>DPA22-2024-25-CT</t>
  </si>
  <si>
    <t>Zoológico Coca Zoo</t>
  </si>
  <si>
    <t>Esqueleto</t>
  </si>
  <si>
    <t>Cráneo</t>
  </si>
  <si>
    <t>Extremedidades</t>
  </si>
  <si>
    <r>
      <rPr>
        <sz val="11"/>
        <color theme="1"/>
        <rFont val="Calibri"/>
      </rPr>
      <t>Boa constrictor</t>
    </r>
    <r>
      <rPr>
        <sz val="11"/>
        <color rgb="FF000000"/>
        <rFont val="Arial"/>
      </rPr>
      <t xml:space="preserve"> </t>
    </r>
  </si>
  <si>
    <r>
      <rPr>
        <sz val="11"/>
        <color theme="1"/>
        <rFont val="Calibri"/>
      </rPr>
      <t>Boa constrictor</t>
    </r>
    <r>
      <rPr>
        <sz val="11"/>
        <color rgb="FF000000"/>
        <rFont val="Arial"/>
      </rPr>
      <t xml:space="preserve"> </t>
    </r>
  </si>
  <si>
    <t>Caparazón</t>
  </si>
  <si>
    <t>DPA16-2024-03-PF-RT</t>
  </si>
  <si>
    <t>Cristian Franklin</t>
  </si>
  <si>
    <t>Chisaguano Taco</t>
  </si>
  <si>
    <t>chfcristian@gmail.com
jessicaccnds@gmail.com
0999834895</t>
  </si>
  <si>
    <t>PDP6674</t>
  </si>
  <si>
    <t>Dos coronas con plumas de fauna silvestre
doa lanzas pequeñas adornadas con plumas
12 lanzas medianas adornadas con plumas
dos grandes adornadas con plumas</t>
  </si>
  <si>
    <t>Ara chloropterus</t>
  </si>
  <si>
    <t>Guacamayo rojo y verde</t>
  </si>
  <si>
    <t>DPA13-2024-01-UM-RT</t>
  </si>
  <si>
    <t>HUGO JORGE</t>
  </si>
  <si>
    <t>CEDEÑO BOZADA</t>
  </si>
  <si>
    <t>0984501738
hujorce@yahoo.com</t>
  </si>
  <si>
    <t>DPA17-2024-08-UM-RT</t>
  </si>
  <si>
    <t>JONNATHAN DANIEL</t>
  </si>
  <si>
    <t>CALO ALOMOTO</t>
  </si>
  <si>
    <t>0963644741
jonnathan7john@gmail.com</t>
  </si>
  <si>
    <t>DPA17-2024-09-UM-RT</t>
  </si>
  <si>
    <t>DANILO NAPOLEON</t>
  </si>
  <si>
    <t>LOPEZ LOPEZ</t>
  </si>
  <si>
    <t>0998021830 / 2457021
daniloxlopez@hotmail.com</t>
  </si>
  <si>
    <t>DPA11-09-OTZ-2024-RT</t>
  </si>
  <si>
    <t>CODA</t>
  </si>
  <si>
    <t xml:space="preserve">José Luis </t>
  </si>
  <si>
    <t>Bustamante Cárdenas</t>
  </si>
  <si>
    <t>Las Pampas</t>
  </si>
  <si>
    <t>las Pampas</t>
  </si>
  <si>
    <t>Domicilio</t>
  </si>
  <si>
    <t>Manmalia</t>
  </si>
  <si>
    <t>Tajacu pecari</t>
  </si>
  <si>
    <t>Sahino de collar</t>
  </si>
  <si>
    <t>Vivo</t>
  </si>
  <si>
    <t>Silvestre</t>
  </si>
  <si>
    <t>Zoológico Orillas del Zamora</t>
  </si>
  <si>
    <t>Act. Cust. 027-2024</t>
  </si>
  <si>
    <t>021-2024</t>
  </si>
  <si>
    <t xml:space="preserve">Venado de cola blanca </t>
  </si>
  <si>
    <t>Improntado</t>
  </si>
  <si>
    <t>MAATE-DZ3-OTAM-UBVS-2024-006</t>
  </si>
  <si>
    <t>ART.85 R-COA</t>
  </si>
  <si>
    <t>TANNIA</t>
  </si>
  <si>
    <t>QUEZADA</t>
  </si>
  <si>
    <t>1600616542</t>
  </si>
  <si>
    <t>IZAMBA</t>
  </si>
  <si>
    <t>Ara Chloropterus</t>
  </si>
  <si>
    <t>GUACAMAYO ROJO</t>
  </si>
  <si>
    <t>custodia</t>
  </si>
  <si>
    <t>zoo san martin</t>
  </si>
  <si>
    <t>DPA22-2024-10-VS-RT</t>
  </si>
  <si>
    <t xml:space="preserve">Tenencia </t>
  </si>
  <si>
    <t>s/n</t>
  </si>
  <si>
    <t xml:space="preserve">Nuevo Paraíso </t>
  </si>
  <si>
    <t>EC</t>
  </si>
  <si>
    <t>Descarte</t>
  </si>
  <si>
    <t>Oficina Técnica</t>
  </si>
  <si>
    <t>DPA22-2024-11-VS-RT</t>
  </si>
  <si>
    <t xml:space="preserve">José Alberto </t>
  </si>
  <si>
    <t>Umajinga Guanotuña</t>
  </si>
  <si>
    <t xml:space="preserve">El Coca </t>
  </si>
  <si>
    <t>Camión</t>
  </si>
  <si>
    <t>HBD 5554</t>
  </si>
  <si>
    <t>Balde</t>
  </si>
  <si>
    <t>Debajo de la carga</t>
  </si>
  <si>
    <t xml:space="preserve">Tayassu pecari </t>
  </si>
  <si>
    <t xml:space="preserve">Huangana </t>
  </si>
  <si>
    <t>Penal</t>
  </si>
  <si>
    <t>Cunicuus paca</t>
  </si>
  <si>
    <t xml:space="preserve">Cabina </t>
  </si>
  <si>
    <t>EV</t>
  </si>
  <si>
    <t>Animal vivo</t>
  </si>
  <si>
    <t>DPA22-2024-12-VS-RT</t>
  </si>
  <si>
    <t xml:space="preserve">Luis Felipe </t>
  </si>
  <si>
    <t>Cerda Andi</t>
  </si>
  <si>
    <t xml:space="preserve">Camioneta </t>
  </si>
  <si>
    <t>TBL 5270</t>
  </si>
  <si>
    <t xml:space="preserve">Costales </t>
  </si>
  <si>
    <t>DPA22-2024-13-VS-RT</t>
  </si>
  <si>
    <t>Clara</t>
  </si>
  <si>
    <t>Rodriguez</t>
  </si>
  <si>
    <t xml:space="preserve">Automovil </t>
  </si>
  <si>
    <t>POX 254</t>
  </si>
  <si>
    <t xml:space="preserve">Maletero </t>
  </si>
  <si>
    <t>Fundas plásticas</t>
  </si>
  <si>
    <t>charapa</t>
  </si>
  <si>
    <t xml:space="preserve">Huevos </t>
  </si>
  <si>
    <t>POX 255</t>
  </si>
  <si>
    <t>DPA05-2024-01-UM-RT</t>
  </si>
  <si>
    <t>José Cornelio</t>
  </si>
  <si>
    <t xml:space="preserve">Capa </t>
  </si>
  <si>
    <t>En un local de artesanías</t>
  </si>
  <si>
    <t>Pezuñas</t>
  </si>
  <si>
    <r>
      <rPr>
        <sz val="11"/>
        <color theme="1"/>
        <rFont val="Calibri"/>
      </rPr>
      <t>Boa constrictor</t>
    </r>
    <r>
      <rPr>
        <sz val="11"/>
        <color rgb="FF000000"/>
        <rFont val="Arial"/>
      </rPr>
      <t xml:space="preserve"> </t>
    </r>
  </si>
  <si>
    <t>Accipitridae</t>
  </si>
  <si>
    <t>Aves rapaces</t>
  </si>
  <si>
    <t>Patas</t>
  </si>
  <si>
    <t>0.5</t>
  </si>
  <si>
    <t>DPA22-2024-14-VS-RT</t>
  </si>
  <si>
    <t>Blanca</t>
  </si>
  <si>
    <t xml:space="preserve">Ramirez </t>
  </si>
  <si>
    <t>Loreto</t>
  </si>
  <si>
    <t xml:space="preserve">Guanta </t>
  </si>
  <si>
    <t>Armadillo nueve bandas</t>
  </si>
  <si>
    <t>DPA22-2024-15-VS-RT</t>
  </si>
  <si>
    <t>Virginia</t>
  </si>
  <si>
    <t>Andi</t>
  </si>
  <si>
    <t>Boa</t>
  </si>
  <si>
    <t xml:space="preserve">Grasa </t>
  </si>
  <si>
    <t>DPA22-2024-16-VS-RT</t>
  </si>
  <si>
    <t>Marco</t>
  </si>
  <si>
    <t xml:space="preserve">Joya de los Sachas </t>
  </si>
  <si>
    <t>QCA 0094</t>
  </si>
  <si>
    <t>DPA11-001-GBVS-2024</t>
  </si>
  <si>
    <t>Tenencia</t>
  </si>
  <si>
    <t xml:space="preserve">Manuel de Jesus </t>
  </si>
  <si>
    <t xml:space="preserve">Andrade Morocho </t>
  </si>
  <si>
    <t>1104027345</t>
  </si>
  <si>
    <t xml:space="preserve">Ingreso al Parque Colinar Carigán </t>
  </si>
  <si>
    <t>Ingreso Parque Colinar</t>
  </si>
  <si>
    <t xml:space="preserve">Tremarctos ornatus </t>
  </si>
  <si>
    <t xml:space="preserve">Oso de anteojos </t>
  </si>
  <si>
    <t xml:space="preserve">Elemento constitutivo </t>
  </si>
  <si>
    <t>Oficina de la Policía Judicial</t>
  </si>
  <si>
    <t xml:space="preserve">No existe acta </t>
  </si>
  <si>
    <t>DPA22-2024-17-VS-RT</t>
  </si>
  <si>
    <t xml:space="preserve">María Fernanda </t>
  </si>
  <si>
    <t xml:space="preserve">Calle </t>
  </si>
  <si>
    <t>Loro alinaranja</t>
  </si>
  <si>
    <t>DPA22-2024-55-CT</t>
  </si>
  <si>
    <t>DZ4-UBVS-CACR-0801-RT.</t>
  </si>
  <si>
    <t>DZ4-UBVS-GMFS-CACR-2024-001</t>
  </si>
  <si>
    <t>animalia</t>
  </si>
  <si>
    <t>sarurosida</t>
  </si>
  <si>
    <t>Chelydridae</t>
  </si>
  <si>
    <t>tortuga mederada</t>
  </si>
  <si>
    <t>Buena</t>
  </si>
  <si>
    <t>buena</t>
  </si>
  <si>
    <t>la Segua en el cantón Chone</t>
  </si>
  <si>
    <t>Creación de un Centro Temporal de Rehabilitación de Fauna Silvestre”</t>
  </si>
  <si>
    <t>Otto</t>
  </si>
  <si>
    <t>Lopez</t>
  </si>
  <si>
    <t>15 de enero del 2024</t>
  </si>
  <si>
    <t>UBVS-CACR-3001-001-RT</t>
  </si>
  <si>
    <t>DZ4-UBVS-GMFS-CACR-2024-002.</t>
  </si>
  <si>
    <t>(Amazonas farinosa).</t>
  </si>
  <si>
    <t>Creación de un Centro Temporal de Rehabilitación de Fauna Silvestre</t>
  </si>
  <si>
    <t>ACTA DE CUSTODIA DZ4-UBVS-CACR-2024-01022024-CT.</t>
  </si>
  <si>
    <t>Pedro</t>
  </si>
  <si>
    <t>Baque</t>
  </si>
  <si>
    <t>1 de febrero del 2024</t>
  </si>
  <si>
    <t>Grecia</t>
  </si>
  <si>
    <t>DPA15-2024-08-VS-RT</t>
  </si>
  <si>
    <t>DPA14-2024-02-PF-RT</t>
  </si>
  <si>
    <t>Calles E45 Cuenca Macas Calle Hugo Teniente Ortiz 
Los elementos constitutivos se encontraban en un costalillo de color negro</t>
  </si>
  <si>
    <t xml:space="preserve">Pithecia napensis </t>
  </si>
  <si>
    <t>Saki del Napo</t>
  </si>
  <si>
    <t>Primate</t>
  </si>
  <si>
    <t>Mono</t>
  </si>
  <si>
    <t>DPA23-2024-02-UM-RS</t>
  </si>
  <si>
    <t>ECTOR ELIAS</t>
  </si>
  <si>
    <t xml:space="preserve">AYOVI NAZARENO </t>
  </si>
  <si>
    <t>0939364818
ayovi996@gmail.com</t>
  </si>
  <si>
    <t>Coniophanes fissidens</t>
  </si>
  <si>
    <t>Serpientes ojos de gato adornadas</t>
  </si>
  <si>
    <t>Colubridae</t>
  </si>
  <si>
    <t>Serpiente</t>
  </si>
  <si>
    <t>Arachnida - 57402</t>
  </si>
  <si>
    <t>Scorpiones</t>
  </si>
  <si>
    <t>Escorpiodes</t>
  </si>
  <si>
    <t xml:space="preserve"> -0.1997740</t>
  </si>
  <si>
    <t>Tillandsia usneoides</t>
  </si>
  <si>
    <t>Musgo</t>
  </si>
  <si>
    <t>Tillandsia incarnata</t>
  </si>
  <si>
    <t>Bromelia</t>
  </si>
  <si>
    <t>planta adulta</t>
  </si>
  <si>
    <t xml:space="preserve"> -0.092025</t>
  </si>
  <si>
    <t xml:space="preserve"> -0.112539</t>
  </si>
  <si>
    <t xml:space="preserve"> -0.182878</t>
  </si>
  <si>
    <t xml:space="preserve"> -0.214915</t>
  </si>
  <si>
    <t xml:space="preserve"> -0.214995 </t>
  </si>
  <si>
    <t xml:space="preserve"> -0.292716</t>
  </si>
  <si>
    <t xml:space="preserve"> -0.332593</t>
  </si>
  <si>
    <t>DPA17-2024-19-UM-RS</t>
  </si>
  <si>
    <t>DPA17-2024-20-UM-RS</t>
  </si>
  <si>
    <t>DPA17-2024-21-UM-RS</t>
  </si>
  <si>
    <t>MIRELLA MARIBEL</t>
  </si>
  <si>
    <t>VILLEGAS RODRIGUEZ</t>
  </si>
  <si>
    <t>villegasmirella96@gmail.com</t>
  </si>
  <si>
    <t>DPA10-2024-07-PF-RT</t>
  </si>
  <si>
    <t>Leandro</t>
  </si>
  <si>
    <t>Cantincuz Pai</t>
  </si>
  <si>
    <t>0985892930
leandrocantincruz@hotmail.es</t>
  </si>
  <si>
    <t>TAA6525</t>
  </si>
  <si>
    <t>En un saquillo de color amarillo se observó elementos constitutivos
un (01) ejemplar muerto (carne cruda) de Cuniculus paca (pacas de
tierras bajas)</t>
  </si>
  <si>
    <t>DPA10-2024-08-PF-RT</t>
  </si>
  <si>
    <t>MIGUEL ANGEL</t>
  </si>
  <si>
    <t>BRAVO ALQUINGA</t>
  </si>
  <si>
    <t>0992027500
angelbravo88@hotmail.com</t>
  </si>
  <si>
    <t>HAA2556</t>
  </si>
  <si>
    <t>En un saquillo de color amarillo con elemento constitutivos (carne cruda) de Dasypus novemcinctus (Armadillo de 9 bandas), correspondiente a vida silvestre, al realizar el pesaje se obtuvo un total de 1.6 Kg.</t>
  </si>
  <si>
    <t>DPA09-2024-02-UM-RS</t>
  </si>
  <si>
    <t xml:space="preserve">Alouatta palliata </t>
  </si>
  <si>
    <t xml:space="preserve">Orthopsittaca manilata </t>
  </si>
  <si>
    <t>Guacamayo ventrirrojo</t>
  </si>
  <si>
    <t>DPA10-2024-05-PF-RT</t>
  </si>
  <si>
    <t>Guadalupe Sugey</t>
  </si>
  <si>
    <t>Valencia Ayoví</t>
  </si>
  <si>
    <t>0991479425
svalenciayovi@gmail.com</t>
  </si>
  <si>
    <t>PDV5872</t>
  </si>
  <si>
    <t>En un cooler de espuma flex de color blanco se observó elementos constitutivos (carne ahumada) de Cuniculus paca (pacas de tierras bajas) una pierna</t>
  </si>
  <si>
    <t>DPA10-2024-06-PF-RT</t>
  </si>
  <si>
    <t xml:space="preserve">Franco Fabian </t>
  </si>
  <si>
    <t>Narváez Cuajiboy</t>
  </si>
  <si>
    <t>0994971392
fn921398@gmail.com</t>
  </si>
  <si>
    <t>HAA2878</t>
  </si>
  <si>
    <t>Bodegas inferiores</t>
  </si>
  <si>
    <t xml:space="preserve">dentro En un saquillo de color negro se observó un valde de color negro en el que se pudo observar elementos constitutivos (1 ejemplar muerto crudo) de Cuniculus paca (pacas de tierras bajas) </t>
  </si>
  <si>
    <t>DPA17-2024-13-UM-RT</t>
  </si>
  <si>
    <t>Kelly María</t>
  </si>
  <si>
    <t>Tapuy Cerda</t>
  </si>
  <si>
    <t xml:space="preserve"> 0961410191
kellytapuy100@gmail.com</t>
  </si>
  <si>
    <t>Guacamayo Azuliamarillo</t>
  </si>
  <si>
    <t>Ara militaris</t>
  </si>
  <si>
    <t>Guacamayo militar</t>
  </si>
  <si>
    <t>Rupicola peruvianus</t>
  </si>
  <si>
    <t>Gallo de la peña andino</t>
  </si>
  <si>
    <t>Corona de plumas negras</t>
  </si>
  <si>
    <r>
      <rPr>
        <sz val="11"/>
        <color theme="1"/>
        <rFont val="Calibri"/>
      </rPr>
      <t>Boa constrictor</t>
    </r>
    <r>
      <rPr>
        <sz val="11"/>
        <color rgb="FF000000"/>
        <rFont val="Arial"/>
      </rPr>
      <t xml:space="preserve"> </t>
    </r>
  </si>
  <si>
    <t>DPA17-2024-14-UM-RT</t>
  </si>
  <si>
    <t>Vasquez Paucar</t>
  </si>
  <si>
    <t>DPA10-2024-04-PF-RT</t>
  </si>
  <si>
    <t xml:space="preserve">Guagua Luna </t>
  </si>
  <si>
    <t>0988809238
fernandaintriago03@gmail.com</t>
  </si>
  <si>
    <t>IAA2304</t>
  </si>
  <si>
    <t>En las bodegas se observa un cooler plástico de color tomate y plomo.</t>
  </si>
  <si>
    <t>2.26</t>
  </si>
  <si>
    <t>codigo_acta</t>
  </si>
  <si>
    <t>fecha_rescate</t>
  </si>
  <si>
    <t>hora_rescate</t>
  </si>
  <si>
    <t>y</t>
  </si>
  <si>
    <t>nombres_rescatista</t>
  </si>
  <si>
    <t>apellidos_rescatista</t>
  </si>
  <si>
    <t>cedula_rescatista</t>
  </si>
  <si>
    <t>fillacion_institucional_rescatista</t>
  </si>
  <si>
    <t>forma_aviso</t>
  </si>
  <si>
    <t>reino</t>
  </si>
  <si>
    <t>clase</t>
  </si>
  <si>
    <t>nombre_cientifico</t>
  </si>
  <si>
    <t>nombre_comun</t>
  </si>
  <si>
    <t>numero_machos</t>
  </si>
  <si>
    <t>numero_hembras</t>
  </si>
  <si>
    <t>numero_indeterminado</t>
  </si>
  <si>
    <t>etapa_vida</t>
  </si>
  <si>
    <t>estado_fisico</t>
  </si>
  <si>
    <t>nombre_medio_conservacion</t>
  </si>
  <si>
    <t>nombres_responsable_recepcion</t>
  </si>
  <si>
    <t>apellidos_responsable_recepcion</t>
  </si>
  <si>
    <t>fecha_entrega</t>
  </si>
  <si>
    <t>destinon_final</t>
  </si>
  <si>
    <t>acta_destino_final</t>
  </si>
  <si>
    <t>causal</t>
  </si>
  <si>
    <t>fecha_retencion</t>
  </si>
  <si>
    <t>hora_retencion</t>
  </si>
  <si>
    <t>nombres_infractor</t>
  </si>
  <si>
    <t>apellidos_infractor</t>
  </si>
  <si>
    <t>cedula_infractor</t>
  </si>
  <si>
    <t>direccion_infractor</t>
  </si>
  <si>
    <t>tipo_transporte</t>
  </si>
  <si>
    <t>clase_transporte</t>
  </si>
  <si>
    <t>placa_transporte</t>
  </si>
  <si>
    <t>lugar_escondite</t>
  </si>
  <si>
    <t>detalle_escondite</t>
  </si>
  <si>
    <t>tipo</t>
  </si>
  <si>
    <t>cantidad</t>
  </si>
  <si>
    <t>costo</t>
  </si>
  <si>
    <t>estado</t>
  </si>
  <si>
    <t>detalle</t>
  </si>
  <si>
    <t>peso_volumen</t>
  </si>
  <si>
    <t>unidad</t>
  </si>
  <si>
    <t>destino_final</t>
  </si>
  <si>
    <t>tipo_de_proceso</t>
  </si>
  <si>
    <t>numero_proceso</t>
  </si>
  <si>
    <t>Etiquetas de fila</t>
  </si>
  <si>
    <t>(en blanco)</t>
  </si>
  <si>
    <t>Total general</t>
  </si>
  <si>
    <t>Cuenta de nombre_cientifico</t>
  </si>
  <si>
    <t xml:space="preserve">Coniophanes fissidens </t>
  </si>
  <si>
    <t>Bryopsida</t>
  </si>
  <si>
    <t>Equisetopsida</t>
  </si>
  <si>
    <t>clasef</t>
  </si>
  <si>
    <t>Arachnida</t>
  </si>
  <si>
    <t>Liliopsida</t>
  </si>
  <si>
    <t>clasen</t>
  </si>
  <si>
    <t>nombre</t>
  </si>
  <si>
    <t>nombref</t>
  </si>
  <si>
    <t>nombren</t>
  </si>
  <si>
    <t>cuenta</t>
  </si>
  <si>
    <t>cantidadn</t>
  </si>
  <si>
    <t>cantidadn1</t>
  </si>
  <si>
    <t>Suma de cantidadn</t>
  </si>
  <si>
    <t>Suma de cantidadn1</t>
  </si>
  <si>
    <t>Con elementos</t>
  </si>
  <si>
    <t>Sin elementos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</si>
</sst>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8" formatCode="&quot;$&quot;#,##0.00;[Red]&quot;$&quot;\-#,##0.00"/>
    <numFmt numFmtId="164" formatCode="dd/mmm/yyyy"/>
    <numFmt numFmtId="165" formatCode="hh:mm"/>
    <numFmt numFmtId="166" formatCode="_ * #,##0_ ;_ * \-#,##0_ ;_ * &quot;-&quot;??_ ;_ @_ "/>
    <numFmt numFmtId="167" formatCode="dd/mm/yyyy"/>
    <numFmt numFmtId="168" formatCode="dd\.mm"/>
    <numFmt numFmtId="169" formatCode="d/mmm/yyyy"/>
    <numFmt numFmtId="170" formatCode="d\.m"/>
  </numFmts>
  <fonts count="33" x14ac:knownFonts="1">
    <font>
      <sz val="11"/>
      <color theme="1"/>
      <name val="Calibri"/>
      <scheme val="minor"/>
    </font>
    <font>
      <sz val="11"/>
      <color theme="1"/>
      <name val="Calibri"/>
      <family val="2"/>
      <scheme val="minor"/>
    </font>
    <font>
      <b/>
      <sz val="9"/>
      <color theme="1"/>
      <name val="Calibri"/>
    </font>
    <font>
      <sz val="11"/>
      <name val="Calibri"/>
    </font>
    <font>
      <b/>
      <sz val="11"/>
      <color theme="1"/>
      <name val="Calibri"/>
    </font>
    <font>
      <b/>
      <sz val="8"/>
      <color theme="1"/>
      <name val="Calibri"/>
    </font>
    <font>
      <b/>
      <sz val="10"/>
      <color theme="1"/>
      <name val="Calibri"/>
    </font>
    <font>
      <sz val="10"/>
      <color theme="1"/>
      <name val="Calibri"/>
    </font>
    <font>
      <sz val="10"/>
      <color rgb="FF000000"/>
      <name val="Calibri"/>
    </font>
    <font>
      <sz val="11"/>
      <color theme="1"/>
      <name val="Calibri"/>
    </font>
    <font>
      <b/>
      <sz val="10"/>
      <color rgb="FF000000"/>
      <name val="Calibri"/>
    </font>
    <font>
      <sz val="11"/>
      <color rgb="FF000000"/>
      <name val="Arial"/>
    </font>
    <font>
      <sz val="11"/>
      <color theme="1"/>
      <name val="Arial"/>
    </font>
    <font>
      <sz val="11"/>
      <color rgb="FF000000"/>
      <name val="Calibri"/>
    </font>
    <font>
      <i/>
      <sz val="11"/>
      <color theme="1"/>
      <name val="Arial"/>
    </font>
    <font>
      <sz val="10"/>
      <color theme="1"/>
      <name val="Arial"/>
    </font>
    <font>
      <sz val="11"/>
      <color rgb="FFFF0000"/>
      <name val="Arial"/>
    </font>
    <font>
      <i/>
      <sz val="10"/>
      <color theme="1"/>
      <name val="Arial"/>
    </font>
    <font>
      <sz val="10"/>
      <color rgb="FF202124"/>
      <name val="Arial"/>
    </font>
    <font>
      <i/>
      <sz val="10"/>
      <color rgb="FF202124"/>
      <name val="Arial"/>
    </font>
    <font>
      <sz val="10"/>
      <color rgb="FF000000"/>
      <name val="Arial"/>
    </font>
    <font>
      <sz val="8"/>
      <color theme="1"/>
      <name val="Calibri"/>
    </font>
    <font>
      <sz val="11"/>
      <color rgb="FF333333"/>
      <name val="Cambria"/>
    </font>
    <font>
      <i/>
      <sz val="10"/>
      <color theme="1"/>
      <name val="Calibri"/>
    </font>
    <font>
      <sz val="9"/>
      <color theme="1"/>
      <name val="Calibri"/>
    </font>
    <font>
      <i/>
      <sz val="9"/>
      <color theme="1"/>
      <name val="Calibri"/>
    </font>
    <font>
      <i/>
      <sz val="11"/>
      <color theme="1"/>
      <name val="Calibri"/>
    </font>
    <font>
      <sz val="9"/>
      <color rgb="FF000000"/>
      <name val="Calibri"/>
    </font>
    <font>
      <sz val="11"/>
      <color theme="1"/>
      <name val="Calibri"/>
      <scheme val="minor"/>
    </font>
    <font>
      <i/>
      <sz val="11"/>
      <color rgb="FF000000"/>
      <name val="Arial"/>
    </font>
    <font>
      <i/>
      <sz val="11"/>
      <color rgb="FF000000"/>
      <name val="Calibri"/>
    </font>
    <font>
      <b/>
      <sz val="10"/>
      <color rgb="FFFF0000"/>
      <name val="Calibri"/>
    </font>
    <font>
      <u/>
      <sz val="11"/>
      <color theme="10"/>
      <name val="Calibri"/>
    </font>
  </fonts>
  <fills count="23">
    <fill>
      <patternFill patternType="none"/>
    </fill>
    <fill>
      <patternFill patternType="gray125"/>
    </fill>
    <fill>
      <patternFill patternType="solid">
        <fgColor theme="0"/>
        <bgColor theme="0"/>
      </patternFill>
    </fill>
    <fill>
      <patternFill patternType="solid">
        <fgColor rgb="FFFF66FF"/>
        <bgColor rgb="FFFF66FF"/>
      </patternFill>
    </fill>
    <fill>
      <patternFill patternType="solid">
        <fgColor rgb="FFC3F3C3"/>
        <bgColor rgb="FFC3F3C3"/>
      </patternFill>
    </fill>
    <fill>
      <patternFill patternType="solid">
        <fgColor rgb="FFA8D08D"/>
        <bgColor rgb="FFA8D08D"/>
      </patternFill>
    </fill>
    <fill>
      <patternFill patternType="solid">
        <fgColor rgb="FFFFFF00"/>
        <bgColor rgb="FFFFFF00"/>
      </patternFill>
    </fill>
    <fill>
      <patternFill patternType="solid">
        <fgColor rgb="FF00B0F0"/>
        <bgColor rgb="FF00B0F0"/>
      </patternFill>
    </fill>
    <fill>
      <patternFill patternType="solid">
        <fgColor rgb="FF76FE7C"/>
        <bgColor rgb="FF76FE7C"/>
      </patternFill>
    </fill>
    <fill>
      <patternFill patternType="solid">
        <fgColor rgb="FF9CC2E5"/>
        <bgColor rgb="FF9CC2E5"/>
      </patternFill>
    </fill>
    <fill>
      <patternFill patternType="solid">
        <fgColor rgb="FFFF99CC"/>
        <bgColor rgb="FFFF99CC"/>
      </patternFill>
    </fill>
    <fill>
      <patternFill patternType="solid">
        <fgColor rgb="FF9BE5FF"/>
        <bgColor rgb="FF9BE5FF"/>
      </patternFill>
    </fill>
    <fill>
      <patternFill patternType="solid">
        <fgColor rgb="FF9BC2E6"/>
        <bgColor rgb="FF9BC2E6"/>
      </patternFill>
    </fill>
    <fill>
      <patternFill patternType="solid">
        <fgColor rgb="FFCCFF99"/>
        <bgColor rgb="FFCCFF99"/>
      </patternFill>
    </fill>
    <fill>
      <patternFill patternType="solid">
        <fgColor rgb="FFFFFF66"/>
        <bgColor rgb="FFFFFF66"/>
      </patternFill>
    </fill>
    <fill>
      <patternFill patternType="solid">
        <fgColor rgb="FF99CCFF"/>
        <bgColor rgb="FF99CCFF"/>
      </patternFill>
    </fill>
    <fill>
      <patternFill patternType="solid">
        <fgColor rgb="FFB4C6E7"/>
        <bgColor rgb="FFB4C6E7"/>
      </patternFill>
    </fill>
    <fill>
      <patternFill patternType="solid">
        <fgColor rgb="FFFF0000"/>
        <bgColor rgb="FFFF0000"/>
      </patternFill>
    </fill>
    <fill>
      <patternFill patternType="solid">
        <fgColor rgb="FF66FFFF"/>
        <bgColor rgb="FF66FFFF"/>
      </patternFill>
    </fill>
    <fill>
      <patternFill patternType="solid">
        <fgColor rgb="FF8EAADB"/>
        <bgColor rgb="FF8EAADB"/>
      </patternFill>
    </fill>
    <fill>
      <patternFill patternType="solid">
        <fgColor rgb="FF92D050"/>
        <bgColor rgb="FF92D050"/>
      </patternFill>
    </fill>
    <fill>
      <patternFill patternType="solid">
        <fgColor rgb="FFFFC000"/>
        <bgColor rgb="FFFFC000"/>
      </patternFill>
    </fill>
    <fill>
      <patternFill patternType="solid">
        <fgColor rgb="FFFFCC66"/>
        <bgColor rgb="FFFFCC66"/>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93">
    <xf numFmtId="0" fontId="0" fillId="0" borderId="0" xfId="0" applyFont="1" applyAlignment="1"/>
    <xf numFmtId="0" fontId="2" fillId="3" borderId="4" xfId="0" applyFont="1" applyFill="1" applyBorder="1" applyAlignment="1">
      <alignment horizontal="left" vertical="top"/>
    </xf>
    <xf numFmtId="0" fontId="2" fillId="4" borderId="4" xfId="0" applyFont="1" applyFill="1" applyBorder="1" applyAlignment="1">
      <alignment horizontal="left" vertical="top"/>
    </xf>
    <xf numFmtId="0" fontId="2" fillId="2" borderId="4" xfId="0" applyFont="1" applyFill="1" applyBorder="1" applyAlignment="1">
      <alignment horizontal="left" vertical="top"/>
    </xf>
    <xf numFmtId="0" fontId="4" fillId="5" borderId="5" xfId="0" applyFont="1" applyFill="1" applyBorder="1" applyAlignment="1">
      <alignment horizontal="center" vertical="center" wrapText="1"/>
    </xf>
    <xf numFmtId="0" fontId="4" fillId="7" borderId="5"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5" borderId="5" xfId="0" applyFont="1" applyFill="1" applyBorder="1"/>
    <xf numFmtId="0" fontId="2" fillId="6" borderId="5" xfId="0" applyFont="1" applyFill="1" applyBorder="1"/>
    <xf numFmtId="0" fontId="2" fillId="7" borderId="5" xfId="0" applyFont="1" applyFill="1" applyBorder="1"/>
    <xf numFmtId="0" fontId="2" fillId="3" borderId="5" xfId="0" applyFont="1" applyFill="1" applyBorder="1" applyAlignment="1">
      <alignment vertical="center"/>
    </xf>
    <xf numFmtId="0" fontId="2" fillId="4" borderId="5" xfId="0" applyFont="1" applyFill="1" applyBorder="1" applyAlignment="1">
      <alignment vertical="center" wrapText="1"/>
    </xf>
    <xf numFmtId="0" fontId="6" fillId="5" borderId="5" xfId="0" applyFont="1" applyFill="1" applyBorder="1" applyAlignment="1">
      <alignment horizontal="center" vertical="center"/>
    </xf>
    <xf numFmtId="0" fontId="7" fillId="5" borderId="4" xfId="0" applyFont="1" applyFill="1" applyBorder="1" applyAlignment="1">
      <alignment horizontal="center" vertical="center"/>
    </xf>
    <xf numFmtId="21" fontId="6" fillId="5" borderId="5" xfId="0" applyNumberFormat="1" applyFont="1" applyFill="1" applyBorder="1" applyAlignment="1">
      <alignment horizontal="center" vertical="center"/>
    </xf>
    <xf numFmtId="0" fontId="6" fillId="6" borderId="5" xfId="0" applyFont="1" applyFill="1" applyBorder="1" applyAlignment="1">
      <alignment horizontal="center" vertical="center"/>
    </xf>
    <xf numFmtId="0" fontId="2" fillId="7" borderId="4" xfId="0" applyFont="1" applyFill="1" applyBorder="1"/>
    <xf numFmtId="0" fontId="7" fillId="3" borderId="5" xfId="0" applyFont="1" applyFill="1" applyBorder="1" applyAlignment="1">
      <alignment horizontal="center" vertical="center"/>
    </xf>
    <xf numFmtId="0" fontId="7" fillId="4" borderId="5" xfId="0" applyFont="1" applyFill="1" applyBorder="1" applyAlignment="1">
      <alignment horizontal="center" vertical="center"/>
    </xf>
    <xf numFmtId="0" fontId="8" fillId="4" borderId="9" xfId="0" applyFont="1" applyFill="1" applyBorder="1" applyAlignment="1">
      <alignment horizontal="center" vertical="center"/>
    </xf>
    <xf numFmtId="0" fontId="2" fillId="4" borderId="5" xfId="0" applyFont="1" applyFill="1" applyBorder="1" applyAlignment="1">
      <alignment vertical="center"/>
    </xf>
    <xf numFmtId="0" fontId="7"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9" fillId="0" borderId="0" xfId="0" applyFont="1"/>
    <xf numFmtId="0" fontId="7" fillId="6" borderId="5" xfId="0" applyFont="1" applyFill="1" applyBorder="1" applyAlignment="1">
      <alignment horizontal="center" vertical="center"/>
    </xf>
    <xf numFmtId="0" fontId="10" fillId="5" borderId="9" xfId="0" applyFont="1" applyFill="1" applyBorder="1" applyAlignment="1">
      <alignment horizontal="center" vertical="center"/>
    </xf>
    <xf numFmtId="21" fontId="10" fillId="5" borderId="9" xfId="0" applyNumberFormat="1" applyFont="1" applyFill="1" applyBorder="1" applyAlignment="1">
      <alignment horizontal="center" vertical="center"/>
    </xf>
    <xf numFmtId="0" fontId="6" fillId="6" borderId="9" xfId="0" applyFont="1" applyFill="1" applyBorder="1" applyAlignment="1">
      <alignment horizontal="center" vertical="center"/>
    </xf>
    <xf numFmtId="0" fontId="8" fillId="3" borderId="9" xfId="0" applyFont="1" applyFill="1" applyBorder="1" applyAlignment="1">
      <alignment horizontal="center" vertical="center"/>
    </xf>
    <xf numFmtId="0" fontId="10" fillId="5" borderId="5" xfId="0" applyFont="1" applyFill="1" applyBorder="1" applyAlignment="1">
      <alignment horizontal="center" vertical="center"/>
    </xf>
    <xf numFmtId="21" fontId="10" fillId="5" borderId="5" xfId="0" applyNumberFormat="1" applyFont="1" applyFill="1" applyBorder="1" applyAlignment="1">
      <alignment horizontal="center" vertical="center"/>
    </xf>
    <xf numFmtId="0" fontId="8" fillId="3" borderId="5" xfId="0" applyFont="1" applyFill="1" applyBorder="1" applyAlignment="1">
      <alignment horizontal="center" vertical="center"/>
    </xf>
    <xf numFmtId="0" fontId="8" fillId="4" borderId="5" xfId="0" applyFont="1" applyFill="1" applyBorder="1" applyAlignment="1">
      <alignment horizontal="center" vertical="center"/>
    </xf>
    <xf numFmtId="0" fontId="9" fillId="3" borderId="4" xfId="0" applyFont="1" applyFill="1" applyBorder="1"/>
    <xf numFmtId="20" fontId="6" fillId="5" borderId="5" xfId="0" applyNumberFormat="1" applyFont="1" applyFill="1" applyBorder="1" applyAlignment="1">
      <alignment horizontal="center" vertical="center"/>
    </xf>
    <xf numFmtId="12" fontId="6" fillId="6" borderId="5" xfId="0" applyNumberFormat="1" applyFont="1" applyFill="1" applyBorder="1" applyAlignment="1">
      <alignment horizontal="center" vertical="center"/>
    </xf>
    <xf numFmtId="0" fontId="6" fillId="6" borderId="4" xfId="0" applyFont="1" applyFill="1" applyBorder="1" applyAlignment="1">
      <alignment horizontal="center" vertical="center"/>
    </xf>
    <xf numFmtId="19" fontId="7" fillId="5" borderId="5" xfId="0" applyNumberFormat="1" applyFont="1" applyFill="1" applyBorder="1" applyAlignment="1">
      <alignment horizontal="center" vertical="center"/>
    </xf>
    <xf numFmtId="0" fontId="6" fillId="5" borderId="10" xfId="0" applyFont="1" applyFill="1" applyBorder="1" applyAlignment="1">
      <alignment vertical="center"/>
    </xf>
    <xf numFmtId="21" fontId="7" fillId="5" borderId="5" xfId="0" applyNumberFormat="1" applyFont="1" applyFill="1" applyBorder="1" applyAlignment="1">
      <alignment horizontal="center" vertical="center"/>
    </xf>
    <xf numFmtId="0" fontId="2" fillId="3" borderId="4" xfId="0" applyFont="1" applyFill="1" applyBorder="1" applyAlignment="1">
      <alignment horizontal="center" vertical="center"/>
    </xf>
    <xf numFmtId="0" fontId="9" fillId="5" borderId="5" xfId="0" applyFont="1" applyFill="1" applyBorder="1" applyAlignment="1">
      <alignment horizontal="left" vertical="center"/>
    </xf>
    <xf numFmtId="164" fontId="9" fillId="5" borderId="5" xfId="0" applyNumberFormat="1" applyFont="1" applyFill="1" applyBorder="1" applyAlignment="1">
      <alignment horizontal="center" vertical="center"/>
    </xf>
    <xf numFmtId="165" fontId="9" fillId="5" borderId="5" xfId="0" applyNumberFormat="1" applyFont="1" applyFill="1" applyBorder="1" applyAlignment="1">
      <alignment horizontal="center" vertical="center"/>
    </xf>
    <xf numFmtId="166" fontId="9" fillId="6" borderId="5" xfId="0" applyNumberFormat="1" applyFont="1" applyFill="1" applyBorder="1" applyAlignment="1">
      <alignment horizontal="center" vertical="center"/>
    </xf>
    <xf numFmtId="0" fontId="9" fillId="7" borderId="5" xfId="0" applyFont="1" applyFill="1" applyBorder="1" applyAlignment="1">
      <alignment horizontal="left" vertical="center"/>
    </xf>
    <xf numFmtId="49" fontId="9" fillId="7" borderId="5" xfId="0" applyNumberFormat="1" applyFont="1" applyFill="1" applyBorder="1" applyAlignment="1">
      <alignment horizontal="center" vertical="center"/>
    </xf>
    <xf numFmtId="0" fontId="9" fillId="3" borderId="5" xfId="0" applyFont="1" applyFill="1" applyBorder="1" applyAlignment="1">
      <alignment horizontal="left" vertical="center"/>
    </xf>
    <xf numFmtId="0" fontId="9" fillId="3" borderId="5" xfId="0" applyFont="1" applyFill="1" applyBorder="1" applyAlignment="1">
      <alignment horizontal="center" vertical="center"/>
    </xf>
    <xf numFmtId="0" fontId="9" fillId="4" borderId="5" xfId="0" applyFont="1" applyFill="1" applyBorder="1" applyAlignment="1">
      <alignment horizontal="left" vertical="center"/>
    </xf>
    <xf numFmtId="164" fontId="9" fillId="4" borderId="5" xfId="0" applyNumberFormat="1" applyFont="1" applyFill="1" applyBorder="1" applyAlignment="1">
      <alignment horizontal="center" vertical="center"/>
    </xf>
    <xf numFmtId="0" fontId="11" fillId="5" borderId="5" xfId="0" applyFont="1" applyFill="1" applyBorder="1" applyAlignment="1">
      <alignment horizontal="center" vertical="center"/>
    </xf>
    <xf numFmtId="167" fontId="11" fillId="5" borderId="11" xfId="0" applyNumberFormat="1" applyFont="1" applyFill="1" applyBorder="1" applyAlignment="1">
      <alignment horizontal="center" vertical="center"/>
    </xf>
    <xf numFmtId="20" fontId="11" fillId="5" borderId="11" xfId="0" applyNumberFormat="1" applyFont="1" applyFill="1" applyBorder="1" applyAlignment="1">
      <alignment horizontal="center" vertical="center"/>
    </xf>
    <xf numFmtId="0" fontId="11" fillId="6" borderId="11" xfId="0" applyFont="1" applyFill="1" applyBorder="1" applyAlignment="1">
      <alignment horizontal="center" vertical="center"/>
    </xf>
    <xf numFmtId="0" fontId="11" fillId="7" borderId="11" xfId="0" applyFont="1" applyFill="1" applyBorder="1" applyAlignment="1">
      <alignment horizontal="center" vertical="center"/>
    </xf>
    <xf numFmtId="49" fontId="11" fillId="7" borderId="11" xfId="0" applyNumberFormat="1" applyFont="1" applyFill="1" applyBorder="1" applyAlignment="1">
      <alignment horizontal="center" vertical="center"/>
    </xf>
    <xf numFmtId="0" fontId="11" fillId="7" borderId="12" xfId="0" applyFont="1" applyFill="1" applyBorder="1" applyAlignment="1">
      <alignment horizontal="center" vertical="center"/>
    </xf>
    <xf numFmtId="0" fontId="11" fillId="3" borderId="11" xfId="0" applyFont="1" applyFill="1" applyBorder="1" applyAlignment="1">
      <alignment horizontal="center" vertical="center"/>
    </xf>
    <xf numFmtId="0" fontId="11" fillId="4" borderId="11" xfId="0" applyFont="1" applyFill="1" applyBorder="1" applyAlignment="1">
      <alignment horizontal="center" vertical="center"/>
    </xf>
    <xf numFmtId="167" fontId="11" fillId="4" borderId="11" xfId="0" applyNumberFormat="1" applyFont="1" applyFill="1" applyBorder="1" applyAlignment="1">
      <alignment horizontal="center" vertical="center"/>
    </xf>
    <xf numFmtId="167" fontId="12" fillId="5" borderId="5" xfId="0" applyNumberFormat="1" applyFont="1" applyFill="1" applyBorder="1" applyAlignment="1">
      <alignment horizontal="center" vertical="center"/>
    </xf>
    <xf numFmtId="20" fontId="11" fillId="5" borderId="12" xfId="0" applyNumberFormat="1" applyFont="1" applyFill="1" applyBorder="1" applyAlignment="1">
      <alignment horizontal="center"/>
    </xf>
    <xf numFmtId="0" fontId="11" fillId="6" borderId="12" xfId="0" applyFont="1" applyFill="1" applyBorder="1" applyAlignment="1">
      <alignment horizontal="center"/>
    </xf>
    <xf numFmtId="0" fontId="11" fillId="7" borderId="12" xfId="0" applyFont="1" applyFill="1" applyBorder="1" applyAlignment="1">
      <alignment horizontal="center"/>
    </xf>
    <xf numFmtId="0" fontId="11" fillId="3" borderId="12" xfId="0" applyFont="1" applyFill="1" applyBorder="1" applyAlignment="1">
      <alignment horizontal="center"/>
    </xf>
    <xf numFmtId="0" fontId="11" fillId="3" borderId="11" xfId="0" applyFont="1" applyFill="1" applyBorder="1" applyAlignment="1">
      <alignment horizontal="center"/>
    </xf>
    <xf numFmtId="0" fontId="11" fillId="4" borderId="12" xfId="0" applyFont="1" applyFill="1" applyBorder="1" applyAlignment="1">
      <alignment horizontal="center"/>
    </xf>
    <xf numFmtId="167" fontId="11" fillId="4" borderId="12" xfId="0" applyNumberFormat="1" applyFont="1" applyFill="1" applyBorder="1" applyAlignment="1">
      <alignment horizontal="center"/>
    </xf>
    <xf numFmtId="20" fontId="12" fillId="5" borderId="5" xfId="0" applyNumberFormat="1" applyFont="1" applyFill="1" applyBorder="1" applyAlignment="1">
      <alignment horizontal="center" vertical="center"/>
    </xf>
    <xf numFmtId="0" fontId="12" fillId="6" borderId="5" xfId="0" applyFont="1" applyFill="1" applyBorder="1" applyAlignment="1">
      <alignment horizontal="center" vertical="center"/>
    </xf>
    <xf numFmtId="0" fontId="12" fillId="7" borderId="5" xfId="0" applyFont="1" applyFill="1" applyBorder="1" applyAlignment="1">
      <alignment horizontal="center" vertical="center"/>
    </xf>
    <xf numFmtId="0" fontId="11" fillId="7" borderId="5" xfId="0" applyFont="1" applyFill="1" applyBorder="1" applyAlignment="1">
      <alignment horizontal="center"/>
    </xf>
    <xf numFmtId="0" fontId="12" fillId="3" borderId="5" xfId="0" applyFont="1" applyFill="1" applyBorder="1" applyAlignment="1">
      <alignment horizontal="center" vertical="center"/>
    </xf>
    <xf numFmtId="167" fontId="12" fillId="4" borderId="5" xfId="0" applyNumberFormat="1" applyFont="1" applyFill="1" applyBorder="1" applyAlignment="1">
      <alignment horizontal="center" vertical="center"/>
    </xf>
    <xf numFmtId="0" fontId="12" fillId="4" borderId="5" xfId="0" applyFont="1" applyFill="1" applyBorder="1" applyAlignment="1">
      <alignment horizontal="center" vertical="center"/>
    </xf>
    <xf numFmtId="49" fontId="12" fillId="7" borderId="5" xfId="0" applyNumberFormat="1" applyFont="1" applyFill="1" applyBorder="1" applyAlignment="1">
      <alignment horizontal="center" vertical="center"/>
    </xf>
    <xf numFmtId="0" fontId="13" fillId="7" borderId="5" xfId="0" applyFont="1" applyFill="1" applyBorder="1" applyAlignment="1">
      <alignment horizontal="center"/>
    </xf>
    <xf numFmtId="0" fontId="12" fillId="5" borderId="5" xfId="0" applyFont="1" applyFill="1" applyBorder="1" applyAlignment="1">
      <alignment horizontal="center" vertical="center"/>
    </xf>
    <xf numFmtId="0" fontId="11" fillId="3" borderId="4" xfId="0" applyFont="1" applyFill="1" applyBorder="1" applyAlignment="1">
      <alignment horizontal="center"/>
    </xf>
    <xf numFmtId="0" fontId="11" fillId="3" borderId="5" xfId="0" applyFont="1" applyFill="1" applyBorder="1" applyAlignment="1">
      <alignment horizontal="center"/>
    </xf>
    <xf numFmtId="0" fontId="14" fillId="3" borderId="5" xfId="0" applyFont="1" applyFill="1" applyBorder="1" applyAlignment="1">
      <alignment horizontal="center" vertical="center"/>
    </xf>
    <xf numFmtId="0" fontId="7" fillId="6" borderId="5" xfId="0" applyFont="1" applyFill="1" applyBorder="1" applyAlignment="1">
      <alignment horizontal="center"/>
    </xf>
    <xf numFmtId="49" fontId="13" fillId="7" borderId="5" xfId="0" applyNumberFormat="1" applyFont="1" applyFill="1" applyBorder="1" applyAlignment="1">
      <alignment horizontal="center"/>
    </xf>
    <xf numFmtId="0" fontId="12" fillId="7" borderId="11" xfId="0" applyFont="1" applyFill="1" applyBorder="1" applyAlignment="1">
      <alignment horizontal="center" vertical="center"/>
    </xf>
    <xf numFmtId="49" fontId="12" fillId="7" borderId="11" xfId="0" applyNumberFormat="1" applyFont="1" applyFill="1" applyBorder="1" applyAlignment="1">
      <alignment horizontal="center" vertical="center"/>
    </xf>
    <xf numFmtId="0" fontId="12" fillId="5" borderId="5" xfId="0" applyFont="1" applyFill="1" applyBorder="1" applyAlignment="1">
      <alignment horizontal="center"/>
    </xf>
    <xf numFmtId="0" fontId="9" fillId="6" borderId="5" xfId="0" applyFont="1" applyFill="1" applyBorder="1"/>
    <xf numFmtId="0" fontId="9" fillId="6" borderId="4" xfId="0" applyFont="1" applyFill="1" applyBorder="1"/>
    <xf numFmtId="0" fontId="9" fillId="3" borderId="4" xfId="0" applyFont="1" applyFill="1" applyBorder="1" applyAlignment="1">
      <alignment horizontal="center"/>
    </xf>
    <xf numFmtId="0" fontId="15" fillId="7" borderId="4" xfId="0" applyFont="1" applyFill="1" applyBorder="1" applyAlignment="1">
      <alignment horizontal="center"/>
    </xf>
    <xf numFmtId="0" fontId="11" fillId="7" borderId="4" xfId="0" applyFont="1" applyFill="1" applyBorder="1" applyAlignment="1">
      <alignment horizontal="center"/>
    </xf>
    <xf numFmtId="0" fontId="11" fillId="4" borderId="4" xfId="0" applyFont="1" applyFill="1" applyBorder="1" applyAlignment="1">
      <alignment horizontal="center"/>
    </xf>
    <xf numFmtId="0" fontId="16" fillId="5" borderId="5" xfId="0" applyFont="1" applyFill="1" applyBorder="1" applyAlignment="1">
      <alignment horizontal="center" vertical="center"/>
    </xf>
    <xf numFmtId="167" fontId="16" fillId="5" borderId="5" xfId="0" applyNumberFormat="1" applyFont="1" applyFill="1" applyBorder="1" applyAlignment="1">
      <alignment horizontal="center" vertical="center"/>
    </xf>
    <xf numFmtId="20" fontId="16" fillId="5" borderId="5" xfId="0" applyNumberFormat="1" applyFont="1" applyFill="1" applyBorder="1" applyAlignment="1">
      <alignment horizontal="center" vertical="center"/>
    </xf>
    <xf numFmtId="0" fontId="16" fillId="6" borderId="5" xfId="0" applyFont="1" applyFill="1" applyBorder="1" applyAlignment="1">
      <alignment horizontal="center" vertical="center"/>
    </xf>
    <xf numFmtId="0" fontId="16" fillId="7" borderId="5" xfId="0" applyFont="1" applyFill="1" applyBorder="1" applyAlignment="1">
      <alignment horizontal="center" vertical="center"/>
    </xf>
    <xf numFmtId="0" fontId="16" fillId="7" borderId="12" xfId="0" applyFont="1" applyFill="1" applyBorder="1" applyAlignment="1">
      <alignment horizontal="center"/>
    </xf>
    <xf numFmtId="0" fontId="16" fillId="3" borderId="5" xfId="0" applyFont="1" applyFill="1" applyBorder="1" applyAlignment="1">
      <alignment horizontal="center" vertical="center"/>
    </xf>
    <xf numFmtId="0" fontId="16" fillId="4" borderId="5" xfId="0" applyFont="1" applyFill="1" applyBorder="1" applyAlignment="1">
      <alignment horizontal="center" vertical="center"/>
    </xf>
    <xf numFmtId="167" fontId="16" fillId="4" borderId="5" xfId="0" applyNumberFormat="1" applyFont="1" applyFill="1" applyBorder="1" applyAlignment="1">
      <alignment horizontal="center" vertical="center"/>
    </xf>
    <xf numFmtId="0" fontId="12" fillId="3" borderId="4" xfId="0" applyFont="1" applyFill="1" applyBorder="1" applyAlignment="1">
      <alignment horizontal="center"/>
    </xf>
    <xf numFmtId="49" fontId="16" fillId="7" borderId="5" xfId="0" applyNumberFormat="1" applyFont="1" applyFill="1" applyBorder="1" applyAlignment="1">
      <alignment horizontal="center" vertical="center"/>
    </xf>
    <xf numFmtId="0" fontId="16" fillId="3" borderId="4" xfId="0" applyFont="1" applyFill="1" applyBorder="1" applyAlignment="1">
      <alignment horizontal="center"/>
    </xf>
    <xf numFmtId="14" fontId="12" fillId="5" borderId="5" xfId="0" applyNumberFormat="1" applyFont="1" applyFill="1" applyBorder="1" applyAlignment="1">
      <alignment horizontal="center" vertical="center"/>
    </xf>
    <xf numFmtId="168" fontId="12" fillId="5" borderId="5" xfId="0" applyNumberFormat="1" applyFont="1" applyFill="1" applyBorder="1" applyAlignment="1">
      <alignment horizontal="center" vertical="center"/>
    </xf>
    <xf numFmtId="14" fontId="16" fillId="5" borderId="5" xfId="0" applyNumberFormat="1" applyFont="1" applyFill="1" applyBorder="1" applyAlignment="1">
      <alignment horizontal="center" vertical="center"/>
    </xf>
    <xf numFmtId="0" fontId="16" fillId="4" borderId="11" xfId="0" applyFont="1" applyFill="1" applyBorder="1" applyAlignment="1">
      <alignment horizontal="center" vertical="center"/>
    </xf>
    <xf numFmtId="14" fontId="11" fillId="5" borderId="5" xfId="0" applyNumberFormat="1" applyFont="1" applyFill="1" applyBorder="1" applyAlignment="1">
      <alignment horizontal="center" vertical="center"/>
    </xf>
    <xf numFmtId="20" fontId="11" fillId="5" borderId="5" xfId="0" applyNumberFormat="1" applyFont="1" applyFill="1" applyBorder="1" applyAlignment="1">
      <alignment horizontal="center" vertical="center"/>
    </xf>
    <xf numFmtId="0" fontId="11" fillId="6" borderId="5" xfId="0" applyFont="1" applyFill="1" applyBorder="1" applyAlignment="1">
      <alignment horizontal="center" vertical="center"/>
    </xf>
    <xf numFmtId="0" fontId="11" fillId="7" borderId="5" xfId="0" applyFont="1" applyFill="1" applyBorder="1" applyAlignment="1">
      <alignment horizontal="center" vertical="center"/>
    </xf>
    <xf numFmtId="49" fontId="11" fillId="7" borderId="5" xfId="0" applyNumberFormat="1" applyFont="1" applyFill="1" applyBorder="1" applyAlignment="1">
      <alignment horizontal="center" vertical="center"/>
    </xf>
    <xf numFmtId="0" fontId="11" fillId="3" borderId="5" xfId="0" applyFont="1" applyFill="1" applyBorder="1" applyAlignment="1">
      <alignment horizontal="center" vertical="center"/>
    </xf>
    <xf numFmtId="0" fontId="11" fillId="4" borderId="5" xfId="0" applyFont="1" applyFill="1" applyBorder="1" applyAlignment="1">
      <alignment horizontal="center" vertical="center"/>
    </xf>
    <xf numFmtId="14" fontId="11" fillId="4" borderId="5" xfId="0" applyNumberFormat="1" applyFont="1" applyFill="1" applyBorder="1" applyAlignment="1">
      <alignment horizontal="center" vertical="center"/>
    </xf>
    <xf numFmtId="0" fontId="7" fillId="5" borderId="4" xfId="0" applyFont="1" applyFill="1" applyBorder="1" applyAlignment="1">
      <alignment vertical="center"/>
    </xf>
    <xf numFmtId="14" fontId="7" fillId="5" borderId="4" xfId="0" applyNumberFormat="1" applyFont="1" applyFill="1" applyBorder="1" applyAlignment="1">
      <alignment horizontal="center" vertical="center"/>
    </xf>
    <xf numFmtId="0" fontId="15" fillId="7" borderId="5" xfId="0" applyFont="1" applyFill="1" applyBorder="1" applyAlignment="1">
      <alignment horizontal="left"/>
    </xf>
    <xf numFmtId="49" fontId="15" fillId="7" borderId="5" xfId="0" quotePrefix="1" applyNumberFormat="1" applyFont="1" applyFill="1" applyBorder="1" applyAlignment="1">
      <alignment horizontal="left"/>
    </xf>
    <xf numFmtId="0" fontId="17" fillId="3" borderId="5" xfId="0" applyFont="1" applyFill="1" applyBorder="1" applyAlignment="1">
      <alignment horizontal="left"/>
    </xf>
    <xf numFmtId="0" fontId="15" fillId="3" borderId="5" xfId="0" applyFont="1" applyFill="1" applyBorder="1" applyAlignment="1">
      <alignment horizontal="left"/>
    </xf>
    <xf numFmtId="0" fontId="15" fillId="3" borderId="5" xfId="0" applyFont="1" applyFill="1" applyBorder="1" applyAlignment="1">
      <alignment horizontal="center"/>
    </xf>
    <xf numFmtId="0" fontId="15" fillId="4" borderId="5" xfId="0" applyFont="1" applyFill="1" applyBorder="1" applyAlignment="1">
      <alignment horizontal="center"/>
    </xf>
    <xf numFmtId="14" fontId="7" fillId="4" borderId="4" xfId="0" applyNumberFormat="1" applyFont="1" applyFill="1" applyBorder="1" applyAlignment="1">
      <alignment horizontal="center" vertical="center"/>
    </xf>
    <xf numFmtId="0" fontId="18" fillId="3" borderId="4" xfId="0" applyFont="1" applyFill="1" applyBorder="1" applyAlignment="1">
      <alignment horizontal="left"/>
    </xf>
    <xf numFmtId="0" fontId="9" fillId="3" borderId="5" xfId="0" applyFont="1" applyFill="1" applyBorder="1" applyAlignment="1">
      <alignment horizontal="left"/>
    </xf>
    <xf numFmtId="0" fontId="9" fillId="3" borderId="5" xfId="0" applyFont="1" applyFill="1" applyBorder="1"/>
    <xf numFmtId="0" fontId="15" fillId="7" borderId="9" xfId="0" applyFont="1" applyFill="1" applyBorder="1" applyAlignment="1">
      <alignment horizontal="left"/>
    </xf>
    <xf numFmtId="0" fontId="17" fillId="3" borderId="9" xfId="0" applyFont="1" applyFill="1" applyBorder="1" applyAlignment="1">
      <alignment horizontal="left"/>
    </xf>
    <xf numFmtId="0" fontId="15" fillId="3" borderId="9" xfId="0" applyFont="1" applyFill="1" applyBorder="1" applyAlignment="1">
      <alignment horizontal="left"/>
    </xf>
    <xf numFmtId="0" fontId="15" fillId="3" borderId="9" xfId="0" applyFont="1" applyFill="1" applyBorder="1" applyAlignment="1">
      <alignment horizontal="center"/>
    </xf>
    <xf numFmtId="0" fontId="9" fillId="7" borderId="5" xfId="0" applyFont="1" applyFill="1" applyBorder="1" applyAlignment="1">
      <alignment horizontal="left"/>
    </xf>
    <xf numFmtId="49" fontId="9" fillId="7" borderId="5" xfId="0" quotePrefix="1" applyNumberFormat="1" applyFont="1" applyFill="1" applyBorder="1" applyAlignment="1">
      <alignment horizontal="left"/>
    </xf>
    <xf numFmtId="0" fontId="9" fillId="3" borderId="5" xfId="0" applyFont="1" applyFill="1" applyBorder="1" applyAlignment="1">
      <alignment horizontal="center"/>
    </xf>
    <xf numFmtId="0" fontId="17" fillId="3" borderId="4" xfId="0" applyFont="1" applyFill="1" applyBorder="1" applyAlignment="1">
      <alignment horizontal="left"/>
    </xf>
    <xf numFmtId="0" fontId="19" fillId="3" borderId="5" xfId="0" applyFont="1" applyFill="1" applyBorder="1" applyAlignment="1">
      <alignment horizontal="left" vertical="center"/>
    </xf>
    <xf numFmtId="0" fontId="17" fillId="3" borderId="10" xfId="0" applyFont="1" applyFill="1" applyBorder="1" applyAlignment="1">
      <alignment horizontal="left"/>
    </xf>
    <xf numFmtId="0" fontId="15" fillId="3" borderId="11" xfId="0" applyFont="1" applyFill="1" applyBorder="1" applyAlignment="1">
      <alignment horizontal="left"/>
    </xf>
    <xf numFmtId="0" fontId="17" fillId="3" borderId="5" xfId="0" applyFont="1" applyFill="1" applyBorder="1" applyAlignment="1">
      <alignment horizontal="left" vertical="center"/>
    </xf>
    <xf numFmtId="0" fontId="17" fillId="3" borderId="9" xfId="0" applyFont="1" applyFill="1" applyBorder="1" applyAlignment="1">
      <alignment horizontal="left" vertical="center"/>
    </xf>
    <xf numFmtId="49" fontId="9" fillId="7" borderId="5" xfId="0" applyNumberFormat="1" applyFont="1" applyFill="1" applyBorder="1" applyAlignment="1">
      <alignment horizontal="left"/>
    </xf>
    <xf numFmtId="0" fontId="17" fillId="3" borderId="13" xfId="0" applyFont="1" applyFill="1" applyBorder="1" applyAlignment="1">
      <alignment horizontal="left"/>
    </xf>
    <xf numFmtId="0" fontId="15" fillId="3" borderId="4" xfId="0" applyFont="1" applyFill="1" applyBorder="1" applyAlignment="1">
      <alignment horizontal="left"/>
    </xf>
    <xf numFmtId="0" fontId="15" fillId="3" borderId="4" xfId="0" applyFont="1" applyFill="1" applyBorder="1" applyAlignment="1">
      <alignment horizontal="center"/>
    </xf>
    <xf numFmtId="0" fontId="15" fillId="3" borderId="13" xfId="0" applyFont="1" applyFill="1" applyBorder="1" applyAlignment="1">
      <alignment horizontal="center"/>
    </xf>
    <xf numFmtId="0" fontId="15" fillId="4" borderId="13" xfId="0" applyFont="1" applyFill="1" applyBorder="1" applyAlignment="1">
      <alignment horizontal="center"/>
    </xf>
    <xf numFmtId="0" fontId="9" fillId="3" borderId="4" xfId="0" applyFont="1" applyFill="1" applyBorder="1" applyAlignment="1">
      <alignment horizontal="left"/>
    </xf>
    <xf numFmtId="0" fontId="15" fillId="7" borderId="4" xfId="0" applyFont="1" applyFill="1" applyBorder="1" applyAlignment="1">
      <alignment horizontal="left"/>
    </xf>
    <xf numFmtId="49" fontId="15" fillId="7" borderId="4" xfId="0" quotePrefix="1" applyNumberFormat="1" applyFont="1" applyFill="1" applyBorder="1" applyAlignment="1">
      <alignment horizontal="left"/>
    </xf>
    <xf numFmtId="0" fontId="9" fillId="7" borderId="4" xfId="0" applyFont="1" applyFill="1" applyBorder="1" applyAlignment="1">
      <alignment horizontal="left"/>
    </xf>
    <xf numFmtId="49" fontId="9" fillId="7" borderId="4" xfId="0" applyNumberFormat="1" applyFont="1" applyFill="1" applyBorder="1" applyAlignment="1">
      <alignment horizontal="left"/>
    </xf>
    <xf numFmtId="166" fontId="13" fillId="6" borderId="5" xfId="0" applyNumberFormat="1" applyFont="1" applyFill="1" applyBorder="1" applyAlignment="1">
      <alignment horizontal="center" vertical="center"/>
    </xf>
    <xf numFmtId="17" fontId="9" fillId="4" borderId="5" xfId="0" applyNumberFormat="1" applyFont="1" applyFill="1" applyBorder="1" applyAlignment="1">
      <alignment horizontal="left" vertical="center"/>
    </xf>
    <xf numFmtId="20" fontId="9" fillId="5" borderId="5" xfId="0" applyNumberFormat="1" applyFont="1" applyFill="1" applyBorder="1" applyAlignment="1">
      <alignment horizontal="center" vertical="center"/>
    </xf>
    <xf numFmtId="0" fontId="20" fillId="4" borderId="5" xfId="0" applyFont="1" applyFill="1" applyBorder="1" applyAlignment="1">
      <alignment horizontal="left" vertical="center"/>
    </xf>
    <xf numFmtId="0" fontId="9" fillId="5" borderId="5" xfId="0" applyFont="1" applyFill="1" applyBorder="1"/>
    <xf numFmtId="0" fontId="9" fillId="3" borderId="5" xfId="0" applyFont="1" applyFill="1" applyBorder="1" applyAlignment="1">
      <alignment horizontal="left" vertical="center" wrapText="1"/>
    </xf>
    <xf numFmtId="0" fontId="9" fillId="4" borderId="5" xfId="0" applyFont="1" applyFill="1" applyBorder="1"/>
    <xf numFmtId="164" fontId="9" fillId="4" borderId="5" xfId="0" applyNumberFormat="1" applyFont="1" applyFill="1" applyBorder="1"/>
    <xf numFmtId="0" fontId="9" fillId="4" borderId="5" xfId="0" applyFont="1" applyFill="1" applyBorder="1" applyAlignment="1">
      <alignment wrapText="1"/>
    </xf>
    <xf numFmtId="0" fontId="15" fillId="5" borderId="5" xfId="0" quotePrefix="1" applyFont="1" applyFill="1" applyBorder="1" applyAlignment="1">
      <alignment horizontal="left"/>
    </xf>
    <xf numFmtId="14" fontId="9" fillId="5" borderId="4" xfId="0" applyNumberFormat="1" applyFont="1" applyFill="1" applyBorder="1"/>
    <xf numFmtId="0" fontId="15" fillId="7" borderId="5" xfId="0" applyFont="1" applyFill="1" applyBorder="1" applyAlignment="1">
      <alignment horizontal="center"/>
    </xf>
    <xf numFmtId="14" fontId="9" fillId="4" borderId="4" xfId="0" applyNumberFormat="1" applyFont="1" applyFill="1" applyBorder="1"/>
    <xf numFmtId="49" fontId="15" fillId="5" borderId="5" xfId="0" quotePrefix="1" applyNumberFormat="1" applyFont="1" applyFill="1" applyBorder="1" applyAlignment="1">
      <alignment horizontal="left"/>
    </xf>
    <xf numFmtId="0" fontId="9" fillId="5" borderId="5" xfId="0" applyFont="1" applyFill="1" applyBorder="1" applyAlignment="1">
      <alignment horizontal="left"/>
    </xf>
    <xf numFmtId="0" fontId="9" fillId="7" borderId="5" xfId="0" applyFont="1" applyFill="1" applyBorder="1"/>
    <xf numFmtId="0" fontId="15" fillId="5" borderId="9" xfId="0" quotePrefix="1" applyFont="1" applyFill="1" applyBorder="1" applyAlignment="1">
      <alignment horizontal="left"/>
    </xf>
    <xf numFmtId="0" fontId="15" fillId="7" borderId="9" xfId="0" applyFont="1" applyFill="1" applyBorder="1" applyAlignment="1">
      <alignment horizontal="center"/>
    </xf>
    <xf numFmtId="0" fontId="9" fillId="5" borderId="5" xfId="0" quotePrefix="1" applyFont="1" applyFill="1" applyBorder="1" applyAlignment="1">
      <alignment horizontal="left"/>
    </xf>
    <xf numFmtId="0" fontId="20" fillId="7" borderId="5" xfId="0" applyFont="1" applyFill="1" applyBorder="1" applyAlignment="1">
      <alignment horizontal="center"/>
    </xf>
    <xf numFmtId="14" fontId="2" fillId="5" borderId="5" xfId="0" applyNumberFormat="1" applyFont="1" applyFill="1" applyBorder="1"/>
    <xf numFmtId="14" fontId="2" fillId="4" borderId="5" xfId="0" applyNumberFormat="1" applyFont="1" applyFill="1" applyBorder="1"/>
    <xf numFmtId="0" fontId="15" fillId="5" borderId="4" xfId="0" quotePrefix="1" applyFont="1" applyFill="1" applyBorder="1" applyAlignment="1">
      <alignment horizontal="left"/>
    </xf>
    <xf numFmtId="0" fontId="9" fillId="7" borderId="4" xfId="0" applyFont="1" applyFill="1" applyBorder="1"/>
    <xf numFmtId="0" fontId="9" fillId="5" borderId="4" xfId="0" applyFont="1" applyFill="1" applyBorder="1"/>
    <xf numFmtId="0" fontId="21" fillId="5" borderId="5" xfId="0" applyFont="1" applyFill="1" applyBorder="1"/>
    <xf numFmtId="15" fontId="9" fillId="5" borderId="5" xfId="0" applyNumberFormat="1" applyFont="1" applyFill="1" applyBorder="1" applyAlignment="1">
      <alignment horizontal="center" vertical="center"/>
    </xf>
    <xf numFmtId="0" fontId="13" fillId="6" borderId="5" xfId="0" applyFont="1" applyFill="1" applyBorder="1" applyAlignment="1">
      <alignment horizontal="center" vertical="center"/>
    </xf>
    <xf numFmtId="1" fontId="9" fillId="7" borderId="5" xfId="0" applyNumberFormat="1" applyFont="1" applyFill="1" applyBorder="1" applyAlignment="1">
      <alignment horizontal="center" vertical="center"/>
    </xf>
    <xf numFmtId="0" fontId="9" fillId="6" borderId="5" xfId="0" applyFont="1" applyFill="1" applyBorder="1" applyAlignment="1">
      <alignment horizontal="center" vertical="center"/>
    </xf>
    <xf numFmtId="0" fontId="21" fillId="8" borderId="5" xfId="0" applyFont="1" applyFill="1" applyBorder="1"/>
    <xf numFmtId="164" fontId="9" fillId="8" borderId="5" xfId="0" applyNumberFormat="1" applyFont="1" applyFill="1" applyBorder="1" applyAlignment="1">
      <alignment horizontal="center" vertical="center"/>
    </xf>
    <xf numFmtId="165" fontId="9" fillId="8" borderId="5" xfId="0" applyNumberFormat="1" applyFont="1" applyFill="1" applyBorder="1" applyAlignment="1">
      <alignment horizontal="center" vertical="center"/>
    </xf>
    <xf numFmtId="0" fontId="9" fillId="9" borderId="5" xfId="0" applyFont="1" applyFill="1" applyBorder="1" applyAlignment="1">
      <alignment horizontal="left" vertical="center"/>
    </xf>
    <xf numFmtId="49" fontId="9" fillId="9" borderId="5" xfId="0" applyNumberFormat="1" applyFont="1" applyFill="1" applyBorder="1" applyAlignment="1">
      <alignment horizontal="center" vertical="center"/>
    </xf>
    <xf numFmtId="0" fontId="9" fillId="10" borderId="5" xfId="0" applyFont="1" applyFill="1" applyBorder="1" applyAlignment="1">
      <alignment horizontal="left" vertical="center"/>
    </xf>
    <xf numFmtId="0" fontId="9" fillId="10" borderId="5" xfId="0" applyFont="1" applyFill="1" applyBorder="1" applyAlignment="1">
      <alignment horizontal="center" vertical="center"/>
    </xf>
    <xf numFmtId="0" fontId="9" fillId="11" borderId="5" xfId="0" applyFont="1" applyFill="1" applyBorder="1"/>
    <xf numFmtId="14" fontId="9" fillId="11" borderId="5" xfId="0" applyNumberFormat="1" applyFont="1" applyFill="1" applyBorder="1"/>
    <xf numFmtId="15" fontId="9" fillId="11" borderId="5" xfId="0" applyNumberFormat="1" applyFont="1" applyFill="1" applyBorder="1"/>
    <xf numFmtId="0" fontId="9" fillId="10" borderId="5" xfId="0" applyFont="1" applyFill="1" applyBorder="1"/>
    <xf numFmtId="0" fontId="22" fillId="3" borderId="5" xfId="0" applyFont="1" applyFill="1" applyBorder="1" applyAlignment="1">
      <alignment horizontal="left" vertical="center"/>
    </xf>
    <xf numFmtId="164" fontId="9" fillId="7" borderId="5" xfId="0" applyNumberFormat="1" applyFont="1" applyFill="1" applyBorder="1" applyAlignment="1">
      <alignment horizontal="center" vertical="center"/>
    </xf>
    <xf numFmtId="165" fontId="9" fillId="7" borderId="5" xfId="0" applyNumberFormat="1" applyFont="1" applyFill="1" applyBorder="1" applyAlignment="1">
      <alignment horizontal="center" vertical="center"/>
    </xf>
    <xf numFmtId="0" fontId="7" fillId="5" borderId="5" xfId="0" applyFont="1" applyFill="1" applyBorder="1" applyAlignment="1">
      <alignment horizontal="left" vertical="center"/>
    </xf>
    <xf numFmtId="164" fontId="7" fillId="5" borderId="5" xfId="0" applyNumberFormat="1" applyFont="1" applyFill="1" applyBorder="1" applyAlignment="1">
      <alignment horizontal="center" vertical="center"/>
    </xf>
    <xf numFmtId="165" fontId="7" fillId="5" borderId="5" xfId="0" applyNumberFormat="1" applyFont="1" applyFill="1" applyBorder="1" applyAlignment="1">
      <alignment horizontal="center" vertical="center"/>
    </xf>
    <xf numFmtId="166" fontId="8" fillId="6" borderId="5" xfId="0" applyNumberFormat="1" applyFont="1" applyFill="1" applyBorder="1" applyAlignment="1">
      <alignment horizontal="center" vertical="center"/>
    </xf>
    <xf numFmtId="0" fontId="7" fillId="7" borderId="5" xfId="0" applyFont="1" applyFill="1" applyBorder="1" applyAlignment="1">
      <alignment horizontal="left" vertical="center" wrapText="1"/>
    </xf>
    <xf numFmtId="49" fontId="7" fillId="7" borderId="5" xfId="0" applyNumberFormat="1" applyFont="1" applyFill="1" applyBorder="1" applyAlignment="1">
      <alignment horizontal="center" vertical="center"/>
    </xf>
    <xf numFmtId="0" fontId="7" fillId="7" borderId="5" xfId="0" applyFont="1" applyFill="1" applyBorder="1" applyAlignment="1">
      <alignment horizontal="center" vertical="center" wrapText="1"/>
    </xf>
    <xf numFmtId="0" fontId="7" fillId="7" borderId="5" xfId="0" applyFont="1" applyFill="1" applyBorder="1" applyAlignment="1">
      <alignment horizontal="center" vertical="center"/>
    </xf>
    <xf numFmtId="0" fontId="7" fillId="10" borderId="5" xfId="0" applyFont="1" applyFill="1" applyBorder="1" applyAlignment="1">
      <alignment horizontal="center" vertical="center"/>
    </xf>
    <xf numFmtId="0" fontId="7" fillId="10" borderId="5"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7" fillId="10" borderId="5" xfId="0" applyFont="1" applyFill="1" applyBorder="1" applyAlignment="1">
      <alignment horizontal="left" vertical="center" wrapText="1"/>
    </xf>
    <xf numFmtId="0" fontId="7" fillId="11" borderId="5" xfId="0" applyFont="1" applyFill="1" applyBorder="1" applyAlignment="1">
      <alignment horizontal="center" vertical="center"/>
    </xf>
    <xf numFmtId="164" fontId="7" fillId="11" borderId="5" xfId="0" applyNumberFormat="1" applyFont="1" applyFill="1" applyBorder="1" applyAlignment="1">
      <alignment horizontal="center" vertical="center"/>
    </xf>
    <xf numFmtId="0" fontId="9" fillId="8" borderId="5" xfId="0" applyFont="1" applyFill="1" applyBorder="1"/>
    <xf numFmtId="0" fontId="9" fillId="9" borderId="5" xfId="0" applyFont="1" applyFill="1" applyBorder="1" applyAlignment="1">
      <alignment horizontal="left" vertical="center" wrapText="1"/>
    </xf>
    <xf numFmtId="0" fontId="9" fillId="10" borderId="5" xfId="0" applyFont="1" applyFill="1" applyBorder="1" applyAlignment="1">
      <alignment horizontal="left" vertical="center" wrapText="1"/>
    </xf>
    <xf numFmtId="0" fontId="9" fillId="10" borderId="5" xfId="0" applyFont="1" applyFill="1" applyBorder="1" applyAlignment="1">
      <alignment vertical="center"/>
    </xf>
    <xf numFmtId="0" fontId="9" fillId="11" borderId="5" xfId="0" applyFont="1" applyFill="1" applyBorder="1" applyAlignment="1">
      <alignment wrapText="1"/>
    </xf>
    <xf numFmtId="0" fontId="24" fillId="8" borderId="5" xfId="0" applyFont="1" applyFill="1" applyBorder="1" applyAlignment="1">
      <alignment horizontal="center" vertical="center"/>
    </xf>
    <xf numFmtId="14" fontId="24" fillId="8" borderId="5" xfId="0" applyNumberFormat="1" applyFont="1" applyFill="1" applyBorder="1" applyAlignment="1">
      <alignment horizontal="center"/>
    </xf>
    <xf numFmtId="20" fontId="24" fillId="8" borderId="5" xfId="0" applyNumberFormat="1" applyFont="1" applyFill="1" applyBorder="1" applyAlignment="1">
      <alignment horizontal="center"/>
    </xf>
    <xf numFmtId="0" fontId="24" fillId="6" borderId="5" xfId="0" applyFont="1" applyFill="1" applyBorder="1" applyAlignment="1">
      <alignment horizontal="center"/>
    </xf>
    <xf numFmtId="0" fontId="24" fillId="12" borderId="5" xfId="0" applyFont="1" applyFill="1" applyBorder="1" applyAlignment="1">
      <alignment horizontal="center" wrapText="1"/>
    </xf>
    <xf numFmtId="0" fontId="24" fillId="12" borderId="5" xfId="0" applyFont="1" applyFill="1" applyBorder="1" applyAlignment="1">
      <alignment horizontal="left"/>
    </xf>
    <xf numFmtId="0" fontId="24" fillId="12" borderId="5" xfId="0" applyFont="1" applyFill="1" applyBorder="1" applyAlignment="1">
      <alignment horizontal="center" vertical="center" wrapText="1"/>
    </xf>
    <xf numFmtId="0" fontId="24" fillId="10" borderId="5" xfId="0" applyFont="1" applyFill="1" applyBorder="1" applyAlignment="1">
      <alignment horizontal="center" vertical="center" wrapText="1"/>
    </xf>
    <xf numFmtId="0" fontId="25" fillId="10" borderId="5" xfId="0" applyFont="1" applyFill="1" applyBorder="1" applyAlignment="1">
      <alignment horizontal="left" vertical="center" wrapText="1"/>
    </xf>
    <xf numFmtId="0" fontId="24" fillId="10" borderId="5" xfId="0" applyFont="1" applyFill="1" applyBorder="1" applyAlignment="1">
      <alignment horizontal="left" vertical="center" wrapText="1"/>
    </xf>
    <xf numFmtId="0" fontId="24" fillId="10" borderId="5" xfId="0" applyFont="1" applyFill="1" applyBorder="1" applyAlignment="1">
      <alignment horizontal="center"/>
    </xf>
    <xf numFmtId="0" fontId="24" fillId="10" borderId="5" xfId="0" applyFont="1" applyFill="1" applyBorder="1" applyAlignment="1">
      <alignment horizontal="left" vertical="center"/>
    </xf>
    <xf numFmtId="0" fontId="24" fillId="11" borderId="5" xfId="0" applyFont="1" applyFill="1" applyBorder="1"/>
    <xf numFmtId="14" fontId="24" fillId="11" borderId="5" xfId="0" applyNumberFormat="1" applyFont="1" applyFill="1" applyBorder="1" applyAlignment="1">
      <alignment horizontal="center"/>
    </xf>
    <xf numFmtId="49" fontId="24" fillId="12" borderId="5" xfId="0" applyNumberFormat="1" applyFont="1" applyFill="1" applyBorder="1" applyAlignment="1">
      <alignment horizontal="left" vertical="center"/>
    </xf>
    <xf numFmtId="0" fontId="9" fillId="8" borderId="5" xfId="0" applyFont="1" applyFill="1" applyBorder="1" applyAlignment="1">
      <alignment horizontal="center" vertical="center" wrapText="1"/>
    </xf>
    <xf numFmtId="164" fontId="9" fillId="8" borderId="5" xfId="0" applyNumberFormat="1" applyFont="1" applyFill="1" applyBorder="1" applyAlignment="1">
      <alignment horizontal="center" vertical="center" wrapText="1"/>
    </xf>
    <xf numFmtId="165" fontId="9" fillId="8" borderId="5" xfId="0" applyNumberFormat="1" applyFont="1" applyFill="1" applyBorder="1" applyAlignment="1">
      <alignment horizontal="center" vertical="center" wrapText="1"/>
    </xf>
    <xf numFmtId="166" fontId="13" fillId="6" borderId="5" xfId="0" applyNumberFormat="1" applyFont="1" applyFill="1" applyBorder="1" applyAlignment="1">
      <alignment horizontal="center" vertical="center" wrapText="1"/>
    </xf>
    <xf numFmtId="0" fontId="9" fillId="9" borderId="5" xfId="0" applyFont="1" applyFill="1" applyBorder="1" applyAlignment="1">
      <alignment horizontal="center" vertical="center" wrapText="1"/>
    </xf>
    <xf numFmtId="49" fontId="9" fillId="9" borderId="5" xfId="0" applyNumberFormat="1" applyFont="1" applyFill="1" applyBorder="1" applyAlignment="1">
      <alignment horizontal="center" vertical="center" wrapText="1"/>
    </xf>
    <xf numFmtId="0" fontId="9" fillId="10" borderId="5" xfId="0" applyFont="1" applyFill="1" applyBorder="1" applyAlignment="1">
      <alignment horizontal="center" vertical="center" wrapText="1"/>
    </xf>
    <xf numFmtId="0" fontId="26" fillId="10" borderId="5" xfId="0" applyFont="1" applyFill="1" applyBorder="1" applyAlignment="1">
      <alignment horizontal="center" vertical="center" wrapText="1"/>
    </xf>
    <xf numFmtId="0" fontId="9" fillId="11" borderId="5" xfId="0" applyFont="1" applyFill="1" applyBorder="1" applyAlignment="1">
      <alignment horizontal="center" vertical="center" wrapText="1"/>
    </xf>
    <xf numFmtId="14" fontId="9" fillId="11" borderId="5" xfId="0" applyNumberFormat="1" applyFont="1" applyFill="1" applyBorder="1" applyAlignment="1">
      <alignment horizontal="center" vertical="center" wrapText="1"/>
    </xf>
    <xf numFmtId="0" fontId="26" fillId="10" borderId="5" xfId="0" applyFont="1" applyFill="1" applyBorder="1" applyAlignment="1">
      <alignment horizontal="left" vertical="center" wrapText="1"/>
    </xf>
    <xf numFmtId="14" fontId="9" fillId="11" borderId="5" xfId="0" applyNumberFormat="1" applyFont="1" applyFill="1" applyBorder="1" applyAlignment="1">
      <alignment vertical="center" wrapText="1"/>
    </xf>
    <xf numFmtId="14" fontId="9" fillId="11" borderId="5" xfId="0" applyNumberFormat="1" applyFont="1" applyFill="1" applyBorder="1" applyAlignment="1">
      <alignment wrapText="1"/>
    </xf>
    <xf numFmtId="0" fontId="9" fillId="11" borderId="5" xfId="0" applyFont="1" applyFill="1" applyBorder="1" applyAlignment="1">
      <alignment vertical="center" wrapText="1"/>
    </xf>
    <xf numFmtId="20" fontId="9" fillId="8" borderId="5" xfId="0" applyNumberFormat="1" applyFont="1" applyFill="1" applyBorder="1" applyAlignment="1">
      <alignment horizontal="center" vertical="center"/>
    </xf>
    <xf numFmtId="1" fontId="9" fillId="9" borderId="5" xfId="0" applyNumberFormat="1" applyFont="1" applyFill="1" applyBorder="1" applyAlignment="1">
      <alignment horizontal="center" vertical="center"/>
    </xf>
    <xf numFmtId="0" fontId="26" fillId="10" borderId="5" xfId="0" applyFont="1" applyFill="1" applyBorder="1" applyAlignment="1">
      <alignment horizontal="left" vertical="center"/>
    </xf>
    <xf numFmtId="164" fontId="9" fillId="11" borderId="5" xfId="0" applyNumberFormat="1" applyFont="1" applyFill="1" applyBorder="1"/>
    <xf numFmtId="0" fontId="24" fillId="8" borderId="5" xfId="0" applyFont="1" applyFill="1" applyBorder="1" applyAlignment="1">
      <alignment horizontal="left" vertical="center"/>
    </xf>
    <xf numFmtId="0" fontId="9" fillId="9" borderId="5" xfId="0" applyFont="1" applyFill="1" applyBorder="1" applyAlignment="1">
      <alignment horizontal="center" vertical="center"/>
    </xf>
    <xf numFmtId="0" fontId="9" fillId="11" borderId="5" xfId="0" applyFont="1" applyFill="1" applyBorder="1" applyAlignment="1">
      <alignment horizontal="center" vertical="center"/>
    </xf>
    <xf numFmtId="0" fontId="9" fillId="13" borderId="5" xfId="0" applyFont="1" applyFill="1" applyBorder="1" applyAlignment="1">
      <alignment horizontal="left" vertical="center"/>
    </xf>
    <xf numFmtId="164" fontId="9" fillId="13" borderId="5" xfId="0" applyNumberFormat="1" applyFont="1" applyFill="1" applyBorder="1" applyAlignment="1">
      <alignment horizontal="center" vertical="center"/>
    </xf>
    <xf numFmtId="165" fontId="9" fillId="13" borderId="5" xfId="0" applyNumberFormat="1" applyFont="1" applyFill="1" applyBorder="1" applyAlignment="1">
      <alignment horizontal="center" vertical="center"/>
    </xf>
    <xf numFmtId="166" fontId="13" fillId="14" borderId="5" xfId="0" applyNumberFormat="1" applyFont="1" applyFill="1" applyBorder="1" applyAlignment="1">
      <alignment horizontal="center" vertical="center"/>
    </xf>
    <xf numFmtId="0" fontId="9" fillId="15" borderId="5" xfId="0" applyFont="1" applyFill="1" applyBorder="1" applyAlignment="1">
      <alignment horizontal="left" vertical="center" wrapText="1"/>
    </xf>
    <xf numFmtId="49" fontId="9" fillId="15" borderId="5" xfId="0" applyNumberFormat="1" applyFont="1" applyFill="1" applyBorder="1" applyAlignment="1">
      <alignment horizontal="center" vertical="center"/>
    </xf>
    <xf numFmtId="0" fontId="9" fillId="15" borderId="5" xfId="0" applyFont="1" applyFill="1" applyBorder="1" applyAlignment="1">
      <alignment horizontal="left" vertical="center"/>
    </xf>
    <xf numFmtId="2" fontId="13" fillId="6" borderId="5" xfId="0" applyNumberFormat="1" applyFont="1" applyFill="1" applyBorder="1" applyAlignment="1">
      <alignment horizontal="center" vertical="center"/>
    </xf>
    <xf numFmtId="0" fontId="24" fillId="8" borderId="5" xfId="0" applyFont="1" applyFill="1" applyBorder="1" applyAlignment="1">
      <alignment wrapText="1"/>
    </xf>
    <xf numFmtId="164" fontId="24" fillId="8" borderId="5" xfId="0" applyNumberFormat="1" applyFont="1" applyFill="1" applyBorder="1" applyAlignment="1">
      <alignment horizontal="center" vertical="center" wrapText="1"/>
    </xf>
    <xf numFmtId="165" fontId="24" fillId="8" borderId="5" xfId="0" applyNumberFormat="1" applyFont="1" applyFill="1" applyBorder="1" applyAlignment="1">
      <alignment horizontal="center" vertical="center" wrapText="1"/>
    </xf>
    <xf numFmtId="49" fontId="27" fillId="6" borderId="5" xfId="0" applyNumberFormat="1" applyFont="1" applyFill="1" applyBorder="1" applyAlignment="1">
      <alignment horizontal="center" vertical="center" wrapText="1"/>
    </xf>
    <xf numFmtId="0" fontId="24" fillId="9" borderId="5" xfId="0" applyFont="1" applyFill="1" applyBorder="1" applyAlignment="1">
      <alignment horizontal="left" vertical="center" wrapText="1"/>
    </xf>
    <xf numFmtId="49" fontId="24" fillId="9" borderId="5" xfId="0" applyNumberFormat="1" applyFont="1" applyFill="1" applyBorder="1" applyAlignment="1">
      <alignment horizontal="center" vertical="center" wrapText="1"/>
    </xf>
    <xf numFmtId="0" fontId="24" fillId="11" borderId="5" xfId="0" applyFont="1" applyFill="1" applyBorder="1" applyAlignment="1">
      <alignment wrapText="1"/>
    </xf>
    <xf numFmtId="14" fontId="24" fillId="11" borderId="5" xfId="0" applyNumberFormat="1" applyFont="1" applyFill="1" applyBorder="1" applyAlignment="1">
      <alignment horizontal="center" wrapText="1"/>
    </xf>
    <xf numFmtId="0" fontId="24" fillId="11" borderId="5" xfId="0" applyFont="1" applyFill="1" applyBorder="1" applyAlignment="1">
      <alignment horizontal="center" wrapText="1"/>
    </xf>
    <xf numFmtId="1" fontId="27" fillId="6" borderId="5" xfId="0" applyNumberFormat="1" applyFont="1" applyFill="1" applyBorder="1" applyAlignment="1">
      <alignment horizontal="center" vertical="center" wrapText="1"/>
    </xf>
    <xf numFmtId="0" fontId="9" fillId="10" borderId="5" xfId="0" applyFont="1" applyFill="1" applyBorder="1" applyAlignment="1">
      <alignment wrapText="1"/>
    </xf>
    <xf numFmtId="0" fontId="9" fillId="8" borderId="5" xfId="0" applyFont="1" applyFill="1" applyBorder="1" applyAlignment="1">
      <alignment wrapText="1"/>
    </xf>
    <xf numFmtId="15" fontId="9" fillId="8" borderId="5" xfId="0" applyNumberFormat="1" applyFont="1" applyFill="1" applyBorder="1" applyAlignment="1">
      <alignment horizontal="center" vertical="center" wrapText="1"/>
    </xf>
    <xf numFmtId="20" fontId="9" fillId="8" borderId="5" xfId="0" applyNumberFormat="1" applyFont="1" applyFill="1" applyBorder="1" applyAlignment="1">
      <alignment horizontal="center" vertical="center" wrapText="1"/>
    </xf>
    <xf numFmtId="0" fontId="13" fillId="6" borderId="5" xfId="0" applyFont="1" applyFill="1" applyBorder="1" applyAlignment="1">
      <alignment horizontal="center" vertical="center" wrapText="1"/>
    </xf>
    <xf numFmtId="1" fontId="9" fillId="9" borderId="5" xfId="0" applyNumberFormat="1" applyFont="1" applyFill="1" applyBorder="1" applyAlignment="1">
      <alignment horizontal="center" vertical="center" wrapText="1"/>
    </xf>
    <xf numFmtId="0" fontId="9" fillId="10" borderId="5" xfId="0" applyFont="1" applyFill="1" applyBorder="1" applyAlignment="1">
      <alignment horizontal="center" wrapText="1"/>
    </xf>
    <xf numFmtId="15" fontId="9" fillId="11" borderId="5" xfId="0" applyNumberFormat="1" applyFont="1" applyFill="1" applyBorder="1" applyAlignment="1">
      <alignment wrapText="1"/>
    </xf>
    <xf numFmtId="0" fontId="7" fillId="8" borderId="5" xfId="0" applyFont="1" applyFill="1" applyBorder="1" applyAlignment="1">
      <alignment horizontal="center" vertical="center"/>
    </xf>
    <xf numFmtId="164" fontId="7" fillId="8" borderId="5" xfId="0" applyNumberFormat="1" applyFont="1" applyFill="1" applyBorder="1" applyAlignment="1">
      <alignment horizontal="center" vertical="center"/>
    </xf>
    <xf numFmtId="165" fontId="7" fillId="8" borderId="5" xfId="0" applyNumberFormat="1" applyFont="1" applyFill="1" applyBorder="1" applyAlignment="1">
      <alignment horizontal="center" vertical="center"/>
    </xf>
    <xf numFmtId="0" fontId="7" fillId="15" borderId="5" xfId="0" applyFont="1" applyFill="1" applyBorder="1" applyAlignment="1">
      <alignment horizontal="left" vertical="center" wrapText="1"/>
    </xf>
    <xf numFmtId="49" fontId="7" fillId="15" borderId="5" xfId="0" applyNumberFormat="1" applyFont="1" applyFill="1" applyBorder="1" applyAlignment="1">
      <alignment horizontal="center" vertical="center"/>
    </xf>
    <xf numFmtId="0" fontId="7" fillId="15" borderId="5" xfId="0" applyFont="1" applyFill="1" applyBorder="1" applyAlignment="1">
      <alignment horizontal="center" vertical="center" wrapText="1"/>
    </xf>
    <xf numFmtId="0" fontId="7" fillId="15" borderId="5" xfId="0" applyFont="1" applyFill="1" applyBorder="1" applyAlignment="1">
      <alignment horizontal="center" vertical="center"/>
    </xf>
    <xf numFmtId="0" fontId="23" fillId="10" borderId="5" xfId="0" applyFont="1" applyFill="1" applyBorder="1" applyAlignment="1">
      <alignment horizontal="left" vertical="center"/>
    </xf>
    <xf numFmtId="0" fontId="7" fillId="10" borderId="5" xfId="0" applyFont="1" applyFill="1" applyBorder="1" applyAlignment="1">
      <alignment horizontal="left" vertical="center"/>
    </xf>
    <xf numFmtId="167" fontId="7" fillId="11" borderId="5" xfId="0" applyNumberFormat="1" applyFont="1" applyFill="1" applyBorder="1" applyAlignment="1">
      <alignment horizontal="center" vertical="center"/>
    </xf>
    <xf numFmtId="0" fontId="7" fillId="11" borderId="5" xfId="0" applyFont="1" applyFill="1" applyBorder="1"/>
    <xf numFmtId="166" fontId="9" fillId="14" borderId="5" xfId="0" applyNumberFormat="1" applyFont="1" applyFill="1" applyBorder="1" applyAlignment="1">
      <alignment horizontal="center" vertical="center"/>
    </xf>
    <xf numFmtId="0" fontId="13" fillId="16" borderId="4" xfId="0" applyFont="1" applyFill="1" applyBorder="1"/>
    <xf numFmtId="0" fontId="7" fillId="11" borderId="5" xfId="0" applyFont="1" applyFill="1" applyBorder="1" applyAlignment="1">
      <alignment wrapText="1"/>
    </xf>
    <xf numFmtId="0" fontId="9" fillId="6" borderId="5" xfId="0" applyFont="1" applyFill="1" applyBorder="1" applyAlignment="1">
      <alignment horizontal="center" vertical="center" wrapText="1"/>
    </xf>
    <xf numFmtId="0" fontId="24" fillId="12" borderId="5" xfId="0" applyFont="1" applyFill="1" applyBorder="1" applyAlignment="1">
      <alignment horizontal="left" wrapText="1"/>
    </xf>
    <xf numFmtId="0" fontId="24" fillId="12" borderId="5" xfId="0" applyFont="1" applyFill="1" applyBorder="1" applyAlignment="1">
      <alignment horizontal="left" vertical="center" wrapText="1"/>
    </xf>
    <xf numFmtId="0" fontId="24" fillId="11" borderId="5" xfId="0" applyFont="1" applyFill="1" applyBorder="1" applyAlignment="1">
      <alignment horizontal="left" wrapText="1"/>
    </xf>
    <xf numFmtId="0" fontId="24" fillId="11" borderId="5" xfId="0" applyFont="1" applyFill="1" applyBorder="1" applyAlignment="1">
      <alignment horizontal="left"/>
    </xf>
    <xf numFmtId="14" fontId="24" fillId="11" borderId="5" xfId="0" applyNumberFormat="1" applyFont="1" applyFill="1" applyBorder="1" applyAlignment="1">
      <alignment horizontal="left"/>
    </xf>
    <xf numFmtId="0" fontId="24" fillId="10" borderId="5" xfId="0" applyFont="1" applyFill="1" applyBorder="1" applyAlignment="1">
      <alignment horizontal="left"/>
    </xf>
    <xf numFmtId="15" fontId="9" fillId="11" borderId="5" xfId="0" applyNumberFormat="1" applyFont="1" applyFill="1" applyBorder="1" applyAlignment="1">
      <alignment horizontal="center" wrapText="1"/>
    </xf>
    <xf numFmtId="0" fontId="23" fillId="10" borderId="5" xfId="0" applyFont="1" applyFill="1" applyBorder="1" applyAlignment="1">
      <alignment horizontal="left" vertical="center" wrapText="1"/>
    </xf>
    <xf numFmtId="0" fontId="24" fillId="8" borderId="5" xfId="0" applyFont="1" applyFill="1" applyBorder="1" applyAlignment="1">
      <alignment vertical="center"/>
    </xf>
    <xf numFmtId="164" fontId="24" fillId="8" borderId="5" xfId="0" applyNumberFormat="1" applyFont="1" applyFill="1" applyBorder="1" applyAlignment="1">
      <alignment vertical="center"/>
    </xf>
    <xf numFmtId="20" fontId="24" fillId="8" borderId="5" xfId="0" applyNumberFormat="1" applyFont="1" applyFill="1" applyBorder="1" applyAlignment="1">
      <alignment vertical="center"/>
    </xf>
    <xf numFmtId="0" fontId="24" fillId="6" borderId="5" xfId="0" applyFont="1" applyFill="1" applyBorder="1" applyAlignment="1">
      <alignment vertical="center"/>
    </xf>
    <xf numFmtId="0" fontId="24" fillId="9" borderId="5" xfId="0" applyFont="1" applyFill="1" applyBorder="1" applyAlignment="1">
      <alignment vertical="center"/>
    </xf>
    <xf numFmtId="0" fontId="24" fillId="9" borderId="5" xfId="0" applyFont="1" applyFill="1" applyBorder="1" applyAlignment="1">
      <alignment vertical="center" wrapText="1"/>
    </xf>
    <xf numFmtId="49" fontId="24" fillId="9" borderId="5" xfId="0" applyNumberFormat="1" applyFont="1" applyFill="1" applyBorder="1" applyAlignment="1">
      <alignment vertical="center"/>
    </xf>
    <xf numFmtId="0" fontId="24" fillId="10" borderId="5" xfId="0" applyFont="1" applyFill="1" applyBorder="1" applyAlignment="1">
      <alignment vertical="center"/>
    </xf>
    <xf numFmtId="0" fontId="24" fillId="10" borderId="5" xfId="0" applyFont="1" applyFill="1" applyBorder="1" applyAlignment="1">
      <alignment vertical="center" wrapText="1"/>
    </xf>
    <xf numFmtId="0" fontId="24" fillId="11" borderId="5" xfId="0" applyFont="1" applyFill="1" applyBorder="1" applyAlignment="1">
      <alignment vertical="center" wrapText="1"/>
    </xf>
    <xf numFmtId="0" fontId="24" fillId="11" borderId="5" xfId="0" applyFont="1" applyFill="1" applyBorder="1" applyAlignment="1">
      <alignment vertical="center"/>
    </xf>
    <xf numFmtId="14" fontId="24" fillId="11" borderId="5" xfId="0" applyNumberFormat="1" applyFont="1" applyFill="1" applyBorder="1" applyAlignment="1">
      <alignment vertical="center"/>
    </xf>
    <xf numFmtId="166" fontId="27" fillId="6" borderId="5" xfId="0" applyNumberFormat="1" applyFont="1" applyFill="1" applyBorder="1" applyAlignment="1">
      <alignment vertical="center"/>
    </xf>
    <xf numFmtId="0" fontId="9" fillId="8" borderId="5" xfId="0" applyFont="1" applyFill="1" applyBorder="1" applyAlignment="1">
      <alignment horizontal="left" vertical="center"/>
    </xf>
    <xf numFmtId="14" fontId="9" fillId="8" borderId="5" xfId="0" applyNumberFormat="1" applyFont="1" applyFill="1" applyBorder="1" applyAlignment="1">
      <alignment horizontal="left"/>
    </xf>
    <xf numFmtId="20" fontId="9" fillId="8" borderId="5" xfId="0" applyNumberFormat="1" applyFont="1" applyFill="1" applyBorder="1" applyAlignment="1">
      <alignment horizontal="left"/>
    </xf>
    <xf numFmtId="0" fontId="9" fillId="6" borderId="5" xfId="0" applyFont="1" applyFill="1" applyBorder="1" applyAlignment="1">
      <alignment horizontal="left"/>
    </xf>
    <xf numFmtId="0" fontId="9" fillId="12" borderId="5" xfId="0" applyFont="1" applyFill="1" applyBorder="1" applyAlignment="1">
      <alignment horizontal="left" wrapText="1"/>
    </xf>
    <xf numFmtId="49" fontId="9" fillId="12" borderId="5" xfId="0" applyNumberFormat="1" applyFont="1" applyFill="1" applyBorder="1" applyAlignment="1">
      <alignment horizontal="left" vertical="center"/>
    </xf>
    <xf numFmtId="0" fontId="9" fillId="12" borderId="5" xfId="0" applyFont="1" applyFill="1" applyBorder="1" applyAlignment="1">
      <alignment horizontal="left" vertical="center" wrapText="1"/>
    </xf>
    <xf numFmtId="0" fontId="9" fillId="10" borderId="5" xfId="0" applyFont="1" applyFill="1" applyBorder="1" applyAlignment="1">
      <alignment horizontal="left"/>
    </xf>
    <xf numFmtId="0" fontId="9" fillId="11" borderId="5" xfId="0" applyFont="1" applyFill="1" applyBorder="1" applyAlignment="1">
      <alignment horizontal="left"/>
    </xf>
    <xf numFmtId="14" fontId="9" fillId="11" borderId="5" xfId="0" applyNumberFormat="1" applyFont="1" applyFill="1" applyBorder="1" applyAlignment="1">
      <alignment horizontal="left"/>
    </xf>
    <xf numFmtId="0" fontId="9" fillId="11" borderId="5" xfId="0" applyFont="1" applyFill="1" applyBorder="1" applyAlignment="1">
      <alignment horizontal="left" wrapText="1"/>
    </xf>
    <xf numFmtId="0" fontId="9" fillId="11" borderId="5" xfId="0" applyFont="1" applyFill="1" applyBorder="1" applyAlignment="1">
      <alignment horizontal="left" vertical="center"/>
    </xf>
    <xf numFmtId="14" fontId="9" fillId="8" borderId="5" xfId="0" applyNumberFormat="1" applyFont="1" applyFill="1" applyBorder="1" applyAlignment="1">
      <alignment horizontal="center"/>
    </xf>
    <xf numFmtId="20" fontId="9" fillId="8" borderId="5" xfId="0" applyNumberFormat="1" applyFont="1" applyFill="1" applyBorder="1" applyAlignment="1">
      <alignment horizontal="center"/>
    </xf>
    <xf numFmtId="0" fontId="9" fillId="6" borderId="5" xfId="0" applyFont="1" applyFill="1" applyBorder="1" applyAlignment="1">
      <alignment horizontal="center"/>
    </xf>
    <xf numFmtId="0" fontId="9" fillId="12" borderId="5" xfId="0" applyFont="1" applyFill="1" applyBorder="1" applyAlignment="1">
      <alignment horizontal="center" wrapText="1"/>
    </xf>
    <xf numFmtId="0" fontId="9" fillId="12" borderId="5" xfId="0" applyFont="1" applyFill="1" applyBorder="1" applyAlignment="1">
      <alignment horizontal="center" vertical="center" wrapText="1"/>
    </xf>
    <xf numFmtId="14" fontId="9" fillId="11" borderId="5" xfId="0" applyNumberFormat="1" applyFont="1" applyFill="1" applyBorder="1" applyAlignment="1">
      <alignment horizontal="center"/>
    </xf>
    <xf numFmtId="0" fontId="9" fillId="11" borderId="5" xfId="0" applyFont="1" applyFill="1" applyBorder="1" applyAlignment="1">
      <alignment horizontal="center"/>
    </xf>
    <xf numFmtId="0" fontId="9" fillId="17" borderId="5" xfId="0" applyFont="1" applyFill="1" applyBorder="1" applyAlignment="1">
      <alignment horizontal="left" vertical="center" wrapText="1"/>
    </xf>
    <xf numFmtId="164" fontId="9" fillId="17" borderId="5" xfId="0" applyNumberFormat="1" applyFont="1" applyFill="1" applyBorder="1" applyAlignment="1">
      <alignment horizontal="left" vertical="center" wrapText="1"/>
    </xf>
    <xf numFmtId="165" fontId="9" fillId="17" borderId="5" xfId="0" applyNumberFormat="1" applyFont="1" applyFill="1" applyBorder="1" applyAlignment="1">
      <alignment horizontal="left" vertical="center" wrapText="1"/>
    </xf>
    <xf numFmtId="166" fontId="13" fillId="17" borderId="5" xfId="0" applyNumberFormat="1" applyFont="1" applyFill="1" applyBorder="1" applyAlignment="1">
      <alignment horizontal="left" vertical="center" wrapText="1"/>
    </xf>
    <xf numFmtId="49" fontId="9" fillId="17" borderId="5" xfId="0" applyNumberFormat="1" applyFont="1" applyFill="1" applyBorder="1" applyAlignment="1">
      <alignment horizontal="left" vertical="center" wrapText="1"/>
    </xf>
    <xf numFmtId="0" fontId="26" fillId="17" borderId="5" xfId="0" applyFont="1" applyFill="1" applyBorder="1" applyAlignment="1">
      <alignment horizontal="left" vertical="center" wrapText="1"/>
    </xf>
    <xf numFmtId="0" fontId="9" fillId="17" borderId="5" xfId="0" applyFont="1" applyFill="1" applyBorder="1" applyAlignment="1">
      <alignment horizontal="left" wrapText="1"/>
    </xf>
    <xf numFmtId="14" fontId="9" fillId="17" borderId="5" xfId="0" applyNumberFormat="1" applyFont="1" applyFill="1" applyBorder="1" applyAlignment="1">
      <alignment horizontal="left" wrapText="1"/>
    </xf>
    <xf numFmtId="0" fontId="28" fillId="17" borderId="0" xfId="0" applyFont="1" applyFill="1"/>
    <xf numFmtId="0" fontId="9" fillId="8" borderId="5" xfId="0" applyFont="1" applyFill="1" applyBorder="1" applyAlignment="1">
      <alignment horizontal="left" vertical="center" wrapText="1"/>
    </xf>
    <xf numFmtId="164" fontId="9" fillId="8" borderId="5" xfId="0" applyNumberFormat="1" applyFont="1" applyFill="1" applyBorder="1" applyAlignment="1">
      <alignment horizontal="left" vertical="center" wrapText="1"/>
    </xf>
    <xf numFmtId="165" fontId="9" fillId="8" borderId="5" xfId="0" applyNumberFormat="1" applyFont="1" applyFill="1" applyBorder="1" applyAlignment="1">
      <alignment horizontal="left" vertical="center" wrapText="1"/>
    </xf>
    <xf numFmtId="166" fontId="13" fillId="6" borderId="5" xfId="0" applyNumberFormat="1" applyFont="1" applyFill="1" applyBorder="1" applyAlignment="1">
      <alignment horizontal="left" vertical="center" wrapText="1"/>
    </xf>
    <xf numFmtId="49" fontId="9" fillId="9" borderId="5" xfId="0" applyNumberFormat="1" applyFont="1" applyFill="1" applyBorder="1" applyAlignment="1">
      <alignment horizontal="left" vertical="center" wrapText="1"/>
    </xf>
    <xf numFmtId="14" fontId="9" fillId="11" borderId="5" xfId="0" applyNumberFormat="1" applyFont="1" applyFill="1" applyBorder="1" applyAlignment="1">
      <alignment horizontal="left" wrapText="1"/>
    </xf>
    <xf numFmtId="0" fontId="9" fillId="11" borderId="5" xfId="0" applyFont="1" applyFill="1" applyBorder="1" applyAlignment="1">
      <alignment horizontal="left" vertical="center" wrapText="1"/>
    </xf>
    <xf numFmtId="164" fontId="9" fillId="11" borderId="5" xfId="0" applyNumberFormat="1" applyFont="1" applyFill="1" applyBorder="1" applyAlignment="1">
      <alignment horizontal="left" vertical="center" wrapText="1"/>
    </xf>
    <xf numFmtId="17" fontId="9" fillId="11" borderId="5" xfId="0" applyNumberFormat="1" applyFont="1" applyFill="1" applyBorder="1" applyAlignment="1">
      <alignment horizontal="left" vertical="center" wrapText="1"/>
    </xf>
    <xf numFmtId="0" fontId="9" fillId="8" borderId="5" xfId="0" applyFont="1" applyFill="1" applyBorder="1" applyAlignment="1">
      <alignment horizontal="center" vertical="center"/>
    </xf>
    <xf numFmtId="2" fontId="9" fillId="6" borderId="5" xfId="0" applyNumberFormat="1" applyFont="1" applyFill="1" applyBorder="1" applyAlignment="1">
      <alignment horizontal="center" vertical="center"/>
    </xf>
    <xf numFmtId="14" fontId="9" fillId="11" borderId="5" xfId="0" applyNumberFormat="1" applyFont="1" applyFill="1" applyBorder="1" applyAlignment="1">
      <alignment horizontal="center" vertical="center"/>
    </xf>
    <xf numFmtId="0" fontId="9" fillId="18" borderId="5" xfId="0" applyFont="1" applyFill="1" applyBorder="1" applyAlignment="1">
      <alignment horizontal="left" vertical="center" wrapText="1"/>
    </xf>
    <xf numFmtId="164" fontId="9" fillId="18" borderId="5" xfId="0" applyNumberFormat="1" applyFont="1" applyFill="1" applyBorder="1" applyAlignment="1">
      <alignment horizontal="center" vertical="center"/>
    </xf>
    <xf numFmtId="0" fontId="9" fillId="18" borderId="5" xfId="0" applyFont="1" applyFill="1" applyBorder="1" applyAlignment="1">
      <alignment horizontal="left" vertical="center"/>
    </xf>
    <xf numFmtId="0" fontId="9" fillId="19" borderId="5" xfId="0" applyFont="1" applyFill="1" applyBorder="1" applyAlignment="1">
      <alignment horizontal="center" vertical="center"/>
    </xf>
    <xf numFmtId="14" fontId="9" fillId="19" borderId="5" xfId="0" applyNumberFormat="1" applyFont="1" applyFill="1" applyBorder="1" applyAlignment="1">
      <alignment horizontal="center"/>
    </xf>
    <xf numFmtId="20" fontId="9" fillId="19" borderId="5" xfId="0" applyNumberFormat="1" applyFont="1" applyFill="1" applyBorder="1" applyAlignment="1">
      <alignment horizontal="center"/>
    </xf>
    <xf numFmtId="0" fontId="9" fillId="7" borderId="5" xfId="0" applyFont="1" applyFill="1" applyBorder="1" applyAlignment="1">
      <alignment horizontal="center"/>
    </xf>
    <xf numFmtId="0" fontId="9" fillId="20" borderId="5" xfId="0" applyFont="1" applyFill="1" applyBorder="1" applyAlignment="1">
      <alignment horizontal="center" wrapText="1"/>
    </xf>
    <xf numFmtId="49" fontId="9" fillId="20" borderId="5" xfId="0" applyNumberFormat="1" applyFont="1" applyFill="1" applyBorder="1" applyAlignment="1">
      <alignment horizontal="left" vertical="center"/>
    </xf>
    <xf numFmtId="0" fontId="9" fillId="20" borderId="5" xfId="0" applyFont="1" applyFill="1" applyBorder="1" applyAlignment="1">
      <alignment horizontal="center" vertical="center" wrapText="1"/>
    </xf>
    <xf numFmtId="0" fontId="9" fillId="20" borderId="5" xfId="0" applyFont="1" applyFill="1" applyBorder="1" applyAlignment="1">
      <alignment horizontal="center"/>
    </xf>
    <xf numFmtId="0" fontId="9" fillId="5" borderId="5" xfId="0" applyFont="1" applyFill="1" applyBorder="1" applyAlignment="1">
      <alignment horizontal="center" vertical="center" wrapText="1"/>
    </xf>
    <xf numFmtId="0" fontId="26" fillId="5" borderId="5" xfId="0" applyFont="1" applyFill="1" applyBorder="1" applyAlignment="1">
      <alignment horizontal="left" vertical="center" wrapText="1"/>
    </xf>
    <xf numFmtId="0" fontId="9" fillId="5" borderId="5" xfId="0" applyFont="1" applyFill="1" applyBorder="1" applyAlignment="1">
      <alignment horizontal="left" vertical="center" wrapText="1"/>
    </xf>
    <xf numFmtId="0" fontId="9" fillId="5" borderId="5" xfId="0" applyFont="1" applyFill="1" applyBorder="1" applyAlignment="1">
      <alignment horizontal="center"/>
    </xf>
    <xf numFmtId="14" fontId="9" fillId="6" borderId="5" xfId="0" applyNumberFormat="1" applyFont="1" applyFill="1" applyBorder="1" applyAlignment="1">
      <alignment horizontal="center"/>
    </xf>
    <xf numFmtId="0" fontId="9" fillId="0" borderId="0" xfId="0" applyFont="1" applyAlignment="1">
      <alignment horizontal="center"/>
    </xf>
    <xf numFmtId="0" fontId="9" fillId="0" borderId="0" xfId="0" applyFont="1" applyAlignment="1">
      <alignment horizontal="left"/>
    </xf>
    <xf numFmtId="164" fontId="9" fillId="11" borderId="5" xfId="0" applyNumberFormat="1" applyFont="1" applyFill="1" applyBorder="1" applyAlignment="1">
      <alignment horizontal="center" vertical="center" wrapText="1"/>
    </xf>
    <xf numFmtId="164" fontId="9" fillId="8" borderId="5" xfId="0" applyNumberFormat="1" applyFont="1" applyFill="1" applyBorder="1" applyAlignment="1">
      <alignment horizontal="left" vertical="center"/>
    </xf>
    <xf numFmtId="165" fontId="9" fillId="8" borderId="5" xfId="0" applyNumberFormat="1" applyFont="1" applyFill="1" applyBorder="1" applyAlignment="1">
      <alignment horizontal="left" vertical="center"/>
    </xf>
    <xf numFmtId="2" fontId="9" fillId="6" borderId="5" xfId="0" applyNumberFormat="1" applyFont="1" applyFill="1" applyBorder="1" applyAlignment="1">
      <alignment horizontal="left" vertical="center"/>
    </xf>
    <xf numFmtId="49" fontId="9" fillId="9" borderId="5" xfId="0" applyNumberFormat="1" applyFont="1" applyFill="1" applyBorder="1" applyAlignment="1">
      <alignment horizontal="left" vertical="center"/>
    </xf>
    <xf numFmtId="14" fontId="9" fillId="11" borderId="5" xfId="0" applyNumberFormat="1" applyFont="1" applyFill="1" applyBorder="1" applyAlignment="1">
      <alignment horizontal="left" vertical="center"/>
    </xf>
    <xf numFmtId="0" fontId="7" fillId="8" borderId="5" xfId="0" applyFont="1" applyFill="1" applyBorder="1" applyAlignment="1">
      <alignment horizontal="left" vertical="center"/>
    </xf>
    <xf numFmtId="164" fontId="7" fillId="8" borderId="5" xfId="0" applyNumberFormat="1" applyFont="1" applyFill="1" applyBorder="1" applyAlignment="1">
      <alignment horizontal="left" vertical="center"/>
    </xf>
    <xf numFmtId="165" fontId="7" fillId="8" borderId="5" xfId="0" applyNumberFormat="1" applyFont="1" applyFill="1" applyBorder="1" applyAlignment="1">
      <alignment horizontal="left" vertical="center"/>
    </xf>
    <xf numFmtId="166" fontId="8" fillId="6" borderId="5" xfId="0" applyNumberFormat="1" applyFont="1" applyFill="1" applyBorder="1" applyAlignment="1">
      <alignment horizontal="left" vertical="center"/>
    </xf>
    <xf numFmtId="49" fontId="7" fillId="15" borderId="5" xfId="0" applyNumberFormat="1" applyFont="1" applyFill="1" applyBorder="1" applyAlignment="1">
      <alignment horizontal="left" vertical="center"/>
    </xf>
    <xf numFmtId="0" fontId="7" fillId="15" borderId="5" xfId="0" applyFont="1" applyFill="1" applyBorder="1" applyAlignment="1">
      <alignment horizontal="left" vertical="center"/>
    </xf>
    <xf numFmtId="0" fontId="7" fillId="11" borderId="5" xfId="0" applyFont="1" applyFill="1" applyBorder="1" applyAlignment="1">
      <alignment horizontal="left" vertical="center"/>
    </xf>
    <xf numFmtId="164" fontId="7" fillId="11" borderId="5" xfId="0" applyNumberFormat="1" applyFont="1" applyFill="1" applyBorder="1" applyAlignment="1">
      <alignment horizontal="left" vertical="center"/>
    </xf>
    <xf numFmtId="0" fontId="7" fillId="11" borderId="5" xfId="0" applyFont="1" applyFill="1" applyBorder="1" applyAlignment="1">
      <alignment horizontal="left"/>
    </xf>
    <xf numFmtId="14" fontId="9" fillId="5" borderId="5" xfId="0" applyNumberFormat="1" applyFont="1" applyFill="1" applyBorder="1" applyAlignment="1">
      <alignment horizontal="center"/>
    </xf>
    <xf numFmtId="20" fontId="9" fillId="5" borderId="5" xfId="0" applyNumberFormat="1" applyFont="1" applyFill="1" applyBorder="1" applyAlignment="1">
      <alignment horizontal="center"/>
    </xf>
    <xf numFmtId="0" fontId="9" fillId="3" borderId="5" xfId="0" applyFont="1" applyFill="1" applyBorder="1" applyAlignment="1">
      <alignment horizontal="center" vertical="center" wrapText="1"/>
    </xf>
    <xf numFmtId="0" fontId="9" fillId="4" borderId="5" xfId="0" applyFont="1" applyFill="1" applyBorder="1" applyAlignment="1">
      <alignment horizontal="center"/>
    </xf>
    <xf numFmtId="167" fontId="11" fillId="5" borderId="5" xfId="0" applyNumberFormat="1" applyFont="1" applyFill="1" applyBorder="1" applyAlignment="1">
      <alignment horizontal="center" vertical="center"/>
    </xf>
    <xf numFmtId="167" fontId="11" fillId="4" borderId="5" xfId="0" applyNumberFormat="1" applyFont="1" applyFill="1" applyBorder="1" applyAlignment="1">
      <alignment horizontal="center" vertical="center"/>
    </xf>
    <xf numFmtId="0" fontId="9" fillId="4" borderId="4" xfId="0" applyFont="1" applyFill="1" applyBorder="1"/>
    <xf numFmtId="0" fontId="29" fillId="3" borderId="5" xfId="0" applyFont="1" applyFill="1" applyBorder="1" applyAlignment="1">
      <alignment horizontal="center" vertical="center"/>
    </xf>
    <xf numFmtId="0" fontId="11" fillId="6" borderId="5" xfId="0" applyFont="1" applyFill="1" applyBorder="1" applyAlignment="1">
      <alignment horizontal="center"/>
    </xf>
    <xf numFmtId="49" fontId="11" fillId="7" borderId="5" xfId="0" applyNumberFormat="1" applyFont="1" applyFill="1" applyBorder="1" applyAlignment="1">
      <alignment horizontal="center"/>
    </xf>
    <xf numFmtId="0" fontId="11" fillId="5" borderId="5" xfId="0" applyFont="1" applyFill="1" applyBorder="1" applyAlignment="1">
      <alignment horizontal="center"/>
    </xf>
    <xf numFmtId="0" fontId="11" fillId="6" borderId="4" xfId="0" applyFont="1" applyFill="1" applyBorder="1" applyAlignment="1">
      <alignment horizontal="center"/>
    </xf>
    <xf numFmtId="0" fontId="12" fillId="7" borderId="12" xfId="0" applyFont="1" applyFill="1" applyBorder="1" applyAlignment="1">
      <alignment horizontal="center"/>
    </xf>
    <xf numFmtId="168" fontId="11" fillId="5" borderId="5" xfId="0" applyNumberFormat="1" applyFont="1" applyFill="1" applyBorder="1" applyAlignment="1">
      <alignment horizontal="center" vertical="center"/>
    </xf>
    <xf numFmtId="0" fontId="12" fillId="7" borderId="12"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5" xfId="0" applyFont="1" applyFill="1" applyBorder="1" applyAlignment="1">
      <alignment horizontal="center"/>
    </xf>
    <xf numFmtId="0" fontId="12" fillId="4" borderId="11" xfId="0" applyFont="1" applyFill="1" applyBorder="1" applyAlignment="1">
      <alignment horizontal="center" vertical="center"/>
    </xf>
    <xf numFmtId="167" fontId="11" fillId="5" borderId="11" xfId="0" applyNumberFormat="1" applyFont="1" applyFill="1" applyBorder="1" applyAlignment="1">
      <alignment horizontal="center"/>
    </xf>
    <xf numFmtId="20" fontId="11" fillId="5" borderId="11" xfId="0" applyNumberFormat="1" applyFont="1" applyFill="1" applyBorder="1" applyAlignment="1">
      <alignment horizontal="center"/>
    </xf>
    <xf numFmtId="0" fontId="11" fillId="6" borderId="11" xfId="0" applyFont="1" applyFill="1" applyBorder="1" applyAlignment="1">
      <alignment horizontal="center"/>
    </xf>
    <xf numFmtId="0" fontId="11" fillId="7" borderId="11" xfId="0" applyFont="1" applyFill="1" applyBorder="1" applyAlignment="1">
      <alignment horizontal="center"/>
    </xf>
    <xf numFmtId="0" fontId="12" fillId="7" borderId="5" xfId="0" applyFont="1" applyFill="1" applyBorder="1" applyAlignment="1">
      <alignment horizontal="center"/>
    </xf>
    <xf numFmtId="14" fontId="11" fillId="5" borderId="5" xfId="0" applyNumberFormat="1" applyFont="1" applyFill="1" applyBorder="1" applyAlignment="1">
      <alignment horizontal="center"/>
    </xf>
    <xf numFmtId="20" fontId="11" fillId="5" borderId="5" xfId="0" applyNumberFormat="1" applyFont="1" applyFill="1" applyBorder="1" applyAlignment="1">
      <alignment horizontal="center"/>
    </xf>
    <xf numFmtId="49" fontId="11" fillId="7" borderId="11" xfId="0" applyNumberFormat="1" applyFont="1" applyFill="1" applyBorder="1" applyAlignment="1">
      <alignment horizontal="center"/>
    </xf>
    <xf numFmtId="0" fontId="11" fillId="3" borderId="5" xfId="0" applyFont="1" applyFill="1" applyBorder="1"/>
    <xf numFmtId="167" fontId="11" fillId="4" borderId="5" xfId="0" applyNumberFormat="1" applyFont="1" applyFill="1" applyBorder="1" applyAlignment="1">
      <alignment horizontal="center"/>
    </xf>
    <xf numFmtId="167" fontId="11" fillId="4" borderId="4" xfId="0" applyNumberFormat="1" applyFont="1" applyFill="1" applyBorder="1" applyAlignment="1">
      <alignment horizontal="center" vertical="center"/>
    </xf>
    <xf numFmtId="0" fontId="11" fillId="4"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11" borderId="5" xfId="0" applyFont="1" applyFill="1" applyBorder="1" applyAlignment="1">
      <alignment horizontal="center" vertical="center"/>
    </xf>
    <xf numFmtId="0" fontId="4" fillId="21"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8" borderId="5" xfId="0" applyFont="1" applyFill="1" applyBorder="1" applyAlignment="1">
      <alignment vertical="center"/>
    </xf>
    <xf numFmtId="0" fontId="4" fillId="8" borderId="5" xfId="0" applyFont="1" applyFill="1" applyBorder="1" applyAlignment="1">
      <alignment vertical="center" wrapText="1"/>
    </xf>
    <xf numFmtId="0" fontId="4" fillId="6" borderId="5" xfId="0" applyFont="1" applyFill="1" applyBorder="1" applyAlignment="1">
      <alignment vertical="center" wrapText="1"/>
    </xf>
    <xf numFmtId="0" fontId="4" fillId="11" borderId="5" xfId="0" applyFont="1" applyFill="1" applyBorder="1" applyAlignment="1">
      <alignment vertical="center"/>
    </xf>
    <xf numFmtId="0" fontId="2" fillId="11" borderId="5" xfId="0" applyFont="1" applyFill="1" applyBorder="1" applyAlignment="1">
      <alignment vertical="center" wrapText="1"/>
    </xf>
    <xf numFmtId="0" fontId="5" fillId="11" borderId="5" xfId="0" applyFont="1" applyFill="1" applyBorder="1" applyAlignment="1">
      <alignment vertical="center" wrapText="1"/>
    </xf>
    <xf numFmtId="0" fontId="4" fillId="21" borderId="5" xfId="0" applyFont="1" applyFill="1" applyBorder="1" applyAlignment="1">
      <alignment vertical="center"/>
    </xf>
    <xf numFmtId="0" fontId="4" fillId="3" borderId="5" xfId="0" applyFont="1" applyFill="1" applyBorder="1" applyAlignment="1">
      <alignment vertical="center"/>
    </xf>
    <xf numFmtId="0" fontId="4" fillId="10" borderId="5" xfId="0" applyFont="1" applyFill="1" applyBorder="1" applyAlignment="1">
      <alignment horizontal="center" vertical="center"/>
    </xf>
    <xf numFmtId="0" fontId="2" fillId="11" borderId="5" xfId="0" applyFont="1" applyFill="1" applyBorder="1" applyAlignment="1">
      <alignment horizontal="center" vertical="center" wrapText="1"/>
    </xf>
    <xf numFmtId="0" fontId="3" fillId="0" borderId="15" xfId="0" applyFont="1" applyBorder="1"/>
    <xf numFmtId="14" fontId="4" fillId="8" borderId="5" xfId="0" applyNumberFormat="1" applyFont="1" applyFill="1" applyBorder="1" applyAlignment="1">
      <alignment vertical="center"/>
    </xf>
    <xf numFmtId="0" fontId="4" fillId="6" borderId="5" xfId="0" applyFont="1" applyFill="1" applyBorder="1" applyAlignment="1">
      <alignment vertical="center"/>
    </xf>
    <xf numFmtId="0" fontId="5" fillId="11" borderId="5" xfId="0" applyFont="1" applyFill="1" applyBorder="1" applyAlignment="1">
      <alignment vertical="center"/>
    </xf>
    <xf numFmtId="0" fontId="2" fillId="11" borderId="5" xfId="0" applyFont="1" applyFill="1" applyBorder="1" applyAlignment="1">
      <alignment horizontal="center" vertical="center"/>
    </xf>
    <xf numFmtId="14" fontId="2" fillId="4" borderId="5" xfId="0" applyNumberFormat="1" applyFont="1" applyFill="1" applyBorder="1" applyAlignment="1">
      <alignment horizontal="center"/>
    </xf>
    <xf numFmtId="0" fontId="2" fillId="11" borderId="5" xfId="0" applyFont="1" applyFill="1" applyBorder="1" applyAlignment="1">
      <alignment vertical="center"/>
    </xf>
    <xf numFmtId="0" fontId="2" fillId="4" borderId="5" xfId="0" applyFont="1" applyFill="1" applyBorder="1" applyAlignment="1">
      <alignment horizontal="center"/>
    </xf>
    <xf numFmtId="21" fontId="8" fillId="8" borderId="5" xfId="0" applyNumberFormat="1" applyFont="1" applyFill="1" applyBorder="1" applyAlignment="1">
      <alignment horizontal="center" vertical="center"/>
    </xf>
    <xf numFmtId="49" fontId="7" fillId="6" borderId="5" xfId="0" applyNumberFormat="1" applyFont="1" applyFill="1" applyBorder="1" applyAlignment="1">
      <alignment horizontal="center" vertical="center"/>
    </xf>
    <xf numFmtId="49" fontId="7" fillId="11" borderId="5" xfId="0" applyNumberFormat="1" applyFont="1" applyFill="1" applyBorder="1" applyAlignment="1">
      <alignment horizontal="center" vertical="center"/>
    </xf>
    <xf numFmtId="0" fontId="8" fillId="11" borderId="5" xfId="0" applyFont="1" applyFill="1" applyBorder="1" applyAlignment="1">
      <alignment horizontal="center" vertical="center"/>
    </xf>
    <xf numFmtId="0" fontId="9" fillId="21" borderId="4" xfId="0" applyFont="1" applyFill="1" applyBorder="1"/>
    <xf numFmtId="0" fontId="15" fillId="3" borderId="16" xfId="0" applyFont="1" applyFill="1" applyBorder="1" applyAlignment="1">
      <alignment horizontal="center"/>
    </xf>
    <xf numFmtId="0" fontId="7" fillId="3" borderId="4" xfId="0" applyFont="1" applyFill="1" applyBorder="1" applyAlignment="1">
      <alignment horizontal="center" vertical="center"/>
    </xf>
    <xf numFmtId="0" fontId="15" fillId="3" borderId="17" xfId="0" applyFont="1" applyFill="1" applyBorder="1" applyAlignment="1">
      <alignment horizontal="center"/>
    </xf>
    <xf numFmtId="0" fontId="7" fillId="10" borderId="4" xfId="0" applyFont="1" applyFill="1" applyBorder="1" applyAlignment="1">
      <alignment vertical="center"/>
    </xf>
    <xf numFmtId="49" fontId="9" fillId="11" borderId="5" xfId="0" applyNumberFormat="1" applyFont="1" applyFill="1" applyBorder="1" applyAlignment="1">
      <alignment horizontal="center" vertical="center"/>
    </xf>
    <xf numFmtId="49" fontId="9" fillId="11" borderId="5" xfId="0" applyNumberFormat="1" applyFont="1" applyFill="1" applyBorder="1" applyAlignment="1">
      <alignment horizontal="left" vertical="center"/>
    </xf>
    <xf numFmtId="0" fontId="9" fillId="21" borderId="5" xfId="0" applyFont="1" applyFill="1" applyBorder="1" applyAlignment="1">
      <alignment horizontal="center" vertical="center"/>
    </xf>
    <xf numFmtId="49" fontId="9" fillId="21" borderId="5" xfId="0" applyNumberFormat="1" applyFont="1" applyFill="1" applyBorder="1" applyAlignment="1">
      <alignment horizontal="center" vertical="center"/>
    </xf>
    <xf numFmtId="49" fontId="9" fillId="21" borderId="5" xfId="0" applyNumberFormat="1" applyFont="1" applyFill="1" applyBorder="1" applyAlignment="1">
      <alignment vertical="center"/>
    </xf>
    <xf numFmtId="49" fontId="9" fillId="3" borderId="5" xfId="0" applyNumberFormat="1" applyFont="1" applyFill="1" applyBorder="1" applyAlignment="1">
      <alignment horizontal="left" vertical="center"/>
    </xf>
    <xf numFmtId="8" fontId="4" fillId="3" borderId="5" xfId="0" applyNumberFormat="1" applyFont="1" applyFill="1" applyBorder="1" applyAlignment="1">
      <alignment horizontal="center" vertical="center" wrapText="1"/>
    </xf>
    <xf numFmtId="49" fontId="9" fillId="4" borderId="5" xfId="0" applyNumberFormat="1" applyFont="1" applyFill="1" applyBorder="1" applyAlignment="1">
      <alignment horizontal="left" vertical="center"/>
    </xf>
    <xf numFmtId="0" fontId="9" fillId="0" borderId="5" xfId="0" applyFont="1" applyBorder="1"/>
    <xf numFmtId="0" fontId="20" fillId="11" borderId="5" xfId="0" applyFont="1" applyFill="1" applyBorder="1" applyAlignment="1">
      <alignment horizontal="center" vertical="center"/>
    </xf>
    <xf numFmtId="169" fontId="13" fillId="8" borderId="5" xfId="0" applyNumberFormat="1" applyFont="1" applyFill="1" applyBorder="1" applyAlignment="1">
      <alignment horizontal="center" vertical="center"/>
    </xf>
    <xf numFmtId="20" fontId="7" fillId="8" borderId="5" xfId="0" applyNumberFormat="1" applyFont="1" applyFill="1" applyBorder="1" applyAlignment="1">
      <alignment horizontal="center" vertical="center"/>
    </xf>
    <xf numFmtId="3" fontId="9" fillId="6" borderId="5" xfId="0" applyNumberFormat="1" applyFont="1" applyFill="1" applyBorder="1" applyAlignment="1">
      <alignment horizontal="center" vertical="center"/>
    </xf>
    <xf numFmtId="3" fontId="9" fillId="6" borderId="12" xfId="0" applyNumberFormat="1" applyFont="1" applyFill="1" applyBorder="1" applyAlignment="1">
      <alignment horizontal="center" vertical="center"/>
    </xf>
    <xf numFmtId="0" fontId="7" fillId="21" borderId="5" xfId="0" applyFont="1" applyFill="1" applyBorder="1" applyAlignment="1">
      <alignment horizontal="center" vertical="center"/>
    </xf>
    <xf numFmtId="0" fontId="20" fillId="21" borderId="4" xfId="0" applyFont="1" applyFill="1" applyBorder="1" applyAlignment="1">
      <alignment horizontal="center"/>
    </xf>
    <xf numFmtId="0" fontId="13" fillId="3" borderId="5" xfId="0" applyFont="1" applyFill="1" applyBorder="1" applyAlignment="1">
      <alignment horizontal="center" vertical="center"/>
    </xf>
    <xf numFmtId="0" fontId="11" fillId="3" borderId="12" xfId="0" applyFont="1" applyFill="1" applyBorder="1" applyAlignment="1">
      <alignment horizontal="center" vertical="center"/>
    </xf>
    <xf numFmtId="0" fontId="23" fillId="3" borderId="5" xfId="0" applyFont="1" applyFill="1" applyBorder="1" applyAlignment="1">
      <alignment horizontal="center" vertical="center"/>
    </xf>
    <xf numFmtId="0" fontId="20" fillId="10" borderId="5" xfId="0" applyFont="1" applyFill="1" applyBorder="1" applyAlignment="1">
      <alignment horizontal="center"/>
    </xf>
    <xf numFmtId="0" fontId="20" fillId="4" borderId="11" xfId="0" applyFont="1" applyFill="1" applyBorder="1" applyAlignment="1">
      <alignment horizontal="center" vertical="center"/>
    </xf>
    <xf numFmtId="167" fontId="13" fillId="4" borderId="5" xfId="0" applyNumberFormat="1" applyFont="1" applyFill="1" applyBorder="1" applyAlignment="1">
      <alignment horizontal="center" vertical="center"/>
    </xf>
    <xf numFmtId="0" fontId="30" fillId="3" borderId="4" xfId="0" applyFont="1" applyFill="1" applyBorder="1" applyAlignment="1">
      <alignment horizontal="center"/>
    </xf>
    <xf numFmtId="0" fontId="26" fillId="3" borderId="5" xfId="0" applyFont="1" applyFill="1" applyBorder="1" applyAlignment="1">
      <alignment horizontal="center" vertical="center"/>
    </xf>
    <xf numFmtId="0" fontId="13" fillId="10" borderId="5" xfId="0" applyFont="1" applyFill="1" applyBorder="1" applyAlignment="1">
      <alignment horizontal="center" vertical="center"/>
    </xf>
    <xf numFmtId="0" fontId="7" fillId="21" borderId="10" xfId="0" applyFont="1" applyFill="1" applyBorder="1" applyAlignment="1">
      <alignment horizontal="center" vertical="center"/>
    </xf>
    <xf numFmtId="0" fontId="23" fillId="3" borderId="10" xfId="0" applyFont="1" applyFill="1" applyBorder="1" applyAlignment="1">
      <alignment horizontal="center" vertical="center"/>
    </xf>
    <xf numFmtId="0" fontId="7" fillId="3" borderId="10" xfId="0" applyFont="1" applyFill="1" applyBorder="1" applyAlignment="1">
      <alignment horizontal="center" vertical="center"/>
    </xf>
    <xf numFmtId="0" fontId="20" fillId="21" borderId="5" xfId="0" applyFont="1" applyFill="1" applyBorder="1" applyAlignment="1">
      <alignment horizontal="center"/>
    </xf>
    <xf numFmtId="0" fontId="30" fillId="3" borderId="5" xfId="0" applyFont="1" applyFill="1" applyBorder="1"/>
    <xf numFmtId="0" fontId="20" fillId="4" borderId="5" xfId="0" applyFont="1" applyFill="1" applyBorder="1" applyAlignment="1">
      <alignment horizontal="center" vertical="center"/>
    </xf>
    <xf numFmtId="167" fontId="7" fillId="8" borderId="5" xfId="0" applyNumberFormat="1" applyFont="1" applyFill="1" applyBorder="1" applyAlignment="1">
      <alignment horizontal="center" vertical="center"/>
    </xf>
    <xf numFmtId="0" fontId="20" fillId="8" borderId="5" xfId="0" applyFont="1" applyFill="1" applyBorder="1" applyAlignment="1">
      <alignment horizontal="center" vertical="center"/>
    </xf>
    <xf numFmtId="170" fontId="7" fillId="10" borderId="5" xfId="0" applyNumberFormat="1" applyFont="1" applyFill="1" applyBorder="1" applyAlignment="1">
      <alignment horizontal="center" vertical="center"/>
    </xf>
    <xf numFmtId="8" fontId="9" fillId="3" borderId="4" xfId="0" applyNumberFormat="1" applyFont="1" applyFill="1" applyBorder="1"/>
    <xf numFmtId="49" fontId="9" fillId="4" borderId="5" xfId="0" applyNumberFormat="1" applyFont="1" applyFill="1" applyBorder="1" applyAlignment="1">
      <alignment horizontal="left" vertical="center" wrapText="1"/>
    </xf>
    <xf numFmtId="49" fontId="9" fillId="11" borderId="5" xfId="0" applyNumberFormat="1" applyFont="1" applyFill="1" applyBorder="1" applyAlignment="1">
      <alignment horizontal="left" vertical="center" wrapText="1"/>
    </xf>
    <xf numFmtId="0" fontId="2" fillId="4" borderId="5" xfId="0" applyFont="1" applyFill="1" applyBorder="1" applyAlignment="1">
      <alignment horizontal="center" wrapText="1"/>
    </xf>
    <xf numFmtId="165" fontId="9" fillId="21" borderId="5" xfId="0" applyNumberFormat="1" applyFont="1" applyFill="1" applyBorder="1" applyAlignment="1">
      <alignment horizontal="center" vertical="center"/>
    </xf>
    <xf numFmtId="166" fontId="13" fillId="21" borderId="5" xfId="0" applyNumberFormat="1" applyFont="1" applyFill="1" applyBorder="1" applyAlignment="1">
      <alignment horizontal="center" vertical="center"/>
    </xf>
    <xf numFmtId="49" fontId="9" fillId="21" borderId="5" xfId="0" applyNumberFormat="1" applyFont="1" applyFill="1" applyBorder="1" applyAlignment="1">
      <alignment horizontal="left" vertical="center"/>
    </xf>
    <xf numFmtId="49" fontId="9" fillId="3" borderId="5" xfId="0" applyNumberFormat="1" applyFont="1" applyFill="1" applyBorder="1" applyAlignment="1">
      <alignment vertical="center"/>
    </xf>
    <xf numFmtId="0" fontId="9" fillId="10" borderId="5" xfId="0" applyFont="1" applyFill="1" applyBorder="1" applyAlignment="1">
      <alignment horizontal="center"/>
    </xf>
    <xf numFmtId="8" fontId="9" fillId="3" borderId="5" xfId="0" applyNumberFormat="1" applyFont="1" applyFill="1" applyBorder="1"/>
    <xf numFmtId="49" fontId="9" fillId="3" borderId="5" xfId="0" applyNumberFormat="1" applyFont="1" applyFill="1" applyBorder="1" applyAlignment="1">
      <alignment horizontal="left" vertical="center" wrapText="1"/>
    </xf>
    <xf numFmtId="14" fontId="9" fillId="4" borderId="5" xfId="0" applyNumberFormat="1" applyFont="1" applyFill="1" applyBorder="1"/>
    <xf numFmtId="0" fontId="26" fillId="3" borderId="5" xfId="0" applyFont="1" applyFill="1" applyBorder="1" applyAlignment="1">
      <alignment horizontal="left" vertical="center"/>
    </xf>
    <xf numFmtId="49" fontId="9" fillId="15" borderId="5" xfId="0" applyNumberFormat="1" applyFont="1" applyFill="1" applyBorder="1" applyAlignment="1">
      <alignment horizontal="left" vertical="center" wrapText="1"/>
    </xf>
    <xf numFmtId="0" fontId="9" fillId="22" borderId="5" xfId="0" applyFont="1" applyFill="1" applyBorder="1" applyAlignment="1">
      <alignment horizontal="center" vertical="center" wrapText="1"/>
    </xf>
    <xf numFmtId="49" fontId="9" fillId="22" borderId="5" xfId="0" applyNumberFormat="1" applyFont="1" applyFill="1" applyBorder="1" applyAlignment="1">
      <alignment horizontal="center" vertical="center" wrapText="1"/>
    </xf>
    <xf numFmtId="49" fontId="9" fillId="22" borderId="5" xfId="0" applyNumberFormat="1" applyFont="1" applyFill="1" applyBorder="1" applyAlignment="1">
      <alignment vertical="center"/>
    </xf>
    <xf numFmtId="49" fontId="9" fillId="10" borderId="5" xfId="0" applyNumberFormat="1" applyFont="1" applyFill="1" applyBorder="1" applyAlignment="1">
      <alignment horizontal="left" vertical="center" wrapText="1"/>
    </xf>
    <xf numFmtId="0" fontId="9" fillId="21" borderId="5" xfId="0" applyFont="1" applyFill="1" applyBorder="1" applyAlignment="1">
      <alignment horizontal="center" vertical="center" wrapText="1"/>
    </xf>
    <xf numFmtId="49" fontId="9" fillId="21" borderId="5" xfId="0" applyNumberFormat="1" applyFont="1" applyFill="1" applyBorder="1" applyAlignment="1">
      <alignment vertical="center" wrapText="1"/>
    </xf>
    <xf numFmtId="0" fontId="26" fillId="3" borderId="5" xfId="0" applyFont="1" applyFill="1" applyBorder="1" applyAlignment="1">
      <alignment horizontal="left" vertical="center" wrapText="1"/>
    </xf>
    <xf numFmtId="0" fontId="9" fillId="3" borderId="5" xfId="0" applyFont="1" applyFill="1" applyBorder="1" applyAlignment="1">
      <alignment wrapText="1"/>
    </xf>
    <xf numFmtId="0" fontId="9" fillId="3" borderId="5" xfId="0" applyFont="1" applyFill="1" applyBorder="1" applyAlignment="1">
      <alignment horizontal="center" wrapText="1"/>
    </xf>
    <xf numFmtId="15" fontId="9" fillId="4" borderId="5" xfId="0" applyNumberFormat="1" applyFont="1" applyFill="1" applyBorder="1" applyAlignment="1">
      <alignment wrapText="1"/>
    </xf>
    <xf numFmtId="0" fontId="9" fillId="3" borderId="5" xfId="0" applyFont="1" applyFill="1" applyBorder="1" applyAlignment="1">
      <alignment horizontal="center" vertical="top" wrapText="1"/>
    </xf>
    <xf numFmtId="0" fontId="26" fillId="3" borderId="5" xfId="0" applyFont="1" applyFill="1" applyBorder="1" applyAlignment="1">
      <alignment horizontal="center" vertical="top" wrapText="1"/>
    </xf>
    <xf numFmtId="0" fontId="32" fillId="0" borderId="0" xfId="0" applyFont="1"/>
    <xf numFmtId="0" fontId="9" fillId="4" borderId="5" xfId="0" applyFont="1" applyFill="1" applyBorder="1" applyAlignment="1">
      <alignment horizontal="center" vertical="center" wrapText="1"/>
    </xf>
    <xf numFmtId="14" fontId="9" fillId="4" borderId="5" xfId="0" applyNumberFormat="1" applyFont="1" applyFill="1" applyBorder="1" applyAlignment="1">
      <alignment horizontal="center" vertical="center" wrapText="1"/>
    </xf>
    <xf numFmtId="49" fontId="9" fillId="10" borderId="17" xfId="0" applyNumberFormat="1" applyFont="1" applyFill="1" applyBorder="1" applyAlignment="1">
      <alignment horizontal="left" vertical="center" wrapText="1"/>
    </xf>
    <xf numFmtId="49" fontId="9" fillId="22" borderId="5" xfId="0" applyNumberFormat="1" applyFont="1" applyFill="1" applyBorder="1" applyAlignment="1">
      <alignment vertical="center" wrapText="1"/>
    </xf>
    <xf numFmtId="0" fontId="9" fillId="10" borderId="4" xfId="0" applyFont="1" applyFill="1" applyBorder="1"/>
    <xf numFmtId="0" fontId="9" fillId="11" borderId="4" xfId="0" applyFont="1" applyFill="1" applyBorder="1"/>
    <xf numFmtId="3" fontId="9" fillId="3" borderId="5" xfId="0" applyNumberFormat="1" applyFont="1" applyFill="1" applyBorder="1"/>
    <xf numFmtId="49" fontId="9" fillId="10" borderId="10" xfId="0" applyNumberFormat="1" applyFont="1" applyFill="1" applyBorder="1" applyAlignment="1">
      <alignment horizontal="left" vertical="center" wrapText="1"/>
    </xf>
    <xf numFmtId="0" fontId="9" fillId="10" borderId="10" xfId="0" applyFont="1" applyFill="1" applyBorder="1" applyAlignment="1">
      <alignment horizontal="left" vertical="center"/>
    </xf>
    <xf numFmtId="0" fontId="9" fillId="3" borderId="10" xfId="0" applyFont="1" applyFill="1" applyBorder="1"/>
    <xf numFmtId="0" fontId="9" fillId="8" borderId="4" xfId="0" applyFont="1" applyFill="1" applyBorder="1"/>
    <xf numFmtId="0" fontId="2" fillId="5" borderId="4" xfId="0" applyFont="1" applyFill="1" applyBorder="1"/>
    <xf numFmtId="0" fontId="2" fillId="4" borderId="15" xfId="0" applyFont="1" applyFill="1" applyBorder="1" applyAlignment="1">
      <alignment vertical="center" wrapText="1"/>
    </xf>
    <xf numFmtId="0" fontId="2" fillId="4" borderId="4" xfId="0" applyFont="1" applyFill="1" applyBorder="1" applyAlignment="1">
      <alignment horizontal="center" vertical="center" wrapText="1"/>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xf numFmtId="14" fontId="0" fillId="0" borderId="0" xfId="0" applyNumberFormat="1" applyFont="1" applyAlignment="1">
      <alignment horizontal="left"/>
    </xf>
    <xf numFmtId="0" fontId="4" fillId="3" borderId="6" xfId="0" applyFont="1" applyFill="1" applyBorder="1" applyAlignment="1">
      <alignment horizontal="center"/>
    </xf>
    <xf numFmtId="0" fontId="3" fillId="0" borderId="8" xfId="0" applyFont="1" applyBorder="1"/>
    <xf numFmtId="0" fontId="3" fillId="0" borderId="7" xfId="0" applyFont="1" applyBorder="1"/>
    <xf numFmtId="0" fontId="2" fillId="3" borderId="6" xfId="0" applyFont="1" applyFill="1" applyBorder="1" applyAlignment="1">
      <alignment horizontal="center" vertical="center"/>
    </xf>
    <xf numFmtId="0" fontId="2" fillId="2" borderId="1" xfId="0" applyFont="1" applyFill="1" applyBorder="1" applyAlignment="1">
      <alignment horizontal="left"/>
    </xf>
    <xf numFmtId="0" fontId="3" fillId="0" borderId="2" xfId="0" applyFont="1" applyBorder="1"/>
    <xf numFmtId="0" fontId="3" fillId="0" borderId="3" xfId="0" applyFont="1" applyBorder="1"/>
    <xf numFmtId="0" fontId="2" fillId="2" borderId="1" xfId="0" applyFont="1" applyFill="1" applyBorder="1" applyAlignment="1">
      <alignment horizontal="left" vertical="top"/>
    </xf>
    <xf numFmtId="0" fontId="4" fillId="6" borderId="6" xfId="0" applyFont="1" applyFill="1" applyBorder="1" applyAlignment="1">
      <alignment horizontal="center" vertical="center"/>
    </xf>
    <xf numFmtId="0" fontId="4" fillId="4" borderId="6" xfId="0" applyFont="1" applyFill="1" applyBorder="1" applyAlignment="1">
      <alignment horizontal="center" vertical="center"/>
    </xf>
    <xf numFmtId="0" fontId="5" fillId="6" borderId="6" xfId="0" applyFont="1" applyFill="1" applyBorder="1" applyAlignment="1">
      <alignment horizontal="center" vertical="top"/>
    </xf>
    <xf numFmtId="0" fontId="2" fillId="4" borderId="6" xfId="0" applyFont="1" applyFill="1" applyBorder="1" applyAlignment="1">
      <alignment horizontal="center" vertical="center"/>
    </xf>
    <xf numFmtId="0" fontId="7" fillId="11" borderId="14" xfId="0" applyFont="1" applyFill="1" applyBorder="1" applyAlignment="1">
      <alignment horizontal="center" vertical="center"/>
    </xf>
    <xf numFmtId="0" fontId="3" fillId="0" borderId="24" xfId="0" applyFont="1" applyBorder="1"/>
    <xf numFmtId="0" fontId="3" fillId="0" borderId="15" xfId="0" applyFont="1" applyBorder="1"/>
    <xf numFmtId="0" fontId="7" fillId="21" borderId="14" xfId="0" applyFont="1" applyFill="1" applyBorder="1" applyAlignment="1">
      <alignment horizontal="center" vertical="center"/>
    </xf>
    <xf numFmtId="0" fontId="20" fillId="21" borderId="14" xfId="0" applyFont="1" applyFill="1" applyBorder="1" applyAlignment="1">
      <alignment horizontal="center" vertical="center"/>
    </xf>
    <xf numFmtId="0" fontId="7" fillId="8" borderId="14" xfId="0" applyFont="1" applyFill="1" applyBorder="1" applyAlignment="1">
      <alignment horizontal="center" vertical="center"/>
    </xf>
    <xf numFmtId="167" fontId="7" fillId="8" borderId="14" xfId="0" applyNumberFormat="1" applyFont="1" applyFill="1" applyBorder="1" applyAlignment="1">
      <alignment horizontal="center" vertical="center"/>
    </xf>
    <xf numFmtId="20" fontId="7" fillId="8" borderId="14" xfId="0" applyNumberFormat="1" applyFont="1" applyFill="1" applyBorder="1" applyAlignment="1">
      <alignment horizontal="center" vertical="center"/>
    </xf>
    <xf numFmtId="0" fontId="7" fillId="6" borderId="14" xfId="0" applyFont="1" applyFill="1" applyBorder="1" applyAlignment="1">
      <alignment horizontal="center" vertical="center"/>
    </xf>
    <xf numFmtId="3" fontId="7" fillId="6" borderId="14" xfId="0" applyNumberFormat="1" applyFont="1" applyFill="1" applyBorder="1" applyAlignment="1">
      <alignment horizontal="center" vertical="center"/>
    </xf>
    <xf numFmtId="0" fontId="31" fillId="11" borderId="6" xfId="0" applyFont="1" applyFill="1" applyBorder="1" applyAlignment="1">
      <alignment horizontal="center" vertical="center"/>
    </xf>
    <xf numFmtId="169" fontId="13" fillId="8" borderId="14" xfId="0" applyNumberFormat="1" applyFont="1" applyFill="1" applyBorder="1" applyAlignment="1">
      <alignment horizontal="center" vertical="center"/>
    </xf>
    <xf numFmtId="3" fontId="9" fillId="6" borderId="14" xfId="0" applyNumberFormat="1" applyFont="1" applyFill="1" applyBorder="1" applyAlignment="1">
      <alignment horizontal="center" vertical="center"/>
    </xf>
    <xf numFmtId="3" fontId="9" fillId="6" borderId="20" xfId="0" applyNumberFormat="1" applyFont="1" applyFill="1" applyBorder="1" applyAlignment="1">
      <alignment horizontal="center" vertical="center"/>
    </xf>
    <xf numFmtId="0" fontId="3" fillId="0" borderId="25" xfId="0" applyFont="1" applyBorder="1"/>
    <xf numFmtId="0" fontId="3" fillId="0" borderId="19" xfId="0" applyFont="1" applyBorder="1"/>
    <xf numFmtId="0" fontId="20" fillId="4" borderId="18" xfId="0" applyFont="1" applyFill="1" applyBorder="1" applyAlignment="1">
      <alignment horizontal="center" vertical="center"/>
    </xf>
    <xf numFmtId="0" fontId="7" fillId="3" borderId="14" xfId="0" applyFont="1" applyFill="1" applyBorder="1" applyAlignment="1">
      <alignment horizontal="center" vertical="center"/>
    </xf>
    <xf numFmtId="0" fontId="4" fillId="21" borderId="6" xfId="0" applyFont="1" applyFill="1" applyBorder="1" applyAlignment="1">
      <alignment horizontal="center" vertical="center"/>
    </xf>
    <xf numFmtId="0" fontId="4" fillId="3"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13" fillId="3" borderId="14" xfId="0" applyFont="1" applyFill="1" applyBorder="1" applyAlignment="1">
      <alignment horizontal="center" vertical="center"/>
    </xf>
    <xf numFmtId="0" fontId="30" fillId="3" borderId="14" xfId="0" applyFont="1" applyFill="1" applyBorder="1" applyAlignment="1">
      <alignment horizontal="center" vertical="center"/>
    </xf>
    <xf numFmtId="0" fontId="7" fillId="10" borderId="14" xfId="0" applyFont="1" applyFill="1" applyBorder="1" applyAlignment="1">
      <alignment horizontal="center" vertical="center"/>
    </xf>
    <xf numFmtId="170" fontId="7" fillId="10" borderId="14" xfId="0" applyNumberFormat="1" applyFont="1" applyFill="1" applyBorder="1" applyAlignment="1">
      <alignment horizontal="center" vertical="center"/>
    </xf>
    <xf numFmtId="0" fontId="4" fillId="10" borderId="6"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6" xfId="0" applyFont="1" applyFill="1" applyBorder="1" applyAlignment="1">
      <alignment horizontal="center"/>
    </xf>
    <xf numFmtId="0" fontId="2" fillId="4" borderId="14" xfId="0" applyFont="1" applyFill="1" applyBorder="1" applyAlignment="1">
      <alignment horizontal="center" wrapText="1"/>
    </xf>
    <xf numFmtId="0" fontId="11" fillId="4" borderId="18" xfId="0" applyFont="1" applyFill="1" applyBorder="1" applyAlignment="1">
      <alignment horizontal="center" vertical="center"/>
    </xf>
    <xf numFmtId="167" fontId="13" fillId="4" borderId="14" xfId="0" applyNumberFormat="1" applyFont="1" applyFill="1" applyBorder="1" applyAlignment="1">
      <alignment horizontal="center" vertical="center"/>
    </xf>
    <xf numFmtId="0" fontId="31" fillId="11" borderId="21" xfId="0" applyFont="1" applyFill="1" applyBorder="1" applyAlignment="1">
      <alignment horizontal="center" vertical="center"/>
    </xf>
    <xf numFmtId="0" fontId="3" fillId="0" borderId="22" xfId="0" applyFont="1" applyBorder="1"/>
    <xf numFmtId="0" fontId="3" fillId="0" borderId="23" xfId="0" applyFont="1" applyBorder="1"/>
    <xf numFmtId="0" fontId="3" fillId="0" borderId="26" xfId="0" applyFont="1" applyBorder="1"/>
    <xf numFmtId="0" fontId="0" fillId="0" borderId="0" xfId="0" applyFont="1" applyAlignment="1"/>
    <xf numFmtId="0" fontId="3" fillId="0" borderId="27" xfId="0" applyFont="1" applyBorder="1"/>
    <xf numFmtId="0" fontId="3" fillId="0" borderId="28" xfId="0" applyFont="1" applyBorder="1"/>
    <xf numFmtId="0" fontId="3" fillId="0" borderId="29" xfId="0" applyFont="1" applyBorder="1"/>
    <xf numFmtId="0" fontId="3" fillId="0" borderId="30" xfId="0" applyFont="1" applyBorder="1"/>
    <xf numFmtId="0" fontId="11" fillId="3" borderId="20" xfId="0" applyFont="1" applyFill="1" applyBorder="1" applyAlignment="1">
      <alignment horizontal="center" vertical="center"/>
    </xf>
    <xf numFmtId="0" fontId="20" fillId="10" borderId="14" xfId="0" applyFont="1" applyFill="1" applyBorder="1" applyAlignment="1">
      <alignment horizontal="center" vertical="center"/>
    </xf>
    <xf numFmtId="0" fontId="20" fillId="4" borderId="14" xfId="0" applyFont="1" applyFill="1" applyBorder="1" applyAlignment="1">
      <alignment horizontal="center" vertical="center"/>
    </xf>
    <xf numFmtId="167" fontId="7" fillId="4" borderId="14" xfId="0" applyNumberFormat="1" applyFont="1" applyFill="1" applyBorder="1" applyAlignment="1">
      <alignment horizontal="center" vertical="center"/>
    </xf>
    <xf numFmtId="0" fontId="7" fillId="4" borderId="14" xfId="0" applyFont="1" applyFill="1" applyBorder="1" applyAlignment="1">
      <alignment horizontal="center" vertical="center"/>
    </xf>
    <xf numFmtId="0" fontId="20" fillId="4" borderId="20" xfId="0" applyFont="1" applyFill="1" applyBorder="1" applyAlignment="1">
      <alignment horizontal="center" vertical="center"/>
    </xf>
    <xf numFmtId="0" fontId="1" fillId="0" borderId="0" xfId="0" applyFont="1" applyAlignment="1"/>
    <xf numFmtId="0" fontId="0" fillId="0" borderId="0" xfId="0" applyFont="1" applyAlignment="1">
      <alignment horizontal="left" indent="1"/>
    </xf>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DM" refreshedDate="45749.972129050926" createdVersion="5" refreshedVersion="5" minRefreshableVersion="3" recordCount="1372">
  <cacheSource type="worksheet">
    <worksheetSource ref="A8:Y1380" sheet="Rescate"/>
  </cacheSource>
  <cacheFields count="25">
    <cacheField name="codigo_acta" numFmtId="0">
      <sharedItems containsBlank="1" count="1098">
        <s v="DPA014-001-2024-CVS-RBQ-DAPOFC-MAATE"/>
        <s v="DPA014-001-2024-RVS-WIAM-RBC-MAATE"/>
        <s v="DPA14-2024-01-UM-RS"/>
        <s v="DPA014-001-2024-KXCA-RVS-OTMO-DZ6-MAATE"/>
        <s v="DPA14-2024-02-UM-RS"/>
        <s v="DPA014-002-2024-KXCA-RVS-OTMO-DZ6-MAATE"/>
        <s v="DPA014-003-2024-KXCA-RVS-OTMO-DZ6-MAATE"/>
        <s v="DPA014-002-RVS-RBQ-2024"/>
        <s v="DPA014-004-2024-KXCA-RVS-OTMO-DZ6-MAATE"/>
        <s v="DPA014-005-2024-KXCA-RVS-OTMO-DZ6-MAATE"/>
        <s v="DPA014-006-2024-KXCA-RVS-OTMO-DZ6-MAATE"/>
        <s v="DPA14-2024-01-PF-RS"/>
        <s v="DPA014-007-2024-KXCA-RVS-OTMO-DZ6-MAATE"/>
        <s v="DPA014-008-2024-KXCA-RVS-OTMO-DZ6-MAATE"/>
        <s v="DPA014-009-2024-KXCA-RVS-OTMO-DZ6-MAATE"/>
        <s v="DPA014-003-RVS-RBQ-2024-MAATE"/>
        <s v="010-2024-KXCA-RVS-OTMO-DZ6-MAATE"/>
        <s v="011-2024-KXCA-RVS-OTMO-DZ6-MAATE"/>
        <s v="012-2024-KXCA-RVS-OTMO-DZ6-MAATE"/>
        <s v="013-2024-KXCA-RVS-OTMO-DZ6-MAATE"/>
        <s v="004-RVS-WIAM-RBC-2024"/>
        <s v="014-2024-KXCA-RVS-OTMO-DZ6-MAATE"/>
        <s v="015-2024-KXCA-RVS-OTMO-DZ6-MAATE"/>
        <s v="DPA14-2024-02-PF-RS"/>
        <s v="05-2024-CVS-RBQ-DAPOFC-MAATE"/>
        <s v="DPA14-2024-03-PF-RS"/>
        <s v="DPA14-2024-04-PF-RS"/>
        <s v="006-2024-CVS-RBQ-DAPOFC-MAATE"/>
        <s v="016-2024-XKCA-RVS-OTMO-DZ6-MAATE"/>
        <s v="006-RVS-RBQ-2024"/>
        <s v="017-2024-XKCA-RVS-OTMO-DZ6-MAATE"/>
        <s v="018-2024-XKCA-RVS-OTMO-DZ6-MAATE"/>
        <s v="019-2024-XKCA-RVS-0TMO-DZ6-MAATE"/>
        <s v="005-RVS-WIAM-RBC-2024"/>
        <s v="020-2024-XKCA-RVS-OTMO-DZ6-MAATE"/>
        <s v="021-2024-XKCA-RVS-OTMO-DZ6-MAATE"/>
        <s v="022-2024-XKCA-RVS-OTMO-DZ6-MAATE"/>
        <s v="23-2024-XKCA-RVS-OTMO-DZ6-MAATE"/>
        <s v="24-2024-XKCA-RVS-OTMO-DZ6-MAATE"/>
        <s v="DPA14-2024-06-PF-RS"/>
        <s v="DPA14-2024-07-PF-RS"/>
        <s v="25-2024-XKCA-RVS-OTMO-DZ6-MAATE"/>
        <s v="26-2024-XKCA-RVS-OTMO-DZ6-MAATE"/>
        <s v="27-2024-XKCA-RVS-OTMO-DZ6-MAATE"/>
        <s v="28-2024-XKCA-RVS-OTMO-DZ6-MAATE"/>
        <s v="29-2024-XKCA-RVS-OTMO-DZ6-MAATE"/>
        <s v="30-2024-XKCA-RVS-OTMO-DZ6-MAATE"/>
        <s v="DPA14-2024-08-PF-RS"/>
        <s v="31-2024-XKCA-RVS-OTMO-DZ6-MAATE"/>
        <s v="DPA14-2024-09-PF-RS"/>
        <s v="32-2024-XKCA-RVS-OTMO-DZ6-MAATE"/>
        <s v="007-RVS-RBQ-2024-MAATE"/>
        <s v="33-2024-XKCA-RVS-OTMO-DZ6-MAATE"/>
        <s v="34-2024-XKCA-RVS-OTMO-DZ6-MAATE"/>
        <s v="35-2024-XKCA-RVS-OTMO-DZ6-MAATE"/>
        <s v="36-2024-XKCA-RVS-OTMO-DZ6-MAATE"/>
        <s v="37-2024-XKCA-RVS-OTMO-DZ6-MAATE"/>
        <s v="38-2024-XKCA-RVS-OTMO-DZ6-MAATE"/>
        <m/>
        <s v="39-2024-XKCA-RVS-OTMO-DZ6-MAATE"/>
        <s v="40-2024-XKCA-RVS-OTMO-DZ6-MAATE"/>
        <s v="DPA14-2024-03-UM-RS"/>
        <s v="DPA15-2024-01-VS-RS"/>
        <s v="DPA15-2024-01-PF-RS"/>
        <s v="DPA15-2024-02-VS-RS"/>
        <s v="DPA15-2024-02-PF-RS"/>
        <s v="DPA15-2024-01-UM-RS"/>
        <s v="DPA15-2024-02-UM-RS"/>
        <s v="DPA15-2024-03-VS-RS"/>
        <s v="DPA15-2024-04-VS-RS"/>
        <s v="DPA15-2024-05-VS-RS"/>
        <s v="DPA15-2024-06-VS-RS"/>
        <s v="DPA15-2024-07-VS-RS"/>
        <s v="DPA15-2024-03-UM-RS"/>
        <s v="DPA15-2024-12-VS-RS"/>
        <s v="DPA15-2024-08-VS-RS"/>
        <s v="DPA15-2024-09-VS-RS"/>
        <s v="DPA15-2024-10-VS-RS"/>
        <s v="DPA15-2024-11-VS-RS"/>
        <s v="DPA15-2024-13-VS-RS"/>
        <s v="DPA15-2024-14-VS-RS"/>
        <s v="DPA15-2024-15-VS-RS"/>
        <s v="DPA15-2024-16-PF-RS"/>
        <s v="DPA15-2020-17-VS-RS"/>
        <s v="DPA15-2024-18-VS-RS"/>
        <s v="DPA15-2024-19-VS-RS"/>
        <s v="DPA15-2024-20-VS-RS"/>
        <s v="DPA15-2024-21-VS-RS"/>
        <s v="DPA15-2024-22-VS-RS"/>
        <s v="DPA15-2024-23-VS-RS"/>
        <s v="DPA15-2024-24-VS-RS"/>
        <s v="DPA15-2024-25-VS-RS"/>
        <s v="DPA15-2024-26-VS-RS"/>
        <s v="DPA15-2024-27-VS-RS"/>
        <s v="DPA15-2024-28-VS-RS"/>
        <s v="DPA15-2024-07-PF-RS"/>
        <s v="DPA15-2024-08-PF-RS"/>
        <s v="DPA15-2024-09-PF-RS"/>
        <s v="DPA15-2024-06-UM-RS"/>
        <s v="DPA21-2024-001-VS-RS"/>
        <s v="DPA21-2024-002-VS-RS"/>
        <s v="DPA21-2024-003-VS-RS"/>
        <s v="DPA21-2024-004-VS-RS"/>
        <s v="DPA21-2024-005-VS-RS"/>
        <s v="DPA21-2024-006-VS-RS"/>
        <s v="DPA21-2024-007-VS-RS"/>
        <s v="DPA21-2024-008-VS-RS"/>
        <s v="DPA21-2024-009-VS-RS"/>
        <s v="DPA21-2024-010-VS-RS"/>
        <s v="DPA21-2024-011-VS-RS"/>
        <s v="DPA21-2024-012-VS-RS"/>
        <s v="DPA21-2024-013-VS-RS"/>
        <s v="DPA21-2024-014-VS-RS"/>
        <s v="DPA21-2024-15-VS-RS"/>
        <s v="DPA21-2024-16-VS-RS"/>
        <s v="DPA21-2024-17-VS-RS"/>
        <s v="DPA21-2024-18-VS-RS"/>
        <s v="DPA21-2024-19-VS-RS"/>
        <s v="DPA21-2024-20-VS-RS"/>
        <s v="DPA21-2024-21-VS-RS"/>
        <s v="DPA21-2024-22-VS-RS"/>
        <s v="DPA21-2024-23-VS-RS"/>
        <s v="DPA21-2024-24-VS-RS"/>
        <s v="DPA21-2024-25-VS-RS"/>
        <s v="DPA21-2024-26-VS-RS"/>
        <s v="DPA21-2024-27-VS-RS"/>
        <s v="DPA21-2024-28-VS-RS"/>
        <s v="DPA21-2024-29-VS-RS"/>
        <s v="DPA21-2024-30-VS-RS"/>
        <s v="DPA21-2024-31-VS-RS"/>
        <s v="DPA21-2024-32-VS-RS"/>
        <s v="DPA21-2024-33-VS-RS"/>
        <s v="DPA21-2024-34-VS-RS"/>
        <s v="DPA21-2024-35-VS-RS"/>
        <s v="DPA21-2024-36-VS-RS"/>
        <s v="DPA21-2024-37-VS-RS"/>
        <s v="DPA21-2024-38-VS-RS"/>
        <s v="DPA21-2024-39-VS-RS"/>
        <s v="DPA21-2024-40-VS-RS"/>
        <s v="DPA21-2024-41-VS-RS"/>
        <s v="DPA21-2024-42-VS-RS"/>
        <s v="DPA21-2024-43-VS-RS"/>
        <s v="DPA21-2024-44-VS-RS"/>
        <s v="DPA21-2024-45-VS-RS"/>
        <s v="DPA21-2024-46-VS-RS"/>
        <s v="DPA21-2024-47-VS-RS"/>
        <s v="DPA21-2024-48-VS-RS"/>
        <s v="DPA21-2024-49-VS-RS"/>
        <s v="DPA21-2024-50-VS-RS"/>
        <s v="DPA21-2024-51-VS-RS"/>
        <s v="DPA21-2024-52-VS-RS"/>
        <s v="DPA21-2024-53-VS-RS"/>
        <s v="DPA21-2024-54-VS-RS"/>
        <s v="DPA21-2024-55-VS-RS"/>
        <s v="DPA21-2024-56-VS-RS"/>
        <s v="DPA21-2024-57-VS-RS"/>
        <s v="DPA21-2024-58-VS-RS"/>
        <s v="DPA21-2024-59-VS-RS"/>
        <s v="DPA21-2024-60-VS-RS"/>
        <s v="DPA21-2024-61-VS-RS"/>
        <s v="DPA21-2024-62-VS-RS"/>
        <s v="DPA21-2024-63-VS-RS"/>
        <s v="DPA21-2024-64-VS-RS"/>
        <s v="DPA21-2024-65-VS-RS"/>
        <s v="DPA21-2024-66-VS-RS"/>
        <s v="DPA21-2024-67-VS-RS"/>
        <s v="DPA21-2024-68-VS-RS"/>
        <s v="DPA21-2024-69-VS-RS"/>
        <s v="DPA21-2024-70-VS-RS"/>
        <s v="DPA21-2024-71-VS-RS"/>
        <s v="DPA21-2024-72-VS-RS"/>
        <s v="DPA21-2024-73-VS-RS"/>
        <s v="DPA21-2024-74-VS-RS"/>
        <s v="DPA21-2024-75-VS-RS"/>
        <s v="DPA21-2024-76-VS-RS"/>
        <s v="DPA21-2024-77-VS-RS"/>
        <s v="DPA21-2024-78-VS-RS"/>
        <s v="DPA21-2024-79-VS-RS"/>
        <s v="DPA21-2024-80-VS-RS"/>
        <s v="DPA21-2024-81-VS-RS"/>
        <s v="DPA21-2024-82-VS-RS"/>
        <s v="DPA21-2024-83-VS-RS"/>
        <s v="DPA21-2024-84-VS-RS"/>
        <s v="DPA21-2024-85-VS-RS"/>
        <s v="DPA21-2024-86-VS-RS"/>
        <s v="DPA21-2024-87-VS-RS"/>
        <s v="DPA21-2024-88-VS-RS"/>
        <s v="DPA21-2024-89-VS-RS"/>
        <s v="DPA21-2024-90-VS-RS"/>
        <s v="DPA21-2024-91-VS-RS"/>
        <s v="DPA21-2024-92-VS-RS"/>
        <s v="DPA21-2024-93-VS-RS"/>
        <s v="DPA21-2024-94-VS-RS"/>
        <s v="DPA21-2024-95-VS-RS"/>
        <s v="DPA21-2024-96-VS-RS"/>
        <s v="DPA21-2024-97-VS-RS"/>
        <s v="DPA21-2024-98-VS-RS"/>
        <s v="DPA21-2024-99-VS-RS"/>
        <s v="DPA21-2024-100-VS-RS"/>
        <s v="DPA21-2024-101-VS-RS"/>
        <s v="DPA21-2024-102-VS-RS"/>
        <s v="DPA21-2024-103-VS-RS"/>
        <s v="DPA21-2024-104-VS-RS"/>
        <s v="DPA21-2024-105-VS-RS"/>
        <s v="DPA21-2024-106-VS-RS"/>
        <s v="DPA21-2024-107-VS-RS"/>
        <s v="DPA21-2024-108-VS-RS"/>
        <s v="DPA21-2024-109-VS-RS"/>
        <s v="DPA21-2024-110-VS-RS"/>
        <s v="DPA21-2024-111-VS-RS"/>
        <s v="DPA21-2024-112-VS-RS"/>
        <s v="DPA21-2024-113-VS-RS"/>
        <s v="DPA21-2024-114-VS-RS"/>
        <s v="DPA21-2024-115-VS-RS"/>
        <s v="DPA21-2024-116-VS-RS"/>
        <s v="DPA01-'0105012024"/>
        <s v="DPA01-'0205012024"/>
        <s v="DPA01-'0106012024"/>
        <s v="DPA01-'0206012024"/>
        <s v="DPA01-'0306012024"/>
        <s v="DPA01-'0108012024"/>
        <s v="DPA01-'0111012024"/>
        <s v="DPA01-'0211012024"/>
        <s v="DPA01-'0113012024"/>
        <s v="DPA01-'0313012024"/>
        <s v="DPA01-MAATE-DZ6-OTCU-FJ-RESC-13-01-2024"/>
        <s v="DPA01-'0115012024"/>
        <s v="DPA01-'0117012024"/>
        <s v="DPA01-'0217012024"/>
        <s v="DPA01-"/>
        <s v="DPA01-'0120012024"/>
        <s v="DPA01-'0220012024"/>
        <s v="DPA01-'0122012024"/>
        <s v="DPA01-'0124012024"/>
        <s v="DPA01-'0125012024"/>
        <s v="DPA01-'0225012024"/>
        <s v="DPA01-'0128012024"/>
        <s v="DPA01-'0228012024"/>
        <s v="DPA01-'0129012024"/>
        <s v="DPA01-'0229012024"/>
        <s v="DPA01-'0329012024"/>
        <s v="DPA01-'0429012024"/>
        <s v="DPA01-'0529012024"/>
        <s v="DPA01-'0131012024"/>
        <s v="DPA01-'0103022024"/>
        <s v="DPA01-'0203022024"/>
        <s v="DPA01-'0104022024"/>
        <s v="DPA01-'0110022024"/>
        <s v="DPA01-'0111022024"/>
        <s v="DPA01-'0212022024"/>
        <s v="DPA01-'0113022024"/>
        <s v="DPA01-'0213022024"/>
        <s v="DPA01-'0214022024"/>
        <s v="DPA01-'0119022024"/>
        <s v="DPA01-'0120022024"/>
        <s v="DPA01-'0220022024"/>
        <s v="DPA01-'0121022024"/>
        <s v="DPA01-'0122022024"/>
        <s v="DPA01-MAATE-DZ6-OTCU-FJ-RESC-23-02-2024"/>
        <s v="DPA01-'0124022024"/>
        <s v="DPA01-'0224022024"/>
        <s v="DPA01-'0125022024"/>
        <s v="DPA01-'0225022024"/>
        <s v="DPA01-'0324022024"/>
        <s v="DPA01-'0425022024"/>
        <s v="DPA01-'0127022024"/>
        <s v="DPA01-'0227022024"/>
        <s v="DPA01-MAATE-DZ6-OTCU-FJ-RESC-10-03-2024"/>
        <s v="DPA06-2024-01-VS-RS"/>
        <s v="DPA06-2024-02-UM-RS"/>
        <s v="DPA06-2024-03-UM-RS"/>
        <s v="DPA06-2024-04-UM-RS"/>
        <s v="DPA06-2024-03-VS-RS"/>
        <s v="DPA06-2024-04-VS-RS"/>
        <s v="DPA06-2024-05-VS-RS"/>
        <s v="DPA06-2024-06-VS-RS"/>
        <s v="DPA06-2024-07-VS-RS"/>
        <s v="DPA06-2024-08-VS-RS"/>
        <s v="DPA06-2024-09-VS-RS"/>
        <s v="DPA06-2024-10-VS-RS"/>
        <s v="DPA05-2024-10-VS-RS"/>
        <s v="DPA05-2024-11-VS-RS"/>
        <s v="DPA05-2024-12-VS-RS"/>
        <s v="DPA05-2024-13-VS-RS"/>
        <s v="DPA16-2024-22-PF-RS"/>
        <s v="DPA16-2024-23-PF-RS"/>
        <s v="DPA16-2024-03-UM-RS"/>
        <s v="DPA16-2024-10-VS-RS"/>
        <s v="DPA16-2024-25-PF-RS"/>
        <s v="DPA16-2024-11-VS-RS"/>
        <s v="DPA16-2024-12-VS-RS"/>
        <s v="DPA16-2024-13-VS-RS"/>
        <s v="DPAT18-2024-01-VS"/>
        <s v="DPAT18-2024-02-VS"/>
        <s v="DPAT18-2024-03-VS"/>
        <s v="DPAT18-2024-04-VS"/>
        <s v="DPAT18-2024-05-VS"/>
        <s v="DPAT18-2024-06-VS"/>
        <s v="DPAT18-2024-07-VS"/>
        <s v="DPAT18-2024-08-VS"/>
        <s v="DPAT18-2024-09-VS"/>
        <s v="DPAT18-2024-10-VS"/>
        <s v="DPAT18-2024-11-VS"/>
        <s v="DPAT18-2024-12-VS"/>
        <s v="DPAT18-2024-13-VS"/>
        <s v="DPAT18-2024-14-VS"/>
        <s v="DPA08-2024-27-PF-RS"/>
        <s v="DPA08-2024-28-PF-RS"/>
        <s v="DPA08-2024-29-PF-RS"/>
        <s v="DPA08-2024-30-PF-RS"/>
        <s v="DPA08-2024-31-PF-RS"/>
        <s v="DPA08-2024-32-PF-RS"/>
        <s v="DPA08-2024-33-PF-RS"/>
        <s v="DPA15-2024-05-PF-RS"/>
        <s v="DPA15-2024-06-PF-RS"/>
        <s v="DPA16-2024-16-PF-RS"/>
        <s v="DPA16-2024-17-PF-RS"/>
        <s v="DPA16-2024-18-PF-RS"/>
        <s v="DPA16-2024-19-PF-RS"/>
        <s v="DPA16-2024-20-PF-RS"/>
        <s v="DPA16-2024-21-PF-RS"/>
        <s v="DPA17-2024-02-PF-RS"/>
        <s v="DPA17-2024-03-PF-RS"/>
        <s v="DPA21-2024-44-PF-RS"/>
        <s v="DPA21-2024-45-PF-RS"/>
        <s v="DPA21-2024-46-PF-RS"/>
        <s v="DPA21-2024-47-PF-RS"/>
        <s v="DPA21-2024-48-PF-RS"/>
        <s v="DPA21-2024-49-PF-RS"/>
        <s v="DPA22-2024-15-PF-RS"/>
        <s v="DPA22-2024-16-PF-RS"/>
        <s v="DPA22-2024-17-PF-RS"/>
        <s v="DPA22-2024-18-PF-RS"/>
        <s v="DPA22-2024-19-PF-RS"/>
        <s v="DPA22-2024-20-PF-RS"/>
        <s v="DPA07-2024-01-UM-RS"/>
        <s v="DPA08-2024-03-UM-RS"/>
        <s v="DPA10-2024-07-UM-RS"/>
        <s v="DPA10-2024-08-UM-RS"/>
        <s v="DPA11-2024-01-UM-RS"/>
        <s v="DPA16-2024-02-UM-RS"/>
        <s v="DPA17-2024-07-UM-RS"/>
        <s v="DPA17-2024-08-UM-RS"/>
        <s v="DPA17-2024-09-UM-RS"/>
        <s v="DPA17-2024-10-UM-RS"/>
        <s v="DPA18-2024-02-UM-RS"/>
        <s v="DPA23-2024-18-UM-RS"/>
        <s v="DPA23-2024-19-UM-RS"/>
        <s v="DPA01-2024-'0105012024"/>
        <s v="DPA01-2024-'0205012024"/>
        <s v="DPA01-2024-'0106012024"/>
        <s v="DPA01-2024-'0206012024"/>
        <s v="DPA01-2024-'0306012024"/>
        <s v="DPA01-2024-'0108012024"/>
        <s v="DPA01-2024-'0111012024"/>
        <s v="DPA01-2024-'0211012024"/>
        <s v="DPA01-2024-'0113012024"/>
        <s v="DPA01-2024-'0313012024"/>
        <s v="DPA01-2024-MAATE-DZ6-OTCU-FJ-RESC-13-01-2024"/>
        <s v="DPA01-2024-'0115012024"/>
        <s v="DPA01-2024-'0117012024"/>
        <s v="DPA01-2024-DPA01-2024-'0217012024"/>
        <s v="DPA01-2024-"/>
        <s v="DPA01-2024-'0120012024"/>
        <s v="DPA01-2024-'0220012024"/>
        <s v="DPA01-2024-'0122012024"/>
        <s v="DPA01-2024-'0124012024"/>
        <s v="DPA01-2024-'0125012024"/>
        <s v="DPA01-2024-'0225012024"/>
        <s v="DPA01-2024-'0128012024"/>
        <s v="DPA01-2024-'0228012024"/>
        <s v="DPA01-2024-'0129012024"/>
        <s v="DPA01-2024-'0229012024"/>
        <s v="DPA01-2024-'0329012024"/>
        <s v="DPA01-2024-'0429012024"/>
        <s v="DPA01-2024-'0529012024"/>
        <s v="DPA01-2024-'0131012024"/>
        <s v="DPA01-2024-'0103022024"/>
        <s v="DPA01-2024-'0203022024"/>
        <s v="DPA01-2024-'0104022024"/>
        <s v="DPA01-2024-'0110022024"/>
        <s v="DPA01-2024-'0111022024"/>
        <s v="DPA01-2024-'0212022024"/>
        <s v="DPA01-2024-'0113022024"/>
        <s v="DPA01-2024-'0213022024"/>
        <s v="DPA01-2024-'0214022024"/>
        <s v="DPA01-2024-'0119022024"/>
        <s v="DPA01-2024-'0120022024"/>
        <s v="DPA01-2024-'0220022024"/>
        <s v="DPA01-2024-'0121022024"/>
        <s v="DPA01-2024-'0122022024"/>
        <s v="DPA01-2024-MAATE-DZ6-OTCU-FJ-RESC-23-02-2024"/>
        <s v="DPA01-2024-'0124022024"/>
        <s v="DPA01-2024-'0224022024"/>
        <s v="DPA01-2024-'0125022024"/>
        <s v="DPA01-2024-'0225022024"/>
        <s v="DPA01-2024-'0324022024"/>
        <s v="DPA01-2024-'0425022024"/>
        <s v="DPA01-2024-'0127022024"/>
        <s v="DPA01-2024-'0227022024"/>
        <s v="DPA03-2024-01-VS-RS"/>
        <s v="DPA03-2024-02-VS-RS"/>
        <s v="DPA03-2024-03-VS-RS"/>
        <s v="DPA03-2024-04-VS-RS"/>
        <s v="DPA03-2024-05-VS-RS"/>
        <s v="DPA03-2024-06-VS-RS"/>
        <s v="DPA03-2024-07-VS-RS"/>
        <s v="DPA03-2024-08-VS-RS"/>
        <s v="DPA03-2024-09-VS-RS"/>
        <s v="DPA03-2024-10-VS-RS"/>
        <s v="DPA03-2024-11-VS-RS"/>
        <s v="DPA03-2024-12-VS-RS"/>
        <s v="DPA08-2024-21-PF-RS"/>
        <s v="DPA08-2024-22-PF-RS"/>
        <s v="DPA08-2024-23-PF-RS"/>
        <s v="DPA08-2024-24-PF-RS"/>
        <s v="DPA08-2024-25-PF-RS"/>
        <s v="DPA08-2024-26-PF-RS"/>
        <s v="DPA16-2024-11-PF-RS"/>
        <s v="DPA16-2024-12-PF-RS"/>
        <s v="DPA16-2024-13-PF-RS"/>
        <s v="DPA16-2024-14-PF-RS"/>
        <s v="DPA16-2024-15-PF-RS"/>
        <s v="DPA21-2024-35-PF-RS"/>
        <s v="DPA21-2024-36-PF-RS"/>
        <s v="DPA21-2024-37-PF-RS"/>
        <s v="DPA21-2024-38-PF-RS"/>
        <s v="DPA21-2024-39-PF-RS"/>
        <s v="DPA21-2024-40-PF-RS"/>
        <s v="DPA21-2024-41-PF-RS"/>
        <s v="DPA21-2024-42-PF-RS"/>
        <s v="DPA21-2024-43-PF-RS"/>
        <s v="DPA22-2024-13-PF-RS"/>
        <s v="DPA22-2024-14-PF-RS"/>
        <s v="DPA05-2024-05-UM-RS"/>
        <s v="DPA10-2024-03-UM-RS"/>
        <s v="DPA17-2024-06-UM-RS"/>
        <s v="DPA22-2024-07-UM-RS"/>
        <s v="DPA23-2024-14-UM-RS"/>
        <s v="DPA10-2024-04-UM-RS"/>
        <s v="DPA10-2024-05-UM-RS"/>
        <s v="DPA10-2024-06-UM-RS"/>
        <s v="DPA12-2024-03-UM-RS"/>
        <s v="DPA18-2024-01-UM-RS"/>
        <s v="DPA21-2024-04-UM-RS"/>
        <s v="DPA21-2024-06-UM-RS"/>
        <s v="DPA21-2024-05-UM-RS"/>
        <s v="DPA23-2024-15-UM-RS"/>
        <s v="DPA23-2024-16-UM-RS"/>
        <s v="DPA23-2024-17-UM-RS"/>
        <s v="DPA08-2024-07-PF-RS"/>
        <s v="DPA08-2024-08-PF-RS"/>
        <s v="DPA08-2024-09-PF-RS"/>
        <s v="DPA08-2024-10-PF-RS"/>
        <s v="DPA08-2024-11-PF-RS"/>
        <s v="DPA08-2024-12-PF-RS"/>
        <s v="DPA08-2024-13-PF-RS"/>
        <s v="DPA08-2024-14-PF-RS"/>
        <s v="DPA08-2024-15-PF-RS"/>
        <s v="DPA15-2024-03-PF-RS"/>
        <s v="DPA15-2024-04-PF-RS"/>
        <s v="DPA16-2024-03-PF-RS"/>
        <s v="DPA16-2024-04-PF-RS"/>
        <s v="DPA16-2024-05-PF-RS"/>
        <s v="DPA16-2024-06-PF-RS"/>
        <s v="DPA16-2024-07-PF-RS"/>
        <s v="DPA17-2024-01-PF-RS"/>
        <s v="DPA21-2024-13-PF-RS"/>
        <s v="DPA21-2024-14-PF-RS"/>
        <s v="DPA21-2024-15-PF-RS"/>
        <s v="DPA21-2024-16-PF-RS"/>
        <s v="DPA21-2024-18-PF-RS"/>
        <s v="DPA21-2024-19-PF-RS"/>
        <s v="DPA21-2024-20-PF-RS"/>
        <s v="DPA21-2024-21-PF-RS"/>
        <s v="DPA21-2024-22-PF-RS"/>
        <s v="DPA21-2024-23-PF-RS"/>
        <s v="DPA21-2024-24-PF-RS"/>
        <s v="DPA21-2024-25-PF-RS"/>
        <s v="DPA21-2024-26-PF-RS"/>
        <s v="DPA22-2024-02-PF-RS"/>
        <s v="DPA22-2024-03-PF-RS"/>
        <s v="DPA22-2024-04-PF-RS"/>
        <s v="DPA22-2024-05-PF-RS"/>
        <s v="DPA22-2024-06-PF-RS"/>
        <s v="DPA22-2024-07-PF-RS"/>
        <s v="DPA08-2024-16-PF-RS"/>
        <s v="DPA08-2024-17-PF-RS"/>
        <s v="DPA08-2024-18-PF-RS"/>
        <s v="DPA08-2024-19-PF-RS"/>
        <s v="DPA08-2024-20-PF-RS"/>
        <s v="DPA14-2024-05-PF-RS"/>
        <s v="DPA16-2024-08-PF-RS"/>
        <s v="DPA16-2024-09-PF-RS"/>
        <s v="DPA16-2024-10-PF-RS"/>
        <s v="DPA21-2024-27-PF-RS"/>
        <s v="DPA21-2024-28-PF-RS"/>
        <s v="DPA21-2024-29-PF-RS"/>
        <s v="DPA21-2024-30-PF-RS"/>
        <s v="DPA21-2024-31-PF-RS"/>
        <s v="DPA21-2024-32-PF-RS"/>
        <s v="DPA21-2024-33-PF-RS"/>
        <s v="DPA21-2024-34-PF-RS"/>
        <s v="DPA22-2024-08-PF-RS"/>
        <s v="DPA22-2024-09-PF-RS"/>
        <s v="DPA22-2024-10-PF-RS"/>
        <s v="DPA22-2024-11-PF-RS"/>
        <s v="DPA22-2024-12-PF-RS"/>
        <s v="DPA06-2024-01-UM-RS"/>
        <s v="DPA08-2024-01-UM-RS"/>
        <s v="DPA08-2024-02-UM-RS"/>
        <s v="DPA13-2024-01-UM-RS"/>
        <s v="DPA16-2024-01-UM-RS"/>
        <s v="DPA17-2024-05-UM-RS"/>
        <s v="DPA21-2024-02-UM-RS"/>
        <s v="DPA21-2024-03-UM-RS"/>
        <s v="DPA22-2024-03-UM-RS"/>
        <s v="DPA22-2024-04-UM-RS"/>
        <s v="DPA22-2024-05-UM-RS"/>
        <s v="DPA22-2024-06-UM-RS"/>
        <s v="DPA23-2024-11-UM-RS"/>
        <s v="DPA23-2024-12-UM-RS"/>
        <s v="DPA23-2024-13-UM-RS"/>
        <s v="DPA05-2024-02-UM-RS"/>
        <s v="DPA05-2024-03-UM-RS"/>
        <s v="DPA05-2024-04-UM-RS"/>
        <s v="DPA05-2024-03-VS-RS"/>
        <s v="DPA05-2024-04-VS-RS"/>
        <s v="DPA16-2024-03-VS-RS"/>
        <s v="DPA16-2024-04-VS-RS"/>
        <s v="DPA16-2024-05-VS-RS"/>
        <s v="DPA16-2024-06-VS-RS"/>
        <s v="DPA16-2024-07-VS-RS"/>
        <s v="DPA22-2024-29-VS-RS"/>
        <s v="DPA22-2024-30-VS-RS"/>
        <s v="DPA22-2024-31-VS-RS"/>
        <s v="DPA22-2024-32-VS-RS"/>
        <s v="DPA22-2024-33-VS-RS"/>
        <s v="DPA22-2024-34-VS-RS"/>
        <s v="DPA22-2024-35-VS-RS"/>
        <s v="DPA22-2024-36-VS-RS"/>
        <s v="DPA22-2024-37-VS-RS"/>
        <s v="DPA22-2024-38-VS-RS"/>
        <s v="DZ4-UBVS-CACR-2024-0601"/>
        <s v="DZ4-UBVS-CACR-2024-0301"/>
        <s v="UBVS-CACR-01292024-001"/>
        <s v="DZ4-UBVS-CACR-2024-0502"/>
        <s v="DZ4-UBVS-CACR-2023-0702"/>
        <s v="DZ4-UBVS-CACR-2023-0802."/>
        <s v="DZ4-UBVS-CACR-2024-1602"/>
        <s v="DZ4-UBVS-CACR-2023-1702"/>
        <s v="DZ4-UBVS-CACR-2024-1602-02"/>
        <s v="DZ4-UBVS-CACR-2024-2302,"/>
        <s v="DZ4-UBVS-CACR-2024-2602"/>
        <s v="DZ4-UBVS-CACR-2024-2902,"/>
        <s v="DZ4-UBVS-CACR-2024-0103"/>
        <s v="MAATE-DZ4-UBVS-CACR-25032024-001-072"/>
        <s v="MAATE-DZ4-UBVS-CACR-01042024-001-075"/>
        <s v="MAATE-DZ4-UBVS-CACR-01042024-002-076"/>
        <s v="MAATE-DZ4-UBVS-CACR-02042024-001-078"/>
        <s v="MAATE-DZ4-UBVS-CACR-15042024-001-082"/>
        <s v="° MAATE-DZ4-UBVS-CACR-24042024-001-086"/>
        <s v="MAATE-DZ4-UBVS-CACR-06062024-001-096"/>
        <s v="MAATE-DZ4-UBVS-CACR-07062024-001-100"/>
        <s v="° MAATE-DZ4-UBVS-CACR-11062024-001-103"/>
        <s v="MAATE-DZ4-UBVS-CACR-2062024-001-111"/>
        <s v="Analista OT de Bosques y Vida Silvestre"/>
        <s v="MAATE-DZ4-UBVS-CACR-01022024-002-019"/>
        <s v="MAATE-DZ4-UBVS-CACR-12072024-001-131"/>
        <s v="MAATE-DZ4-UBVS-CACR-04072024-001-124"/>
        <s v="MAATE-DZ4-UBVS-CACR-15082024-001-175"/>
        <s v="MAATE-DZ4-UBVS-CACR-02092024-001-197"/>
        <s v="MAATE-DZ4-UBVS-CACR-02092024-002-202"/>
        <s v="DPA09-2024-01-VS"/>
        <s v="DPA09-2024-02-VS"/>
        <s v="DPA09-2024-03-VS"/>
        <s v="DP09-2024-04-VS"/>
        <s v="DPA05-2024-01-VS-RS"/>
        <s v="DPA16-2024-01PF-RS"/>
        <s v="DPA16-2024-01PF-RT"/>
        <s v="DPA16-2024-02PF-RS"/>
        <s v="DPA16-2024-01-VS-RS"/>
        <s v="DPA16-2024-02-VS-RS"/>
        <s v="DPAT18-2023-01-SV"/>
        <s v="DPAT18-2023-02-VS"/>
        <s v="DPAT18-2023-03-VS"/>
        <s v="DPA08-2024-34-PF-RS"/>
        <s v="DPA08-2024-35-PF-RS"/>
        <s v="DPA08-2024-36-PF-RS"/>
        <s v="DPA08-2024-37-PF-RS"/>
        <s v="DPA08-2024-38-PF-RS"/>
        <s v="DPA08-2024-39-PF-RS"/>
        <s v="DPA08-2024-40-PF-RS"/>
        <s v="DPA08-2024-41-PF-RS"/>
        <s v="DPA08-2024-42-PF-RS"/>
        <s v="DPA10-2024-01-PF-RS"/>
        <s v="DPA10-2024-02-PF-RS"/>
        <s v="DPA14-2024-10-PF-RS"/>
        <s v="DPA14-2024-11-PF-RS"/>
        <s v="DPA16-2024-24-PF-RS"/>
        <s v="DPA16-2024-26-PF-RS"/>
        <s v="DPA21-2024-50-PF-RS"/>
        <s v="DPA21-2024-51-PF-RS"/>
        <s v="DPA21-2024-52-PF-RS"/>
        <s v="DPA21-2024-53-PF-RS"/>
        <s v="DPA21-2024-54-PF-RS"/>
        <s v="DPA21-2024-55-PF-RS"/>
        <s v="DPA21-2024-56-PF-RS"/>
        <s v="DPA21-2024-57-PF-RS"/>
        <s v="DPA21-2024-58-PF-RS"/>
        <s v="DPA21-2024-59-PF-RS"/>
        <s v="DPA21-2024-60-PF-RS"/>
        <s v="DPA21-2024-61-PF-RS"/>
        <s v="DPA22-2024-21-PF-RS"/>
        <s v="DPA22-2024-22-PF-RS"/>
        <s v="DPA22-2024-23-PF-RS"/>
        <s v="DPA09-2024-05-UM-RS"/>
        <s v="DPA11-2024-02-UM-RS"/>
        <s v="DPA11-2024-03-UM-RS"/>
        <s v="DPA11-2024-04-UM-RS"/>
        <s v="DPA11-2024-05-UM-RS"/>
        <s v="DPA13-2024-02-UM-RS"/>
        <s v="DPA13-2024-03-UM-RS"/>
        <s v="DPA15-2024-04-UM-RS"/>
        <s v="DPA17-2024-11-UM-RS"/>
        <s v="DPA17-2024-12-UM-RS"/>
        <s v="DPA17-2024-13-UM-RS"/>
        <s v="DPA18-2024-03-UM-RS"/>
        <s v="DPA23-2024-20-UM-RS"/>
        <s v="DPA03-2024-13-VS-RS"/>
        <s v="DPA03-2024-14-VS-RS"/>
        <s v="DPA03-2024-15-VS-RS"/>
        <s v="DPA06-2024-11-VS-RS"/>
        <s v="DPA06-2024-12-VS-RS"/>
        <s v="DPA06-2024-13-VS-RS"/>
        <s v="DPA06-2024-14-VS-RS"/>
        <s v="DPA04-2024-33-VS-RS"/>
        <s v="DPA04-2024-34-VS-RS"/>
        <s v="DPA04-2024-35-VS-RS"/>
        <s v="DPA04-2024-36-VS-RS"/>
        <s v="DPA04-2024-37-VS-RS"/>
        <s v="DPA04-2024-38-VS-RS"/>
        <s v="DPA04-2024-39-VS-RS"/>
        <s v="DPA04-2024-40-VS-RS"/>
        <s v="DPA04-2024-41-VS-RS"/>
        <s v="DPA04-2024-42-VS-RS"/>
        <s v="DPA04-2024-43-VS-RS"/>
        <s v="DPA09-2024-244-SV-RS"/>
        <s v="DPA09-2024-245-SV-RS"/>
        <s v="DPA09-2024-246-SV-RS"/>
        <s v="DPA09-2024-247-SV-RS"/>
        <s v="DPA09-2024-248-SV-RS"/>
        <s v="DPA09-2024-249-SV-RS"/>
        <s v="DPA09-2024-250-SV-RS"/>
        <s v="DPA09-2024-251-SV-RS"/>
        <s v="DPA09-2024-252-SV-RS"/>
        <s v="DPA09-2024-253-SV-RS"/>
        <s v="DPA09-2024-254-SV-RS"/>
        <s v="DPA09-2024-255-SV-RS"/>
        <s v="DPA09-2024-256-SV-RS"/>
        <s v="DPA22-2024-59-VS-RS"/>
        <s v="DPA22-2024-60-VS-RS"/>
        <s v="DPA22-2024-61-VS-RS"/>
        <s v="DPA22-2024-62-VS-RS"/>
        <s v="DPA22-2024-63-VS-RS"/>
        <s v="DPA16-2024-14-VS-RS"/>
        <s v="DPA16-2024-15-VS-RS"/>
        <s v="DPA16-2024-16-VS-RS"/>
        <s v="DPA16-2024-17-VS-RS"/>
        <s v="DPA01-2024-01-UM-RS"/>
        <s v="DPA06-2024-05 -UM-RS"/>
        <s v="DPA10-2024-09-UM-RS"/>
        <s v="DPA12-2024-04-UM-RS"/>
        <s v="DPA15-2024-05-UM-RS"/>
        <s v="DPA15-2024-07-UM-RS"/>
        <s v="DPA18-2024-04-UM-RS"/>
        <s v="DPA18-2024-05-UM-RS"/>
        <s v="DPA18-2024-06-UM-RS"/>
        <s v="DPA18-2024-07-UM-RS"/>
        <s v="DPA22-2024-08-UM-RS"/>
        <s v="DPA23-2024-21-UM-RS"/>
        <s v="DZZCH10-2024-02-VS"/>
        <s v="51-2024-XKCA-RVS-OTNO-DZ6-MAATE"/>
        <s v="52-2024-XKCA-RVS-OTNO-DZ6-MAATE"/>
        <s v="53-2024-XKCA-RVS-OTNO-DZ6-MAATE"/>
        <s v="54-2024-XKCA-RVS-OTNO-DZ6-MAATE"/>
        <s v="55-2024-XKCA-RVS-OTNO-DZ6-MAATE"/>
        <s v="56-2024-XKCA-RVS-OTNO-DZ6-MAATE"/>
        <s v="57-2024-XKCA-RVS-OTNO-DZ6-MAATE"/>
        <s v="58-2024-XKCA-RVS-OTNO-DZ6-MAATE"/>
        <s v="59-2024-XKCA-RVS-OTNO-DZ6-MAATE"/>
        <s v="60-2024-XKCA-RVS-OTNO-DZ6-MAATE"/>
        <s v="61-2024-XKCA-RVS-OTNO-DZ6-MAATE"/>
        <s v="DPA04-2024-44-VS-RS"/>
        <s v="DPA04-2024-45-VS-RS"/>
        <s v="DPA04-2024-46-VS-RS"/>
        <s v="DPA04-2024-47-VS-RS"/>
        <s v="DPA04-2024-48-VS-RS"/>
        <s v="DPA04-2024-49-VS-RS"/>
        <s v="DPA04-2024-50-VS-RS"/>
        <s v="DPA04-2024-51-VS-RS"/>
        <s v="DPA04-2024-52-VS-RS"/>
        <s v="DPA04-2024-53-VS-RS"/>
        <s v="DPA09-2024-257-SV-RS"/>
        <s v="DPA09-2024-258-SV-RS"/>
        <s v="DPA09-2024-259-SV-RS"/>
        <s v="DPA09-2024-260-SV-RS"/>
        <s v="DPA09-2024-261-SV-RS"/>
        <s v="DPA09-2024-262-SV-RS"/>
        <s v="DPA09-2024-263-SV-RS"/>
        <s v="DPA09-2024-264-SV-RS"/>
        <s v="DPA09-2024-265-SV-RS"/>
        <s v="DPA09-2024-266-SV-RS"/>
        <s v="DPA09-2024-267-SV-RS"/>
        <s v="DPA09-2024-268-SV-RS"/>
        <s v="DPA09-2024-269-SV-RS"/>
        <s v="DPA09-2024-270-SV-RS"/>
        <s v="DPA09-2024-271-SV-RS"/>
        <s v="DPA09-2024-272-SV-RS"/>
        <s v="DPA09-2024-273-SV-RS"/>
        <s v="DPA09-2024-274-SV-RS"/>
        <s v="DPA09-2024-275-SV-RS"/>
        <s v="DPA09-2024-276-SV-RS"/>
        <s v="DPA09-2024-277-SV-RS"/>
        <s v="DPA09-2024-278-SV-RS"/>
        <s v="DPA09-2024-279-SV-RS"/>
        <s v="DPA09-2024-280-SV-RS"/>
        <s v="DPA09-2024-281-SV-RS"/>
        <s v="DPA09-2024-282-SV-RS"/>
        <s v="DPA09-2024-283-SV-RS"/>
        <s v="DPA09-2024-284-SV-RS"/>
        <s v="DPA09-2024-285-SV-RS"/>
        <s v="DPA09-2024-286-SV-RS"/>
        <s v="DPA09-2024-287-SV-RS"/>
        <s v="DPA09-2024-288-SV-RS"/>
        <s v="DPA22-2024-64-VS-RS"/>
        <s v="DPA22-2024-65-VS-RS"/>
        <s v="DPA22-2024-66-VS-RS"/>
        <s v="DPA22-2024-67-VS-RS"/>
        <s v="DPA22-2024-68-VS-RS"/>
        <s v="DPA22-2024-69-VS-RS"/>
        <s v="DPA22-2024-70-VS-RS"/>
        <s v="DPA22-2024-71-VS-RS"/>
        <s v="DPA22-2024-72-VS-RS"/>
        <s v="DPA03-2024-16-VS-RS"/>
        <s v="DP11-2024-001"/>
        <s v="DP11-2024-002"/>
        <s v="DP11-2024-003"/>
        <s v="DP11-2024-004"/>
        <s v="DP11-2024-005"/>
        <s v="DPA03-2024-17-VS-RS"/>
        <s v="DPA03-2024-18-VS-RS"/>
        <s v="DPA023-2024-01-VS-RS"/>
        <s v="DPA023-2024-02-VS-RS"/>
        <s v="DPA023-2024-03-VS-RS"/>
        <s v="DPA023-2024-04-VS-RS"/>
        <s v="DPA023-2024-05-VS-RS"/>
        <s v="DPA023-2024-06-VS-RS"/>
        <s v="DPA023-2024-07-VS-RS"/>
        <s v="DPA023-2024-08-VS-RS"/>
        <s v="DPA023-2024-09-VS-RS"/>
        <s v="DPA023-2024-10-VS-RS"/>
        <s v="DPA04-2024-54-VS-RS"/>
        <s v="DPA04-2024-55-VS-RS"/>
        <s v="DPA04-2024-56-VS-RS"/>
        <s v="DPA04-2024-57-VS-RS"/>
        <s v="DPA22-2024-73-VS-RS"/>
        <s v="DPA22-2024-74-VS-RS"/>
        <s v="DPA22-2024-75-VS-RS"/>
        <s v="DPA22-2024-76-VS-RS"/>
        <s v="DPA22-2024-77-VS-RS"/>
        <s v="DPA22-2024-78-VS-RS"/>
        <s v="DPA22-2024-79-VS-RS"/>
        <s v="DPA22-2024-80-VS-RS"/>
        <s v="DPA22-2024-81-VS-RS"/>
        <s v="DPA22-2024-82-VS-RS"/>
        <s v="DPA22-2024-83-VS-RS"/>
        <s v="DPA22-2024-84-VS-RS"/>
        <s v="DPA22-2024-85-VS-RS"/>
        <s v="DPA22-2024-86-VS-RS"/>
        <s v="DPA22-2024-87-VS-RS"/>
        <s v="DPA22-2024-88-VS-RS"/>
        <s v="DPA22-2024-89-VS-RS"/>
        <s v="DP11-2024-006"/>
        <s v="DP11-2024-007"/>
        <s v="DP11-2024-008"/>
        <s v="DP11-2024-009"/>
        <s v="DP11-2024-010"/>
        <s v="DP11-2024-011"/>
        <s v="DPA16-2024-24-VS-RS"/>
        <s v="DPA16-2024-25-VS-RS"/>
        <s v="DPA16-2024-26-VS-RS"/>
        <s v="DPA16-2024-27-VS-RS"/>
        <s v="DPA16-2024-28-VS-RS"/>
        <s v="DPA16-2024-29-VS-RS"/>
        <s v="DPA04-2024-58-VS-RS"/>
        <s v="DPA04-2024-59-VS-RS"/>
        <s v="DPA04-2024-60-VS-RS"/>
        <s v="DPA04-2024-61-VS-RS"/>
        <s v="DPA04-2024-62-VS-RS"/>
        <s v="DPA04-2024-63-VS-RS"/>
        <s v="DPA04-2024-64-VS-RS"/>
        <s v="DPA04-2024-65-VS-RS"/>
        <s v="DPA04-2024-66-VS-RS"/>
        <s v="DPA04-2024-67-VS-RS"/>
        <s v="DP11-2024-012"/>
        <s v="DP11-2024-13"/>
        <s v="DPA09-2024-344-SV-RS"/>
        <s v="DPA09-2024-345-SV-RS"/>
        <s v="DPA09-2024-346-SV-RS"/>
        <s v="DPA09-2024-347-SV-RS"/>
        <s v="DPA09-2024-348-SV-RS"/>
        <s v="DPA09-2024-349-SV-RS"/>
        <s v="DPA09-2024-350-SV-RS"/>
        <s v="DPA09-2024-351-SV-RS"/>
        <s v="DPA09-2024-352-SV-RS"/>
        <s v="DPA09-2024-353-SV-RS"/>
        <s v="DPA09-2024-354-SV-RS"/>
        <s v="DPA09-2024-355-SV-RS"/>
        <s v="DPA09-2024-356-SV-RS"/>
        <s v="DPA09-2024-357-SV-RS"/>
        <s v="DPA09-2024-358-SV-RS"/>
        <s v="DPA09-2024-359-SV-RS"/>
        <s v="DPA09-2024-360-SV-RS"/>
        <s v="DPA09-2024-361-SV-RS"/>
        <s v="DPA09-2024-362-SV-RS"/>
        <s v="DPA09-2024-363-SV-RS"/>
        <s v="DPA09-2024-364-SV-RS"/>
        <s v="DPA09-2024-365-SV-RS"/>
        <s v="DPA09-2024-366-SV-RS"/>
        <s v="DPA09-2024-367-SV-RS"/>
        <s v="DPA09-2024-368-SV-RS"/>
        <s v="DPA023-2024-20-VS-RS"/>
        <s v="DPA023-2024-21-VS-RS"/>
        <s v="DPA023-2024-22-VS-RS"/>
        <s v="DPA023-2024-23-VS-RS"/>
        <s v="DPA023-2024-24-VS-RS"/>
        <s v="DPA023-2024-25-VS-RS"/>
        <s v="DPA023-2024-26-VS-RS"/>
        <s v="DPA023-2024-27-VS-RS"/>
        <s v="DPA023-2024-28-VS-RS"/>
        <s v="DPA023-2024-29-VS-RS"/>
        <s v="DPA023-2024-30-VS-RS"/>
        <s v="DPA023-2024-31-VS-RS"/>
        <s v="DPA023-2024-32-VS-RS"/>
        <s v="DPA24-2024-64-VS-RS"/>
        <s v="DPA24-2024-65-VS-RS"/>
        <s v="DPA24-2024-66-VS-RS"/>
        <s v="DPA04-2024-70-VS-RS"/>
        <s v="DPA04-2024-71-VS-RS"/>
        <s v="DPA09-2024-369-SV-RS"/>
        <s v="DPA09-2024-370-SV-RS"/>
        <s v="DPA09-2024-371-SV-RS"/>
        <s v="DPA09-2024-372-SV-RS"/>
        <s v="DPA09-2024-373-SV-RS"/>
        <s v="DPA09-2024-374-SV-RS"/>
        <s v="DPA09-2024-375-SV-RS"/>
        <s v="DPA09-2024-376-SV-RS"/>
        <s v="DPA09-2024-377-SV-RS"/>
        <s v="DPA09-2024-378-SV-RS"/>
        <s v="DPA09-2024-379-SV-RS"/>
        <s v="DPA09-2024-380-SV-RS"/>
        <s v="DPA09-2024-381-SV-RS"/>
        <s v="DPA09-2024-382-SV-RS"/>
        <s v="DPA09-2024-383-SV-RS"/>
        <s v="DPA09-2024-384-SV-RS"/>
        <s v="DPA09-2024-385-SV-RS"/>
        <s v="DPA09-2024-386-SV-RS"/>
        <s v="DPA09-2024-387-SV-RS"/>
        <s v="DPA09-2024-388-SV-RS"/>
        <s v="DPA09-2024-389-SV-RS"/>
        <s v="DPA09-2024-390-SV-RS"/>
        <s v="DPA09-2024-391-SV-RS"/>
        <s v="DP11-2024-14"/>
        <s v="DP11-2024-15"/>
        <s v="DPA023-2024-35-VS-RS"/>
        <s v="DPA023-2024-36-VS-RS"/>
        <s v="DPA03-2024-21-VS-RS"/>
        <s v="DPA15-2024-63-VS-RS"/>
        <s v="DPA15-2024-64-VS-RS"/>
        <s v="DPA15-2024-65-VS-RS"/>
        <s v="DPA15-2024-66-PF-RS"/>
        <s v="DZ1-OTIB-2024-058-VS-RS"/>
        <s v="DZ1-OTIB-2024-059-VS-RS"/>
        <s v="DPA21-2024-117-VS-RS"/>
        <s v="DPA21-2024-118-VS-RS"/>
        <s v="DPA21-2024-119-VS-RS"/>
        <s v="DPA21-2024-120-VS-RS"/>
        <s v="DPA21-2024-121-VS-RS"/>
        <s v="DPA21-2024-122-VS-RS"/>
        <s v="DPA21-2024-123-VS-RS"/>
        <s v="DPA21-2024-124-VS-RS"/>
        <s v="DPA21-2024-125-VS-RS"/>
        <s v="DPA21-2024-126-VS-RS"/>
        <s v="DPA21-2024-127-VS-RS"/>
        <s v="DPA21-2024-128-VS-RS"/>
        <s v="DPA21-2024-129-VS-RS"/>
        <s v="DPA21-2024-130-VS-RS"/>
        <s v="DPA21-2024-131-VS-RS"/>
        <s v="DPA21-2024-132-VS-RS"/>
        <s v="DPA21-2024-133-VS-RS"/>
        <s v="DPA21-2024-134-VS-RS"/>
        <s v="DPA21-2024-135-VS-RS"/>
        <s v="DPA21-2024-136-VS-RS"/>
        <s v="DPA21-2024-137-VS-RS"/>
        <s v="DPA21-2024-138-VS-RS"/>
        <s v="DPA21-2024-139-VS-RS"/>
        <s v="DPA21-2024-140-VS-RS"/>
        <s v="DPA21-2024-141-VS-RS"/>
        <s v="DPA21-2024-142-VS-RS"/>
        <s v="DPA21-2024-143-VS-RS"/>
        <s v="DPA21-2024-144-VS-RS"/>
        <s v="DPA21-2024-145-VS-RS"/>
        <s v="DPA21-2024-146-VS-RS"/>
        <s v="DPA21-2024-147-VS-RS"/>
        <s v="DPA21-2024-148-VS-RS"/>
        <s v="DPA21-2024-149-VS-RS"/>
        <s v="DPA21-2024-150-VS-RS"/>
        <s v="DPA21-2024-151-VS-RS"/>
        <s v="DPA21-2024-152-VS-RS"/>
        <s v="DPA21-2024-153-VS-RS"/>
        <s v="DPA21-2024-154-VS-RS"/>
        <s v="DPA21-2024-155-VS-RS"/>
        <s v="DPA21-2024-156-VS-RS"/>
        <s v="DPA21-2024-157-VS-RS"/>
        <s v="DPA21-2024-158-VS-RS"/>
        <s v="DPA21-2024-159-VS-RS"/>
        <s v="DPA21-2024-160-VS-RS"/>
        <s v="DPA21-2024-161-VS-RS"/>
        <s v="DPA21-2024-162-VS-RS"/>
        <s v="DPA21-2024-163-VS-RS"/>
        <s v="DPA21-2024-164-VS-RS"/>
        <s v="DPA21-2024-165-VS-RS"/>
        <s v="DPA21-2024-166-VS-RS"/>
        <s v="DPA21-2024-167-VS-RS"/>
        <s v="DPA21-2024-168-VS-RS"/>
        <s v="DPA21-2024-169-VS-RS"/>
        <s v="DPA21-2024-170-VS-RS"/>
        <s v="DPA21-2024-171-VS-RS"/>
        <s v="DPA21-2024-172-VS-RS"/>
        <s v="DPA21-2024-173-VS-RS"/>
        <s v="DPA21-2024-174-VS-RS"/>
        <s v="DPA21-2024-175-VS-RS"/>
        <s v="DPA21-2024-176-VS-RS"/>
        <s v="DPA21-2024-177-VS-RS"/>
        <s v="DPA21-2024-178-VS-RS"/>
        <s v="DPA21-2024-179-VS-RS"/>
        <s v="DPA21-2024-180-VS-RS"/>
        <s v="DPA21-2024-181-VS-RS"/>
        <s v="DPA21-2024-182-VS-RS"/>
        <s v="DPA21-2024-183-VS-RS"/>
        <s v="DPA21-2024-184-VS-RS"/>
        <s v="DPA21-2024-185-VS-RS"/>
        <s v="DPA21-2024-186-VS-RS"/>
        <s v="DPA21-2024-187-VS-RS"/>
        <s v="DPA21-2024-188-VS-RS"/>
        <s v="DPA21-2024-189-VS-RS"/>
        <s v="DPA21-2024-190-VS-RS"/>
        <s v="DPA21-2024-191-VS-RS"/>
        <s v="DPA21-2024-192-VS-RS"/>
        <s v="DPA21-2024-193-VS-RS"/>
        <s v="DPA21-2024-194-VS-RS"/>
        <s v="DPA21-2024-195-VS-RS"/>
        <s v="DPA21-2024-196-VS-RS"/>
        <s v="DPA21-2024-197-VS-RS"/>
        <s v="DPA21-2024-198-VS-RS"/>
        <s v="DPA21-2024-199-VS-RS"/>
        <s v="DPA21-2024-200-VS-RS"/>
        <s v="DPA21-2024-200-VS-RS/1"/>
        <s v="DPA21-2024-201-VS-RS"/>
        <s v="DPA21-2024-202-VS-RS"/>
        <s v="DPA21-2024-203-VS-RS"/>
        <s v="DPA08-2024-81-PF-RS"/>
        <s v="DPA10-2024-04-PF-RS"/>
        <s v="DPA10-2024-05-PF-RS"/>
        <s v="DPA15-2024-12-PF-RS"/>
        <s v="DPA16-2024-42-PF-RS"/>
        <s v="DPA16-2024-43-PF-RS"/>
        <s v="DPA21-2024-126-PF-RS"/>
        <s v="DPA22-2024-48-PF-RS"/>
        <s v="DPA22-2024-49-PF-RS"/>
        <s v="DPA22-2024-50-PF-RS"/>
        <s v="DPA22-2024-51-PF-RS"/>
        <s v="DPA22-2024-52-PF-RS"/>
        <s v="DPA10-2024-10-UM-RS"/>
        <s v="DPA17-2024-18-UM-RS"/>
        <s v="DPA21-2024-08-UM-RS"/>
        <s v="DPA23-2024-39-UM-RS"/>
        <s v="DPA23-2024-40-UM-RS"/>
        <s v="DPA23-2024-41-UM-RS"/>
        <s v="DPA21-2024-115-PF-RS"/>
        <s v="DPA21-2024-116-PF-RS"/>
        <s v="DPA21-2024-117-PF-RS"/>
        <s v="DPA21-2024-118-PF-RS"/>
        <s v="DPA21-2024-119-PF-RS"/>
        <s v="DPA21-2024-120-PF-RS"/>
        <s v="DPA21-2024-121-PF-RS"/>
        <s v="DPA21-2024-122-PF-RS"/>
        <s v="DPA21-2024-123-PF-RS"/>
        <s v="DPA21-2024-124-PF-RS"/>
        <s v="DPA21-2024-125-PF-RS"/>
        <s v="DPA22-2024-43-PF-RS"/>
        <s v="DPA22-2024-44-PF-RS"/>
        <s v="DPA22-2024-45-PF-RS"/>
        <s v="DPA22-2024-46-PF-RS"/>
        <s v="DPA22-2024-47-PF-RS"/>
        <s v="DPA09-2024-07-UM-RS"/>
        <s v="DPA09-2024-08-UM-RS"/>
        <s v="DPA09-2024-09-UM-RS"/>
        <s v="DPA12-2024-07-UM-RS"/>
        <s v="DPA12-2024-08-UM-RS"/>
        <s v="DPA13-2024-08-UM-RS"/>
        <s v="DPA17-2024-14-UM-RS"/>
        <s v="DPA17-2024-15-UM-RS"/>
        <s v="DPA17-2024-16-UM-RS"/>
        <s v="DPA17-2024-17-UM-RS"/>
        <s v="DPA23-2024-33-UM-RS"/>
        <s v="DPA23-2024-34-UM-RS"/>
        <s v="DPA23-2024-35-UM-RS"/>
        <s v="DPA23-2024-36-UM-RS"/>
        <s v="DPA23-2024-37-UM-RS"/>
        <s v="DPA23-2024-38-UM-RS"/>
        <s v="DPA08-2024-70-PF-RS"/>
        <s v="DPA08-2024-71-PF-RS"/>
        <s v="DPA08-2024-72-PF-RS"/>
        <s v="DPA08-2024-73-PF-RS"/>
        <s v="DPA08-2024-74-PF-RS"/>
        <s v="DPA08-2024-75-PF-RS"/>
        <s v="DPA08-2024-76-PF-RS"/>
        <s v="DPA08-2024-77-PF-RS"/>
        <s v="DPA15-2024-10-PF-RS"/>
        <s v="DPA16-2024-35-PF-RS"/>
        <s v="DPA16-2024-36-PF-RS"/>
        <s v="DPA16-2024-37-PF-RS"/>
        <s v="DPA16-2024-38-PF-RS"/>
        <s v="DPA16-2024-39-PF-RS"/>
        <s v="DPA21-2024-99-PF-RS"/>
        <s v="DPA21-2024-100-PF-RS"/>
        <s v="DPA21-2024-101-PF-RS"/>
        <s v="DPA21-2024-102-PF-RS"/>
        <s v="DPA21-2024-103-PF-RS"/>
        <s v="DPA21-2024-104-PF-RS"/>
        <s v="DPA21-2024-105-PF-RS"/>
        <s v="DPA21-2024-106-PF-RS"/>
        <s v="DPA21-2024-107-PF-RS"/>
        <s v="DPA22-2024-38-PF-RS"/>
        <s v="DPA22-2024-39-PF-RS"/>
        <s v="DPA22-2024-40-PF-RS"/>
        <s v="DPA22-2024-41-PF-RS"/>
        <s v="DPA22-2024-42-PF-RS"/>
        <s v="DPA09-2024-06-UM-RS"/>
        <s v="DPA12-2024-06-UM-RS"/>
        <s v="DPA13-2024-06-UM-RS"/>
        <s v="DPA13-2024-07-UM-RS"/>
        <s v="DPA23-2024-27-UM-RS"/>
        <s v="DPA23-2024-28-UM-RS"/>
        <s v="DPA23-2024-29-UM-RS"/>
        <s v="DPA23-2024-30-UM-RS"/>
        <s v="DPA23-2024-31-UM-RS"/>
        <s v="DPA23-2024-32-UM-RS"/>
        <s v="DPA08-2024-66-PF-RS"/>
        <s v="DPA08-2024-67-PF-RS"/>
        <s v="DPA08-2024-68-PF-RS"/>
        <s v="DPA08-2024-69-PF-RS"/>
        <s v="DPA14-2024-12-PF-RS"/>
        <s v="DPA16-2024-33-PF-RS"/>
        <s v="DPA16-2024-34-PF-RS"/>
        <s v="DPA21-2024-83-PF-RS"/>
        <s v="DPA21-2024-84-PF-RS"/>
        <s v="DPA21-2024-85-PF-RS"/>
        <s v="DPA21-2024-86-PF-RS"/>
        <s v="DPA21-2024-87-PF-RS"/>
        <s v="DPA21-2024-88-PF-RS"/>
        <s v="DPA21-2024-89-PF-RS"/>
        <s v="DPA21-2024-90-PF-RS"/>
        <s v="DPA21-2024-91-PF-RS"/>
        <s v="DPA21-2024-92-PF-RS"/>
        <s v="DPA21-2024-93-PF-RS"/>
        <s v="DPA21-2024-94-PF-RS"/>
        <s v="DPA21-2024-95-PF-RS"/>
        <s v="DPA21-2024-96-PF-RS"/>
        <s v="DPA21-2024-97-PF-RS"/>
        <s v="DPA21-2024-98-PF-RS"/>
        <s v="DPA22-2024-33-PF-RS"/>
        <s v="DPA22-2024-34-PF-RS"/>
        <s v="DPA22-2024-35-PF-RS"/>
        <s v="DPA22-2024-36-PF-RS"/>
        <s v="DPA22-2024-37-PF-RS"/>
        <s v="DPA05-2024-06-PF-RS"/>
        <s v="DPA12-2024-05-PF-RS"/>
        <s v="DPA13-2024-04-PF-RS"/>
        <s v="DPA13-2024-05-PF-RS"/>
        <s v="DPA18-2024-09-PF-RS"/>
        <s v="DPA21-2024-07-PF-RS"/>
        <s v="DPA23-2024-24-PF-RS"/>
        <s v="DPA23-2024-25-PF-RS"/>
        <s v="DPA23-2024-26-PF-RS"/>
        <s v="DPA24-2024-03-PF-RS"/>
      </sharedItems>
    </cacheField>
    <cacheField name="fecha_rescate" numFmtId="0">
      <sharedItems containsDate="1" containsBlank="1" containsMixedTypes="1" minDate="2022-03-14T00:00:00" maxDate="2024-12-28T00:00:00" count="393">
        <s v="1Enero2024"/>
        <s v="4Enero2024"/>
        <s v="5Enero2024"/>
        <s v="9Enero2024"/>
        <s v="14Enero2024"/>
        <s v="15Enero2024"/>
        <s v="20Enero2024"/>
        <s v="22Enero2024"/>
        <s v="1Febrero2024"/>
        <s v="3Febrero2024"/>
        <s v="4Febrero2024"/>
        <s v="7Febrero2024"/>
        <s v="9Febrero2024"/>
        <s v="11Febrero2024"/>
        <s v="12Febrero2024"/>
        <s v="14Febrero2024"/>
        <s v="18Febrero2024"/>
        <s v="23Febrero2024"/>
        <s v="28Febrero2024"/>
        <s v="29Febrero2024"/>
        <s v="3Marzo2024"/>
        <s v="4Marzo2024"/>
        <s v="8Marzo2024"/>
        <s v="9Marzo2024"/>
        <s v="11Marzo2024"/>
        <s v="12Marzo2024"/>
        <s v="13Marzo2024"/>
        <s v="14Marzo2024"/>
        <s v="17Marzo2014"/>
        <s v="19Marzo2024"/>
        <s v="20Marzo2024"/>
        <s v="21Marzo2024"/>
        <s v="27Marzo2024"/>
        <s v="29Marzo2024"/>
        <s v="1Abril2024"/>
        <s v="2Abril2024"/>
        <s v="8Abril2024"/>
        <s v="9Abril2024"/>
        <s v="15Abril2024"/>
        <s v="17Abril2024"/>
        <s v="20Abril2024"/>
        <s v="25Abril2024"/>
        <s v="29Abril2024"/>
        <s v="1Mayo2024"/>
        <s v="6Mayo2024"/>
        <s v="7Mayo2024"/>
        <s v="14Mayo2024"/>
        <s v="19Mayo2024"/>
        <s v="21Mayo2024"/>
        <s v="6Junio2024"/>
        <s v="10Junio2024"/>
        <s v="14Junio2024"/>
        <s v="16Junio2024"/>
        <s v="18Junio2024"/>
        <s v="24Junio2024"/>
        <s v="25Junio2024"/>
        <d v="2024-01-04T00:00:00"/>
        <d v="2024-01-08T00:00:00"/>
        <d v="2024-01-09T00:00:00"/>
        <d v="2024-01-10T00:00:00"/>
        <d v="2024-01-11T00:00:00"/>
        <d v="2024-01-14T00:00:00"/>
        <d v="2024-02-05T00:00:00"/>
        <d v="2024-02-07T00:00:00"/>
        <d v="2024-02-14T00:00:00"/>
        <d v="2024-02-21T00:00:00"/>
        <d v="2024-02-24T00:00:00"/>
        <d v="2024-02-28T00:00:00"/>
        <d v="2024-03-05T00:00:00"/>
        <d v="2024-03-12T00:00:00"/>
        <d v="2024-03-15T00:00:00"/>
        <d v="2024-03-23T00:00:00"/>
        <d v="2024-03-24T00:00:00"/>
        <d v="2024-04-13T00:00:00"/>
        <d v="2024-04-24T00:00:00"/>
        <d v="2024-04-26T00:00:00"/>
        <d v="2024-04-27T00:00:00"/>
        <d v="2024-05-09T00:00:00"/>
        <d v="2024-05-16T00:00:00"/>
        <d v="2024-05-17T00:00:00"/>
        <d v="2024-05-28T00:00:00"/>
        <d v="2024-05-03T00:00:00"/>
        <d v="2024-06-06T00:00:00"/>
        <d v="2024-06-08T00:00:00"/>
        <d v="2024-06-18T00:00:00"/>
        <d v="2024-06-21T00:00:00"/>
        <d v="2024-06-24T00:00:00"/>
        <d v="2024-01-02T00:00:00"/>
        <d v="2024-01-06T00:00:00"/>
        <n v="6692715"/>
        <d v="2024-01-12T00:00:00"/>
        <d v="2024-01-13T00:00:00"/>
        <d v="2024-01-16T00:00:00"/>
        <d v="2024-01-23T00:00:00"/>
        <d v="2024-01-25T00:00:00"/>
        <d v="2024-01-29T00:00:00"/>
        <d v="2024-02-01T00:00:00"/>
        <s v="03//02/2024"/>
        <s v="01//02/2024"/>
        <d v="2024-02-06T00:00:00"/>
        <d v="2024-02-08T00:00:00"/>
        <d v="2024-02-10T00:00:00"/>
        <d v="2024-02-13T00:00:00"/>
        <d v="2024-02-16T00:00:00"/>
        <d v="2024-02-17T00:00:00"/>
        <d v="2024-02-19T00:00:00"/>
        <d v="2024-02-20T00:00:00"/>
        <d v="2024-02-22T00:00:00"/>
        <d v="2024-02-23T00:00:00"/>
        <d v="2024-02-25T00:00:00"/>
        <d v="2024-02-29T00:00:00"/>
        <d v="2024-03-03T00:00:00"/>
        <d v="2024-03-04T00:00:00"/>
        <d v="2024-03-06T00:00:00"/>
        <d v="2024-03-07T00:00:00"/>
        <d v="2024-03-13T00:00:00"/>
        <d v="2022-03-14T00:00:00"/>
        <d v="2024-03-16T00:00:00"/>
        <d v="2024-03-17T00:00:00"/>
        <d v="2024-03-18T00:00:00"/>
        <d v="2024-03-20T00:00:00"/>
        <d v="2024-03-21T00:00:00"/>
        <d v="2024-03-22T00:00:00"/>
        <d v="2024-03-26T00:00:00"/>
        <d v="2024-03-28T00:00:00"/>
        <d v="2024-03-30T00:00:00"/>
        <d v="2024-04-05T00:00:00"/>
        <d v="2024-04-07T00:00:00"/>
        <d v="2024-04-10T00:00:00"/>
        <d v="2024-04-11T00:00:00"/>
        <d v="2024-04-15T00:00:00"/>
        <d v="2024-04-16T00:00:00"/>
        <d v="2024-04-18T00:00:00"/>
        <d v="2024-04-20T00:00:00"/>
        <d v="2024-04-21T00:00:00"/>
        <d v="2024-04-22T00:00:00"/>
        <d v="2024-04-23T00:00:00"/>
        <d v="2024-04-25T00:00:00"/>
        <d v="2024-05-04T00:00:00"/>
        <d v="2024-05-08T00:00:00"/>
        <d v="2024-05-10T00:00:00"/>
        <d v="2024-05-15T00:00:00"/>
        <d v="2024-05-20T00:00:00"/>
        <d v="2024-05-21T00:00:00"/>
        <d v="2024-05-22T00:00:00"/>
        <d v="2024-05-26T00:00:00"/>
        <d v="2024-05-27T00:00:00"/>
        <d v="2024-06-03T00:00:00"/>
        <d v="2024-06-05T00:00:00"/>
        <d v="2024-06-09T00:00:00"/>
        <d v="2024-06-11T00:00:00"/>
        <d v="2024-06-12T00:00:00"/>
        <d v="2024-06-16T00:00:00"/>
        <d v="2024-01-05T00:00:00"/>
        <d v="2024-01-15T00:00:00"/>
        <d v="2024-01-17T00:00:00"/>
        <d v="2024-01-20T00:00:00"/>
        <d v="2024-01-22T00:00:00"/>
        <d v="2024-01-24T00:00:00"/>
        <d v="2024-01-28T00:00:00"/>
        <d v="2024-01-31T00:00:00"/>
        <d v="2024-02-03T00:00:00"/>
        <d v="2024-02-04T00:00:00"/>
        <d v="2024-02-11T00:00:00"/>
        <d v="2024-02-12T00:00:00"/>
        <d v="2024-02-27T00:00:00"/>
        <d v="2024-03-08T00:00:00"/>
        <d v="2024-03-10T00:00:00"/>
        <m/>
        <d v="2024-02-15T00:00:00"/>
        <d v="2024-03-27T00:00:00"/>
        <d v="2024-05-07T00:00:00"/>
        <d v="2024-06-13T00:00:00"/>
        <d v="2024-06-14T00:00:00"/>
        <d v="2024-06-02T00:00:00"/>
        <d v="2024-06-17T00:00:00"/>
        <d v="2024-06-19T00:00:00"/>
        <d v="2024-06-26T00:00:00"/>
        <d v="2024-01-21T00:00:00"/>
        <d v="2024-05-18T00:00:00"/>
        <d v="2024-06-10T00:00:00"/>
        <d v="2024-07-25T00:00:00"/>
        <d v="2024-05-05T00:00:00"/>
        <d v="2024-05-02T00:00:00"/>
        <d v="2024-05-06T00:00:00"/>
        <d v="2024-05-11T00:00:00"/>
        <d v="2024-05-13T00:00:00"/>
        <d v="2024-05-19T00:00:00"/>
        <d v="2024-05-24T00:00:00"/>
        <d v="2024-05-25T00:00:00"/>
        <d v="2024-05-30T00:00:00"/>
        <d v="2024-05-14T00:00:00"/>
        <d v="2024-05-01T00:00:00"/>
        <d v="2024-05-23T00:00:00"/>
        <d v="2024-01-27T00:00:00"/>
        <d v="2024-03-01T00:00:00"/>
        <d v="2024-04-02T00:00:00"/>
        <d v="2024-04-29T00:00:00"/>
        <d v="2024-04-19T00:00:00"/>
        <d v="2024-04-28T00:00:00"/>
        <d v="2024-04-04T00:00:00"/>
        <d v="2024-04-06T00:00:00"/>
        <d v="2024-04-17T00:00:00"/>
        <d v="2024-04-03T00:00:00"/>
        <d v="2024-04-09T00:00:00"/>
        <d v="2024-02-02T00:00:00"/>
        <d v="2024-02-18T00:00:00"/>
        <d v="2024-02-26T00:00:00"/>
        <d v="2024-02-09T00:00:00"/>
        <d v="2024-03-29T00:00:00"/>
        <d v="2024-03-11T00:00:00"/>
        <d v="2024-03-19T00:00:00"/>
        <d v="2024-03-09T00:00:00"/>
        <d v="2024-04-12T00:00:00"/>
        <d v="2024-04-30T00:00:00"/>
        <d v="2024-01-03T00:00:00"/>
        <d v="2024-03-14T00:00:00"/>
        <d v="2024-07-01T00:00:00"/>
        <d v="2024-07-11T00:00:00"/>
        <d v="2024-06-30T00:00:00"/>
        <d v="2024-07-30T00:00:00"/>
        <d v="2024-08-07T00:00:00"/>
        <d v="2024-08-17T00:00:00"/>
        <d v="2024-01-07T00:00:00"/>
        <d v="2024-06-04T00:00:00"/>
        <d v="2024-06-23T00:00:00"/>
        <d v="2024-06-01T00:00:00"/>
        <d v="2024-06-29T00:00:00"/>
        <d v="2024-06-25T00:00:00"/>
        <d v="2024-06-15T00:00:00"/>
        <d v="2024-07-02T00:00:00"/>
        <d v="2024-07-03T00:00:00"/>
        <d v="2024-07-19T00:00:00"/>
        <d v="2024-07-09T00:00:00"/>
        <d v="2024-07-10T00:00:00"/>
        <d v="2024-07-29T00:00:00"/>
        <d v="2024-07-06T00:00:00"/>
        <d v="2024-07-07T00:00:00"/>
        <d v="2024-07-28T00:00:00"/>
        <d v="2024-07-31T00:00:00"/>
        <d v="2024-07-05T00:00:00"/>
        <d v="2024-07-08T00:00:00"/>
        <d v="2024-07-13T00:00:00"/>
        <d v="2024-07-20T00:00:00"/>
        <d v="2024-07-12T00:00:00"/>
        <d v="2024-07-16T00:00:00"/>
        <d v="2024-07-17T00:00:00"/>
        <d v="2024-07-04T00:00:00"/>
        <d v="2024-07-22T00:00:00"/>
        <d v="2024-07-18T00:00:00"/>
        <d v="2024-08-08T00:00:00"/>
        <d v="2024-08-14T00:00:00"/>
        <d v="2024-08-19T00:00:00"/>
        <d v="2024-08-21T00:00:00"/>
        <d v="2024-08-24T00:00:00"/>
        <d v="2024-08-25T00:00:00"/>
        <d v="2024-09-10T00:00:00"/>
        <d v="2024-09-12T00:00:00"/>
        <d v="2024-09-26T00:00:00"/>
        <d v="2024-09-28T00:00:00"/>
        <d v="2024-08-03T00:00:00"/>
        <d v="2024-08-05T00:00:00"/>
        <d v="2024-08-22T00:00:00"/>
        <d v="2024-08-26T00:00:00"/>
        <d v="2024-08-28T00:00:00"/>
        <d v="2024-08-09T00:00:00"/>
        <d v="2024-08-31T00:00:00"/>
        <d v="2024-08-01T00:00:00"/>
        <d v="2024-08-02T00:00:00"/>
        <d v="2024-08-04T00:00:00"/>
        <d v="2024-08-06T00:00:00"/>
        <d v="2024-08-15T00:00:00"/>
        <d v="2024-08-18T00:00:00"/>
        <d v="2024-08-20T00:00:00"/>
        <d v="2024-08-23T00:00:00"/>
        <d v="2024-08-27T00:00:00"/>
        <d v="2024-08-29T00:00:00"/>
        <d v="2024-08-30T00:00:00"/>
        <d v="2024-09-02T00:00:00"/>
        <d v="2024-09-03T00:00:00"/>
        <d v="2024-09-04T00:00:00"/>
        <d v="2024-09-21T00:00:00"/>
        <d v="2024-09-11T00:00:00"/>
        <d v="2024-09-13T00:00:00"/>
        <d v="2024-09-18T00:00:00"/>
        <d v="2024-09-19T00:00:00"/>
        <d v="2024-09-24T00:00:00"/>
        <d v="2024-09-30T00:00:00"/>
        <d v="2024-09-06T00:00:00"/>
        <d v="2024-09-16T00:00:00"/>
        <d v="2024-09-27T00:00:00"/>
        <d v="2024-09-05T00:00:00"/>
        <d v="2024-09-20T00:00:00"/>
        <d v="2024-09-23T00:00:00"/>
        <d v="2024-09-25T00:00:00"/>
        <d v="2024-10-02T00:00:00"/>
        <d v="2024-10-08T00:00:00"/>
        <d v="2024-10-14T00:00:00"/>
        <d v="2024-10-23T00:00:00"/>
        <d v="2024-10-24T00:00:00"/>
        <d v="2024-10-28T00:00:00"/>
        <d v="2024-10-09T00:00:00"/>
        <d v="2024-10-10T00:00:00"/>
        <d v="2024-10-21T00:00:00"/>
        <d v="2024-10-22T00:00:00"/>
        <d v="2024-10-29T00:00:00"/>
        <d v="2024-10-11T00:00:00"/>
        <d v="2024-11-01T00:00:00"/>
        <d v="2024-11-08T00:00:00"/>
        <d v="2024-11-20T00:00:00"/>
        <d v="2024-11-25T00:00:00"/>
        <d v="2024-11-29T00:00:00"/>
        <d v="2024-11-11T00:00:00"/>
        <d v="2024-11-18T00:00:00"/>
        <d v="2024-11-02T00:00:00"/>
        <d v="2024-11-03T00:00:00"/>
        <d v="2024-11-05T00:00:00"/>
        <d v="2024-11-06T00:00:00"/>
        <d v="2024-11-07T00:00:00"/>
        <d v="2024-11-09T00:00:00"/>
        <d v="2024-11-12T00:00:00"/>
        <d v="2024-11-13T00:00:00"/>
        <d v="2024-11-14T00:00:00"/>
        <d v="2024-11-15T00:00:00"/>
        <d v="2024-11-16T00:00:00"/>
        <d v="2024-11-17T00:00:00"/>
        <d v="2024-11-19T00:00:00"/>
        <d v="2024-11-21T00:00:00"/>
        <d v="2024-11-22T00:00:00"/>
        <d v="2024-11-26T00:00:00"/>
        <d v="2024-11-28T00:00:00"/>
        <d v="2024-12-08T00:00:00"/>
        <d v="2024-12-19T00:00:00"/>
        <d v="2024-12-02T00:00:00"/>
        <d v="2024-12-03T00:00:00"/>
        <d v="2024-12-06T00:00:00"/>
        <d v="2024-12-07T00:00:00"/>
        <d v="2024-12-09T00:00:00"/>
        <d v="2024-12-11T00:00:00"/>
        <d v="2024-12-13T00:00:00"/>
        <d v="2024-12-14T00:00:00"/>
        <d v="2024-12-15T00:00:00"/>
        <d v="2024-12-16T00:00:00"/>
        <d v="2024-12-17T00:00:00"/>
        <d v="2024-12-18T00:00:00"/>
        <d v="2024-12-20T00:00:00"/>
        <d v="2024-12-24T00:00:00"/>
        <d v="2024-12-26T00:00:00"/>
        <d v="2024-12-12T00:00:00"/>
        <d v="2024-12-01T00:00:00"/>
        <d v="2024-12-21T00:00:00"/>
        <d v="2024-06-27T00:00:00"/>
        <d v="2024-06-28T00:00:00"/>
        <d v="2024-07-23T00:00:00"/>
        <d v="2024-07-24T00:00:00"/>
        <d v="2024-07-26T00:00:00"/>
        <d v="2024-08-10T00:00:00"/>
        <d v="2024-08-12T00:00:00"/>
        <d v="2024-08-13T00:00:00"/>
        <d v="2024-09-01T00:00:00"/>
        <d v="2024-09-29T00:00:00"/>
        <d v="2024-10-07T00:00:00"/>
        <d v="2024-10-13T00:00:00"/>
        <d v="2024-10-15T00:00:00"/>
        <d v="2024-10-16T00:00:00"/>
        <d v="2024-10-17T00:00:00"/>
        <d v="2024-10-18T00:00:00"/>
        <d v="2024-10-25T00:00:00"/>
        <d v="2024-10-27T00:00:00"/>
        <d v="2024-10-30T00:00:00"/>
        <d v="2024-12-10T00:00:00"/>
        <d v="2024-12-25T00:00:00"/>
        <d v="2024-12-27T00:00:00"/>
        <d v="2024-12-04T00:00:00"/>
        <d v="2024-11-24T00:00:00"/>
        <d v="2024-11-27T00:00:00"/>
        <d v="2024-11-30T00:00:00"/>
        <d v="2024-11-23T00:00:00"/>
        <d v="2024-11-10T00:00:00"/>
        <d v="2024-10-03T00:00:00"/>
        <d v="2024-10-20T00:00:00"/>
        <d v="2024-10-26T00:00:00"/>
        <d v="2024-10-31T00:00:00"/>
        <d v="2024-10-01T00:00:00"/>
        <d v="2024-10-05T00:00:00"/>
        <d v="2024-10-06T00:00:00"/>
        <d v="2024-10-19T00:00:00"/>
        <d v="2024-09-07T00:00:00"/>
        <d v="2024-09-09T00:00:00"/>
        <d v="2024-09-14T00:00:00"/>
        <d v="2024-09-17T00:00:00"/>
        <d v="2024-09-22T00:00:00"/>
        <d v="2024-09-08T00:00:00"/>
      </sharedItems>
    </cacheField>
    <cacheField name="hora_rescate" numFmtId="0">
      <sharedItems containsDate="1" containsBlank="1" containsMixedTypes="1" minDate="1899-12-30T00:00:00" maxDate="2024-06-10T00:00:00"/>
    </cacheField>
    <cacheField name="x" numFmtId="0">
      <sharedItems containsBlank="1" containsMixedTypes="1" containsNumber="1" minValue="-0.27152262999999999" maxValue="572219492"/>
    </cacheField>
    <cacheField name="y" numFmtId="0">
      <sharedItems containsBlank="1" containsMixedTypes="1" containsNumber="1" minValue="-785257292" maxValue="9922169255"/>
    </cacheField>
    <cacheField name="nombres_rescatista" numFmtId="0">
      <sharedItems containsBlank="1" count="268">
        <m/>
        <s v="José"/>
        <s v="Cristian "/>
        <s v="Cesar"/>
        <s v="Marlon"/>
        <s v="Cristobal"/>
        <s v="Guido"/>
        <s v="Adriana "/>
        <s v="Leonela"/>
        <s v="Martin Jima"/>
        <s v="Miriam"/>
        <s v="Crisrobal"/>
        <s v="Byron "/>
        <s v="David "/>
        <s v="Martin "/>
        <s v="Martin"/>
        <s v="Washington Homero"/>
        <s v="Luis Vicente "/>
        <s v="César Vladimir"/>
        <s v="Wilmer Xavier"/>
        <s v=" MAURICIO ALEXANDER"/>
        <s v=" JOSE LUIS"/>
        <s v=" JOSE ROLANDO"/>
        <s v="DARWIN SANTOS"/>
        <s v="Juan Alejandro "/>
        <s v="David Eliceo "/>
        <s v="Emma Jacqueline"/>
        <s v="Kevin Jackson"/>
        <s v="Juan Fernando "/>
        <s v="Kleyner Jhover "/>
        <s v="MAURICIO ALEXANDER "/>
        <s v="MAURICIO ALEXANDER"/>
        <s v="Sueanny Larisa"/>
        <s v="Ricardo Rubén"/>
        <s v="Edwin Daniel"/>
        <s v="Diógenes Cristian "/>
        <s v="Sigifredo E"/>
        <s v="HERNANDO ROJER"/>
        <s v="Miguel Antonio"/>
        <s v="Guido Marcelo"/>
        <s v="ALEJANDRO "/>
        <s v="JERSON NATANAEL"/>
        <s v="KLEYNER JHOVER"/>
        <s v="CESAR VLADIMIR"/>
        <s v="WILSON ENRIQUE"/>
        <s v="JOSE LUIS"/>
        <s v="EDWIN POLIVIO"/>
        <s v="Diogenes Cristian "/>
        <s v="Maria de la Paz Sanchez"/>
        <s v="Francy Maldonado"/>
        <s v="Doménica Alvarez"/>
        <s v="Gabriela Cisneros"/>
        <s v="Dario Vargas"/>
        <s v="Liseth Lucero"/>
        <s v="Christopher Calle"/>
        <s v="Luis Londo"/>
        <s v="José Tapia"/>
        <s v="TORO DELGADO EDDY PATRICIO"/>
        <s v="Gonzalo Londo"/>
        <s v="Byron Merchán"/>
        <s v="Jimmy Rojas"/>
        <s v="Alexander Durazno"/>
        <s v="Andres Cordova"/>
        <s v="José Sánchez"/>
        <s v="Luis Loja"/>
        <s v="Jarro Portilla"/>
        <s v="Juan Diego Montalvo"/>
        <s v="María Cristina Torres"/>
        <s v="Janneth Pillco"/>
        <s v="Carlos Zuña"/>
        <s v="Dennis Zambrano"/>
        <s v="Jimmy Jimenez"/>
        <s v="Christian Neire"/>
        <s v="Edgar Avilez"/>
        <s v="Rocio Roldán"/>
        <s v="Eddy Toro"/>
        <s v="Luis Loor"/>
        <s v="Ernesto Arbelaez"/>
        <s v="Juan Argudo"/>
        <s v="Pablo Monar"/>
        <s v="Martin Picón"/>
        <s v="Cesar Yasearibas"/>
        <s v="René Vera"/>
        <s v="Edison Peña"/>
        <s v="Marco Roche"/>
        <s v="Rolando Torres"/>
        <s v="Norma Sumba"/>
        <s v="Ana María Espinosa"/>
        <s v="Jackeline Gutierrez"/>
        <s v="Paul Morocho"/>
        <s v="PABLO GEOVANNY MONAR SORIA"/>
        <s v="Carlos Machado"/>
        <s v="Diego "/>
        <s v="Yolanda "/>
        <s v="Marlon "/>
        <s v="Diana Maribel"/>
        <s v="JUAN"/>
        <s v="VICTOR  ENRIQUE"/>
        <s v="EDWIN "/>
        <s v="JOSÉ LUIS "/>
        <s v="MERCEDES ROCÍO"/>
        <s v="Romel Israel"/>
        <s v="LENIN FERNANDO"/>
        <s v="JARITZA MARIANELA "/>
        <s v="VERONICA CUMANDA"/>
        <s v="_x0009_VICTOR ENRIQUE"/>
        <s v="ROELITO AUGUSTO"/>
        <s v="ELIANA MELIZA"/>
        <s v="MARIO ALFONSO"/>
        <s v="JOSE ANDRES"/>
        <s v="_x0009_EDWIN FREDDY"/>
        <s v="_x0009_PABLO HERNAN"/>
        <s v="SAADIN ADRIAN"/>
        <s v="VIVIANA ROCIO"/>
        <s v="BRYAN HERNAN"/>
        <s v="JOSE DAVID"/>
        <s v="JOSE DANILO"/>
        <s v="BLANCA MARISOL"/>
        <s v="JOSE MANUEL"/>
        <s v="LUIS DAVID"/>
        <s v="BERTHA LUCIA"/>
        <s v="Juan Gabriel"/>
        <s v="MARTIN ADRIAN "/>
        <s v="MAYRA ELIZABETH"/>
        <s v="Jonathan Alexander"/>
        <s v="FAUSTO CRISTÓBAL"/>
        <s v="JOSE MOISES "/>
        <s v="Lucia Elisa"/>
        <s v="RAMON JAVIER"/>
        <s v="DARWIN PATRICIO"/>
        <s v="Maria de la Paz "/>
        <s v="Francy "/>
        <s v="Doménica "/>
        <s v="Gabriela "/>
        <s v="Dario "/>
        <s v="Liseth "/>
        <s v="Christopher "/>
        <s v="Luis "/>
        <s v="Luis Gonzalo "/>
        <s v="Carlos Antonio"/>
        <s v="Luis Stalin"/>
        <s v="Jonathan Stalin"/>
        <s v=" KARINA ALEXANDRA"/>
        <s v="MARIA ANDREINA"/>
        <s v="RONNY ALEXANDER"/>
        <s v="CARLOS GABRIEL "/>
        <s v="DELFINA YOLANDA"/>
        <s v="MARLON FERNANDO"/>
        <s v="CARLOS REMIGIO"/>
        <s v="EDWIN RUBÉN "/>
        <s v="CRISTINA SALOME"/>
        <s v="SANDRA ELIZABETH"/>
        <s v="NELSON ISIDRO"/>
        <s v="MERCEDES ROCIO"/>
        <s v="JHON JAIRO "/>
        <s v="JULIO ANIBAL"/>
        <s v="ALEJANDRO"/>
        <s v="ROBERTO JAVIER"/>
        <s v="VILMA BEATRIZ "/>
        <s v="CESAR VICENTE"/>
        <s v="FABIAN MAURICIO"/>
        <s v="WENDY ANDREA"/>
        <s v="JUAN FRANCISCO"/>
        <s v="GUISELLA YAZMIN"/>
        <s v=" DIELA CLEMENCIA"/>
        <s v="EDWIN GUILLERMO"/>
        <s v="Martín Adrian "/>
        <s v="Jose Moises"/>
        <s v="KARINA"/>
        <s v="TITO"/>
        <s v="Henry  "/>
        <s v="Diana  "/>
        <s v="Erika  "/>
        <s v="Yadira "/>
        <s v="Alejandra  "/>
        <s v="Yesica  "/>
        <s v="Ángel  "/>
        <s v="Diego  "/>
        <s v="Angel  "/>
        <s v="Síxto "/>
        <s v="Carlos Alfredo "/>
        <s v="Alberto"/>
        <s v="Evelyn "/>
        <s v="WENDY "/>
        <s v="RAMON"/>
        <s v="JULIO"/>
        <s v="CARLOS"/>
        <s v="VILMA"/>
        <s v="ANA LUCIA "/>
        <s v="ANGEL LEONARDO"/>
        <s v="MARLON DAVID"/>
        <s v="ALFONSO EDWIN"/>
        <s v="Erika Gabriela"/>
        <s v="Duval "/>
        <s v="Lilian Geovanna"/>
        <s v="Jonathan Javier"/>
        <s v="JOSELYNE_x000a_SOLANGE"/>
        <s v="FREDDY_x000a_NAPOLEON"/>
        <s v="CHRISTIAN_x000a_PATRICIO "/>
        <s v="Vinueza"/>
        <s v="Jorge"/>
        <s v="Isaura"/>
        <s v="Fraklin"/>
        <s v="Darwin"/>
        <s v="Angel"/>
        <s v="José Luis"/>
        <s v="Adriana Cristin"/>
        <s v="ximena "/>
        <s v="Sheyla"/>
        <s v=" JOSELYNE_x000a_ SOLANGE"/>
        <s v=" FRAN RENE"/>
        <s v="Hector"/>
        <s v="Diego"/>
        <s v="Luis"/>
        <s v="Joselin"/>
        <s v="Vinicio"/>
        <s v="Juan Carlos"/>
        <s v="x"/>
        <s v="Luis Bilberto"/>
        <s v="Alexandra"/>
        <s v="Hernán David"/>
        <s v="César"/>
        <s v="Ronny "/>
        <s v="klever "/>
        <s v="Manuel "/>
        <s v="Darwin "/>
        <s v="Verónica"/>
        <s v="Luisa"/>
        <s v="Jendry "/>
        <s v="Consuelo"/>
        <s v="Doris"/>
        <s v="Karina "/>
        <s v="Andres"/>
        <s v="Guillermo"/>
        <s v="Jessica"/>
        <s v="Daniel"/>
        <s v="GENESIS TATIANA"/>
        <s v="FREDDY_x000a_NAPOLEON "/>
        <s v=" JHONNY_x000a_MIGUEL"/>
        <s v="Humberto"/>
        <s v=" JOSELYNE_x000a_SOLANGE"/>
        <s v=" JOHN EDUARDO"/>
        <s v="César Vinicio"/>
        <s v="Miguel "/>
        <s v=" FREDDY_x000a_NAPOLEON"/>
        <s v=" GREGORY_x000a_FABIAN "/>
        <s v="Daniela"/>
        <s v="Karina _x000a_Humberto"/>
        <s v="Evelyn"/>
        <s v="Iván Marcelo"/>
        <s v="Luis Alberto"/>
        <s v="JESENIA MARGOTH"/>
        <s v="EDISON ANDRES"/>
        <s v="CHICAIZA DE LA CRUZ "/>
        <s v="Diogenes Cristian"/>
        <s v="Freddy Efrain "/>
        <s v="EDGAR GIOVANNI"/>
        <s v="FLORENCIO REMIGIO"/>
        <s v="HAYDA MARCELINA"/>
        <s v="RICARDO RUBÉN "/>
        <s v="EDISON ANDRES      "/>
        <s v="CRISTIAN DANIEL"/>
        <s v="DIEGO ALEJANDRO"/>
        <s v="_x0009_JESUS NEPTALI"/>
        <s v="PABLO WLADIMIR"/>
        <s v="LEONARDO DAVID"/>
        <s v="RUTH AURORA"/>
        <s v="WILLIAN CRISTOBAL"/>
      </sharedItems>
    </cacheField>
    <cacheField name="apellidos_rescatista" numFmtId="0">
      <sharedItems containsBlank="1"/>
    </cacheField>
    <cacheField name="cedula_rescatista" numFmtId="0">
      <sharedItems containsBlank="1" containsMixedTypes="1" containsNumber="1" containsInteger="1" minValue="171933875" maxValue="21004114388"/>
    </cacheField>
    <cacheField name="fillacion_institucional_rescatista" numFmtId="0">
      <sharedItems containsBlank="1"/>
    </cacheField>
    <cacheField name="forma_aviso" numFmtId="0">
      <sharedItems containsBlank="1"/>
    </cacheField>
    <cacheField name="reino" numFmtId="0">
      <sharedItems containsBlank="1"/>
    </cacheField>
    <cacheField name="clase" numFmtId="0">
      <sharedItems containsBlank="1" count="26">
        <s v="REPTILIA"/>
        <s v="MAMMALIA"/>
        <s v="AVES"/>
        <s v="Reptilia - 44835"/>
        <s v="Mammalia - 45471"/>
        <s v="Aves - 46160"/>
        <m/>
        <s v="Poacea"/>
        <s v="ave "/>
        <s v="REPTIL "/>
        <s v="Mamiferos"/>
        <s v="AVE"/>
        <s v="Mamifero"/>
        <s v="Reptiles"/>
        <s v="Reptilia "/>
        <s v="Pez"/>
        <s v="Mamífero"/>
        <s v="Aves-46162"/>
        <s v="Reptil"/>
        <s v="Insecta"/>
        <s v="Mamifero "/>
        <s v="Amphibia - 42932"/>
        <s v="Mammalia "/>
        <s v="Sauropsida"/>
        <s v="Planta"/>
        <s v="Mampifero"/>
      </sharedItems>
    </cacheField>
    <cacheField name="nombre_cientifico" numFmtId="0">
      <sharedItems containsBlank="1" count="338">
        <s v="Epicrates cenchria"/>
        <s v="Condoeu ichillus"/>
        <s v="Coendou rufescens"/>
        <s v="Atractus elaps"/>
        <s v="Chironius scurrula"/>
        <s v="Paleosuchus trigonatus"/>
        <s v="Didelphis marsupialis"/>
        <s v="Herpailurus yagouaroundi"/>
        <s v="Lagothrix lagotricha"/>
        <s v="Potos flavus"/>
        <s v="Dasypus novemcinctus"/>
        <s v="Chironius monticola"/>
        <s v="Tamandua tetradactyla"/>
        <s v="Nasua narica"/>
        <s v="Chelonoidis denticulatus"/>
        <s v="Eira barbara"/>
        <s v="Asio clamator"/>
        <s v="Choloepus hoffmanni"/>
        <s v="Chironius fuscus"/>
        <s v="Megascops choliba"/>
        <s v="Chironius multiventris"/>
        <s v="Megascop ingens "/>
        <s v="Atractus emmeli"/>
        <s v="Boa constrictor"/>
        <s v="Procyon cancrivorus"/>
        <s v="Pionus menstruus"/>
        <s v="Saimiri cassiquiarensis"/>
        <s v="Chironius sp."/>
        <s v="Aotus vociferans"/>
        <s v="Accipiter superciliosus"/>
        <s v="Chironius exoletus"/>
        <s v="Amazona amazónica"/>
        <s v="Steatornis caripensis"/>
        <s v="Chelydra serpentina"/>
        <s v="Leontocebus lagonotus"/>
        <s v="Saimiri sciureus cassiquiarensis"/>
        <s v="Strix huhula"/>
        <s v="Dasypodidae"/>
        <s v="Geochelone denticulata"/>
        <s v="Mazama americana"/>
        <s v="Dasyprocta fuliginosa"/>
        <s v="Didelphis pernigra"/>
        <s v="Pionus menstrus"/>
        <s v="Coendou ichillus"/>
        <s v=" Cyclopes didactylus"/>
        <s v="Sciurus vulgaris"/>
        <s v="Tropidodipsas sartorii"/>
        <s v="Coendou prehensilis"/>
        <s v="Thraupis episcopus"/>
        <s v="Spilotes pullatus"/>
        <s v="Amazonas amazónas, farinosa y  Psittacara leucophthalmus"/>
        <s v="Didelphis virginiana"/>
        <s v="Micrurus surinamensis"/>
        <s v="Pionus menstrus y amazonas amazonas"/>
        <s v=" Epicrates cenchria"/>
        <s v="Paleosochus Trigonatus"/>
        <s v="Aotus nancymaae "/>
        <s v="Por identificar  (gavilan)"/>
        <s v="Butorides virescens"/>
        <s v="Saimiri sciureus"/>
        <s v="Progne chalybea"/>
        <s v="Amazona farinosa"/>
        <s v="Strigiformes"/>
        <s v="Chironius spixii"/>
        <s v="Turdus fuscater"/>
        <s v="Glaucidium brasilianum"/>
        <s v="Pteroglossus inscriptus"/>
        <s v="Ramphastos Tucanus"/>
        <s v="Dicotyles tajacu / Tayassu pecari"/>
        <s v="Tapirus terrestris"/>
        <s v="Plecturocebus discolor"/>
        <s v="Porphyrio martinica"/>
        <s v="chelonoidis denticulata"/>
        <s v="Choloepus didactylus"/>
        <s v="Bradypus variegatus"/>
        <s v="Psarocolius angustifrons"/>
        <s v="Coendou Longicaudatus"/>
        <s v="Cabassous centralis"/>
        <s v="Dasypus pastasae "/>
        <s v="Cebus yuracus"/>
        <s v="Condrohierax uncinatus"/>
        <s v="Leopardus pardalis"/>
        <s v="Crypturellus soui"/>
        <s v="Amazona amazonica"/>
        <s v="Elanio caracolero"/>
        <s v="Phrynops geoffroanus"/>
        <s v="Cerdocyon thous"/>
        <s v="Nasua nasua"/>
        <s v="Guacamayo Frentiscastaño"/>
        <s v="Pteroglossus castanotis"/>
        <s v="Cyclopes ida"/>
        <s v="Columbina talpacoti"/>
        <s v="Paleusuchus trigunatus"/>
        <s v="Eunectes murinus"/>
        <s v="Crotophaga ani"/>
        <s v="Mesoclemmys gibba"/>
        <s v="Caiman crocodilius"/>
        <s v="Alouatta seniculus"/>
        <s v="Lophostrix cristata"/>
        <s v="Kinosternon leucostomum postinguinale"/>
        <s v="Turdus chiguanco"/>
        <s v="Saguinus fuscicollis"/>
        <s v="Trochilidae"/>
        <s v="Iguana iguana iguana"/>
        <s v="Drymarchon melanurus"/>
        <s v="Chelydra acutirostris"/>
        <s v="Odocoileus virginianus ustus"/>
        <s v="Falco peregrinus"/>
        <s v="Falco sparverius"/>
        <s v="Caprimulgus longirostris"/>
        <s v="Zenaida auriculata"/>
        <s v="Systellura longirostris"/>
        <s v="Erythrolamprus fraseri"/>
        <s v="Zonotrichia capensis"/>
        <s v="Parabuteo unicinctus"/>
        <s v="Lycalopex culpaeus"/>
        <s v="Holcosus orcesi"/>
        <s v="Pheucticus chrysogaster"/>
        <s v="Mustela frenata"/>
        <s v="Passer domesticus"/>
        <s v="Pionus sordidus"/>
        <s v="Gastrotheca cuencana"/>
        <s v="Amazona ochrocephala"/>
        <s v="Pionus chalcopterus"/>
        <s v="Athene cunicularia"/>
        <s v="Cebus aequatorialis"/>
        <s v="Ceroxylon sp."/>
        <s v="Chelydra sp."/>
        <s v="Crotophaga major"/>
        <s v="Trachemys sp."/>
        <s v="Cebus sp."/>
        <s v="Botogeris versicolurus"/>
        <s v="Dipsas elegans"/>
        <s v="Coragyps atratus"/>
        <s v="Drymoluber dichrous"/>
        <s v=" Choloepus didactylus."/>
        <s v="Rhinoclemmys melanosterna"/>
        <s v="Sciurus granatensis"/>
        <s v="Myotis nigricans"/>
        <s v="Mazama Rufina"/>
        <s v="Kinospernum Scorpioides"/>
        <s v="Dipsadidae"/>
        <s v="Chontacabras"/>
        <s v="Alouatta palliata"/>
        <s v="Kinosternon leucostomum"/>
        <s v="Boa imperator"/>
        <s v="Leptodeira approximans"/>
        <s v="Kinosternon scorpioides"/>
        <s v="Egretta thula"/>
        <s v="Spizaetus isidori"/>
        <s v="Caiman crocodilus"/>
        <s v="Ara severus"/>
        <s v="Erythrolamprus albiventris"/>
        <s v="Psittacara leucophthalmus"/>
        <s v="Iguana iguana"/>
        <s v="Tangara icterocephala"/>
        <s v="Tangara parzudakii"/>
        <s v="Asio stygius"/>
        <s v="Chironius flavopictus"/>
        <s v="Drymarchon melanuros"/>
        <s v="Tyto alba"/>
        <s v="Procyon canerivorus"/>
        <m/>
        <s v="Sula nebouxii"/>
        <s v="Rupornis magnirostris"/>
        <s v="Pulsatrix perspicillata "/>
        <s v="Chelonoidis carbonarius "/>
        <s v=" Athene cunicularia"/>
        <s v="Geranoaetus melanoleucus"/>
        <s v=" Trachemys scripta"/>
        <s v="Elanus leucurus"/>
        <s v="Glaucidium jardinii"/>
        <s v="Glaucidium peruanum"/>
        <s v=" Syntheosciurus granatensis "/>
        <s v="Dipsas andiana"/>
        <s v="Pelecanus occidentalis"/>
        <s v="Lampropeltis micropholis"/>
        <s v="Dipsas catesbyi"/>
        <s v=" Caluromys lanatus"/>
        <s v="Podocnemis expansa"/>
        <s v=" Leontocebus lagonotus"/>
        <s v="Pionites melanocephalus"/>
        <s v="Amphisbaena bassleri"/>
        <s v="Cabassous unicinctus"/>
        <s v="Tyto alba "/>
        <s v="Chironius sp"/>
        <s v="Pteroglossus inscriptus "/>
        <s v="Forpus coelestis"/>
        <s v="Penelope jacquacu"/>
        <s v="Dracaena guianensis"/>
        <s v="Cebuella pygmaea"/>
        <s v="Melopsittacus undulatus"/>
        <s v="Dasyprocta punctata"/>
        <s v="Parabuteo leucorrhous"/>
        <s v="Psittacara erythrogenys"/>
        <s v="Drepanoides anomalus"/>
        <s v="Erythrolamprus reginae"/>
        <s v="Nyctibius grandis"/>
        <s v="Boa constrictor "/>
        <s v="Glaucidum brasilianum"/>
        <s v="Ara macao"/>
        <s v="Asio clamator "/>
        <s v="Boa constrictor imperator"/>
        <s v="Lycalopex sechurae"/>
        <s v="Podilymbus podiceps"/>
        <s v="Brotogeris pyrrhoptera"/>
        <s v="Rhinoclemmys annulata"/>
        <s v="Amazona autumnalis"/>
        <s v="Podocnemis unifilis"/>
        <s v="Rhinoclemmys nasuta"/>
        <s v="Ortalis guttata "/>
        <s v="Cuniculus paca"/>
        <s v="Leopardus wiedii"/>
        <s v="Leopardus tigrinus"/>
        <s v="Odocoileus virginianus"/>
        <s v="Simosciurus stramineus"/>
        <s v="Rhincodon typus"/>
        <s v="Caiman crocodrilus"/>
        <s v="Megaptera novangliae"/>
        <s v="Kinosteron  leucostomum"/>
        <s v="Molosus molosus"/>
        <s v="Thraupis palmarum"/>
        <s v="Micrastur semitorquatus"/>
        <s v="Caluromys lanatus"/>
        <s v=" Tyrannus melancholicus"/>
        <s v="Bothrops atrox"/>
        <s v="Corallus hortulana"/>
        <s v="Eunectes akayima"/>
        <s v="Aratinga erythrogenys "/>
        <s v="Forpus coelestis "/>
        <s v="Brotogeris cyanoptera"/>
        <s v="Aratinga leucophthalma"/>
        <s v="Ortalis erythroptera"/>
        <s v="Coendou quichua"/>
        <s v="Steatornis caripensis "/>
        <s v="Vicugna vicugna "/>
        <s v="Mimus gilvus"/>
        <s v="Colibri es coruscanos "/>
        <s v="Bubulcus Ibis"/>
        <s v="Chelonoidis carbonaria"/>
        <s v="Tachybaptus ruficollis"/>
        <s v="Nyctibius griseus"/>
        <s v="Apis sp."/>
        <s v="Prodocnemis unifilis"/>
        <s v="Prodocnemis  unifilis"/>
        <s v="Chelonoides denticulata"/>
        <s v="Ara severa"/>
        <s v="Dendrocygna autumnalis"/>
        <s v="Dendrocygna bicolor"/>
        <s v="Ara ararauna"/>
        <s v="Dicotyles tajacu niger"/>
        <s v="Chelonia mydas"/>
        <s v="Paleosuchus trigonatus "/>
        <s v="Porphyrula martinica"/>
        <s v="Forpus xanthopterygius"/>
        <s v="Agamia agami"/>
        <s v="Cathartes_x000a_aura"/>
        <s v="Choloepus Hoffmani "/>
        <s v="Microrus Narduccii"/>
        <s v="Megascops Choliba "/>
        <s v="Pithecia s.p."/>
        <s v="Epicrates Cenchria "/>
        <s v="Amazona Farinosa "/>
        <s v="Myrmecophaga Tridactyla "/>
        <s v="Dicotyles Tajacu "/>
        <s v="Erytrolamprus vitti"/>
        <s v="Gastroteca riobambae"/>
        <s v="Buteogallus meridionalis"/>
        <s v="Caiman crocodylus"/>
        <s v="Leptodeira ornata"/>
        <s v="Dipsas sp."/>
        <s v="Boa constictor"/>
        <s v="Carcara chiriguay"/>
        <s v="Mazama amricana"/>
        <s v="Pseudalopex culpaeus"/>
        <s v="Pulsatrix perspicillata"/>
        <s v="Microsciurus simonsi"/>
        <s v="Pteroglossus Torquatus"/>
        <s v="Bothrops asper"/>
        <s v="Marmosa isthmica"/>
        <s v="Ortalis guttata"/>
        <s v="Hydrochoerus hydrochaeris"/>
        <s v=" Choloepus didactylus"/>
        <s v="Cebus capucinus"/>
        <s v="Brotogeris pyrrhopterus"/>
        <s v="Dasypus novemcintus"/>
        <s v="Cattleya maxima"/>
        <s v="Amazona americana"/>
        <s v="Amblyrhynchus cristatus"/>
        <s v="Sylvilagus daulensis"/>
        <s v="Columbina buckleyi"/>
        <s v="Leontocebus nigricollis"/>
        <s v="Rostrhamus sociabilis"/>
        <s v="Dicotyles tajacu"/>
        <s v="Megascops guatemalae"/>
        <s v="Parabuteo unicintus"/>
        <s v="Buteo albonotatus"/>
        <s v="Pionus  menstruus"/>
        <s v="Philander melanurus"/>
        <s v="Caprimulgus anthonyi"/>
        <s v="Ardea alba"/>
        <s v="Crocodylus acutus"/>
        <s v="Potus flavus"/>
        <s v="Chelydra acustirostris"/>
        <s v="Amazonas amazonas"/>
        <s v="Rinoclemmys melanosterna"/>
        <s v="Helicops angulatus"/>
        <s v="Psarocolius decumanus"/>
        <s v="Falco peregrio"/>
        <s v="Procyon cancrivorus "/>
        <s v="Cebuella pygmaea "/>
        <s v="Melanusuchus niger "/>
        <s v="Peleosuchus trigonatus"/>
        <s v="Ixobrychus exilis"/>
        <s v="Anthracothorax nigricolis"/>
        <s v="Glaucidium brasiliannum "/>
        <s v="Tupinambis cuzcoensis"/>
        <s v="Tyrannus melancholicus"/>
        <s v="Marmosa waterhousei"/>
        <s v="Tayassu Pecari"/>
        <s v="Oxyrhopus vanidicus"/>
        <s v="Vanellus chilensis"/>
        <s v="Molossus sp"/>
        <s v="Drymarchon corais"/>
        <s v="Leptodon cayanensis"/>
        <s v="Leopardus sp."/>
        <s v="Glaucidium_x000a_peruanum"/>
        <s v="Chloroceryle amazona"/>
        <s v="Lagothrix lagothricha"/>
        <s v="Brotogeris versicolurus"/>
        <s v=" Tamandua mexicana"/>
        <s v="Buteo brachyurus"/>
        <s v="Hydrophis platurus"/>
        <s v="Sylvilagus defilippi"/>
        <s v=" Ciccaba huhula"/>
        <s v="Conepatus semistriatus"/>
        <s v="Dasyprocta punctata "/>
        <s v="Bothrops asper "/>
      </sharedItems>
    </cacheField>
    <cacheField name="nombre_comun" numFmtId="0">
      <sharedItems containsBlank="1"/>
    </cacheField>
    <cacheField name="numero_machos" numFmtId="0">
      <sharedItems containsBlank="1" containsMixedTypes="1" containsNumber="1" containsInteger="1" minValue="0" maxValue="2"/>
    </cacheField>
    <cacheField name="numero_hembras" numFmtId="0">
      <sharedItems containsBlank="1" containsMixedTypes="1" containsNumber="1" containsInteger="1" minValue="0" maxValue="2"/>
    </cacheField>
    <cacheField name="numero_indeterminado" numFmtId="0">
      <sharedItems containsBlank="1" containsMixedTypes="1" containsNumber="1" containsInteger="1" minValue="0" maxValue="111"/>
    </cacheField>
    <cacheField name="etapa_vida" numFmtId="0">
      <sharedItems containsBlank="1"/>
    </cacheField>
    <cacheField name="estado_fisico" numFmtId="0">
      <sharedItems containsBlank="1" containsMixedTypes="1" containsNumber="1" containsInteger="1" minValue="1" maxValue="1"/>
    </cacheField>
    <cacheField name="nombre_medio_conservacion" numFmtId="0">
      <sharedItems containsBlank="1" containsMixedTypes="1" containsNumber="1" containsInteger="1" minValue="1" maxValue="1"/>
    </cacheField>
    <cacheField name="nombres_responsable_recepcion" numFmtId="0">
      <sharedItems containsBlank="1"/>
    </cacheField>
    <cacheField name="apellidos_responsable_recepcion" numFmtId="0">
      <sharedItems containsBlank="1"/>
    </cacheField>
    <cacheField name="fecha_entrega" numFmtId="0">
      <sharedItems containsDate="1" containsBlank="1" containsMixedTypes="1" minDate="2023-05-26T00:00:00" maxDate="2024-12-27T00:00:00"/>
    </cacheField>
    <cacheField name="destinon_final" numFmtId="0">
      <sharedItems containsBlank="1"/>
    </cacheField>
    <cacheField name="acta_destino_final"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M" refreshedDate="45750.043658912036" createdVersion="5" refreshedVersion="5" minRefreshableVersion="3" recordCount="257">
  <cacheSource type="worksheet">
    <worksheetSource ref="A1:N253" sheet="calculo"/>
  </cacheSource>
  <cacheFields count="14">
    <cacheField name="clase" numFmtId="0">
      <sharedItems count="22">
        <s v="REPTILIA"/>
        <s v="Asteroidea"/>
        <s v="Actinopterygii"/>
        <s v="Malacostraca"/>
        <s v="Plantae (Kg)"/>
        <s v="MAMMALIA"/>
        <s v="AVES"/>
        <s v="Mammalia - 45471"/>
        <s v="Bryopsida - 43836"/>
        <s v="Equisetopsida - 3"/>
        <s v="Reptilia - 44835"/>
        <s v="Aves - 46160"/>
        <s v="Malacostraca - 49916"/>
        <s v="Liliopsida - 45721"/>
        <s v="Reptiles "/>
        <s v="Manmalia"/>
        <s v="Ave"/>
        <s v="sarurosida"/>
        <s v="Reptil"/>
        <s v="Mampifero"/>
        <s v="Mamífero"/>
        <s v="Arachnida - 57402"/>
      </sharedItems>
    </cacheField>
    <cacheField name="nombre_cientifico" numFmtId="0">
      <sharedItems containsBlank="1" count="115">
        <s v="Boa constrictor imperator"/>
        <s v="Pentaceraster_x000a_cumingi"/>
        <s v="Panaque nigrolineatus"/>
        <s v="Coenobita compressus"/>
        <s v="Ceroxylon ventricosum"/>
        <s v="Boa Constrictor"/>
        <s v="Tremarctos ornatus"/>
        <s v="Dicotyles tajacu"/>
        <s v="Ramphastos tucanus"/>
        <s v="Mazama americana"/>
        <s v="Cuniculos paca"/>
        <s v="Mitu salvini"/>
        <s v="Coniculus Paca"/>
        <s v="Tayassu pecari"/>
        <s v="Ceroxylon quindiuense"/>
        <s v="Orchidaceae"/>
        <s v="Pantera onca"/>
        <s v="Constrictor contrictor "/>
        <s v="Cuniculus paca"/>
        <m/>
        <s v="Podocnemis unifilis"/>
        <s v="Dasyprocta punctata"/>
        <s v="Saimiri cassiquiarensis"/>
        <s v="Panthera onca"/>
        <s v="Brotogeris cyanoptera"/>
        <s v="Cuniculus paca "/>
        <s v="Hydrochoerus hydrochaeris"/>
        <s v="Lagothrix lagotricha"/>
        <s v="Dasyprocta fuliginosa"/>
        <s v="Ara ararauna"/>
        <s v="Amazona farinosa"/>
        <s v="Amazona amazonica"/>
        <s v="Aratinga weddellii"/>
        <s v="Constrictor constrictor / serpiente sp"/>
        <s v="Cabeza de venado de cola blanca / Cabeza de lobo de páramo / Piel de espécimen desconocido "/>
        <s v="Ucides occidentalis"/>
        <s v="Ceroxylon sp"/>
        <s v="Patas de venado de cola blanca "/>
        <s v="Mano de oso de anteojos"/>
        <s v="Chaetophractus nationi"/>
        <s v="kinosternom scorpioides"/>
        <s v="Dasypus novemcinctus"/>
        <s v="Pteroglossus castanotis"/>
        <s v="Odocoileus virginianus"/>
        <s v="Lycalopex culpaeus "/>
        <s v="Conepatus semistriatus "/>
        <s v="Sylvilagus andinus "/>
        <s v="Tangara nigroviridis "/>
        <s v="Tangara florida "/>
        <s v="Hemithraupis flavicollis "/>
        <s v="Chalcothraupis ruficervix "/>
        <s v="Forpus coelestis "/>
        <s v="Brotogeris versicolurus "/>
        <s v="Boa constrictor "/>
        <s v="Chelydra acutirostris "/>
        <s v="Chelonoidis denticulatus "/>
        <s v="Odocoileus virginianus "/>
        <s v="Dasyprocta punctata "/>
        <s v="Choloepus sp"/>
        <s v="Kinosternon leucostomum "/>
        <s v="Dichaea morrisii "/>
        <s v="Comparettia falcata "/>
        <s v="Pleurothallis cordata "/>
        <s v="Epidendrum sp "/>
        <s v="Stelis sp "/>
        <s v="Dichaea sp "/>
        <s v="Trachemys scripta"/>
        <s v="Coniophanes fissidens "/>
        <s v="Chironius exoletus "/>
        <s v="Oxyrhopus petolarius "/>
        <s v="Erythrolamprus albiventris "/>
        <s v="Leptophis depressirostris "/>
        <s v="Sibon nebulatus "/>
        <s v="Bothrops asper "/>
        <s v="Nasua narica"/>
        <s v="Falco sparverius"/>
        <s v="Erizos"/>
        <s v="Caiman crocodilus"/>
        <s v="Ara chloropterus"/>
        <s v="Simosciurus stramineus"/>
        <s v="Procyon cancrivorus"/>
        <s v="Tajacu pecari"/>
        <s v="Tayassu pecari "/>
        <s v="Cunicuus paca"/>
        <s v="Accipitridae"/>
        <s v="Tremarctos ornatus "/>
        <s v="Chelydridae"/>
        <s v="(Amazonas farinosa)."/>
        <s v="Didelphis marsupialis"/>
        <s v="Philander melanurus"/>
        <s v="Rostrhamus sociabilis"/>
        <s v="Nyctibius griseus"/>
        <s v="Parabuteo unicinctus"/>
        <s v="Tyto alba"/>
        <s v="Iguana iguana"/>
        <s v="Caprimulgus anthonyi"/>
        <s v="Ardea alba"/>
        <s v="Crocodylus acutus"/>
        <s v="Potus flavus"/>
        <s v="Leopardus pardalis"/>
        <s v="Pithecia napensis "/>
        <s v="Primate"/>
        <s v="Coniophanes fissidens"/>
        <s v="Bothrops asper"/>
        <s v="Leptodeira ornata"/>
        <s v="Colubridae"/>
        <s v="Scorpiones"/>
        <s v="Tillandsia usneoides"/>
        <s v="Tillandsia incarnata"/>
        <s v="Brotogeris versicolurus"/>
        <s v="Alouatta palliata "/>
        <s v="Orthopsittaca manilata "/>
        <s v="Ara militaris"/>
        <s v="Rupicola peruvianus"/>
        <s v="Corona de plumas negras"/>
      </sharedItems>
    </cacheField>
    <cacheField name="nombre_comun" numFmtId="0">
      <sharedItems containsBlank="1"/>
    </cacheField>
    <cacheField name="tipo" numFmtId="0">
      <sharedItems containsBlank="1" count="13">
        <m/>
        <s v="Elementos constitutivos"/>
        <s v="Especimen Vivo"/>
        <s v="ejemplar vivo"/>
        <s v="N/A"/>
        <s v="elemento constitutivo (piel)"/>
        <s v="Especimen Muerto"/>
        <s v="especimen vivo "/>
        <s v="Vivo"/>
        <s v="EC"/>
        <s v="EV"/>
        <s v="Elemento constitutivo "/>
        <s v="Buena"/>
      </sharedItems>
    </cacheField>
    <cacheField name="cantidad" numFmtId="0">
      <sharedItems containsBlank="1" containsMixedTypes="1" containsNumber="1" minValue="0" maxValue="16525"/>
    </cacheField>
    <cacheField name="costo" numFmtId="0">
      <sharedItems containsBlank="1" containsMixedTypes="1" containsNumber="1" containsInteger="1" minValue="1" maxValue="200"/>
    </cacheField>
    <cacheField name="etapa_vida" numFmtId="0">
      <sharedItems containsBlank="1"/>
    </cacheField>
    <cacheField name="numero_machos" numFmtId="0">
      <sharedItems containsBlank="1" containsMixedTypes="1" containsNumber="1" containsInteger="1" minValue="0" maxValue="1"/>
    </cacheField>
    <cacheField name="numero_hembras" numFmtId="0">
      <sharedItems containsBlank="1" containsMixedTypes="1" containsNumber="1" containsInteger="1" minValue="0" maxValue="1"/>
    </cacheField>
    <cacheField name="numero_indeterminado" numFmtId="0">
      <sharedItems containsBlank="1" containsMixedTypes="1" containsNumber="1" containsInteger="1" minValue="0" maxValue="168"/>
    </cacheField>
    <cacheField name="estado" numFmtId="0">
      <sharedItems containsBlank="1"/>
    </cacheField>
    <cacheField name="detalle" numFmtId="0">
      <sharedItems containsBlank="1" containsMixedTypes="1" containsNumber="1" containsInteger="1" minValue="45628" maxValue="45652"/>
    </cacheField>
    <cacheField name="peso_volumen" numFmtId="0">
      <sharedItems containsBlank="1" containsMixedTypes="1" containsNumber="1" minValue="0" maxValue="45427"/>
    </cacheField>
    <cacheField name="unidad" numFmtId="0">
      <sharedItems containsBlank="1" containsMixedTypes="1" containsNumber="1" minValue="0.4" maxValue="2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DM" refreshedDate="45750.072729629632" createdVersion="5" refreshedVersion="5" minRefreshableVersion="3" recordCount="252">
  <cacheSource type="worksheet">
    <worksheetSource ref="A1:S253" sheet="calculo"/>
  </cacheSource>
  <cacheFields count="19">
    <cacheField name="clase" numFmtId="0">
      <sharedItems/>
    </cacheField>
    <cacheField name="nombre_cientifico" numFmtId="0">
      <sharedItems containsBlank="1"/>
    </cacheField>
    <cacheField name="nombre_comun" numFmtId="0">
      <sharedItems containsBlank="1"/>
    </cacheField>
    <cacheField name="tipo" numFmtId="0">
      <sharedItems containsBlank="1"/>
    </cacheField>
    <cacheField name="cantidad" numFmtId="0">
      <sharedItems containsBlank="1" containsMixedTypes="1" containsNumber="1" minValue="0" maxValue="16525"/>
    </cacheField>
    <cacheField name="costo" numFmtId="0">
      <sharedItems containsBlank="1" containsMixedTypes="1" containsNumber="1" containsInteger="1" minValue="1" maxValue="200"/>
    </cacheField>
    <cacheField name="etapa_vida" numFmtId="0">
      <sharedItems containsBlank="1"/>
    </cacheField>
    <cacheField name="numero_machos" numFmtId="0">
      <sharedItems containsBlank="1" containsMixedTypes="1" containsNumber="1" containsInteger="1" minValue="0" maxValue="1"/>
    </cacheField>
    <cacheField name="numero_hembras" numFmtId="0">
      <sharedItems containsBlank="1" containsMixedTypes="1" containsNumber="1" containsInteger="1" minValue="0" maxValue="1"/>
    </cacheField>
    <cacheField name="numero_indeterminado" numFmtId="0">
      <sharedItems containsBlank="1" containsMixedTypes="1" containsNumber="1" containsInteger="1" minValue="0" maxValue="168"/>
    </cacheField>
    <cacheField name="estado" numFmtId="0">
      <sharedItems containsBlank="1"/>
    </cacheField>
    <cacheField name="detalle" numFmtId="0">
      <sharedItems containsBlank="1" containsMixedTypes="1" containsNumber="1" containsInteger="1" minValue="45628" maxValue="45652"/>
    </cacheField>
    <cacheField name="peso_volumen" numFmtId="0">
      <sharedItems containsBlank="1" containsMixedTypes="1" containsNumber="1" minValue="0" maxValue="45427"/>
    </cacheField>
    <cacheField name="unidad" numFmtId="0">
      <sharedItems containsBlank="1" containsMixedTypes="1" containsNumber="1" minValue="0.4" maxValue="200"/>
    </cacheField>
    <cacheField name="clasen" numFmtId="0">
      <sharedItems count="11">
        <s v="Reptil"/>
        <s v="Asteroidea"/>
        <s v="Actinopterygii"/>
        <s v="Malacostraca"/>
        <s v="Plantae"/>
        <s v="Mamífero"/>
        <s v="Ave"/>
        <s v="Bryopsida"/>
        <s v="Equisetopsida"/>
        <s v="Liliopsida"/>
        <s v="Arachnida"/>
      </sharedItems>
    </cacheField>
    <cacheField name="nombren" numFmtId="0">
      <sharedItems count="100">
        <s v="Boa constrictor imperator"/>
        <s v="Pentaceraster_x000a_cumingi"/>
        <s v="Panaque nigrolineatus"/>
        <s v="Coenobita compressus"/>
        <s v="Ceroxylon ventricosum"/>
        <s v="Boa constrictor "/>
        <s v="Tremarctos ornatus"/>
        <s v="Dicotyles tajacu"/>
        <s v="Ramphastos tucanus"/>
        <s v="Mazama americana"/>
        <s v="Cuniculos paca"/>
        <s v="Mitu salvini"/>
        <s v="Coniculus Paca"/>
        <s v="Tayassu pecari"/>
        <s v="Ceroxylon quindiuense"/>
        <s v="Orchidaceae"/>
        <s v="Pantera onca"/>
        <s v="Constrictor contrictor "/>
        <s v="Podocnemis unifilis"/>
        <s v="Dasyprocta punctata"/>
        <s v="Saimiri cassiquiarensis"/>
        <s v="Brotogeris cyanoptera"/>
        <s v="Hydrochoerus hydrochaeris"/>
        <s v="Lagothrix lagotricha"/>
        <s v="Dasyprocta fuliginosa"/>
        <s v="Ara ararauna"/>
        <s v="Amazona farinosa"/>
        <s v="Amazona amazonica"/>
        <s v="Aratinga weddellii"/>
        <s v="Cabeza de venado de cola blanca / Cabeza de lobo de páramo / Piel de espécimen desconocido "/>
        <s v="Ucides occidentalis"/>
        <s v="Ceroxylon sp"/>
        <s v="Patas de venado de cola blanca "/>
        <s v="Mano de oso de anteojos"/>
        <s v="Chaetophractus nationi"/>
        <s v="kinosternom scorpioides"/>
        <s v="Dasypus novemcinctus"/>
        <s v="Pteroglossus castanotis"/>
        <s v="Odocoileus virginianus"/>
        <s v="Lycalopex culpaeus "/>
        <s v="Conepatus semistriatus "/>
        <s v="Sylvilagus andinus "/>
        <s v="Tangara nigroviridis "/>
        <s v="Tangara florida "/>
        <s v="Hemithraupis flavicollis "/>
        <s v="Chalcothraupis ruficervix "/>
        <s v="Forpus coelestis "/>
        <s v="Brotogeris versicolurus"/>
        <s v="Chelydra acutirostris "/>
        <s v="Chelonoidis denticulatus "/>
        <s v="Choloepus sp"/>
        <s v="Kinosternon leucostomum "/>
        <s v="Dichaea morrisii "/>
        <s v="Comparettia falcata "/>
        <s v="Pleurothallis cordata "/>
        <s v="Epidendrum sp "/>
        <s v="Stelis sp "/>
        <s v="Dichaea sp "/>
        <s v="Trachemys scripta"/>
        <s v="Coniophanes fissidens"/>
        <s v="Chironius exoletus "/>
        <s v="Oxyrhopus petolarius "/>
        <s v="Erythrolamprus albiventris "/>
        <s v="Leptophis depressirostris "/>
        <s v="Sibon nebulatus "/>
        <s v="Bothrops asper"/>
        <s v="Nasua narica"/>
        <s v="Falco sparverius"/>
        <s v="Erizos"/>
        <s v="Caiman crocodilus"/>
        <s v="Ara chloropterus"/>
        <s v="Simosciurus stramineus"/>
        <s v="Procyon cancrivorus"/>
        <s v="Tajacu pecari"/>
        <s v="Accipitridae"/>
        <s v="Dasypodidae"/>
        <s v="Didelphis marsupialis"/>
        <s v="Philander melanurus"/>
        <s v="Rostrhamus sociabilis"/>
        <s v="Nyctibius griseus"/>
        <s v="Parabuteo unicinctus"/>
        <s v="Tyto alba"/>
        <s v="Iguana iguana"/>
        <s v="Caprimulgus anthonyi"/>
        <s v="Ardea alba"/>
        <s v="Crocodylus acutus"/>
        <s v="Potus flavus"/>
        <s v="Leopardus pardalis"/>
        <s v="Pithecia napensis "/>
        <s v="Primate"/>
        <s v="Leptodeira ornata"/>
        <s v="Colubridae"/>
        <s v="Scorpiones"/>
        <s v="Tillandsia usneoides"/>
        <s v="Tillandsia incarnata"/>
        <s v="Alouatta palliata "/>
        <s v="Orthopsittaca manilata "/>
        <s v="Ara militaris"/>
        <s v="Rupicola peruvianus"/>
        <s v="Corona de plumas negras"/>
      </sharedItems>
    </cacheField>
    <cacheField name="cuenta" numFmtId="0">
      <sharedItems containsSemiMixedTypes="0" containsString="0" containsNumber="1" containsInteger="1" minValue="0" maxValue="1"/>
    </cacheField>
    <cacheField name="cantidadn" numFmtId="2">
      <sharedItems containsSemiMixedTypes="0" containsString="0" containsNumber="1" minValue="0.4" maxValue="16525"/>
    </cacheField>
    <cacheField name="cantidadn1" numFmtId="2">
      <sharedItems containsSemiMixedTypes="0" containsString="0" containsNumber="1" minValue="0" maxValue="165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72">
  <r>
    <x v="0"/>
    <x v="0"/>
    <d v="1899-12-30T07:00:00"/>
    <n v="769067"/>
    <n v="9623552"/>
    <x v="0"/>
    <m/>
    <m/>
    <m/>
    <m/>
    <m/>
    <x v="0"/>
    <x v="0"/>
    <s v="Boa  arcoíris"/>
    <m/>
    <m/>
    <n v="1"/>
    <s v="Adulto"/>
    <s v="Aparentemente sano"/>
    <s v="Liberación"/>
    <s v="Juan Carlos Fernández"/>
    <m/>
    <s v="1Enero2024"/>
    <m/>
    <m/>
  </r>
  <r>
    <x v="1"/>
    <x v="0"/>
    <d v="1899-12-30T09:10:00"/>
    <n v="770941"/>
    <n v="9620405"/>
    <x v="0"/>
    <m/>
    <m/>
    <m/>
    <m/>
    <m/>
    <x v="1"/>
    <x v="1"/>
    <s v="Puerco espín"/>
    <m/>
    <m/>
    <n v="1"/>
    <s v="Adulto"/>
    <s v="Malo"/>
    <s v="Liberación"/>
    <s v="Ismael Astudillo"/>
    <m/>
    <s v="1Enero2024"/>
    <m/>
    <m/>
  </r>
  <r>
    <x v="2"/>
    <x v="1"/>
    <d v="1899-12-30T18:00:00"/>
    <n v="820287"/>
    <n v="9744883"/>
    <x v="0"/>
    <m/>
    <m/>
    <m/>
    <m/>
    <m/>
    <x v="1"/>
    <x v="2"/>
    <s v=" Puerco espín"/>
    <m/>
    <s v="Hembra"/>
    <n v="1"/>
    <s v="Juvenil"/>
    <s v="Aparentemente sano"/>
    <s v="Liberación"/>
    <s v="Ximena Karina Cevallos Aleaga "/>
    <m/>
    <s v="4Enero2024"/>
    <m/>
    <m/>
  </r>
  <r>
    <x v="3"/>
    <x v="2"/>
    <d v="1899-12-30T10:00:00"/>
    <n v="820620"/>
    <n v="9744648"/>
    <x v="0"/>
    <m/>
    <m/>
    <m/>
    <m/>
    <m/>
    <x v="0"/>
    <x v="3"/>
    <s v="Falsas corales tierreras"/>
    <m/>
    <m/>
    <n v="1"/>
    <s v="Adulto"/>
    <s v="Bueno"/>
    <s v="Liberación"/>
    <s v="Ximena Karina Cevallos Aleaga "/>
    <m/>
    <s v="5Enero2024"/>
    <m/>
    <m/>
  </r>
  <r>
    <x v="4"/>
    <x v="2"/>
    <d v="1899-12-30T18:00:00"/>
    <n v="818868"/>
    <n v="9742323"/>
    <x v="0"/>
    <m/>
    <m/>
    <m/>
    <m/>
    <m/>
    <x v="0"/>
    <x v="4"/>
    <s v="Sipos arlequín"/>
    <m/>
    <s v="Hembra"/>
    <n v="1"/>
    <s v="Juvenil"/>
    <s v="Bueno"/>
    <s v="Liberación"/>
    <s v="Ximena Karina Cevallos Aleaga "/>
    <m/>
    <s v="5Enero2024"/>
    <m/>
    <m/>
  </r>
  <r>
    <x v="5"/>
    <x v="3"/>
    <d v="1899-12-30T08:20:00"/>
    <n v="203172"/>
    <n v="9681219"/>
    <x v="0"/>
    <m/>
    <m/>
    <m/>
    <m/>
    <m/>
    <x v="0"/>
    <x v="5"/>
    <s v="Caiman"/>
    <s v="Macho"/>
    <m/>
    <n v="1"/>
    <s v="Juvenil"/>
    <s v="Bueno"/>
    <s v="Liberación"/>
    <s v="Ximena Karina Cevallos Aleaga "/>
    <m/>
    <s v="9Enero2024"/>
    <m/>
    <m/>
  </r>
  <r>
    <x v="6"/>
    <x v="4"/>
    <d v="1899-12-30T19:00:00"/>
    <n v="823151"/>
    <n v="9747603"/>
    <x v="0"/>
    <m/>
    <m/>
    <m/>
    <m/>
    <m/>
    <x v="1"/>
    <x v="6"/>
    <s v=" Zarigüeya común de orejas negras"/>
    <m/>
    <m/>
    <n v="4"/>
    <s v="Neonato"/>
    <s v="Malo"/>
    <s v="Liberación"/>
    <s v="Ximena Karina Cevallos Aleaga "/>
    <m/>
    <s v="14Enero2024"/>
    <m/>
    <m/>
  </r>
  <r>
    <x v="7"/>
    <x v="4"/>
    <d v="1899-12-30T07:00:00"/>
    <n v="772688"/>
    <n v="9620210"/>
    <x v="0"/>
    <m/>
    <m/>
    <m/>
    <m/>
    <m/>
    <x v="1"/>
    <x v="7"/>
    <s v="Yaguarundi"/>
    <m/>
    <s v="Hembra"/>
    <n v="1"/>
    <s v="Neonato"/>
    <s v="Aparentemente sano"/>
    <s v="Liberación"/>
    <s v="Juan Carlos Fernández"/>
    <m/>
    <s v="14Enero2024"/>
    <m/>
    <m/>
  </r>
  <r>
    <x v="8"/>
    <x v="5"/>
    <d v="1899-12-30T11:45:00"/>
    <n v="707377"/>
    <n v="800173"/>
    <x v="0"/>
    <m/>
    <m/>
    <m/>
    <m/>
    <m/>
    <x v="1"/>
    <x v="8"/>
    <s v="Mono chorongo"/>
    <s v="Macho"/>
    <m/>
    <n v="1"/>
    <s v="Juvenil"/>
    <s v="Regular"/>
    <s v="Liberación"/>
    <s v="Ximena Karina Cevallos Aleaga "/>
    <m/>
    <s v="15Enero2024"/>
    <m/>
    <m/>
  </r>
  <r>
    <x v="9"/>
    <x v="6"/>
    <d v="1899-12-30T18:30:00"/>
    <n v="815088"/>
    <n v="9728416"/>
    <x v="0"/>
    <m/>
    <m/>
    <m/>
    <m/>
    <m/>
    <x v="1"/>
    <x v="9"/>
    <s v="Cusumbo"/>
    <s v="Macho"/>
    <m/>
    <n v="1"/>
    <s v="Juvenil"/>
    <s v="Bueno"/>
    <s v="Liberación"/>
    <s v="Ximena Karina Cevallos Aleaga "/>
    <m/>
    <s v="20Enero2024"/>
    <m/>
    <m/>
  </r>
  <r>
    <x v="10"/>
    <x v="7"/>
    <d v="1899-12-30T19:30:00"/>
    <n v="819836"/>
    <n v="9744666"/>
    <x v="0"/>
    <m/>
    <m/>
    <m/>
    <m/>
    <m/>
    <x v="1"/>
    <x v="6"/>
    <s v="Zarigüeya "/>
    <m/>
    <s v="Hembra"/>
    <n v="6"/>
    <s v="Adulto"/>
    <s v="Sano"/>
    <s v="Liberación"/>
    <s v="Ximena Karina Cevallos Aleaga "/>
    <m/>
    <s v="22Enero2024"/>
    <m/>
    <m/>
  </r>
  <r>
    <x v="11"/>
    <x v="8"/>
    <d v="1899-12-30T15:58:00"/>
    <n v="804847"/>
    <n v="9698421"/>
    <x v="0"/>
    <m/>
    <m/>
    <m/>
    <m/>
    <m/>
    <x v="1"/>
    <x v="10"/>
    <s v="Armadillo de 9 bandas"/>
    <m/>
    <m/>
    <n v="1"/>
    <s v="Juvenil"/>
    <s v="Bueno"/>
    <s v="Liberación"/>
    <s v="Ximena Karina Cevallos Aleaga "/>
    <m/>
    <s v="1Febrero2024"/>
    <m/>
    <m/>
  </r>
  <r>
    <x v="12"/>
    <x v="9"/>
    <d v="1899-12-30T16:20:00"/>
    <n v="822620"/>
    <n v="9745331"/>
    <x v="0"/>
    <m/>
    <m/>
    <m/>
    <m/>
    <m/>
    <x v="0"/>
    <x v="11"/>
    <s v="Sipos de montaña"/>
    <m/>
    <m/>
    <n v="1"/>
    <s v="Adulto"/>
    <s v="Bueno"/>
    <s v="Liberación"/>
    <s v="Ximena Karina Cevallos Aleaga "/>
    <m/>
    <s v="3Febrero2024"/>
    <m/>
    <m/>
  </r>
  <r>
    <x v="13"/>
    <x v="10"/>
    <d v="1899-12-30T16:30:00"/>
    <n v="822804"/>
    <n v="9745318"/>
    <x v="0"/>
    <m/>
    <m/>
    <m/>
    <m/>
    <m/>
    <x v="1"/>
    <x v="12"/>
    <s v="Oso hormiguero"/>
    <s v="Macho"/>
    <m/>
    <n v="1"/>
    <s v="Juvenil"/>
    <s v="Malo"/>
    <s v="Liberación"/>
    <s v="Ximena Karina Cevallos Aleaga "/>
    <m/>
    <s v="4Febrero2024"/>
    <m/>
    <m/>
  </r>
  <r>
    <x v="14"/>
    <x v="11"/>
    <d v="1899-12-30T09:30:00"/>
    <n v="820746"/>
    <n v="9745456"/>
    <x v="0"/>
    <m/>
    <m/>
    <m/>
    <m/>
    <m/>
    <x v="1"/>
    <x v="13"/>
    <s v="Cuchucho"/>
    <s v="Macho"/>
    <m/>
    <n v="1"/>
    <s v="Juvenil"/>
    <s v="Bueno"/>
    <s v="Liberación"/>
    <s v="Ximena Karina Cevallos Aleaga "/>
    <m/>
    <s v="7Febrero2024"/>
    <m/>
    <m/>
  </r>
  <r>
    <x v="15"/>
    <x v="12"/>
    <d v="1899-12-30T10:40:00"/>
    <n v="768265"/>
    <n v="9623233"/>
    <x v="0"/>
    <m/>
    <m/>
    <m/>
    <m/>
    <m/>
    <x v="0"/>
    <x v="0"/>
    <s v="Boa arcoíris"/>
    <m/>
    <m/>
    <n v="1"/>
    <s v="Adulto"/>
    <s v="Bueno"/>
    <s v="Liberación"/>
    <s v="Ámbar Fernanda Cárdenas"/>
    <m/>
    <s v="9Febrero2024"/>
    <m/>
    <m/>
  </r>
  <r>
    <x v="16"/>
    <x v="13"/>
    <d v="1899-12-30T10:00:00"/>
    <n v="815487"/>
    <n v="9680618"/>
    <x v="0"/>
    <m/>
    <m/>
    <m/>
    <m/>
    <m/>
    <x v="0"/>
    <x v="14"/>
    <s v="tortuga motelo"/>
    <m/>
    <s v="Hembra"/>
    <n v="1"/>
    <s v="Juvenil"/>
    <s v="Bueno"/>
    <s v="Liberación"/>
    <s v="Ximena Karina Cevallos Aleaga "/>
    <m/>
    <s v="11Febrero2024"/>
    <m/>
    <m/>
  </r>
  <r>
    <x v="17"/>
    <x v="14"/>
    <d v="1900-01-11T12:28:48"/>
    <n v="804586"/>
    <n v="9649253"/>
    <x v="0"/>
    <m/>
    <m/>
    <m/>
    <m/>
    <m/>
    <x v="1"/>
    <x v="15"/>
    <s v="Cabeza de mate"/>
    <m/>
    <s v="Hembra"/>
    <n v="1"/>
    <s v="Neonato"/>
    <s v="Bueno"/>
    <s v="Liberación"/>
    <s v="Ximena Karina Cevallos Aleaga "/>
    <m/>
    <s v="12Febrero2024"/>
    <m/>
    <m/>
  </r>
  <r>
    <x v="18"/>
    <x v="14"/>
    <d v="1899-12-30T09:30:00"/>
    <n v="819623"/>
    <n v="9744169"/>
    <x v="0"/>
    <m/>
    <m/>
    <m/>
    <m/>
    <m/>
    <x v="2"/>
    <x v="16"/>
    <s v="Búho"/>
    <m/>
    <m/>
    <n v="1"/>
    <s v="Adulto"/>
    <s v="Bueno"/>
    <s v="Liberación"/>
    <s v="Ximena Karina Cevallos Aleaga "/>
    <m/>
    <s v="12Febrero2024"/>
    <m/>
    <m/>
  </r>
  <r>
    <x v="19"/>
    <x v="15"/>
    <d v="1899-12-30T06:30:00"/>
    <n v="820682"/>
    <n v="9745977"/>
    <x v="0"/>
    <m/>
    <m/>
    <m/>
    <m/>
    <m/>
    <x v="1"/>
    <x v="17"/>
    <s v="Oso perezoso"/>
    <m/>
    <s v="Hembra"/>
    <n v="1"/>
    <s v="Adulto"/>
    <s v="Bueno"/>
    <s v="Liberación"/>
    <s v="Ximena Karina Cevallos Aleaga "/>
    <m/>
    <s v="14Febrero2024"/>
    <m/>
    <m/>
  </r>
  <r>
    <x v="20"/>
    <x v="16"/>
    <d v="1899-12-30T16:30:00"/>
    <n v="764638"/>
    <n v="9619203"/>
    <x v="0"/>
    <m/>
    <m/>
    <m/>
    <m/>
    <m/>
    <x v="1"/>
    <x v="1"/>
    <s v="Puerco espín"/>
    <m/>
    <m/>
    <n v="1"/>
    <s v="Juvenil"/>
    <s v="Bueno"/>
    <s v="Liberación"/>
    <s v="Ismael Astudillo"/>
    <m/>
    <s v="18Febrero2024"/>
    <m/>
    <m/>
  </r>
  <r>
    <x v="21"/>
    <x v="17"/>
    <d v="1899-12-30T20:00:00"/>
    <n v="820343"/>
    <n v="9744633"/>
    <x v="0"/>
    <m/>
    <m/>
    <m/>
    <m/>
    <m/>
    <x v="0"/>
    <x v="18"/>
    <s v="Culebra de jardin"/>
    <m/>
    <m/>
    <n v="1"/>
    <s v="Juvenil"/>
    <s v="Bueno"/>
    <s v="Liberación"/>
    <s v="Ximena Karina Cevallos Aleaga "/>
    <m/>
    <s v="23Febrero2024"/>
    <m/>
    <m/>
  </r>
  <r>
    <x v="22"/>
    <x v="17"/>
    <d v="1899-12-30T17:00:00"/>
    <n v="820363"/>
    <n v="9744857"/>
    <x v="0"/>
    <m/>
    <m/>
    <m/>
    <m/>
    <m/>
    <x v="2"/>
    <x v="19"/>
    <s v="Búho"/>
    <m/>
    <m/>
    <n v="1"/>
    <s v="Adulto"/>
    <s v="Bueno"/>
    <s v="Liberación"/>
    <s v="Ximena Karina Cevallos Aleaga "/>
    <m/>
    <s v="23Febrero2024"/>
    <m/>
    <m/>
  </r>
  <r>
    <x v="23"/>
    <x v="18"/>
    <d v="1899-12-30T10:35:00"/>
    <n v="815562"/>
    <n v="9750359"/>
    <x v="0"/>
    <m/>
    <m/>
    <m/>
    <m/>
    <m/>
    <x v="0"/>
    <x v="20"/>
    <s v="Sipos de vientre largo"/>
    <m/>
    <m/>
    <n v="1"/>
    <s v="Adulto"/>
    <s v="Bueno"/>
    <s v="Liberación"/>
    <s v="Ximena Karina Cevallos Aleaga "/>
    <m/>
    <s v="28Febrero2024"/>
    <m/>
    <m/>
  </r>
  <r>
    <x v="24"/>
    <x v="19"/>
    <d v="1899-12-30T09:15:00"/>
    <n v="820583"/>
    <n v="9744803"/>
    <x v="0"/>
    <m/>
    <m/>
    <m/>
    <m/>
    <m/>
    <x v="2"/>
    <x v="21"/>
    <s v="Búho autillo rojizo"/>
    <m/>
    <m/>
    <n v="1"/>
    <s v="Juvenil"/>
    <s v="Bueno"/>
    <s v="Liberación"/>
    <s v="Ignacio Shakai"/>
    <m/>
    <s v="29Febrero2024"/>
    <m/>
    <m/>
  </r>
  <r>
    <x v="25"/>
    <x v="20"/>
    <d v="1899-12-30T09:45:00"/>
    <n v="815562"/>
    <n v="9750359"/>
    <x v="0"/>
    <m/>
    <m/>
    <m/>
    <m/>
    <m/>
    <x v="0"/>
    <x v="0"/>
    <s v="Boa arcoíris"/>
    <m/>
    <m/>
    <n v="1"/>
    <s v="Juvenil"/>
    <s v="Bueno"/>
    <s v="Liberación"/>
    <s v="Ximena Karina Cevallos Aleaga "/>
    <m/>
    <s v="3Marzo2024"/>
    <m/>
    <m/>
  </r>
  <r>
    <x v="26"/>
    <x v="21"/>
    <d v="1899-12-30T10:35:00"/>
    <n v="814872"/>
    <n v="972806"/>
    <x v="0"/>
    <m/>
    <m/>
    <m/>
    <m/>
    <m/>
    <x v="1"/>
    <x v="2"/>
    <s v="Puerco espín de cola larga"/>
    <m/>
    <m/>
    <n v="1"/>
    <s v="Juvenil"/>
    <s v="Bueno"/>
    <s v="Liberación"/>
    <s v="Ximena Karina Cevallos Aleaga "/>
    <m/>
    <s v="4Marzo2024"/>
    <m/>
    <m/>
  </r>
  <r>
    <x v="27"/>
    <x v="22"/>
    <d v="1899-12-30T02:00:00"/>
    <n v="771165"/>
    <n v="9627853"/>
    <x v="0"/>
    <m/>
    <m/>
    <m/>
    <m/>
    <m/>
    <x v="1"/>
    <x v="17"/>
    <s v="Oso perezoso"/>
    <m/>
    <m/>
    <n v="1"/>
    <s v="Adulto"/>
    <s v="Bueno"/>
    <s v="Liberación"/>
    <s v="Juan Carlos Fernández"/>
    <m/>
    <s v="8Marzo2024"/>
    <m/>
    <m/>
  </r>
  <r>
    <x v="28"/>
    <x v="23"/>
    <d v="1899-12-30T16:20:00"/>
    <n v="814810"/>
    <n v="9728229"/>
    <x v="0"/>
    <m/>
    <m/>
    <m/>
    <m/>
    <m/>
    <x v="0"/>
    <x v="0"/>
    <s v="Boa arcoíris"/>
    <m/>
    <m/>
    <n v="1"/>
    <s v="Juvenil"/>
    <s v="Bueno"/>
    <s v="Liberación"/>
    <s v="Ximena Karina Cevallos Aleaga "/>
    <m/>
    <s v="9Marzo2024"/>
    <m/>
    <m/>
  </r>
  <r>
    <x v="29"/>
    <x v="24"/>
    <d v="1899-12-30T10:30:00"/>
    <n v="769345"/>
    <n v="9622262"/>
    <x v="0"/>
    <m/>
    <m/>
    <m/>
    <m/>
    <m/>
    <x v="1"/>
    <x v="2"/>
    <s v="Puerco espín de cola corta"/>
    <m/>
    <s v="Hembra"/>
    <n v="1"/>
    <s v="Adulto"/>
    <s v="Bueno"/>
    <s v="Liberación"/>
    <s v="Ámbar Fernanda Cárdenas"/>
    <m/>
    <s v="11Marzo2024"/>
    <m/>
    <m/>
  </r>
  <r>
    <x v="30"/>
    <x v="25"/>
    <d v="1899-12-30T12:30:00"/>
    <n v="820988"/>
    <n v="9746472.3000000007"/>
    <x v="0"/>
    <m/>
    <m/>
    <m/>
    <m/>
    <m/>
    <x v="0"/>
    <x v="22"/>
    <s v="Culebra "/>
    <m/>
    <m/>
    <n v="1"/>
    <s v="Adulto"/>
    <s v="Bueno"/>
    <s v="Liberación"/>
    <s v="Ximena Karina Cevallos Aleaga "/>
    <m/>
    <s v="12Marzo2024"/>
    <m/>
    <m/>
  </r>
  <r>
    <x v="31"/>
    <x v="26"/>
    <d v="1899-12-30T15:30:00"/>
    <n v="820636"/>
    <n v="9744817"/>
    <x v="0"/>
    <m/>
    <m/>
    <m/>
    <m/>
    <m/>
    <x v="0"/>
    <x v="23"/>
    <s v="Boa matacaballo"/>
    <m/>
    <m/>
    <n v="1"/>
    <s v="Adulto"/>
    <s v="Bueno"/>
    <s v="Liberación"/>
    <s v="Ximena Karina Cevallos Aleaga "/>
    <m/>
    <s v="13Marzo2024"/>
    <m/>
    <m/>
  </r>
  <r>
    <x v="32"/>
    <x v="27"/>
    <d v="1899-12-30T10:30:00"/>
    <n v="816692"/>
    <n v="9740251"/>
    <x v="0"/>
    <m/>
    <m/>
    <m/>
    <m/>
    <m/>
    <x v="1"/>
    <x v="17"/>
    <s v="Oso perezoso"/>
    <m/>
    <s v="Hembra"/>
    <n v="1"/>
    <s v="Neonato"/>
    <s v="Regular"/>
    <s v="Liberación"/>
    <s v="Ximena Karina Cevallos Aleaga "/>
    <m/>
    <s v="14Marzo2024"/>
    <m/>
    <m/>
  </r>
  <r>
    <x v="33"/>
    <x v="28"/>
    <d v="1899-12-30T15:04:00"/>
    <n v="820583"/>
    <n v="9744803"/>
    <x v="0"/>
    <m/>
    <m/>
    <m/>
    <m/>
    <m/>
    <x v="1"/>
    <x v="24"/>
    <s v="Mapache cangrejero"/>
    <s v="Macho"/>
    <m/>
    <n v="1"/>
    <s v="Adulto"/>
    <s v="Malo"/>
    <s v="Muerte"/>
    <s v="Ximena Karina Cevallos Aleaga "/>
    <m/>
    <s v="17Marzo2014"/>
    <m/>
    <m/>
  </r>
  <r>
    <x v="34"/>
    <x v="29"/>
    <d v="1899-12-30T15:30:00"/>
    <n v="8004338"/>
    <n v="9695082"/>
    <x v="0"/>
    <m/>
    <m/>
    <m/>
    <m/>
    <m/>
    <x v="0"/>
    <x v="23"/>
    <s v="Boa matacaballo"/>
    <m/>
    <m/>
    <n v="1"/>
    <s v="Adulto"/>
    <s v="Bueno"/>
    <s v="Liberación"/>
    <s v="Ximena Karina Cevallos Aleaga "/>
    <m/>
    <s v="19Marzo2024"/>
    <m/>
    <m/>
  </r>
  <r>
    <x v="35"/>
    <x v="30"/>
    <d v="1899-12-30T14:10:00"/>
    <n v="822731"/>
    <n v="9745212"/>
    <x v="0"/>
    <m/>
    <m/>
    <m/>
    <m/>
    <m/>
    <x v="2"/>
    <x v="25"/>
    <s v="Loro Cabeciazul"/>
    <m/>
    <m/>
    <n v="1"/>
    <s v="Juvenil"/>
    <s v="Bueno"/>
    <s v="Liberación"/>
    <s v="Ximena Karina Cevallos Aleaga "/>
    <m/>
    <s v="20Marzo2024"/>
    <m/>
    <m/>
  </r>
  <r>
    <x v="36"/>
    <x v="31"/>
    <d v="1899-12-30T10:30:00"/>
    <n v="815424"/>
    <n v="9754954"/>
    <x v="0"/>
    <m/>
    <m/>
    <m/>
    <m/>
    <m/>
    <x v="1"/>
    <x v="9"/>
    <s v="Cusumbo"/>
    <m/>
    <s v="Hembra"/>
    <n v="1"/>
    <s v="Adulto"/>
    <s v="Bueno"/>
    <s v="Liberación"/>
    <s v="Ximena Karina Cevallos Aleaga "/>
    <m/>
    <s v="21Marzo2024"/>
    <m/>
    <m/>
  </r>
  <r>
    <x v="37"/>
    <x v="31"/>
    <d v="1899-12-30T11:00:00"/>
    <n v="823494"/>
    <n v="9744366"/>
    <x v="0"/>
    <m/>
    <m/>
    <m/>
    <m/>
    <m/>
    <x v="0"/>
    <x v="14"/>
    <s v="tortuga motelo"/>
    <m/>
    <m/>
    <n v="1"/>
    <s v="Juvenil"/>
    <s v="Bueno"/>
    <s v="Liberación"/>
    <s v="Ximena Karina Cevallos Aleaga "/>
    <m/>
    <s v="21Marzo2024"/>
    <m/>
    <m/>
  </r>
  <r>
    <x v="38"/>
    <x v="32"/>
    <d v="1899-12-30T09:00:00"/>
    <n v="820298"/>
    <n v="9744340"/>
    <x v="0"/>
    <m/>
    <m/>
    <m/>
    <m/>
    <m/>
    <x v="1"/>
    <x v="26"/>
    <s v="Mono ardilla"/>
    <s v="Macho"/>
    <m/>
    <n v="1"/>
    <s v="Juvenil"/>
    <s v="Regular"/>
    <s v="Liberación"/>
    <s v="Ximena Karina Cevallos Aleaga "/>
    <m/>
    <s v="27Marzo2024"/>
    <m/>
    <m/>
  </r>
  <r>
    <x v="39"/>
    <x v="33"/>
    <d v="1899-12-30T16:00:00"/>
    <n v="820808"/>
    <n v="9744123"/>
    <x v="0"/>
    <m/>
    <m/>
    <m/>
    <m/>
    <m/>
    <x v="0"/>
    <x v="27"/>
    <s v="Sipos de montaña"/>
    <m/>
    <m/>
    <n v="1"/>
    <s v="Adulto"/>
    <s v="Bueno"/>
    <s v="Liberación"/>
    <s v="Ximena Karina Cevallos Aleaga "/>
    <m/>
    <s v="29Marzo2024"/>
    <m/>
    <m/>
  </r>
  <r>
    <x v="40"/>
    <x v="33"/>
    <d v="1899-12-30T20:30:00"/>
    <n v="819681"/>
    <n v="9746153"/>
    <x v="0"/>
    <m/>
    <m/>
    <m/>
    <m/>
    <m/>
    <x v="1"/>
    <x v="28"/>
    <s v="Mono nocturno de Spix"/>
    <s v="Macho"/>
    <m/>
    <n v="1"/>
    <s v="Juvenil"/>
    <s v="Regular"/>
    <s v="CENTRO DE PASO DE FAUNA SILVESTRE UÑUSHI"/>
    <s v="Ximena Karina Cevallos Aleaga "/>
    <m/>
    <s v="29Marzo2024"/>
    <m/>
    <m/>
  </r>
  <r>
    <x v="41"/>
    <x v="34"/>
    <d v="1899-12-30T11:30:00"/>
    <n v="818885"/>
    <n v="9749289"/>
    <x v="0"/>
    <m/>
    <m/>
    <m/>
    <m/>
    <m/>
    <x v="0"/>
    <x v="14"/>
    <s v="tortuga motelo"/>
    <m/>
    <s v="Hembra"/>
    <n v="1"/>
    <s v="Juvenil"/>
    <s v="Malo"/>
    <s v="CENTRO DE PASO DE FAUNA SILVESTRE UÑUSHI"/>
    <s v="Ximena Karina Cevallos Aleaga "/>
    <m/>
    <s v="1Abril2024"/>
    <m/>
    <m/>
  </r>
  <r>
    <x v="42"/>
    <x v="35"/>
    <d v="1899-12-30T10:30:00"/>
    <n v="819272"/>
    <n v="9743504"/>
    <x v="0"/>
    <m/>
    <m/>
    <m/>
    <m/>
    <m/>
    <x v="2"/>
    <x v="29"/>
    <s v="Gavilan"/>
    <m/>
    <m/>
    <n v="1"/>
    <s v="Adulto"/>
    <s v="Bueno"/>
    <s v="Liberación"/>
    <s v="Ximena Karina Cevallos Aleaga "/>
    <m/>
    <s v="2Abril2024"/>
    <m/>
    <m/>
  </r>
  <r>
    <x v="43"/>
    <x v="36"/>
    <d v="1899-12-30T23:00:00"/>
    <n v="819781"/>
    <n v="9748230"/>
    <x v="0"/>
    <m/>
    <m/>
    <m/>
    <m/>
    <m/>
    <x v="1"/>
    <x v="12"/>
    <s v="Oso hormiguero"/>
    <s v="Macho"/>
    <m/>
    <n v="1"/>
    <s v="Juvenil"/>
    <s v="Malo"/>
    <s v="CENTRO DE PASO DE FAUNA SILVESTRE UÑUSHI"/>
    <s v="Ximena Karina Cevallos Aleaga "/>
    <m/>
    <s v="8Abril2024"/>
    <m/>
    <m/>
  </r>
  <r>
    <x v="44"/>
    <x v="37"/>
    <d v="1899-12-30T07:00:00"/>
    <n v="814758"/>
    <n v="9727818"/>
    <x v="0"/>
    <m/>
    <m/>
    <m/>
    <m/>
    <m/>
    <x v="0"/>
    <x v="0"/>
    <s v="Boa arcoíris"/>
    <m/>
    <m/>
    <n v="1"/>
    <s v="Juvenil"/>
    <s v="Bueno"/>
    <s v="Liberación"/>
    <s v="Ximena Karina Cevallos Aleaga "/>
    <m/>
    <s v="9Abril2024"/>
    <m/>
    <m/>
  </r>
  <r>
    <x v="45"/>
    <x v="38"/>
    <d v="1899-12-30T19:00:00"/>
    <n v="814726"/>
    <n v="9728245"/>
    <x v="0"/>
    <m/>
    <m/>
    <m/>
    <m/>
    <m/>
    <x v="1"/>
    <x v="6"/>
    <s v="Zorro"/>
    <s v="Macho"/>
    <m/>
    <n v="1"/>
    <s v="Adulto"/>
    <s v="Bueno"/>
    <s v="Liberación"/>
    <s v="Ximena Karina Cevallos Aleaga "/>
    <m/>
    <s v="15Abril2024"/>
    <m/>
    <m/>
  </r>
  <r>
    <x v="46"/>
    <x v="39"/>
    <d v="1899-12-30T10:00:00"/>
    <n v="816485"/>
    <n v="9740387"/>
    <x v="0"/>
    <m/>
    <m/>
    <m/>
    <m/>
    <m/>
    <x v="0"/>
    <x v="0"/>
    <s v="Boa arcoíris"/>
    <m/>
    <m/>
    <n v="1"/>
    <s v="Adulto"/>
    <s v="Bueno"/>
    <s v="Liberación"/>
    <s v="Ximena Karina Cevallos Aleaga "/>
    <m/>
    <s v="17Abril2024"/>
    <m/>
    <m/>
  </r>
  <r>
    <x v="47"/>
    <x v="40"/>
    <d v="1899-12-30T14:00:00"/>
    <n v="802964"/>
    <n v="9697562"/>
    <x v="0"/>
    <m/>
    <m/>
    <m/>
    <m/>
    <m/>
    <x v="0"/>
    <x v="23"/>
    <s v="Boa matacaballo"/>
    <m/>
    <m/>
    <n v="1"/>
    <s v="Juvenil"/>
    <s v="Malo"/>
    <m/>
    <s v="Ximena Karina Cevallos Aleaga "/>
    <m/>
    <s v="20Abril2024"/>
    <m/>
    <m/>
  </r>
  <r>
    <x v="48"/>
    <x v="41"/>
    <d v="1899-12-30T19:30:00"/>
    <n v="820819"/>
    <n v="9746631"/>
    <x v="0"/>
    <m/>
    <m/>
    <m/>
    <m/>
    <m/>
    <x v="0"/>
    <x v="30"/>
    <s v="Sipo o culebra de jardín"/>
    <s v="Macho"/>
    <m/>
    <n v="1"/>
    <s v="Adulto"/>
    <s v="Bueno"/>
    <s v="Liberación"/>
    <s v="Ximena Karina Cevallos Aleaga "/>
    <m/>
    <s v="25Abril2024"/>
    <m/>
    <m/>
  </r>
  <r>
    <x v="49"/>
    <x v="42"/>
    <d v="1899-12-30T19:30:00"/>
    <n v="800729"/>
    <n v="9697054"/>
    <x v="0"/>
    <m/>
    <m/>
    <m/>
    <m/>
    <m/>
    <x v="0"/>
    <x v="0"/>
    <s v="Boa arcoíris"/>
    <m/>
    <m/>
    <n v="1"/>
    <s v="Juvenil"/>
    <s v="Bueno"/>
    <s v="Liberación"/>
    <s v="Ximena Karina Cevallos Aleaga "/>
    <m/>
    <s v="29Abril2024"/>
    <m/>
    <m/>
  </r>
  <r>
    <x v="50"/>
    <x v="43"/>
    <d v="1899-12-30T20:00:00"/>
    <n v="820553"/>
    <n v="9745596"/>
    <x v="0"/>
    <m/>
    <m/>
    <m/>
    <m/>
    <m/>
    <x v="2"/>
    <x v="31"/>
    <s v="Loro amazónico"/>
    <m/>
    <m/>
    <n v="1"/>
    <s v="Adulto"/>
    <s v="Regular"/>
    <s v="Liberación"/>
    <s v="Ximena Karina Cevallos Aleaga "/>
    <m/>
    <s v="1Mayo2024"/>
    <m/>
    <m/>
  </r>
  <r>
    <x v="51"/>
    <x v="44"/>
    <m/>
    <n v="814796"/>
    <n v="9728323"/>
    <x v="0"/>
    <m/>
    <m/>
    <m/>
    <m/>
    <m/>
    <x v="0"/>
    <x v="0"/>
    <s v="Boa arcoíris"/>
    <m/>
    <m/>
    <m/>
    <m/>
    <m/>
    <m/>
    <s v="Ximena Karina Cevallos Aleaga "/>
    <m/>
    <s v="6Mayo2024"/>
    <m/>
    <m/>
  </r>
  <r>
    <x v="52"/>
    <x v="45"/>
    <d v="1899-12-30T08:00:00"/>
    <n v="820591"/>
    <n v="9745702"/>
    <x v="0"/>
    <m/>
    <m/>
    <m/>
    <m/>
    <m/>
    <x v="0"/>
    <x v="0"/>
    <s v="Boa arcoíris"/>
    <s v="Macho"/>
    <m/>
    <n v="1"/>
    <s v="Adulto"/>
    <s v="Bueno"/>
    <s v="Liberación"/>
    <s v="Ximena Karina Cevallos Aleaga "/>
    <m/>
    <s v="7Mayo2024"/>
    <m/>
    <m/>
  </r>
  <r>
    <x v="53"/>
    <x v="45"/>
    <d v="1899-12-30T15:00:00"/>
    <n v="820621"/>
    <n v="9744973"/>
    <x v="0"/>
    <m/>
    <m/>
    <m/>
    <m/>
    <m/>
    <x v="2"/>
    <x v="32"/>
    <s v="Tayo o guacharo"/>
    <m/>
    <m/>
    <n v="1"/>
    <s v="Adulto"/>
    <s v="Malo"/>
    <s v="Muerte"/>
    <s v="Ximena Karina Cevallos Aleaga "/>
    <m/>
    <s v="7Mayo2024"/>
    <m/>
    <m/>
  </r>
  <r>
    <x v="54"/>
    <x v="46"/>
    <d v="1899-12-30T19:36:00"/>
    <n v="815149"/>
    <n v="9727740"/>
    <x v="0"/>
    <m/>
    <m/>
    <m/>
    <m/>
    <m/>
    <x v="0"/>
    <x v="23"/>
    <s v="Boa matacaballo"/>
    <m/>
    <m/>
    <n v="1"/>
    <s v="Adulto"/>
    <s v="Bueno"/>
    <s v="Liberación"/>
    <s v="Ximena Karina Cevallos Aleaga "/>
    <m/>
    <s v="14Mayo2024"/>
    <m/>
    <m/>
  </r>
  <r>
    <x v="55"/>
    <x v="47"/>
    <d v="1899-12-30T19:00:00"/>
    <n v="820638"/>
    <n v="9744832"/>
    <x v="0"/>
    <m/>
    <m/>
    <m/>
    <m/>
    <m/>
    <x v="2"/>
    <x v="19"/>
    <s v="Autillo Tropical Buho"/>
    <m/>
    <m/>
    <n v="1"/>
    <s v="Juvenil"/>
    <s v="Regular"/>
    <m/>
    <s v="Ximena Karina Cevallos Aleaga "/>
    <m/>
    <s v="19Mayo2024"/>
    <m/>
    <m/>
  </r>
  <r>
    <x v="56"/>
    <x v="48"/>
    <d v="1899-12-30T09:30:00"/>
    <n v="796407"/>
    <n v="9692540"/>
    <x v="0"/>
    <m/>
    <m/>
    <m/>
    <m/>
    <m/>
    <x v="2"/>
    <x v="25"/>
    <s v="Loro Cabeciazul"/>
    <m/>
    <m/>
    <n v="3"/>
    <s v="Juvenil / Adulto"/>
    <s v="Bueno"/>
    <m/>
    <s v="Ximena Karina Cevallos Aleaga "/>
    <m/>
    <s v="21Mayo2024"/>
    <m/>
    <m/>
  </r>
  <r>
    <x v="57"/>
    <x v="49"/>
    <m/>
    <n v="169749"/>
    <n v="9811587"/>
    <x v="0"/>
    <m/>
    <m/>
    <m/>
    <m/>
    <m/>
    <x v="0"/>
    <x v="33"/>
    <s v="Tortuga Mordedora"/>
    <m/>
    <s v="Hembra"/>
    <n v="1"/>
    <s v="Juvenil"/>
    <s v="Bueno"/>
    <m/>
    <s v="Ximena Karina Cevallos Aleaga "/>
    <m/>
    <s v="6Junio2024"/>
    <m/>
    <m/>
  </r>
  <r>
    <x v="58"/>
    <x v="50"/>
    <d v="1899-12-30T16:00:00"/>
    <n v="768437"/>
    <n v="9623604"/>
    <x v="0"/>
    <m/>
    <m/>
    <m/>
    <m/>
    <m/>
    <x v="0"/>
    <x v="14"/>
    <s v="Tortuga motelo"/>
    <m/>
    <m/>
    <n v="1"/>
    <m/>
    <s v="Bueno"/>
    <m/>
    <s v="Ximena Karina Cevallos Aleaga "/>
    <m/>
    <s v="10Junio2024"/>
    <m/>
    <m/>
  </r>
  <r>
    <x v="59"/>
    <x v="51"/>
    <d v="1899-12-30T09:30:00"/>
    <n v="819850"/>
    <n v="9744823"/>
    <x v="0"/>
    <m/>
    <m/>
    <m/>
    <m/>
    <m/>
    <x v="1"/>
    <x v="34"/>
    <s v="Mono chichico"/>
    <s v="Macho"/>
    <m/>
    <n v="1"/>
    <s v="Adulto"/>
    <s v="Regular"/>
    <m/>
    <s v="Ximena Karina Cevallos Aleaga "/>
    <m/>
    <s v="14Junio2024"/>
    <m/>
    <m/>
  </r>
  <r>
    <x v="60"/>
    <x v="51"/>
    <d v="1899-12-30T16:30:00"/>
    <n v="819786"/>
    <n v="9744860"/>
    <x v="0"/>
    <m/>
    <m/>
    <m/>
    <m/>
    <m/>
    <x v="2"/>
    <x v="25"/>
    <s v="Loro Cabeciazul"/>
    <m/>
    <m/>
    <n v="1"/>
    <s v="Juvenil"/>
    <s v="Regular"/>
    <m/>
    <s v="Ximena Karina Cevallos Aleaga "/>
    <m/>
    <s v="14Junio2024"/>
    <m/>
    <m/>
  </r>
  <r>
    <x v="61"/>
    <x v="52"/>
    <d v="1899-12-30T11:00:00"/>
    <n v="220935"/>
    <n v="9736406"/>
    <x v="0"/>
    <m/>
    <m/>
    <m/>
    <m/>
    <m/>
    <x v="1"/>
    <x v="35"/>
    <s v="Mono ardilla de Humboldt"/>
    <m/>
    <m/>
    <n v="1"/>
    <s v="Juvenil"/>
    <s v="Bueno"/>
    <m/>
    <s v="Ximena Karina Cevallos Aleaga "/>
    <m/>
    <s v="16Junio2024"/>
    <m/>
    <m/>
  </r>
  <r>
    <x v="58"/>
    <x v="53"/>
    <d v="1899-12-30T09:30:00"/>
    <n v="167346"/>
    <n v="9784709"/>
    <x v="0"/>
    <m/>
    <m/>
    <m/>
    <m/>
    <m/>
    <x v="2"/>
    <x v="36"/>
    <s v="Buho Negribandeodo"/>
    <m/>
    <m/>
    <n v="1"/>
    <m/>
    <s v="Bueno"/>
    <s v="Liberación"/>
    <s v="Ximena Karina Cevallos Aleaga "/>
    <m/>
    <s v="18Junio2024"/>
    <m/>
    <m/>
  </r>
  <r>
    <x v="58"/>
    <x v="53"/>
    <m/>
    <n v="804586"/>
    <n v="9649253"/>
    <x v="0"/>
    <m/>
    <m/>
    <m/>
    <m/>
    <m/>
    <x v="1"/>
    <x v="37"/>
    <s v="Armadillo "/>
    <m/>
    <m/>
    <n v="1"/>
    <m/>
    <s v="Regular"/>
    <s v="Medio de Conservación AYANACOCHA"/>
    <s v="Ximena Karina Cevallos Aleaga "/>
    <m/>
    <s v="18Junio2024"/>
    <m/>
    <m/>
  </r>
  <r>
    <x v="58"/>
    <x v="54"/>
    <m/>
    <n v="815992"/>
    <n v="9750285"/>
    <x v="0"/>
    <m/>
    <m/>
    <m/>
    <m/>
    <m/>
    <x v="0"/>
    <x v="23"/>
    <s v="Boa matacaballo"/>
    <m/>
    <m/>
    <n v="2"/>
    <m/>
    <m/>
    <s v="Liberación"/>
    <s v="Ximena Karina Cevallos Aleaga "/>
    <m/>
    <s v="24Junio2024"/>
    <m/>
    <m/>
  </r>
  <r>
    <x v="58"/>
    <x v="55"/>
    <m/>
    <n v="822439"/>
    <n v="9744084"/>
    <x v="0"/>
    <m/>
    <m/>
    <m/>
    <m/>
    <m/>
    <x v="1"/>
    <x v="35"/>
    <s v="Mono Payaso"/>
    <m/>
    <m/>
    <n v="1"/>
    <m/>
    <s v="Malo"/>
    <s v="Muerte"/>
    <s v="Ximena Karina Cevallos Aleaga "/>
    <m/>
    <s v="25Junio2024"/>
    <m/>
    <m/>
  </r>
  <r>
    <x v="62"/>
    <x v="56"/>
    <s v="12H00"/>
    <m/>
    <m/>
    <x v="1"/>
    <s v="Onofa"/>
    <s v="1712724572"/>
    <s v="Oficina Técnica Tena"/>
    <s v="Otro medio"/>
    <s v="Animal"/>
    <x v="3"/>
    <x v="38"/>
    <s v="Tortuga motelo"/>
    <m/>
    <m/>
    <n v="1"/>
    <s v="Juvenil"/>
    <s v="Bueno"/>
    <s v="Zoológico Mariana Miller"/>
    <s v="Monica "/>
    <s v="Prieto"/>
    <d v="2024-01-04T00:00:00"/>
    <s v="Custodia temporal"/>
    <s v="DPA15-2024-01-CT"/>
  </r>
  <r>
    <x v="62"/>
    <x v="56"/>
    <s v="12H00"/>
    <m/>
    <m/>
    <x v="1"/>
    <s v="Onofa"/>
    <s v="1712724572"/>
    <s v="Oficina Técnica Tena"/>
    <s v="Otro medio"/>
    <s v="Animal"/>
    <x v="4"/>
    <x v="39"/>
    <s v="Venado colorado"/>
    <n v="1"/>
    <m/>
    <m/>
    <s v="Juvenil"/>
    <s v="Bueno"/>
    <s v="Zoológico Mariana Miller"/>
    <s v="Monica "/>
    <s v="Prieto"/>
    <d v="2024-01-04T00:00:00"/>
    <s v="Custodia temporal"/>
    <s v="DPA15-2024-01-CT"/>
  </r>
  <r>
    <x v="62"/>
    <x v="56"/>
    <s v="12H00"/>
    <m/>
    <m/>
    <x v="1"/>
    <s v="Onofa"/>
    <s v="1712724572"/>
    <s v="Oficina Técnica Tena"/>
    <s v="Otro medio"/>
    <s v="Animal"/>
    <x v="4"/>
    <x v="40"/>
    <s v="Guatusa de oriente"/>
    <m/>
    <m/>
    <n v="1"/>
    <s v="Juvenil"/>
    <s v="Bueno"/>
    <s v="Zoológico Mariana Miller"/>
    <s v="Monica "/>
    <s v="Prieto"/>
    <d v="2024-01-04T00:00:00"/>
    <s v="Custodia temporal"/>
    <s v="DPA15-2024-01-CT"/>
  </r>
  <r>
    <x v="63"/>
    <x v="56"/>
    <s v="16H50"/>
    <n v="843157"/>
    <n v="9948652"/>
    <x v="2"/>
    <s v="Nevarez"/>
    <s v="1723321822"/>
    <s v="Puesto Fijo Baeza"/>
    <s v="Otro medio"/>
    <s v="Animal"/>
    <x v="5"/>
    <x v="41"/>
    <s v="Zarigueya andina"/>
    <m/>
    <m/>
    <n v="1"/>
    <s v="Juvenil"/>
    <s v="Malo"/>
    <m/>
    <s v="Cristian "/>
    <s v="Nevarez"/>
    <d v="2024-01-04T00:00:00"/>
    <s v="Entierro"/>
    <s v="DPA15-2024-01-ET"/>
  </r>
  <r>
    <x v="64"/>
    <x v="57"/>
    <s v="14h00"/>
    <m/>
    <m/>
    <x v="1"/>
    <s v="Onofa"/>
    <s v="1712724572"/>
    <s v="Oficina Técnica Tena"/>
    <s v="Llamada telefónica"/>
    <s v="Animal"/>
    <x v="3"/>
    <x v="23"/>
    <s v="boa matacaballo"/>
    <m/>
    <m/>
    <n v="1"/>
    <s v="Juvenil"/>
    <s v="Regular"/>
    <s v="zoológico El Arca"/>
    <s v="César "/>
    <s v="Chalá"/>
    <d v="2024-01-08T00:00:00"/>
    <s v="Custodia temporal"/>
    <s v="DPA15-2024-02-CT"/>
  </r>
  <r>
    <x v="65"/>
    <x v="58"/>
    <s v="10h00"/>
    <n v="843157"/>
    <n v="9948652"/>
    <x v="3"/>
    <s v="Cáceres"/>
    <s v="1003019492"/>
    <s v="Puesto Fijo Baeza"/>
    <s v="Otro medio"/>
    <s v="Animal"/>
    <x v="5"/>
    <x v="42"/>
    <s v="Loro cabeciazul"/>
    <m/>
    <m/>
    <n v="2"/>
    <s v="Juvenil"/>
    <s v="Regular"/>
    <s v="zoológico El Arca"/>
    <s v="César "/>
    <s v="Chalá"/>
    <d v="2024-01-09T00:00:00"/>
    <s v="Custodia temporal"/>
    <s v="DPA15-2024-03-CT"/>
  </r>
  <r>
    <x v="66"/>
    <x v="59"/>
    <s v="09h30"/>
    <m/>
    <m/>
    <x v="4"/>
    <s v="Cuasquer"/>
    <s v="04001689914"/>
    <s v="Ministerio del Ambiente-Movil"/>
    <s v="Llamada telefónica"/>
    <s v="Animal"/>
    <x v="4"/>
    <x v="43"/>
    <s v="Puerco espín"/>
    <m/>
    <m/>
    <n v="1"/>
    <s v="Juvenil"/>
    <s v="Regular"/>
    <s v="zoológico El Arca"/>
    <s v="César "/>
    <s v="Chalá"/>
    <d v="2024-01-10T00:00:00"/>
    <s v="Custodia temporal"/>
    <s v="DPA15-2024-04-CT"/>
  </r>
  <r>
    <x v="67"/>
    <x v="60"/>
    <s v="09h00"/>
    <m/>
    <m/>
    <x v="4"/>
    <s v="Cuasquer"/>
    <s v="04001689914"/>
    <s v="Ministerio del Ambiente-Movil"/>
    <s v="Llamada telefónica"/>
    <s v="Animal"/>
    <x v="5"/>
    <x v="19"/>
    <s v="Autillo"/>
    <m/>
    <m/>
    <n v="1"/>
    <s v="Adulto"/>
    <s v="Regular"/>
    <s v="zoológico El Arca"/>
    <s v="César "/>
    <s v="Chalá"/>
    <d v="2024-01-11T00:00:00"/>
    <s v="Custodia temporal"/>
    <s v="DPA15-2024-05-CT"/>
  </r>
  <r>
    <x v="68"/>
    <x v="61"/>
    <s v="15h30"/>
    <m/>
    <m/>
    <x v="5"/>
    <s v="Ruano"/>
    <s v="1722046354"/>
    <s v="UPMA"/>
    <s v="Llamada telefónica"/>
    <s v="Animal"/>
    <x v="4"/>
    <x v="44"/>
    <s v="Hormiguero pigmeo"/>
    <m/>
    <m/>
    <n v="1"/>
    <s v="Adulto"/>
    <s v="Regular"/>
    <s v="zoológico El Arca"/>
    <s v="César "/>
    <s v="Chalá"/>
    <d v="2024-01-14T00:00:00"/>
    <s v="Custodia temporal"/>
    <s v="DPA15-2024-06-CT"/>
  </r>
  <r>
    <x v="69"/>
    <x v="62"/>
    <s v="20h00"/>
    <m/>
    <m/>
    <x v="6"/>
    <s v="Chasiloa"/>
    <s v="0502875271"/>
    <s v="UPMA"/>
    <s v="Llamada telefónica"/>
    <s v="Animal"/>
    <x v="4"/>
    <x v="45"/>
    <s v="Ardilla"/>
    <m/>
    <m/>
    <n v="1"/>
    <s v="Juvenil"/>
    <s v="Regular"/>
    <s v="zoológico El Arca"/>
    <s v="César "/>
    <s v="Chalá"/>
    <d v="2024-02-05T00:00:00"/>
    <s v="Custodia temporal"/>
    <s v="DPA15-2024-07-CT"/>
  </r>
  <r>
    <x v="70"/>
    <x v="63"/>
    <s v="20h00"/>
    <m/>
    <m/>
    <x v="7"/>
    <s v="Calle"/>
    <s v="2100503941"/>
    <s v="UPMA"/>
    <s v="Llamada telefónica"/>
    <s v="Animal"/>
    <x v="3"/>
    <x v="46"/>
    <s v="Culebra Caracolera"/>
    <m/>
    <m/>
    <n v="1"/>
    <s v="Juvenil"/>
    <s v="Regular"/>
    <s v="zoológico El Arca"/>
    <s v="César "/>
    <s v="Chalá"/>
    <d v="2024-02-07T00:00:00"/>
    <s v="Custodia temporal"/>
    <s v="DPA15-2024-08-CT"/>
  </r>
  <r>
    <x v="71"/>
    <x v="63"/>
    <s v="21h30"/>
    <m/>
    <m/>
    <x v="6"/>
    <s v="Chasiloa"/>
    <s v="0502875271"/>
    <s v="UPMA"/>
    <s v="Llamada telefónica"/>
    <s v="Animal"/>
    <x v="4"/>
    <x v="47"/>
    <s v="Puerco Espin"/>
    <m/>
    <m/>
    <n v="1"/>
    <s v="Juvenil"/>
    <s v="Regular"/>
    <s v="zoológico El Arca"/>
    <s v="César "/>
    <s v="Chalá"/>
    <d v="2024-02-07T00:00:00"/>
    <s v="Custodia temporal"/>
    <s v="DPA15-2024-08-CT"/>
  </r>
  <r>
    <x v="72"/>
    <x v="64"/>
    <s v="13h00"/>
    <m/>
    <m/>
    <x v="8"/>
    <s v="Torres"/>
    <s v="0950233791"/>
    <s v="UPMA"/>
    <s v="Llamada telefónica"/>
    <s v="Animal"/>
    <x v="5"/>
    <x v="48"/>
    <s v="Tangara Azulada"/>
    <m/>
    <m/>
    <n v="2"/>
    <s v="Polluelo"/>
    <s v="Regular"/>
    <s v="zoológico El Arca"/>
    <s v="César "/>
    <s v="Chalá"/>
    <d v="2024-02-14T00:00:00"/>
    <s v="Custodia temporal"/>
    <s v="DPA15-2024-09-CT"/>
  </r>
  <r>
    <x v="73"/>
    <x v="65"/>
    <s v="11h00"/>
    <n v="187478"/>
    <n v="9888859"/>
    <x v="9"/>
    <s v="Torres"/>
    <s v="0400625785"/>
    <s v="Unidad Movil"/>
    <s v="Llamada telefónica"/>
    <s v="Animal"/>
    <x v="3"/>
    <x v="49"/>
    <s v="Serpiente Tigre"/>
    <m/>
    <m/>
    <n v="1"/>
    <s v="Juvenil"/>
    <s v="Bueno"/>
    <s v="zoológico El Arca"/>
    <s v="César "/>
    <s v="Chalá"/>
    <d v="2024-02-21T00:00:00"/>
    <s v="Custodia temporal"/>
    <s v="DPA15-2024-10-CT"/>
  </r>
  <r>
    <x v="74"/>
    <x v="66"/>
    <s v="13h26"/>
    <m/>
    <m/>
    <x v="10"/>
    <s v="Moposita"/>
    <s v="1712724572"/>
    <s v="UPMA"/>
    <s v="Llamada telefónica"/>
    <s v="Animal"/>
    <x v="5"/>
    <x v="50"/>
    <s v="Loras y Aratinga"/>
    <m/>
    <m/>
    <n v="3"/>
    <s v="Adulto"/>
    <s v="Bueno"/>
    <s v="Zoológico Yanacocha"/>
    <s v="Jorge"/>
    <s v="Flores"/>
    <d v="2024-02-28T00:00:00"/>
    <s v="Custodia temporal"/>
    <s v="DPA15-2024-11-CT"/>
  </r>
  <r>
    <x v="75"/>
    <x v="67"/>
    <s v="16h00"/>
    <m/>
    <m/>
    <x v="6"/>
    <s v="Chasiloa"/>
    <s v="0502875271"/>
    <s v="UPMA"/>
    <s v="Llamada telefónica"/>
    <s v="Animal"/>
    <x v="4"/>
    <x v="51"/>
    <s v="Zarigúeyas"/>
    <m/>
    <m/>
    <n v="3"/>
    <s v="Adulto"/>
    <s v="Malo"/>
    <s v="zoológico El Arca"/>
    <s v="César "/>
    <s v="Chalá"/>
    <d v="2024-02-28T00:00:00"/>
    <s v="Custodia temporal"/>
    <s v="DPA15-2024-12-CT"/>
  </r>
  <r>
    <x v="76"/>
    <x v="68"/>
    <s v="09H00"/>
    <m/>
    <m/>
    <x v="6"/>
    <s v="Chasiloa"/>
    <s v="0502875271"/>
    <s v="UPMA"/>
    <s v="Llamada telefónica"/>
    <s v="Animal"/>
    <x v="3"/>
    <x v="52"/>
    <s v="Serpiente Coral"/>
    <m/>
    <m/>
    <n v="1"/>
    <s v="Juvenil"/>
    <s v="Regular"/>
    <s v="zoológico El Arca"/>
    <s v="César "/>
    <s v="Chalá"/>
    <d v="2024-03-05T00:00:00"/>
    <s v="Custodia temporal"/>
    <s v="DPA15-2024-13-CT"/>
  </r>
  <r>
    <x v="63"/>
    <x v="69"/>
    <s v="09H00"/>
    <m/>
    <m/>
    <x v="1"/>
    <s v="Onofa"/>
    <s v="1710247774"/>
    <s v="OTTE"/>
    <s v="Llamada telefónica"/>
    <s v="Animal"/>
    <x v="4"/>
    <x v="8"/>
    <s v="Mono chorongo"/>
    <m/>
    <m/>
    <n v="1"/>
    <s v="Juvenil"/>
    <s v="Regular"/>
    <s v="Centro de rescate amazoonico"/>
    <s v="Remigio"/>
    <s v="Canelos"/>
    <d v="2024-03-12T00:00:00"/>
    <s v="Custodia temporal"/>
    <s v="DPA15-2024-14-CT"/>
  </r>
  <r>
    <x v="77"/>
    <x v="70"/>
    <s v="09H00"/>
    <m/>
    <m/>
    <x v="1"/>
    <s v="Onofa"/>
    <s v="1710247774"/>
    <s v="OTTE"/>
    <s v="Llamada telefónica"/>
    <s v="Animal"/>
    <x v="3"/>
    <x v="52"/>
    <s v="Serpiente Coral"/>
    <m/>
    <m/>
    <n v="1"/>
    <s v="Juvenil"/>
    <s v="Regular"/>
    <m/>
    <s v="josé"/>
    <s v="Onofa"/>
    <d v="2024-03-15T00:00:00"/>
    <s v="Liberación"/>
    <s v="DPA15-2024-01-LB"/>
  </r>
  <r>
    <x v="78"/>
    <x v="70"/>
    <s v="17H25"/>
    <m/>
    <m/>
    <x v="1"/>
    <s v="Onofa"/>
    <s v="1710247774"/>
    <s v="OTTE"/>
    <s v="Llamada telefónica"/>
    <s v="Animal"/>
    <x v="5"/>
    <x v="53"/>
    <s v="Lora cabesiazul y alinaranja"/>
    <m/>
    <m/>
    <n v="2"/>
    <s v="Juvenil"/>
    <s v="Regular"/>
    <s v="zoológico El Arca"/>
    <s v="César "/>
    <s v="Chalá"/>
    <d v="2024-03-15T00:00:00"/>
    <s v="Custodia temporal"/>
    <s v="DPA15-2024-15-CT"/>
  </r>
  <r>
    <x v="79"/>
    <x v="71"/>
    <s v="10H00"/>
    <m/>
    <m/>
    <x v="1"/>
    <s v="Onofa"/>
    <s v="1710247774"/>
    <s v="OTTE"/>
    <s v="Llamada telefónica"/>
    <s v="Animal"/>
    <x v="3"/>
    <x v="54"/>
    <s v="Boa arcoiris"/>
    <m/>
    <m/>
    <n v="1"/>
    <s v="Adulto"/>
    <s v="Bueno"/>
    <s v="zoológico El Arca"/>
    <s v="César "/>
    <s v="Chalá"/>
    <d v="2024-03-23T00:00:00"/>
    <s v="Custodia temporal"/>
    <s v="DPA15-2024-16-CT"/>
  </r>
  <r>
    <x v="80"/>
    <x v="72"/>
    <s v="14H00"/>
    <m/>
    <m/>
    <x v="1"/>
    <s v="Onofa"/>
    <s v="1710247774"/>
    <s v="OTTE"/>
    <s v="Llamada telefónica"/>
    <s v="Animal"/>
    <x v="3"/>
    <x v="54"/>
    <s v="Boa arcoiris"/>
    <m/>
    <m/>
    <n v="1"/>
    <s v="Adulto"/>
    <s v="Bueno"/>
    <s v="Reserva biológica COLONSA"/>
    <s v="Gabriel "/>
    <s v="Horozco"/>
    <d v="2024-03-24T00:00:00"/>
    <s v="Liberación"/>
    <s v="DPA15-2024-01-LB"/>
  </r>
  <r>
    <x v="81"/>
    <x v="73"/>
    <s v="14H30"/>
    <m/>
    <m/>
    <x v="1"/>
    <s v="Onofa"/>
    <s v="1710247774"/>
    <s v="OTTE"/>
    <s v="Llamada telefónica"/>
    <s v="Animal"/>
    <x v="3"/>
    <x v="55"/>
    <s v="Caimán frente lisa"/>
    <m/>
    <m/>
    <n v="2"/>
    <s v="Juvenil"/>
    <s v="Regular"/>
    <s v="Centro de paso Kury Pachamama"/>
    <s v="Victoria "/>
    <s v="Viteri"/>
    <d v="2024-04-13T00:00:00"/>
    <s v="Custodia temporal"/>
    <s v="DPA15-2024-17-CT"/>
  </r>
  <r>
    <x v="82"/>
    <x v="74"/>
    <s v="13H15"/>
    <m/>
    <m/>
    <x v="11"/>
    <s v="Ruano"/>
    <s v="1722046354"/>
    <s v="UPMA"/>
    <s v="Llamada telefónica"/>
    <s v="Animal"/>
    <x v="4"/>
    <x v="12"/>
    <s v="Oso Hormiguero"/>
    <m/>
    <m/>
    <n v="1"/>
    <s v="Adulto"/>
    <s v="Regular"/>
    <s v="zoológico El Arca"/>
    <s v="César "/>
    <s v="Chalá"/>
    <d v="2024-04-24T00:00:00"/>
    <s v="Custodia temporal"/>
    <s v="DPA15-2024-18-CT"/>
  </r>
  <r>
    <x v="83"/>
    <x v="75"/>
    <s v="21H30"/>
    <m/>
    <m/>
    <x v="11"/>
    <s v="Ruano"/>
    <s v="1722046354"/>
    <s v="UPMA"/>
    <s v="Llamada telefónica"/>
    <s v="Animal"/>
    <x v="4"/>
    <x v="56"/>
    <s v="Mono nocturno"/>
    <m/>
    <m/>
    <n v="1"/>
    <s v="Adulto"/>
    <s v="Bueno"/>
    <s v="Centro de rescate amazoonico"/>
    <s v="Remigio "/>
    <s v="Canelos"/>
    <d v="2024-04-25T00:00:00"/>
    <s v="Custodia temporal"/>
    <s v="DPA15-2024-19-CT"/>
  </r>
  <r>
    <x v="84"/>
    <x v="75"/>
    <s v="18H00"/>
    <m/>
    <m/>
    <x v="12"/>
    <s v="Cuyo"/>
    <s v="0502369846"/>
    <s v="UPMA"/>
    <s v="Llamada telefónica"/>
    <s v="Animal"/>
    <x v="5"/>
    <x v="57"/>
    <s v="Por identificar"/>
    <m/>
    <m/>
    <n v="1"/>
    <s v="Adulto"/>
    <s v="Regular"/>
    <s v="zoológico El Arca"/>
    <s v="César "/>
    <s v="Chalá"/>
    <d v="2024-04-26T00:00:00"/>
    <s v="Custodia temporal"/>
    <s v="DPA15-2024-20-CT"/>
  </r>
  <r>
    <x v="85"/>
    <x v="75"/>
    <s v="21H30"/>
    <m/>
    <m/>
    <x v="11"/>
    <s v="Ruano"/>
    <s v="1722046354"/>
    <s v="UPMA"/>
    <s v="Llamada telefónica"/>
    <s v="Animal"/>
    <x v="4"/>
    <x v="56"/>
    <s v="Mono nocturno"/>
    <m/>
    <m/>
    <n v="1"/>
    <s v="Adulto"/>
    <s v="Bueno"/>
    <s v="Centro de rescate amazoonico"/>
    <s v="Remigio "/>
    <s v="Canelos"/>
    <d v="2024-04-26T00:00:00"/>
    <s v="Custodia temporal"/>
    <s v="DPA15-2024-21-CT"/>
  </r>
  <r>
    <x v="86"/>
    <x v="76"/>
    <s v="18H00"/>
    <m/>
    <m/>
    <x v="12"/>
    <s v="Cuyo"/>
    <s v="0502369846"/>
    <s v="UPMA"/>
    <s v="Llamada telefónica"/>
    <s v="Animal"/>
    <x v="5"/>
    <x v="57"/>
    <s v="Por identificar"/>
    <m/>
    <m/>
    <n v="1"/>
    <s v="Adulto"/>
    <s v="Regular"/>
    <s v="zoológico El Arca"/>
    <s v="César "/>
    <s v="Chalá"/>
    <d v="2024-04-27T00:00:00"/>
    <s v="Custodia temporal"/>
    <s v="DPA15-2024-22-CT"/>
  </r>
  <r>
    <x v="87"/>
    <x v="77"/>
    <s v="21H15"/>
    <m/>
    <m/>
    <x v="11"/>
    <s v="Ruano"/>
    <s v="1722046354"/>
    <s v="UPMA"/>
    <s v="Llamada telefónica"/>
    <s v="Animal"/>
    <x v="5"/>
    <x v="58"/>
    <s v="Garza Verde"/>
    <m/>
    <m/>
    <n v="1"/>
    <s v="Juvenil"/>
    <s v="Regular"/>
    <s v="Centro de rescate amazoonico"/>
    <s v="Victoria "/>
    <s v="Viteri"/>
    <d v="2024-05-09T00:00:00"/>
    <s v="Custodia temporal"/>
    <s v="DPA15-2024-23-CT"/>
  </r>
  <r>
    <x v="88"/>
    <x v="78"/>
    <s v="09H30"/>
    <m/>
    <m/>
    <x v="11"/>
    <s v="Ruano"/>
    <s v="1722046354"/>
    <s v="UPMA"/>
    <s v="Correo electrónico"/>
    <s v="Animal"/>
    <x v="5"/>
    <x v="32"/>
    <s v="Ave Tayo"/>
    <m/>
    <m/>
    <n v="1"/>
    <s v="Juvenil"/>
    <s v="Bueno"/>
    <s v="Centro de rescate amazoonico"/>
    <s v="Victoria "/>
    <s v="Viteri"/>
    <d v="2024-05-16T00:00:00"/>
    <s v="Custodia temporal"/>
    <s v="DPA15-2024-24-CT"/>
  </r>
  <r>
    <x v="89"/>
    <x v="79"/>
    <s v="23H40"/>
    <m/>
    <m/>
    <x v="11"/>
    <s v="Ruano"/>
    <s v="1722046354"/>
    <s v="UPMA"/>
    <s v="Llamada telefónica"/>
    <s v="Animal"/>
    <x v="4"/>
    <x v="59"/>
    <s v="Mono ardilla"/>
    <m/>
    <m/>
    <n v="1"/>
    <s v="Juvenil"/>
    <s v="Regular"/>
    <s v="Centro de rescate amazoonico"/>
    <s v="Victoria "/>
    <s v="Viteri"/>
    <d v="2024-05-17T00:00:00"/>
    <s v="Custodia temporal"/>
    <s v="DPA15-2024-25-CT"/>
  </r>
  <r>
    <x v="90"/>
    <x v="79"/>
    <s v="09H20"/>
    <m/>
    <m/>
    <x v="5"/>
    <s v="Ruano"/>
    <s v="1722046354"/>
    <s v="UPMA"/>
    <s v="Llamada telefónica"/>
    <s v="Animal"/>
    <x v="5"/>
    <x v="60"/>
    <s v="Martin Pechigris"/>
    <m/>
    <m/>
    <n v="1"/>
    <s v="Juvenil"/>
    <s v="Malo"/>
    <s v="zoológico El Arca"/>
    <s v="César "/>
    <s v="Chalá"/>
    <d v="2024-05-17T00:00:00"/>
    <s v="Custodia temporal"/>
    <s v="DPA15-2024-26-CT"/>
  </r>
  <r>
    <x v="91"/>
    <x v="79"/>
    <s v="19H00"/>
    <m/>
    <m/>
    <x v="11"/>
    <s v="Ruano"/>
    <s v="1722046354"/>
    <s v="UPMA"/>
    <s v="Llamada telefónica"/>
    <s v="Animal"/>
    <x v="5"/>
    <x v="61"/>
    <s v="lora harinosa"/>
    <m/>
    <m/>
    <n v="1"/>
    <s v="Juvenil"/>
    <s v="Bueno"/>
    <s v="Zoológico Yanacocha"/>
    <s v="Jorge"/>
    <s v="Flores"/>
    <d v="2024-05-28T00:00:00"/>
    <s v="Custodia temporal"/>
    <s v="DPA15-2024-27-CT"/>
  </r>
  <r>
    <x v="92"/>
    <x v="80"/>
    <s v="21H00"/>
    <m/>
    <m/>
    <x v="11"/>
    <s v="Ruano"/>
    <s v="1722046354"/>
    <s v="UPMA"/>
    <s v="Llamada telefónica"/>
    <s v="Animal"/>
    <x v="5"/>
    <x v="62"/>
    <s v="Bùho"/>
    <m/>
    <m/>
    <n v="1"/>
    <s v="Adulto"/>
    <s v="Bueno"/>
    <s v="zoológico El Arca"/>
    <s v="César "/>
    <s v="Chalá"/>
    <d v="2024-05-28T00:00:00"/>
    <s v="Custodia temporal"/>
    <s v="DPA15-2024-28-CT"/>
  </r>
  <r>
    <x v="93"/>
    <x v="81"/>
    <s v="17H00"/>
    <m/>
    <m/>
    <x v="11"/>
    <s v="Ruano"/>
    <s v="1722046354"/>
    <s v="UPMA"/>
    <s v="Llamada telefónica"/>
    <s v="Animal"/>
    <x v="3"/>
    <x v="11"/>
    <s v="Serpiente jueteadora"/>
    <m/>
    <m/>
    <n v="1"/>
    <s v="Adulto"/>
    <s v="Bueno"/>
    <s v="zoológico El Arca"/>
    <s v="César "/>
    <s v="Chalá"/>
    <d v="2024-06-02T00:00:00"/>
    <s v="Custodia temporal"/>
    <s v="DPA15-2024-29-CT"/>
  </r>
  <r>
    <x v="94"/>
    <x v="82"/>
    <s v="12H30"/>
    <m/>
    <m/>
    <x v="11"/>
    <s v="Ruano"/>
    <s v="1722046354"/>
    <s v="UPMA"/>
    <s v="Llamada telefónica"/>
    <s v="Animal"/>
    <x v="3"/>
    <x v="63"/>
    <s v="Serpiente jueteadora"/>
    <m/>
    <m/>
    <n v="1"/>
    <s v="Juvenil"/>
    <s v="Regular"/>
    <s v="zoológico El Arca"/>
    <s v="César "/>
    <s v="Chalá"/>
    <d v="2024-06-04T00:00:00"/>
    <s v="Custodia temporal"/>
    <s v="DPA15-2024-30-CT"/>
  </r>
  <r>
    <x v="95"/>
    <x v="83"/>
    <s v="9H10"/>
    <m/>
    <m/>
    <x v="13"/>
    <s v="Mugmal"/>
    <s v="1723008692"/>
    <s v="Puesto Fijo de Control"/>
    <s v="Otro medio"/>
    <s v="Animal"/>
    <x v="4"/>
    <x v="64"/>
    <s v="Mirlo grande"/>
    <m/>
    <m/>
    <n v="1"/>
    <s v="Adulto"/>
    <s v="Malo"/>
    <s v="Puesto Fijo Baeza"/>
    <s v="David "/>
    <s v="Mugmal"/>
    <d v="2024-06-08T00:00:00"/>
    <s v="Entierro"/>
    <s v="DPA15-2024-01-EN"/>
  </r>
  <r>
    <x v="96"/>
    <x v="84"/>
    <s v="16h30"/>
    <m/>
    <m/>
    <x v="14"/>
    <s v="Jima"/>
    <s v="0401625785"/>
    <s v="Puesto Fijo de Control"/>
    <s v="Otro medio"/>
    <s v="Animal"/>
    <x v="5"/>
    <x v="42"/>
    <s v="Loro cabeciazul"/>
    <m/>
    <m/>
    <n v="3"/>
    <s v="Adulto"/>
    <s v="Bueno"/>
    <s v="zoológico El Arca"/>
    <s v="César "/>
    <s v="Chalá"/>
    <d v="2024-06-18T00:00:00"/>
    <s v="Custodia temporal"/>
    <s v="DPA15-2024-31-CT"/>
  </r>
  <r>
    <x v="97"/>
    <x v="85"/>
    <s v="17h15"/>
    <m/>
    <m/>
    <x v="15"/>
    <s v="Jima"/>
    <s v="0401625785"/>
    <s v="Puesto Fijo de Control"/>
    <s v="Otro medio"/>
    <s v="Animal"/>
    <x v="5"/>
    <x v="65"/>
    <s v="Mochuelo"/>
    <m/>
    <m/>
    <n v="1"/>
    <s v="Juvenil"/>
    <s v="Bueno"/>
    <s v="zoológico El Arca"/>
    <s v="César "/>
    <s v="Chalá"/>
    <d v="2024-06-21T00:00:00"/>
    <s v="Custodia temporal"/>
    <s v="DPA15-2024-32-CT"/>
  </r>
  <r>
    <x v="98"/>
    <x v="86"/>
    <s v="16h30"/>
    <m/>
    <m/>
    <x v="15"/>
    <s v="Jima"/>
    <s v="0401625785"/>
    <s v="Puesto Fijo de Control"/>
    <s v="Otro medio"/>
    <s v="Animal"/>
    <x v="3"/>
    <x v="23"/>
    <s v="boa matacaballo"/>
    <m/>
    <m/>
    <n v="1"/>
    <s v="Juvenil"/>
    <s v="Bueno"/>
    <s v="zoológico El Arca"/>
    <s v="César "/>
    <s v="Chalá"/>
    <d v="2024-06-24T00:00:00"/>
    <s v="Custodia temporal"/>
    <s v="DPA15-2024-33-CT"/>
  </r>
  <r>
    <x v="99"/>
    <x v="87"/>
    <d v="1899-12-30T09:00:00"/>
    <m/>
    <m/>
    <x v="16"/>
    <s v="Molina Molina"/>
    <s v="0502712557"/>
    <s v="UPMA-PN"/>
    <s v="Llamada telefónica"/>
    <s v="Animalia"/>
    <x v="2"/>
    <x v="66"/>
    <s v="arazari letreado"/>
    <n v="0"/>
    <n v="0"/>
    <n v="1"/>
    <s v="Juvenil"/>
    <s v="Malo"/>
    <s v="Parque Turístico Nueva Loja"/>
    <s v="John Mauricio"/>
    <s v="Castillo Torres"/>
    <d v="2024-01-02T00:00:00"/>
    <s v="Custodia temporal"/>
    <s v="fallecimiento al día siguiente del ingreso"/>
  </r>
  <r>
    <x v="100"/>
    <x v="56"/>
    <d v="1899-12-30T19:30:00"/>
    <m/>
    <m/>
    <x v="17"/>
    <s v="Chavez Parra"/>
    <n v="602271959"/>
    <s v="MAATE/RECB"/>
    <s v="Policia Nacional"/>
    <s v="Animalia"/>
    <x v="2"/>
    <x v="67"/>
    <s v="Tucan Goliblanco"/>
    <n v="0"/>
    <n v="0"/>
    <n v="1"/>
    <s v="Juvenil"/>
    <s v="Bueno"/>
    <s v="Reserva Ecológica Cofan Bermejo"/>
    <s v="Hayda Marcelina "/>
    <s v="Andrade Figueroa"/>
    <d v="2024-01-05T00:00:00"/>
    <s v="Custodia temporal"/>
    <s v="Se encuetra  OFIC de la RECB"/>
  </r>
  <r>
    <x v="101"/>
    <x v="88"/>
    <d v="1899-12-30T13:40:00"/>
    <m/>
    <m/>
    <x v="16"/>
    <s v="Molina Molina"/>
    <s v="0502712557"/>
    <s v="UPMA-PN"/>
    <s v="Llamada telefónica"/>
    <s v="Animalia"/>
    <x v="0"/>
    <x v="23"/>
    <s v="boa matacaballo"/>
    <n v="0"/>
    <n v="0"/>
    <n v="1"/>
    <s v="Adulto"/>
    <s v="Bueno"/>
    <s v="Parque Turístico Nueva Loja"/>
    <s v="John Mauricio"/>
    <s v="Castillo Torres"/>
    <d v="2024-01-06T00:00:00"/>
    <s v="Custodia temporal"/>
    <s v="09-01-24-CT"/>
  </r>
  <r>
    <x v="102"/>
    <x v="88"/>
    <d v="1899-12-30T21:45:00"/>
    <m/>
    <m/>
    <x v="18"/>
    <s v="Alarcón Quelal"/>
    <s v="1719889949"/>
    <s v="UPMA-PN"/>
    <s v="Llamada telefónica"/>
    <s v="Animalia"/>
    <x v="0"/>
    <x v="23"/>
    <s v="boa matacaballo"/>
    <n v="0"/>
    <n v="0"/>
    <n v="1"/>
    <s v="Juvenil"/>
    <s v="Bueno"/>
    <s v="Parque Turístico Nueva Loja"/>
    <s v="John Mauricio"/>
    <s v="Castillo Torres"/>
    <d v="2024-01-06T00:00:00"/>
    <s v="Custodia temporal"/>
    <s v="013-01-24-CT"/>
  </r>
  <r>
    <x v="103"/>
    <x v="56"/>
    <d v="1899-12-30T13:30:00"/>
    <n v="907830"/>
    <n v="10005721"/>
    <x v="19"/>
    <s v="Salazar Sánchez"/>
    <n v="2100667225"/>
    <s v="PNCCzb"/>
    <s v="Llamada telefónica"/>
    <s v="Animalia"/>
    <x v="1"/>
    <x v="68"/>
    <s v="Pecari de collar /  Labio Blanco"/>
    <n v="1"/>
    <n v="1"/>
    <n v="0"/>
    <s v="Juvenil / Adulto"/>
    <s v="Bueno"/>
    <s v="Parque Turístico Nueva Loja"/>
    <s v="John Mauricio"/>
    <s v="Castillo Torres"/>
    <d v="2024-01-04T00:00:00"/>
    <s v="Custodia temporal"/>
    <s v="06-01-24-CT"/>
  </r>
  <r>
    <x v="104"/>
    <x v="89"/>
    <d v="1899-12-30T09:00:00"/>
    <n v="949664"/>
    <n v="10007200"/>
    <x v="20"/>
    <s v="RODRIGUEZ AMORES"/>
    <n v="1500921463"/>
    <s v="UPMA-PN"/>
    <s v="Llamada telefónica"/>
    <s v="Animalia"/>
    <x v="1"/>
    <x v="10"/>
    <s v="armadillo"/>
    <n v="0"/>
    <n v="0"/>
    <n v="1"/>
    <s v="Juvenil"/>
    <s v="Malo"/>
    <s v="Parque Turístico Nueva Loja"/>
    <s v="John Mauricio"/>
    <s v="Castillo Torres"/>
    <d v="2024-01-11T00:00:00"/>
    <s v="Custodia temporal"/>
    <s v="020-01-24-CT"/>
  </r>
  <r>
    <x v="105"/>
    <x v="60"/>
    <d v="1899-12-30T09:20:00"/>
    <m/>
    <m/>
    <x v="20"/>
    <s v="RODRIGUEZ AMORES"/>
    <n v="1500921463"/>
    <s v="UPMA-PN"/>
    <s v="Llamada telefónica"/>
    <s v="Animalia"/>
    <x v="0"/>
    <x v="23"/>
    <s v="boa matacaballo"/>
    <n v="0"/>
    <n v="0"/>
    <n v="1"/>
    <s v="Juvenil"/>
    <s v="Bueno"/>
    <s v="Parque Turístico Nueva Loja"/>
    <s v="John Mauricio"/>
    <s v="Castillo Torres"/>
    <d v="2024-01-11T00:00:00"/>
    <s v="Custodia temporal"/>
    <s v="019-01-24-CT"/>
  </r>
  <r>
    <x v="106"/>
    <x v="90"/>
    <d v="1899-12-30T10:30:00"/>
    <n v="993384"/>
    <n v="10000800"/>
    <x v="21"/>
    <s v="JIMENEZ ESPINOZA"/>
    <n v="1720552387"/>
    <s v="UPMA-PN"/>
    <s v="Llamada telefónica"/>
    <s v="Animalia"/>
    <x v="1"/>
    <x v="69"/>
    <s v="tapir amazonico"/>
    <n v="0"/>
    <n v="0"/>
    <n v="1"/>
    <s v="juveni"/>
    <s v="Bueno"/>
    <s v="Parque Turístico Nueva Loja"/>
    <s v="John Mauricio"/>
    <s v="Castillo Torres"/>
    <d v="2024-01-12T00:00:00"/>
    <s v="Custodia temporal"/>
    <s v="021-01-24-CT"/>
  </r>
  <r>
    <x v="107"/>
    <x v="90"/>
    <d v="1899-12-30T13:00:00"/>
    <m/>
    <m/>
    <x v="21"/>
    <s v="JIMENEZ ESPINOZA"/>
    <n v="1720552387"/>
    <s v="UPMA-PN"/>
    <s v="Llamada telefónica"/>
    <s v="Animalia"/>
    <x v="2"/>
    <x v="70"/>
    <s v="mono cotoncillo rojo"/>
    <n v="0"/>
    <n v="0"/>
    <n v="1"/>
    <s v="Adulto"/>
    <s v="Malo"/>
    <s v="N/A"/>
    <s v="N/A"/>
    <s v="N/A"/>
    <d v="2024-01-12T00:00:00"/>
    <s v="acta de entierro"/>
    <s v="026-01-24-CT"/>
  </r>
  <r>
    <x v="108"/>
    <x v="91"/>
    <d v="1899-12-30T19:30:00"/>
    <m/>
    <m/>
    <x v="22"/>
    <s v="MALTE CUASATAR"/>
    <s v="0401426564"/>
    <s v="UPMA-PN"/>
    <s v="Llamada telefónica"/>
    <s v="Animalia"/>
    <x v="2"/>
    <x v="71"/>
    <s v="Gallareta púrpura"/>
    <n v="0"/>
    <n v="0"/>
    <n v="1"/>
    <s v="Juvenil"/>
    <s v="Malo"/>
    <s v="Parque Turístico Nueva Loja"/>
    <s v="John Mauricio"/>
    <s v="Castillo Torres"/>
    <d v="2024-01-13T00:00:00"/>
    <s v="Custodia temporal"/>
    <m/>
  </r>
  <r>
    <x v="109"/>
    <x v="60"/>
    <d v="1899-12-30T17:00:00"/>
    <m/>
    <m/>
    <x v="23"/>
    <s v="VIVANCO POMA"/>
    <n v="2100275672"/>
    <s v="MAATE/RBL"/>
    <s v="Llamada telefónica"/>
    <s v="Animalia"/>
    <x v="0"/>
    <x v="72"/>
    <s v="tortugas motelo"/>
    <n v="0"/>
    <n v="0"/>
    <n v="21"/>
    <s v="juvenil/adulto"/>
    <s v="Bueno"/>
    <s v="Reserva Biologica Limoncocha"/>
    <s v="N/A"/>
    <s v="N/A"/>
    <d v="2024-01-12T00:00:00"/>
    <s v="Liberacion RBL"/>
    <s v="DPA21-2024-01-VS-LB"/>
  </r>
  <r>
    <x v="110"/>
    <x v="92"/>
    <d v="1899-12-30T16:00:00"/>
    <m/>
    <m/>
    <x v="24"/>
    <s v="Neira Rivera"/>
    <s v="0502814494"/>
    <s v="MAATE/RBL"/>
    <s v="Entregado por los bomberos"/>
    <s v="Animalia"/>
    <x v="1"/>
    <x v="73"/>
    <s v="Perezoso de 2 dedos"/>
    <n v="0"/>
    <n v="0"/>
    <n v="1"/>
    <s v="Adulto"/>
    <s v="Bueno"/>
    <s v="Reserva Biologica Limoncocha"/>
    <s v="N/A"/>
    <s v="N/A"/>
    <d v="2024-01-16T00:00:00"/>
    <s v="Liberacion RBL"/>
    <s v="DPA21-2024-02-VS-LB"/>
  </r>
  <r>
    <x v="111"/>
    <x v="92"/>
    <d v="1899-12-30T12:30:00"/>
    <n v="336991"/>
    <n v="9984190"/>
    <x v="25"/>
    <s v="Sisalima Salazar"/>
    <n v="2100663398"/>
    <s v="MAATE/RPFC"/>
    <s v="Llamada telefónica"/>
    <s v="Animalia"/>
    <x v="1"/>
    <x v="74"/>
    <s v="Perezoso de 3 dedos"/>
    <n v="0"/>
    <n v="0"/>
    <n v="1"/>
    <s v="Adulto"/>
    <s v="Bueno"/>
    <s v="Reserva Biologica Limoncocha"/>
    <s v="N/A"/>
    <s v="N/A"/>
    <d v="2024-01-16T00:00:00"/>
    <s v="Liberación RPFC"/>
    <s v="DPA21-2024-03-VS-LB"/>
  </r>
  <r>
    <x v="112"/>
    <x v="93"/>
    <d v="1899-12-30T10:50:00"/>
    <m/>
    <m/>
    <x v="16"/>
    <s v="Molina Molina"/>
    <s v="0502712557"/>
    <s v="UPMA-PN"/>
    <s v="Llamada telefónica"/>
    <s v="Animalia"/>
    <x v="1"/>
    <x v="70"/>
    <s v="Cotoncillo rojo"/>
    <n v="0"/>
    <n v="0"/>
    <n v="1"/>
    <s v="Juvenil"/>
    <s v="Bueno"/>
    <s v="Parque Turístico Nueva Loja"/>
    <s v="John Mauricio"/>
    <s v="Castillo Torres"/>
    <d v="2024-01-23T00:00:00"/>
    <s v="Custodia temporal"/>
    <s v="046-01-24-CT"/>
  </r>
  <r>
    <x v="113"/>
    <x v="93"/>
    <d v="1899-12-30T12:30:00"/>
    <m/>
    <m/>
    <x v="26"/>
    <s v="Armijo Secaira "/>
    <s v="1204257941"/>
    <s v="MAATE/RECB"/>
    <s v="Entregado por los bomberos"/>
    <s v="Animalia"/>
    <x v="2"/>
    <x v="25"/>
    <s v="Loro cabeciazul"/>
    <n v="0"/>
    <n v="0"/>
    <n v="1"/>
    <s v="Juvenil"/>
    <s v="Malo"/>
    <s v="Parque Turístico Nueva Loja"/>
    <s v="John Mauricio"/>
    <s v="Castillo Torres"/>
    <d v="2024-01-23T00:00:00"/>
    <s v="Custodia temporal"/>
    <s v="048-01-24-CT"/>
  </r>
  <r>
    <x v="114"/>
    <x v="94"/>
    <d v="1899-12-30T16:00:00"/>
    <m/>
    <m/>
    <x v="24"/>
    <s v="Neira Rivera"/>
    <s v="0502814494"/>
    <s v="MAATE/RBL"/>
    <s v="Llamada telefónica"/>
    <s v="Animalia"/>
    <x v="1"/>
    <x v="73"/>
    <s v="Perezoso de 2 dedos"/>
    <n v="0"/>
    <n v="1"/>
    <n v="1"/>
    <s v="adulto/neonato"/>
    <s v="Malo"/>
    <s v="Parque Turístico Nueva Loja"/>
    <s v="John Mauricio"/>
    <s v="Castillo Torres"/>
    <d v="2024-01-23T00:00:00"/>
    <s v="Custodia temporal"/>
    <s v="053-01-24-CT"/>
  </r>
  <r>
    <x v="115"/>
    <x v="95"/>
    <d v="1899-12-30T11:30:00"/>
    <n v="350515"/>
    <n v="9987161"/>
    <x v="25"/>
    <s v="Sisalima Salazar"/>
    <n v="2100663398"/>
    <s v="MAATE/RPFC"/>
    <s v="Entrega ciudadanía"/>
    <s v="Animalia"/>
    <x v="1"/>
    <x v="40"/>
    <s v="Guatuza"/>
    <n v="0"/>
    <n v="0"/>
    <n v="1"/>
    <s v="Adulto"/>
    <s v="Bueno"/>
    <s v="Parque Turístico Nueva Loja"/>
    <s v="John Mauricio"/>
    <s v="Castillo Torres"/>
    <d v="2024-01-30T00:00:00"/>
    <s v="Custodia temporal"/>
    <s v="070-01-24-CT"/>
  </r>
  <r>
    <x v="116"/>
    <x v="93"/>
    <d v="1899-12-30T19:00:00"/>
    <m/>
    <m/>
    <x v="27"/>
    <s v="Titacuan Álvarez"/>
    <s v="0401690698"/>
    <s v="UPMA-PN"/>
    <s v="Llamada telefónica"/>
    <s v="Animalia"/>
    <x v="0"/>
    <x v="0"/>
    <s v="Boa arcoiris"/>
    <n v="0"/>
    <n v="0"/>
    <n v="1"/>
    <s v="Juvenil"/>
    <s v="Bueno"/>
    <s v="Parque Turístico Nueva Loja"/>
    <s v="John Mauricio"/>
    <s v="Castillo Torres"/>
    <d v="2024-01-23T00:00:00"/>
    <s v="Custodia temporal"/>
    <s v="050-01-24-CT"/>
  </r>
  <r>
    <x v="117"/>
    <x v="93"/>
    <d v="1899-12-30T19:15:00"/>
    <m/>
    <m/>
    <x v="27"/>
    <s v="Titacuan Álvarez"/>
    <s v="0401690698"/>
    <s v="UPMA-PN"/>
    <s v="Llamada telefónica"/>
    <s v="Animalia"/>
    <x v="2"/>
    <x v="67"/>
    <s v="tucán goliblanco"/>
    <n v="0"/>
    <n v="0"/>
    <n v="1"/>
    <s v="Juvenil"/>
    <s v="Bueno"/>
    <s v="Parque Turístico Nueva Loja"/>
    <s v="John Mauricio"/>
    <s v="Castillo Torres"/>
    <d v="2024-01-23T00:00:00"/>
    <s v="Custodia temporal"/>
    <s v="051-01-24-CT"/>
  </r>
  <r>
    <x v="118"/>
    <x v="95"/>
    <d v="1899-12-30T11:30:00"/>
    <m/>
    <m/>
    <x v="20"/>
    <s v="RODRIGUEZ AMORES"/>
    <n v="1500921463"/>
    <s v="UPMA-PN"/>
    <s v="Llamada telefónica"/>
    <s v="Animalia"/>
    <x v="2"/>
    <x v="75"/>
    <s v="oropéndola dorsirrojiza"/>
    <n v="0"/>
    <n v="0"/>
    <n v="1"/>
    <s v="Juvenil"/>
    <s v="Bueno"/>
    <s v="Parque Turístico Nueva Loja"/>
    <s v="John Mauricio"/>
    <s v="Castillo Torres"/>
    <d v="2024-01-29T00:00:00"/>
    <s v="Custodia temporal"/>
    <s v="067-01-24-CT"/>
  </r>
  <r>
    <x v="119"/>
    <x v="95"/>
    <d v="1899-12-30T15:15:00"/>
    <m/>
    <m/>
    <x v="20"/>
    <s v="RODRIGUEZ AMORES"/>
    <n v="1500921463"/>
    <s v="UPMA-PN"/>
    <s v="Llamada telefónica"/>
    <s v="Animalia"/>
    <x v="0"/>
    <x v="72"/>
    <s v="tortuga motelo"/>
    <n v="0"/>
    <n v="0"/>
    <n v="1"/>
    <s v="Juvenil"/>
    <s v="Bueno"/>
    <s v="Parque Turístico Nueva Loja"/>
    <s v="John Mauricio"/>
    <s v="Castillo Torres"/>
    <d v="2024-01-29T00:00:00"/>
    <s v="Custodia temporal"/>
    <s v="068-01-24-CT"/>
  </r>
  <r>
    <x v="120"/>
    <x v="96"/>
    <d v="1899-12-30T16:45:00"/>
    <m/>
    <m/>
    <x v="16"/>
    <s v="Molina Molina"/>
    <s v="0502712557"/>
    <s v="UPMA-PN"/>
    <s v="Llamada telefónica"/>
    <s v="Animalia"/>
    <x v="1"/>
    <x v="76"/>
    <s v="puerco espín"/>
    <n v="0"/>
    <n v="0"/>
    <n v="1"/>
    <s v="Juvenil"/>
    <s v="Malo"/>
    <s v="Parque Turístico Nueva Loja"/>
    <s v="John Mauricio"/>
    <s v="Castillo Torres"/>
    <d v="2024-02-01T00:00:00"/>
    <s v="Custodia temporal"/>
    <s v="02-02-24-CT"/>
  </r>
  <r>
    <x v="121"/>
    <x v="97"/>
    <d v="1899-12-30T10:45:00"/>
    <m/>
    <m/>
    <x v="27"/>
    <s v="Titacuan Álvarez"/>
    <s v="0401690698"/>
    <s v="UPMA-PN"/>
    <s v="Llamada telefónica"/>
    <s v="Animalia"/>
    <x v="1"/>
    <x v="6"/>
    <s v="zarigueya"/>
    <n v="0"/>
    <n v="0"/>
    <n v="1"/>
    <s v="Juvenil"/>
    <s v="Bueno"/>
    <s v="Parque Turístico Nueva Loja"/>
    <s v="John Mauricio"/>
    <s v="Castillo Torres"/>
    <d v="2024-02-03T00:00:00"/>
    <s v="Custodia temporal"/>
    <s v="06-02-24-CT"/>
  </r>
  <r>
    <x v="122"/>
    <x v="98"/>
    <d v="1899-12-30T15:10:00"/>
    <n v="262601"/>
    <n v="10019729"/>
    <x v="28"/>
    <s v="Gómez Barragan "/>
    <s v="2100718366"/>
    <s v="MAATE/RECB"/>
    <s v="Entregado por ciudadano"/>
    <s v="Animalia"/>
    <x v="1"/>
    <x v="77"/>
    <s v="Armadillo de cola desnuda"/>
    <n v="0"/>
    <n v="0"/>
    <n v="1"/>
    <s v="Juvenil"/>
    <s v="Bueno"/>
    <s v="Parque Turístico Nueva Loja"/>
    <s v="John Mauricio"/>
    <s v="Castillo Torres"/>
    <d v="2024-02-02T00:00:00"/>
    <s v="Custodia temporal"/>
    <s v="04-02-24-CT"/>
  </r>
  <r>
    <x v="123"/>
    <x v="99"/>
    <d v="1899-12-30T16:00:00"/>
    <m/>
    <m/>
    <x v="16"/>
    <s v="Molina Molina"/>
    <s v="0502712557"/>
    <s v="UPMA-PN"/>
    <s v="Llamada telefónica"/>
    <s v="Animalia"/>
    <x v="0"/>
    <x v="0"/>
    <s v="Boa arcoiris"/>
    <n v="0"/>
    <n v="0"/>
    <n v="1"/>
    <s v="Juvenil"/>
    <s v="Bueno"/>
    <s v="Parque Turístico Nueva Loja"/>
    <s v="John Mauricio"/>
    <s v="Castillo Torres"/>
    <d v="2024-02-06T00:00:00"/>
    <s v="Custodia temporal"/>
    <s v="012-02-24-CT"/>
  </r>
  <r>
    <x v="124"/>
    <x v="63"/>
    <d v="1899-12-30T07:40:00"/>
    <m/>
    <m/>
    <x v="27"/>
    <s v="Titacuan Álvarez"/>
    <s v="0401690698"/>
    <s v="UPMA-PN"/>
    <s v="Llamada telefónica"/>
    <s v="Animalia"/>
    <x v="1"/>
    <x v="10"/>
    <s v="Armadillo de nueve bandas"/>
    <n v="0"/>
    <n v="0"/>
    <n v="1"/>
    <s v="Juvenil"/>
    <s v="Bueno"/>
    <s v="Parque Turístico Nueva Loja"/>
    <s v="John Mauricio"/>
    <s v="Castillo Torres"/>
    <d v="2024-02-07T00:00:00"/>
    <s v="Custodia temporal"/>
    <s v="015-02-24-CT"/>
  </r>
  <r>
    <x v="125"/>
    <x v="99"/>
    <d v="1899-12-30T14:58:00"/>
    <n v="316856"/>
    <n v="9979094"/>
    <x v="29"/>
    <s v="Grefa Andy"/>
    <n v="2200562235"/>
    <s v="MAATE/RBL"/>
    <s v="Llamada telefónica"/>
    <s v="Animalia"/>
    <x v="0"/>
    <x v="49"/>
    <s v="Serpiente Tigre"/>
    <n v="0"/>
    <n v="0"/>
    <n v="1"/>
    <s v="Adulto"/>
    <s v="Bueno"/>
    <s v="Reserva Biologica Limoncocha"/>
    <s v="N/A"/>
    <s v="N/A"/>
    <d v="2024-02-06T00:00:00"/>
    <s v="Liberacion RBL"/>
    <m/>
  </r>
  <r>
    <x v="126"/>
    <x v="100"/>
    <d v="1899-12-30T14:57:00"/>
    <n v="319634"/>
    <n v="9955017"/>
    <x v="29"/>
    <s v="Grefa Andy"/>
    <n v="2200562235"/>
    <s v="MAATE/RBL"/>
    <s v="Llamada telefónica"/>
    <s v="Animalia"/>
    <x v="1"/>
    <x v="73"/>
    <s v="Perezoso de dos garras "/>
    <n v="0"/>
    <n v="0"/>
    <n v="1"/>
    <s v="Juvenil"/>
    <s v="Bueno"/>
    <s v="Reserva Biologica Limoncocha"/>
    <s v="N/A"/>
    <s v="N/A"/>
    <d v="2024-02-08T00:00:00"/>
    <s v="Liberacion RBL"/>
    <m/>
  </r>
  <r>
    <x v="127"/>
    <x v="101"/>
    <d v="1899-12-30T18:30:00"/>
    <m/>
    <m/>
    <x v="30"/>
    <s v="RODRÍGUEZ AMORES "/>
    <s v="1500921463 "/>
    <s v="UPMA-PN"/>
    <s v="Llamada telefónica "/>
    <s v="Animalia"/>
    <x v="1"/>
    <x v="78"/>
    <s v="Armadillo narizón del Pastaza "/>
    <n v="0"/>
    <n v="0"/>
    <n v="1"/>
    <s v="Juvenil"/>
    <s v="Bueno"/>
    <s v="Parque Turístico Nueva Loja"/>
    <s v="John Mauricio"/>
    <s v="Castillo Torres"/>
    <d v="2024-02-10T00:00:00"/>
    <s v="Custodia temporal"/>
    <s v="022-02-24-CT"/>
  </r>
  <r>
    <x v="128"/>
    <x v="102"/>
    <d v="1899-12-30T10:10:00"/>
    <m/>
    <m/>
    <x v="31"/>
    <s v="RODRIGUEZ AMORES"/>
    <n v="1500921463"/>
    <s v="UPMA-PN"/>
    <s v="Llamada telefónica "/>
    <s v="Animalia"/>
    <x v="0"/>
    <x v="23"/>
    <s v="boa matacaballo"/>
    <n v="0"/>
    <n v="0"/>
    <n v="1"/>
    <s v="Juvenil"/>
    <s v="Bueno"/>
    <s v="Parque Turístico Nueva Loja"/>
    <s v="John Mauricio"/>
    <s v="Castillo Torres"/>
    <d v="2024-02-13T00:00:00"/>
    <s v="Custodia temporal"/>
    <s v="029-02-24-CT"/>
  </r>
  <r>
    <x v="129"/>
    <x v="64"/>
    <d v="1899-12-30T09:30:00"/>
    <m/>
    <m/>
    <x v="31"/>
    <s v="RODRIGUEZ AMORES"/>
    <n v="1500921463"/>
    <s v="UPMA-PN"/>
    <s v="Llamada telefónica "/>
    <s v="Animalia"/>
    <x v="0"/>
    <x v="72"/>
    <s v="Tortuga motelo"/>
    <n v="0"/>
    <n v="0"/>
    <n v="1"/>
    <s v="Adulto"/>
    <s v="Bueno"/>
    <s v="Parque Turístico Nueva Loja"/>
    <s v="John Mauricio"/>
    <s v="Castillo Torres"/>
    <d v="2024-02-14T00:00:00"/>
    <s v="Custodia temporal"/>
    <s v="031-02-24-CT"/>
  </r>
  <r>
    <x v="130"/>
    <x v="64"/>
    <d v="1899-12-30T10:30:00"/>
    <m/>
    <m/>
    <x v="32"/>
    <s v="Macías Gil"/>
    <n v="2100553201"/>
    <s v="RVS/DZ9"/>
    <s v="Llamada telefónica "/>
    <s v="Animalia"/>
    <x v="1"/>
    <x v="79"/>
    <s v="mono machín"/>
    <n v="0"/>
    <n v="0"/>
    <n v="1"/>
    <s v="Adulto"/>
    <s v="Bueno"/>
    <s v="Parque Turístico Nueva Loja"/>
    <s v="John Mauricio"/>
    <s v="Castillo Torres"/>
    <d v="2024-02-14T00:00:00"/>
    <s v="Custodia temporal"/>
    <s v="033-02-24-CT"/>
  </r>
  <r>
    <x v="131"/>
    <x v="103"/>
    <d v="1899-12-30T14:00:00"/>
    <m/>
    <m/>
    <x v="31"/>
    <s v="RODRIGUEZ AMORES"/>
    <s v="1500921463"/>
    <s v="UPMA-PN"/>
    <s v="Llamada telefónica "/>
    <s v="Animalia"/>
    <x v="2"/>
    <x v="80"/>
    <s v="eliano piquiganchudo"/>
    <n v="0"/>
    <n v="0"/>
    <n v="1"/>
    <s v="Juvenil"/>
    <s v="Bueno "/>
    <s v="Parque Turístico Nueva Loja"/>
    <s v="John Mauricio"/>
    <s v="Castillo Torres"/>
    <d v="2024-02-16T00:00:00"/>
    <s v="Custodia temporal"/>
    <s v="037-02-24-CT"/>
  </r>
  <r>
    <x v="132"/>
    <x v="103"/>
    <d v="1899-12-30T13:30:00"/>
    <m/>
    <m/>
    <x v="32"/>
    <s v="Macías Gil"/>
    <n v="2100553201"/>
    <s v="RVS/DZ9"/>
    <s v="Llamada telefónica "/>
    <s v="Animalia"/>
    <x v="1"/>
    <x v="81"/>
    <s v="ocelote"/>
    <n v="0"/>
    <n v="0"/>
    <n v="1"/>
    <s v="Juvenil"/>
    <s v="Bueno"/>
    <s v="Parque Turístico Nueva Loja"/>
    <s v="John Mauricio"/>
    <s v="Castillo Torres"/>
    <d v="2024-02-16T00:00:00"/>
    <s v="Custodia temporal"/>
    <s v="FALLECIDO"/>
  </r>
  <r>
    <x v="133"/>
    <x v="104"/>
    <d v="1899-12-30T14:00:00"/>
    <m/>
    <m/>
    <x v="31"/>
    <s v="RODRIGUEZ AMORES"/>
    <s v="1500921463"/>
    <s v="UPMA-PN"/>
    <s v="Llamada telefónica "/>
    <s v="Animalia"/>
    <x v="1"/>
    <x v="26"/>
    <s v="mono Ardilla o barizo"/>
    <n v="0"/>
    <n v="0"/>
    <n v="1"/>
    <s v="Juvenil"/>
    <s v="Malo"/>
    <s v="Parque Turístico Nueva Loja"/>
    <s v="John Mauricio"/>
    <s v="Castillo Torres"/>
    <d v="2024-02-17T00:00:00"/>
    <s v="Custodia temporal"/>
    <s v="041-02-24-CT"/>
  </r>
  <r>
    <x v="134"/>
    <x v="105"/>
    <d v="1899-12-30T17:45:00"/>
    <m/>
    <m/>
    <x v="27"/>
    <s v="Titacuan Álvarez"/>
    <s v="0401690698"/>
    <s v="UPMA-PN"/>
    <s v="Llamada telefónica"/>
    <s v="Animalia"/>
    <x v="2"/>
    <x v="82"/>
    <s v="Tinamú chico"/>
    <n v="0"/>
    <n v="0"/>
    <n v="1"/>
    <s v="Juvenil"/>
    <s v="Malo"/>
    <s v="Parque Turístico Nueva Loja"/>
    <s v="John Mauricio"/>
    <s v="Castillo Torres"/>
    <d v="2024-02-19T00:00:00"/>
    <s v="Custodia temporal"/>
    <s v="045-02-24-CT"/>
  </r>
  <r>
    <x v="135"/>
    <x v="106"/>
    <d v="1899-12-30T08:30:00"/>
    <m/>
    <m/>
    <x v="16"/>
    <s v="Molina Molina"/>
    <s v="0502712557"/>
    <s v="UPMA-PN"/>
    <s v="Llamada telefónica"/>
    <s v="Animalia"/>
    <x v="2"/>
    <x v="83"/>
    <s v="lora alinaranja"/>
    <n v="0"/>
    <n v="0"/>
    <n v="1"/>
    <s v="Juvenil"/>
    <s v="Bueno"/>
    <s v="Parque Turístico Nueva Loja"/>
    <s v="John Mauricio"/>
    <s v="Castillo Torres"/>
    <d v="2024-02-20T00:00:00"/>
    <s v="Custodia temporal"/>
    <s v="046-02-24-CT"/>
  </r>
  <r>
    <x v="136"/>
    <x v="90"/>
    <d v="1899-12-30T07:50:00"/>
    <n v="265018"/>
    <n v="1009401"/>
    <x v="33"/>
    <s v="Caicedo Ortiz"/>
    <s v="0803557320"/>
    <s v="MAATE-RECB"/>
    <s v="Recepción en la duardianía"/>
    <s v="Animalia"/>
    <x v="2"/>
    <x v="84"/>
    <s v="Gavilan caracolero"/>
    <n v="0"/>
    <n v="0"/>
    <n v="1"/>
    <s v="Adulto"/>
    <s v="Malo"/>
    <s v="Parque Turístico Nueva Loja"/>
    <s v="John Mauricio"/>
    <s v="Castillo Torres"/>
    <d v="2024-01-12T00:00:00"/>
    <s v="Custodia temporal"/>
    <s v="023-01-24-CT"/>
  </r>
  <r>
    <x v="137"/>
    <x v="65"/>
    <d v="1899-12-30T08:45:00"/>
    <m/>
    <m/>
    <x v="16"/>
    <s v="Molina Molina"/>
    <s v="0502712557"/>
    <s v="UPMA-PN"/>
    <s v="Llamada telefónica"/>
    <s v="Animalia"/>
    <x v="0"/>
    <x v="85"/>
    <s v="Tortuga cabeza de sapo"/>
    <n v="0"/>
    <n v="0"/>
    <n v="1"/>
    <s v="Juvenil"/>
    <s v="Bueno"/>
    <s v="Parque Turístico Nueva Loja"/>
    <s v="John Mauricio"/>
    <s v="Castillo Torres"/>
    <d v="2024-01-21T00:00:00"/>
    <s v="Custodia temporal"/>
    <m/>
  </r>
  <r>
    <x v="138"/>
    <x v="107"/>
    <d v="1899-12-30T20:30:00"/>
    <m/>
    <m/>
    <x v="16"/>
    <s v="Molina Molina"/>
    <s v="0502712557"/>
    <s v="UPMA-PN"/>
    <s v="Llamada telefónica"/>
    <s v="Animalia"/>
    <x v="2"/>
    <x v="16"/>
    <s v="búho listado"/>
    <n v="0"/>
    <n v="0"/>
    <n v="1"/>
    <s v="malo"/>
    <s v="Bueno"/>
    <s v="Parque Turístico Nueva Loja"/>
    <s v="John Mauricio"/>
    <s v="Castillo Torres"/>
    <d v="2024-02-21T00:00:00"/>
    <s v="Custodia temporal"/>
    <m/>
  </r>
  <r>
    <x v="139"/>
    <x v="107"/>
    <d v="1899-12-30T08:00:00"/>
    <m/>
    <m/>
    <x v="16"/>
    <s v="Molina Molina"/>
    <s v="0502712557"/>
    <s v="UPMA-PN"/>
    <s v="Llamada telefónica"/>
    <s v="Animalia"/>
    <x v="0"/>
    <x v="72"/>
    <s v="Tortuga motelo"/>
    <n v="0"/>
    <n v="0"/>
    <n v="1"/>
    <s v="Juvenil"/>
    <s v="Bueno"/>
    <s v="Parque Turístico Nueva Loja"/>
    <s v="John Mauricio"/>
    <s v="Castillo Torres"/>
    <d v="2024-02-22T00:00:00"/>
    <s v="Custodia temporal"/>
    <s v="051-02-24-CT"/>
  </r>
  <r>
    <x v="140"/>
    <x v="108"/>
    <d v="1899-12-30T13:00:00"/>
    <m/>
    <m/>
    <x v="22"/>
    <s v="MALTE CUASATAR"/>
    <s v="0401426564"/>
    <s v="UPMA-PN"/>
    <s v="Llamada telefónica"/>
    <s v="Animalia"/>
    <x v="0"/>
    <x v="0"/>
    <s v="Boa arcoiris"/>
    <n v="0"/>
    <n v="0"/>
    <n v="1"/>
    <s v="Juvenil"/>
    <s v="Bueno"/>
    <s v="Parque Turístico Nueva Loja"/>
    <s v="John Mauricio"/>
    <s v="Castillo Torres"/>
    <d v="2024-02-23T00:00:00"/>
    <s v="Custodia temporal"/>
    <s v="054-02-24-CT"/>
  </r>
  <r>
    <x v="141"/>
    <x v="66"/>
    <d v="1899-12-30T11:55:00"/>
    <m/>
    <m/>
    <x v="31"/>
    <s v="RODRIGUEZ AMORES"/>
    <s v="1500921463"/>
    <s v="UPMA-PN"/>
    <s v="Llamada telefónica "/>
    <s v="Animalia"/>
    <x v="1"/>
    <x v="86"/>
    <s v="zorro cangrejero"/>
    <n v="0"/>
    <n v="0"/>
    <n v="1"/>
    <s v="Juvenil"/>
    <s v="Malo"/>
    <s v="Parque Turístico Nueva Loja"/>
    <s v="John Mauricio"/>
    <s v="Castillo Torres"/>
    <d v="2024-02-24T00:00:00"/>
    <s v="Custodia temporal"/>
    <s v="LIBERADO"/>
  </r>
  <r>
    <x v="142"/>
    <x v="109"/>
    <d v="1899-12-30T09:00:00"/>
    <n v="357269"/>
    <n v="10014496"/>
    <x v="34"/>
    <s v="Remache Toledo"/>
    <s v="2100801642"/>
    <s v="Reserva de Producción de Fauna Cuyabeno"/>
    <s v="Llamada telefónica"/>
    <s v="Animalia"/>
    <x v="1"/>
    <x v="87"/>
    <s v="Cuchucho"/>
    <n v="0"/>
    <n v="0"/>
    <n v="1"/>
    <s v="Juvenil"/>
    <s v="Malo"/>
    <s v="Parque Turístico Nueva Loja"/>
    <s v="John Mauricio"/>
    <s v="Castillo Torres"/>
    <d v="2024-02-25T00:00:00"/>
    <s v="Custodia temporal"/>
    <s v="063-02-24-CT"/>
  </r>
  <r>
    <x v="143"/>
    <x v="66"/>
    <d v="1899-12-30T12:36:00"/>
    <m/>
    <m/>
    <x v="26"/>
    <s v="Armijo Secaira "/>
    <s v="1204257941"/>
    <s v="MAATE-RECB"/>
    <s v="Recepcion en la guardiania "/>
    <s v="Animalia"/>
    <x v="2"/>
    <x v="88"/>
    <s v="Guacamayo"/>
    <n v="0"/>
    <n v="0"/>
    <n v="1"/>
    <s v="Juvenil"/>
    <s v="Bueno"/>
    <s v="Parque Turístico Nueva Loja"/>
    <s v="John Mauricio"/>
    <s v="Castillo Torres"/>
    <d v="2024-02-24T00:00:00"/>
    <s v="Custodia temporal"/>
    <m/>
  </r>
  <r>
    <x v="144"/>
    <x v="67"/>
    <d v="1899-12-30T14:45:00"/>
    <m/>
    <m/>
    <x v="22"/>
    <s v="MALTE CUASATAR"/>
    <s v="0401426564"/>
    <s v="UPMA-PN"/>
    <s v="Llamada telefónica"/>
    <s v="Animalia"/>
    <x v="1"/>
    <x v="76"/>
    <s v="puerco espín"/>
    <n v="0"/>
    <n v="0"/>
    <n v="1"/>
    <s v="Juvenil"/>
    <s v="Malo"/>
    <s v="Parque Turístico Nueva Loja"/>
    <s v="John Mauricio"/>
    <s v="Castillo Torres"/>
    <d v="2024-02-28T00:00:00"/>
    <s v="Custodia temporal"/>
    <s v="068-02-24-CT"/>
  </r>
  <r>
    <x v="145"/>
    <x v="110"/>
    <d v="1899-12-30T13:30:00"/>
    <m/>
    <m/>
    <x v="27"/>
    <s v="Titacuan Álvarez"/>
    <s v="0401690698"/>
    <s v="UPMA-PN"/>
    <s v="Llamada telefónica"/>
    <s v="Animalia"/>
    <x v="1"/>
    <x v="76"/>
    <s v="puerco espín"/>
    <n v="0"/>
    <n v="0"/>
    <n v="1"/>
    <s v="Juvenil"/>
    <s v="Malo"/>
    <s v="Parque Turístico Nueva Loja"/>
    <s v="John Mauricio"/>
    <s v="Castillo Torres"/>
    <d v="2024-02-29T00:00:00"/>
    <s v="Custodia temporal"/>
    <s v="069-02-24-CT"/>
  </r>
  <r>
    <x v="146"/>
    <x v="111"/>
    <d v="1899-12-30T11:00:00"/>
    <m/>
    <m/>
    <x v="16"/>
    <s v="Molina Molina"/>
    <s v="0502712557"/>
    <s v="UPMA-PN"/>
    <s v="Llamada telefónica"/>
    <s v="Animalia"/>
    <x v="0"/>
    <x v="5"/>
    <s v="caimán frente lisa"/>
    <n v="0"/>
    <n v="0"/>
    <n v="1"/>
    <s v="Juvenil"/>
    <s v="Bueno"/>
    <s v="Parque Turístico Nueva Loja"/>
    <s v="John Mauricio"/>
    <s v="Castillo Torres"/>
    <d v="2024-03-03T00:00:00"/>
    <s v="Custodia temporal"/>
    <s v="06-03-24-CT"/>
  </r>
  <r>
    <x v="147"/>
    <x v="112"/>
    <d v="1899-12-30T12:30:00"/>
    <m/>
    <m/>
    <x v="16"/>
    <s v="Molina Molina"/>
    <s v="0502712557"/>
    <s v="UPMA-PN"/>
    <s v="Llamada telefónica"/>
    <s v="Animalia"/>
    <x v="0"/>
    <x v="72"/>
    <s v="Tortuga motelo"/>
    <n v="0"/>
    <n v="0"/>
    <n v="1"/>
    <s v="Adulto"/>
    <s v="Bueno"/>
    <s v="Parque Turístico Nueva Loja"/>
    <s v="John Mauricio"/>
    <s v="Castillo Torres"/>
    <d v="2024-03-04T00:00:00"/>
    <s v="Custodia temporal"/>
    <s v="08-03-24-CT"/>
  </r>
  <r>
    <x v="148"/>
    <x v="68"/>
    <d v="1899-12-30T13:20:00"/>
    <m/>
    <m/>
    <x v="16"/>
    <s v="Molina Molina"/>
    <s v="0502712557"/>
    <s v="UPMA-PN"/>
    <s v="Llamada telefónica"/>
    <s v="Animalia"/>
    <x v="2"/>
    <x v="89"/>
    <s v="Arasari orejicastaño"/>
    <n v="0"/>
    <n v="0"/>
    <n v="1"/>
    <s v="Juvenil"/>
    <s v="Bueno"/>
    <s v="Parque Turístico Nueva Loja"/>
    <s v="John Mauricio"/>
    <s v="Castillo Torres"/>
    <d v="2024-03-05T00:00:00"/>
    <s v="Custodia temporal"/>
    <s v="09-03-24-CT"/>
  </r>
  <r>
    <x v="149"/>
    <x v="113"/>
    <d v="1899-12-30T12:00:00"/>
    <m/>
    <m/>
    <x v="35"/>
    <s v="Andi Grefa"/>
    <s v="2100601166"/>
    <s v="RBL"/>
    <s v="Llamada telefónica"/>
    <s v="Animalia"/>
    <x v="1"/>
    <x v="70"/>
    <s v="Cotoncillo rojo"/>
    <n v="0"/>
    <n v="0"/>
    <n v="1"/>
    <s v="Juvenil"/>
    <s v="Malo"/>
    <s v="Parque Turístico Nueva Loja"/>
    <s v="John Mauricio"/>
    <s v="Castillo Torres"/>
    <d v="2024-03-06T00:00:00"/>
    <s v="Custodia temporal"/>
    <s v="FALLECIDO"/>
  </r>
  <r>
    <x v="150"/>
    <x v="114"/>
    <d v="1899-12-30T08:00:00"/>
    <m/>
    <m/>
    <x v="22"/>
    <s v="MALTE CUASATAR"/>
    <s v="0401426564"/>
    <s v="UPMA-PN"/>
    <s v="Llamada telefónica"/>
    <s v="Animalia"/>
    <x v="0"/>
    <x v="5"/>
    <s v="caimán frnete lisa"/>
    <n v="0"/>
    <n v="0"/>
    <n v="1"/>
    <s v="Juvenil"/>
    <s v="Malo"/>
    <s v="Parque Turístico Nueva Loja"/>
    <s v="John Mauricio"/>
    <s v="Castillo Torres"/>
    <d v="2024-03-07T00:00:00"/>
    <s v="Custodia temporal"/>
    <s v="015-03-24-CT"/>
  </r>
  <r>
    <x v="151"/>
    <x v="113"/>
    <d v="1899-12-30T09:45:00"/>
    <m/>
    <m/>
    <x v="36"/>
    <s v="Cevallos Peralta"/>
    <n v="1500297591"/>
    <s v="PNCCzb"/>
    <s v="Llamada telefónica"/>
    <s v="Animalia"/>
    <x v="0"/>
    <x v="23"/>
    <s v="Boa Matacaballo"/>
    <n v="0"/>
    <n v="1"/>
    <n v="0"/>
    <s v="Juvenil"/>
    <s v="Bueno"/>
    <s v="Parque Nacional Cayambe Coca"/>
    <s v="N/A"/>
    <s v="N/A"/>
    <d v="2024-03-07T00:00:00"/>
    <s v="Liberacion"/>
    <s v="DPA21-2024-06-VS-LB"/>
  </r>
  <r>
    <x v="152"/>
    <x v="114"/>
    <d v="1899-12-30T14:15:00"/>
    <m/>
    <m/>
    <x v="22"/>
    <s v="MALTE CUASATAR"/>
    <s v="0401426564"/>
    <s v="UPMA-PN"/>
    <s v="Llamada telefónica"/>
    <s v="Animalia"/>
    <x v="2"/>
    <x v="83"/>
    <s v="lora alinaranja"/>
    <n v="0"/>
    <n v="0"/>
    <n v="1"/>
    <s v="Juvenil"/>
    <s v="Malo"/>
    <s v="Parque Turístico Nueva Loja"/>
    <s v="John Mauricio"/>
    <s v="Castillo Torres"/>
    <d v="2024-03-07T00:00:00"/>
    <s v="Custodia temporal"/>
    <s v="016-03-24-CT"/>
  </r>
  <r>
    <x v="153"/>
    <x v="69"/>
    <d v="1899-12-30T15:00:00"/>
    <m/>
    <m/>
    <x v="22"/>
    <s v="MALTE CUASATAR"/>
    <s v="0401426565"/>
    <s v="UPMA-PN"/>
    <s v="Llamada telefónica"/>
    <s v="Animalia"/>
    <x v="0"/>
    <x v="72"/>
    <s v="tortuga motelo"/>
    <n v="0"/>
    <n v="0"/>
    <n v="1"/>
    <s v="Juvenil"/>
    <s v="Bueno"/>
    <s v="Parque Turístico Nueva Loja"/>
    <s v="John Mauricio"/>
    <s v="Castillo Torres"/>
    <d v="2024-03-12T00:00:00"/>
    <s v="Custodia temporal"/>
    <s v="028-03-24-CT"/>
  </r>
  <r>
    <x v="154"/>
    <x v="69"/>
    <d v="1899-12-30T10:00:00"/>
    <n v="847540"/>
    <n v="9949998"/>
    <x v="37"/>
    <s v="FARINANGO CAHUATIJO "/>
    <s v="1500383599"/>
    <s v="PNCCzb"/>
    <s v="Llamada telefónica"/>
    <s v="Animalia"/>
    <x v="2"/>
    <x v="36"/>
    <s v="Cárabo Negro"/>
    <n v="0"/>
    <n v="0"/>
    <n v="1"/>
    <s v="Juvenil"/>
    <s v="Malo"/>
    <s v="Parque Turístico Nueva Loja"/>
    <s v="John Mauricio"/>
    <s v="Castillo Torres"/>
    <d v="2024-03-12T00:00:00"/>
    <s v="Custodia temporal"/>
    <s v="033-03-24-CT"/>
  </r>
  <r>
    <x v="155"/>
    <x v="115"/>
    <d v="1899-12-30T17:00:00"/>
    <m/>
    <m/>
    <x v="29"/>
    <s v="Grefa Andy"/>
    <s v="2200562235"/>
    <s v="RBL"/>
    <s v="Llamada telefónica"/>
    <s v="Animalia"/>
    <x v="1"/>
    <x v="74"/>
    <s v="Perezoso de tres dedos"/>
    <n v="0"/>
    <n v="0"/>
    <n v="1"/>
    <s v="Juvenil"/>
    <s v="Bueno"/>
    <s v="Reserva Biologica Limoncocha"/>
    <s v="N/A"/>
    <s v="N/A"/>
    <d v="2024-03-12T00:00:00"/>
    <s v="Liberacion RBL"/>
    <m/>
  </r>
  <r>
    <x v="156"/>
    <x v="115"/>
    <d v="1899-12-30T11:00:00"/>
    <m/>
    <m/>
    <x v="31"/>
    <s v="RODRIGUEZ AMORES"/>
    <s v="1500921463"/>
    <s v="UPMA-PN"/>
    <s v="Llamada telefónica "/>
    <s v="Animalia"/>
    <x v="0"/>
    <x v="0"/>
    <s v="Boa arcoiris"/>
    <n v="0"/>
    <n v="0"/>
    <n v="1"/>
    <s v="Juvenil"/>
    <s v="Bueno"/>
    <s v="Parque Turístico Nueva Loja"/>
    <s v="John Mauricio"/>
    <s v="Castillo Torres"/>
    <d v="2024-03-13T00:00:00"/>
    <s v="Custodia temporal"/>
    <s v="032-03-24-CT"/>
  </r>
  <r>
    <x v="157"/>
    <x v="116"/>
    <d v="1899-12-30T13:20:00"/>
    <m/>
    <m/>
    <x v="16"/>
    <s v="Molina Molina"/>
    <s v="0502712557"/>
    <s v="UPMA-PN"/>
    <s v="Llamada telefónica"/>
    <s v="Animalia"/>
    <x v="0"/>
    <x v="0"/>
    <s v="Boa arcoiris"/>
    <n v="0"/>
    <n v="0"/>
    <n v="1"/>
    <s v="Juvenil"/>
    <s v="Bueno"/>
    <s v="Parque Turístico Nueva Loja"/>
    <s v="John Mauricio"/>
    <s v="Castillo Torres"/>
    <d v="2024-03-14T00:00:00"/>
    <s v="Custodia temporal"/>
    <s v="035-03-24-CT"/>
  </r>
  <r>
    <x v="158"/>
    <x v="70"/>
    <d v="1899-12-30T10:20:00"/>
    <m/>
    <m/>
    <x v="16"/>
    <s v="Molina Molina"/>
    <s v="0502712557"/>
    <s v="UPMA-PN"/>
    <s v="Llamada telefónica"/>
    <s v="Animalia"/>
    <x v="0"/>
    <x v="23"/>
    <s v="Boa Matacaballo"/>
    <n v="0"/>
    <n v="0"/>
    <n v="1"/>
    <s v="Juvenil"/>
    <s v="Bueno"/>
    <s v="Parque Turístico Nueva Loja"/>
    <s v="John Mauricio"/>
    <s v="Castillo Torres"/>
    <d v="2024-03-15T00:00:00"/>
    <s v="Custodia temporal"/>
    <s v="036-03-24-CT"/>
  </r>
  <r>
    <x v="159"/>
    <x v="117"/>
    <d v="1899-12-30T11:20:00"/>
    <m/>
    <m/>
    <x v="29"/>
    <s v="Grefa Andy"/>
    <s v="2200562235"/>
    <s v="RBL"/>
    <s v="Entregado por ciudadano"/>
    <s v="Animalia"/>
    <x v="1"/>
    <x v="8"/>
    <s v="Mono chorongo"/>
    <n v="0"/>
    <n v="0"/>
    <n v="1"/>
    <s v="Juvenil"/>
    <s v="Bueno"/>
    <s v="Parque Turístico Nueva Loja"/>
    <s v="John Mauricio"/>
    <s v="Castillo Torres"/>
    <d v="2024-03-16T00:00:00"/>
    <s v="Custodia temporal"/>
    <s v="040-03-24-CT"/>
  </r>
  <r>
    <x v="160"/>
    <x v="118"/>
    <d v="1899-12-30T14:45:00"/>
    <n v="315444"/>
    <n v="9977892"/>
    <x v="29"/>
    <s v="Grefa Andy"/>
    <s v="2200562235"/>
    <s v="RBL"/>
    <s v="Llamada telefónica"/>
    <s v="Animalia"/>
    <x v="1"/>
    <x v="90"/>
    <s v="Oso Perezoso Pigmeo"/>
    <n v="0"/>
    <n v="0"/>
    <n v="1"/>
    <s v="Juvenil"/>
    <s v="Bueno"/>
    <s v="Reserva Biologica Limoncocha"/>
    <s v="N/A"/>
    <s v="N/A"/>
    <d v="2024-03-17T00:00:00"/>
    <s v="Liberacion RBL"/>
    <m/>
  </r>
  <r>
    <x v="161"/>
    <x v="119"/>
    <d v="1899-12-30T16:45:00"/>
    <m/>
    <m/>
    <x v="38"/>
    <s v="Garcia Rodriguez"/>
    <n v="2100178983"/>
    <s v="PNCC-zb"/>
    <s v="Llamada telefónica"/>
    <s v="Animalia"/>
    <x v="1"/>
    <x v="76"/>
    <s v="puerco espín"/>
    <n v="0"/>
    <n v="0"/>
    <n v="1"/>
    <s v="Juvenil"/>
    <s v="Bueno"/>
    <s v="Parque Nacional Cayambe Coca"/>
    <s v="N/A"/>
    <s v="N/A"/>
    <d v="2024-03-18T00:00:00"/>
    <s v="Liberacion"/>
    <s v="DPA21-2024-09-VS-LB"/>
  </r>
  <r>
    <x v="162"/>
    <x v="120"/>
    <d v="1899-12-30T13:30:00"/>
    <n v="991755"/>
    <n v="9995337"/>
    <x v="32"/>
    <s v="Macías Gil"/>
    <s v="2100553201"/>
    <s v="RVS-DZ9"/>
    <s v="Llamada telefónica"/>
    <s v="Animalia"/>
    <x v="0"/>
    <x v="72"/>
    <s v="tortuga motelo"/>
    <n v="2"/>
    <n v="1"/>
    <n v="0"/>
    <s v="Adulto"/>
    <s v="Bueno"/>
    <s v="Parque Turístico Nueva Loja"/>
    <s v="John Mauricio"/>
    <s v="Castillo Torres"/>
    <d v="2024-03-20T00:00:00"/>
    <s v="Custodia temporal"/>
    <s v="043-03-24-CT"/>
  </r>
  <r>
    <x v="163"/>
    <x v="121"/>
    <d v="1899-12-30T11:00:00"/>
    <m/>
    <m/>
    <x v="31"/>
    <s v="RODRIGUEZ AMORES"/>
    <s v="1500921463"/>
    <s v="UPMA-PN"/>
    <s v="Llamada telefónica "/>
    <s v="Animalia"/>
    <x v="0"/>
    <x v="23"/>
    <s v="Boa matacaballo"/>
    <n v="0"/>
    <n v="0"/>
    <n v="1"/>
    <s v="Juvenil"/>
    <s v="Bueno"/>
    <s v="Parque Turístico Nueva Loja"/>
    <s v="John Mauricio"/>
    <s v="Castillo Torres"/>
    <d v="2024-03-21T00:00:00"/>
    <s v="Custodia temporal"/>
    <s v="048-03-24-CT"/>
  </r>
  <r>
    <x v="164"/>
    <x v="121"/>
    <d v="1899-12-30T22:00:00"/>
    <m/>
    <m/>
    <x v="31"/>
    <s v="RODRIGUEZ AMORES"/>
    <s v="1500921463"/>
    <s v="UPMA-PN"/>
    <s v="Llamada telefónica "/>
    <s v="Animalia"/>
    <x v="0"/>
    <x v="5"/>
    <s v="Caimán frente lisa"/>
    <n v="0"/>
    <n v="0"/>
    <n v="1"/>
    <s v="Adulto"/>
    <s v="Bueno"/>
    <s v="Parque Turístico Nueva Loja"/>
    <s v="John Mauricio"/>
    <s v="Castillo Torres"/>
    <d v="2024-03-21T00:00:00"/>
    <s v="Custodia temporal"/>
    <s v="053-03-24-CT"/>
  </r>
  <r>
    <x v="165"/>
    <x v="122"/>
    <d v="1899-12-30T14:30:00"/>
    <m/>
    <m/>
    <x v="31"/>
    <s v="RODRIGUEZ AMORES"/>
    <s v="1500921463"/>
    <s v="UPMA-PN"/>
    <s v="Llamada telefónica "/>
    <s v="Animalia"/>
    <x v="1"/>
    <x v="74"/>
    <s v="Perezoso de tres dedos"/>
    <n v="0"/>
    <n v="0"/>
    <n v="1"/>
    <s v="Neonato"/>
    <s v="Malo"/>
    <s v="Parque Turístico Nueva Loja"/>
    <s v="John Mauricio"/>
    <s v="Castillo Torres"/>
    <d v="2024-03-22T00:00:00"/>
    <s v="Custodia temporal"/>
    <s v="055-03-24-CT"/>
  </r>
  <r>
    <x v="166"/>
    <x v="122"/>
    <d v="1899-12-30T23:50:00"/>
    <m/>
    <m/>
    <x v="31"/>
    <s v="RODRIGUEZ AMORES"/>
    <s v="1500921463"/>
    <s v="UPMA-PN"/>
    <s v="Llamada telefónica "/>
    <s v="Animalia"/>
    <x v="0"/>
    <x v="5"/>
    <s v="Caimán frente lisa"/>
    <n v="0"/>
    <n v="0"/>
    <n v="1"/>
    <s v="Adulto"/>
    <s v="Bueno"/>
    <s v="Parque Turístico Nueva Loja"/>
    <s v="John Mauricio"/>
    <s v="Castillo Torres"/>
    <d v="2024-03-22T00:00:00"/>
    <s v="Custodia temporal"/>
    <s v="057-03-24-CT"/>
  </r>
  <r>
    <x v="167"/>
    <x v="71"/>
    <d v="1899-12-30T10:50:00"/>
    <m/>
    <m/>
    <x v="31"/>
    <s v="RODRIGUEZ AMORES"/>
    <s v="1500921463"/>
    <s v="UPMA-PN"/>
    <s v="Llamada telefónica "/>
    <s v="Animalia"/>
    <x v="0"/>
    <x v="5"/>
    <s v="Caimán frente lisa"/>
    <n v="0"/>
    <n v="0"/>
    <n v="1"/>
    <s v="Adulto"/>
    <s v="Bueno"/>
    <s v="Parque Turístico Nueva Loja"/>
    <s v="John Mauricio"/>
    <s v="Castillo Torres"/>
    <d v="2024-03-23T00:00:00"/>
    <s v="Custodia temporal"/>
    <s v="061-03-24-CT"/>
  </r>
  <r>
    <x v="168"/>
    <x v="72"/>
    <d v="1899-12-30T08:45:00"/>
    <m/>
    <m/>
    <x v="39"/>
    <s v="Alulima Suárez"/>
    <n v="602604779"/>
    <s v="RPFC"/>
    <s v="Llamada telefónica"/>
    <s v="Animalia"/>
    <x v="0"/>
    <x v="72"/>
    <s v="tortuga motelo"/>
    <m/>
    <n v="1"/>
    <n v="0"/>
    <s v="Adulto"/>
    <s v="Bueno"/>
    <s v="N/A"/>
    <m/>
    <m/>
    <m/>
    <s v="Liberación"/>
    <s v="DPA21-2024-09-VS-LB"/>
  </r>
  <r>
    <x v="169"/>
    <x v="72"/>
    <d v="1899-12-30T21:45:00"/>
    <m/>
    <m/>
    <x v="31"/>
    <s v="RODRIGUEZ AMORES"/>
    <s v="1500921463"/>
    <s v="UPMA-PN"/>
    <s v="Llamada telefónica "/>
    <s v="Animalia"/>
    <x v="0"/>
    <x v="23"/>
    <s v="Boa matacaballo"/>
    <n v="0"/>
    <n v="0"/>
    <n v="1"/>
    <s v="Adulto"/>
    <s v="Bueno"/>
    <s v="Parque Turístico Nueva Loja"/>
    <s v="John Mauricio"/>
    <s v="Castillo Torres"/>
    <d v="2024-03-24T00:00:00"/>
    <s v="Custodia temporal"/>
    <s v="063-03-24-CT"/>
  </r>
  <r>
    <x v="170"/>
    <x v="123"/>
    <d v="1899-12-30T07:30:00"/>
    <m/>
    <m/>
    <x v="31"/>
    <s v="RODRIGUEZ AMORES"/>
    <s v="1500921463"/>
    <s v="UPMA-PN"/>
    <s v="Llamada telefónica "/>
    <s v="Animalia"/>
    <x v="2"/>
    <x v="91"/>
    <s v="Tortolita colorada"/>
    <n v="0"/>
    <n v="0"/>
    <n v="1"/>
    <s v="cría"/>
    <s v="Malo"/>
    <s v="Parque Turístico Nueva Loja"/>
    <s v="John Mauricio"/>
    <s v="Castillo Torres"/>
    <d v="2024-03-26T00:00:00"/>
    <s v="Custodia temporal"/>
    <s v="066-03-24-CT"/>
  </r>
  <r>
    <x v="171"/>
    <x v="124"/>
    <d v="1899-12-30T10:40:00"/>
    <m/>
    <m/>
    <x v="40"/>
    <s v="RIOS"/>
    <s v="210057032"/>
    <s v="CUERPO DE BOMBEROS SHUSHUFINDI"/>
    <s v="Llamada telefónica "/>
    <s v="Animalia"/>
    <x v="1"/>
    <x v="73"/>
    <s v="Perezoso de dos garras "/>
    <n v="0"/>
    <n v="1"/>
    <n v="0"/>
    <s v="Adulto"/>
    <s v="Bueno"/>
    <s v="Reserva Biologica Limoncocha"/>
    <s v="N/A"/>
    <s v="N/A"/>
    <d v="2024-03-28T00:00:00"/>
    <s v="Liberación"/>
    <s v="DPA21-2024-10-VS-LB"/>
  </r>
  <r>
    <x v="172"/>
    <x v="125"/>
    <d v="1899-12-30T08:10:00"/>
    <m/>
    <m/>
    <x v="41"/>
    <s v="CASTAÑEDA ROBALINO"/>
    <s v="2100863584"/>
    <s v="Reserva de Producción de Fauna Cuyabeno"/>
    <s v="Llamada telefónica "/>
    <s v="Animalia"/>
    <x v="2"/>
    <x v="31"/>
    <s v="Lora alinaranja"/>
    <n v="0"/>
    <n v="0"/>
    <n v="1"/>
    <s v="Adulto"/>
    <s v="Malo"/>
    <s v="Parque Turístico Nueva Loja"/>
    <s v="John Mauricio"/>
    <s v="Castillo Torres"/>
    <d v="2024-03-30T00:00:00"/>
    <s v="Custodia temporal"/>
    <s v="075-03-24-CT"/>
  </r>
  <r>
    <x v="173"/>
    <x v="126"/>
    <d v="1899-12-30T14:00:00"/>
    <m/>
    <m/>
    <x v="31"/>
    <s v="RODRIGUEZ AMORES"/>
    <s v="1500921463"/>
    <s v="UPMA-PN"/>
    <s v="Llamada telefónica "/>
    <s v="Animalia"/>
    <x v="2"/>
    <x v="31"/>
    <s v="Lora alinaranja"/>
    <n v="0"/>
    <n v="0"/>
    <n v="1"/>
    <s v="Adulto"/>
    <s v="Bueno"/>
    <s v="Parque Turístico Nueva Loja"/>
    <s v="John Mauricio"/>
    <s v="Castillo Torres"/>
    <d v="2024-04-05T00:00:00"/>
    <s v="Custodia temporal"/>
    <s v="010-04-24-CT"/>
  </r>
  <r>
    <x v="174"/>
    <x v="127"/>
    <d v="1899-12-30T16:35:00"/>
    <m/>
    <m/>
    <x v="23"/>
    <s v="VIVANCO POMA"/>
    <n v="2100275672"/>
    <s v="RBL"/>
    <s v="Recepcion en la guardiania "/>
    <s v="Animalia"/>
    <x v="1"/>
    <x v="70"/>
    <s v="Cotoncillo rojo"/>
    <n v="1"/>
    <n v="0"/>
    <n v="1"/>
    <s v="Adulto"/>
    <s v="Bueno"/>
    <s v="Reserva Biologica Limoncocha"/>
    <s v="N/A"/>
    <s v="N/A"/>
    <d v="2024-04-07T00:00:00"/>
    <s v="Liberación"/>
    <s v="DPA21-2024-10-VS-LB"/>
  </r>
  <r>
    <x v="175"/>
    <x v="128"/>
    <d v="1899-12-30T02:04:00"/>
    <m/>
    <m/>
    <x v="42"/>
    <s v="GREFA ANDY"/>
    <n v="2200562235"/>
    <s v="RBL"/>
    <s v="Llamada telefonico"/>
    <s v="Animalia"/>
    <x v="0"/>
    <x v="92"/>
    <s v="Caiman frente lisa"/>
    <n v="2"/>
    <n v="0"/>
    <n v="0"/>
    <s v="Cria"/>
    <s v="Bueno"/>
    <s v="Reserva Biologica Limoncocha"/>
    <s v="N/A"/>
    <s v="N/A"/>
    <d v="2024-04-10T00:00:00"/>
    <s v="Liberacion"/>
    <s v="DPA21-2024-11-VS-LB"/>
  </r>
  <r>
    <x v="176"/>
    <x v="128"/>
    <d v="1899-12-30T18:00:00"/>
    <m/>
    <m/>
    <x v="31"/>
    <s v="RODRIGUEZ AMORES"/>
    <s v="1500921463"/>
    <s v="UPMA-PN"/>
    <s v="Llamada telefónica "/>
    <s v="Animalia"/>
    <x v="1"/>
    <x v="81"/>
    <s v="Tigrillo"/>
    <n v="0"/>
    <n v="0"/>
    <n v="1"/>
    <s v="Juvenil"/>
    <s v="Bueno"/>
    <s v="Parque Turístico Nueva Loja"/>
    <s v="John Mauricio"/>
    <s v="Castillo Torres"/>
    <d v="2024-04-10T00:00:00"/>
    <s v="Custodia temporal"/>
    <s v="019-04-24-CT"/>
  </r>
  <r>
    <x v="177"/>
    <x v="129"/>
    <d v="1899-12-30T16:57:00"/>
    <m/>
    <m/>
    <x v="43"/>
    <s v="ALARCON QUELAL"/>
    <s v="1719889949_x000a_"/>
    <s v="UPMA-PN"/>
    <s v="Llamada telefónica "/>
    <s v="Animalia"/>
    <x v="0"/>
    <x v="72"/>
    <s v="Tortuga motelo"/>
    <n v="0"/>
    <n v="0"/>
    <n v="1"/>
    <s v="Adulto"/>
    <s v="Bueno"/>
    <s v="Parque Turístico Nueva Loja"/>
    <s v="John Mauricio"/>
    <s v="Castillo Torres"/>
    <d v="2024-04-11T00:00:00"/>
    <s v="Custodia temporal"/>
    <s v="021-04-24-CT"/>
  </r>
  <r>
    <x v="178"/>
    <x v="73"/>
    <d v="1899-12-30T13:23:00"/>
    <m/>
    <m/>
    <x v="42"/>
    <s v="GREFA ANDY"/>
    <n v="2200562235"/>
    <s v="RBL"/>
    <s v="Llamada telefónica "/>
    <s v="Animalia"/>
    <x v="1"/>
    <x v="73"/>
    <s v="Perezoso de dos dedos"/>
    <n v="0"/>
    <n v="0"/>
    <n v="1"/>
    <s v="Adulto"/>
    <s v="Bueno"/>
    <s v="Reserva Biologica Limoncocha"/>
    <s v="N/A"/>
    <s v="N/A"/>
    <d v="2024-04-13T00:00:00"/>
    <s v="Liberacion"/>
    <m/>
  </r>
  <r>
    <x v="179"/>
    <x v="130"/>
    <d v="1899-12-30T16:00:00"/>
    <m/>
    <m/>
    <x v="44"/>
    <s v="SOZORANGA OVIEDO"/>
    <s v="1717766776"/>
    <s v="UPMA-PN"/>
    <s v="Llamada telefónica "/>
    <s v="Animalia"/>
    <x v="0"/>
    <x v="93"/>
    <s v="Anaconda"/>
    <n v="0"/>
    <n v="0"/>
    <n v="1"/>
    <s v="Adulto"/>
    <s v="Bueno"/>
    <s v="Parque Turístico Nueva Loja"/>
    <s v="John Mauricio"/>
    <s v="Castillo Torres"/>
    <d v="2024-04-15T00:00:00"/>
    <s v="Custodia temporal"/>
    <s v="028-04-24-CT"/>
  </r>
  <r>
    <x v="180"/>
    <x v="130"/>
    <d v="1899-12-30T08:15:00"/>
    <m/>
    <m/>
    <x v="34"/>
    <s v="Remache Toledo"/>
    <s v="2100801642"/>
    <s v="RPFC"/>
    <s v="Llamada telefónica"/>
    <s v="Animalia"/>
    <x v="0"/>
    <x v="72"/>
    <s v="Tortuga motelo"/>
    <n v="0"/>
    <n v="0"/>
    <n v="1"/>
    <s v="Adulto "/>
    <s v="Bueno"/>
    <s v="N/A"/>
    <s v="N/A"/>
    <s v="N/A"/>
    <d v="2024-04-15T00:00:00"/>
    <s v="Liberación inmediata"/>
    <m/>
  </r>
  <r>
    <x v="181"/>
    <x v="131"/>
    <d v="1899-12-30T19:20:00"/>
    <m/>
    <m/>
    <x v="31"/>
    <s v="RODRIGUEZ AMORES"/>
    <s v="1500921463"/>
    <s v="UPMA-PN"/>
    <s v="Llamada telefónica "/>
    <s v="Animalia"/>
    <x v="1"/>
    <x v="74"/>
    <s v="perezoso de 3 dedos"/>
    <n v="0"/>
    <n v="0"/>
    <n v="1"/>
    <s v="Juvenil"/>
    <s v="Bueno"/>
    <s v="Parque Turístico Nueva Loja"/>
    <s v="John Mauricio"/>
    <s v="Castillo Torres"/>
    <d v="2024-04-16T00:00:00"/>
    <s v="Custodia temporal"/>
    <s v="035-04-24-CT"/>
  </r>
  <r>
    <x v="182"/>
    <x v="132"/>
    <d v="1899-12-30T11:45:00"/>
    <m/>
    <m/>
    <x v="45"/>
    <s v="JIMENEZ ESPINOZA"/>
    <s v="1720552387"/>
    <s v="UPMA-PN"/>
    <s v="Llamada telefónica "/>
    <s v="Animalia"/>
    <x v="1"/>
    <x v="74"/>
    <s v="perezoso de 3 dedos"/>
    <n v="0"/>
    <n v="0"/>
    <n v="1"/>
    <s v="Juvenil"/>
    <s v="Bueno"/>
    <s v="Parque Turístico Nueva Loja"/>
    <s v="John Mauricio"/>
    <s v="Castillo Torres"/>
    <d v="2024-04-18T00:00:00"/>
    <s v="Custodia temporal"/>
    <s v="036-04-24-CT"/>
  </r>
  <r>
    <x v="183"/>
    <x v="133"/>
    <d v="1899-12-30T14:00:00"/>
    <m/>
    <m/>
    <x v="44"/>
    <s v="SOZORANGA OVIEDO"/>
    <s v="1717766776"/>
    <s v="UPMA-PN"/>
    <s v="Llamada telefónica "/>
    <s v="Animalia"/>
    <x v="2"/>
    <x v="94"/>
    <s v="garrapatero"/>
    <n v="0"/>
    <n v="0"/>
    <n v="1"/>
    <s v="Juvenil"/>
    <s v="Bueno"/>
    <s v="N/A"/>
    <s v="N/A"/>
    <s v="N/A"/>
    <d v="2024-04-20T00:00:00"/>
    <s v="Liberación inmediata"/>
    <m/>
  </r>
  <r>
    <x v="184"/>
    <x v="134"/>
    <d v="1899-12-30T05:30:00"/>
    <m/>
    <m/>
    <x v="44"/>
    <s v="SOZORANGA OVIEDO"/>
    <s v="1717766776"/>
    <s v="UPMA-PN"/>
    <s v="Llamada telefónica "/>
    <s v="Animalia"/>
    <x v="1"/>
    <x v="6"/>
    <s v="zarigueya"/>
    <n v="0"/>
    <n v="0"/>
    <n v="1"/>
    <s v="Adulto"/>
    <s v="Bueno"/>
    <s v="Parque Turístico Nueva Loja"/>
    <s v="John Mauricio"/>
    <s v="Castillo Torres"/>
    <d v="2024-04-21T00:00:00"/>
    <s v="Custodia temporal"/>
    <s v="041-04-24-CT"/>
  </r>
  <r>
    <x v="185"/>
    <x v="135"/>
    <d v="1899-12-30T09:00:00"/>
    <m/>
    <m/>
    <x v="31"/>
    <s v="RODRIGUEZ AMORES"/>
    <s v="1500921463"/>
    <s v="UPMA-PN"/>
    <s v="Llamada telefónica "/>
    <s v="Animalia"/>
    <x v="2"/>
    <x v="65"/>
    <s v="mochuelo"/>
    <n v="0"/>
    <n v="0"/>
    <n v="1"/>
    <s v="Juvenil"/>
    <s v="Bueno"/>
    <s v="Parque Turístico Nueva Loja"/>
    <s v="John Mauricio"/>
    <s v="Castillo Torres"/>
    <d v="2024-04-22T00:00:00"/>
    <s v="Custodia temporal"/>
    <s v="046-04-24-CT"/>
  </r>
  <r>
    <x v="186"/>
    <x v="136"/>
    <d v="1899-12-30T19:15:00"/>
    <m/>
    <m/>
    <x v="31"/>
    <s v="RODRIGUEZ AMORES"/>
    <s v="1500921464"/>
    <s v="UPMA-PN"/>
    <s v="Llamada telefónica "/>
    <s v="Animalia"/>
    <x v="0"/>
    <x v="95"/>
    <s v="tortuga hedionda"/>
    <n v="0"/>
    <n v="0"/>
    <n v="1"/>
    <s v="Juvenil"/>
    <s v="Bueno"/>
    <s v="Parque Turístico Nueva Loja"/>
    <s v="John Mauricio"/>
    <s v="Castillo Torres"/>
    <d v="2024-04-23T00:00:00"/>
    <s v="Custodia temporal"/>
    <s v="048-04-24-CT"/>
  </r>
  <r>
    <x v="187"/>
    <x v="137"/>
    <d v="1899-12-30T17:00:00"/>
    <m/>
    <m/>
    <x v="31"/>
    <s v="RODRIGUEZ AMORES"/>
    <s v="1500921465"/>
    <s v="UPMA-PN"/>
    <s v="Llamada telefónica "/>
    <s v="Animalia"/>
    <x v="1"/>
    <x v="6"/>
    <s v="zarigueya"/>
    <n v="0"/>
    <n v="0"/>
    <n v="7"/>
    <s v="neonatos"/>
    <s v="Malo"/>
    <s v="Parque Turístico Nueva Loja"/>
    <s v="John Mauricio"/>
    <s v="Castillo Torres"/>
    <d v="2024-04-25T00:00:00"/>
    <s v="Custodia temporal"/>
    <s v="049-04-24-CT"/>
  </r>
  <r>
    <x v="188"/>
    <x v="75"/>
    <d v="1899-12-30T22:50:00"/>
    <m/>
    <m/>
    <x v="31"/>
    <s v="RODRIGUEZ AMORES"/>
    <s v="1500921463"/>
    <s v="UPMA-PN"/>
    <s v="Llamada telefónica "/>
    <s v="Animalia"/>
    <x v="2"/>
    <x v="67"/>
    <s v="tucán goliblanco"/>
    <n v="0"/>
    <n v="0"/>
    <n v="1"/>
    <s v="Adulto"/>
    <s v="Malo"/>
    <s v="Parque Turístico Nueva Loja"/>
    <s v="John Mauricio"/>
    <s v="Castillo Torres"/>
    <d v="2024-04-26T00:00:00"/>
    <s v="Custodia temporal"/>
    <s v="051-04-24-CT"/>
  </r>
  <r>
    <x v="189"/>
    <x v="81"/>
    <d v="1899-12-30T14:00:00"/>
    <m/>
    <m/>
    <x v="31"/>
    <s v="RODRIGUEZ AMORES"/>
    <s v="1500921463"/>
    <s v="UPMA-PN"/>
    <s v="Llamada telefónica "/>
    <s v="Animalia"/>
    <x v="1"/>
    <x v="73"/>
    <s v="Perezoso de dos dedos "/>
    <n v="0"/>
    <n v="0"/>
    <n v="1"/>
    <s v="Adulto"/>
    <s v="Bueno "/>
    <s v="N/A"/>
    <s v="N/A"/>
    <s v="N/A"/>
    <d v="2024-05-03T00:00:00"/>
    <s v="Liberación inmediata"/>
    <s v="Parque PERLA"/>
  </r>
  <r>
    <x v="190"/>
    <x v="138"/>
    <d v="1899-12-30T15:30:00"/>
    <m/>
    <m/>
    <x v="31"/>
    <s v="RODRIGUEZ AMORES"/>
    <s v="1500921463"/>
    <s v="UPMA-PN"/>
    <s v="Llamada telefónica "/>
    <s v="Animalia"/>
    <x v="0"/>
    <x v="93"/>
    <s v="Anaconda "/>
    <n v="0"/>
    <n v="0"/>
    <n v="1"/>
    <s v="Juvenil"/>
    <s v="Malo"/>
    <s v="Parque Turístico Nueva Loja"/>
    <s v="John Mauricio"/>
    <s v="Castillo Torres"/>
    <d v="2024-05-04T00:00:00"/>
    <s v="Custodia temporal"/>
    <s v="fallecimiento de la especie"/>
  </r>
  <r>
    <x v="191"/>
    <x v="138"/>
    <d v="1899-12-30T09:40:00"/>
    <m/>
    <m/>
    <x v="46"/>
    <s v="TAPUY CERDA"/>
    <s v="2100321906"/>
    <s v="RBL"/>
    <s v="CONTROL VIAL "/>
    <s v="Animalia"/>
    <x v="0"/>
    <x v="72"/>
    <s v="Tortuga motelo"/>
    <n v="0"/>
    <n v="0"/>
    <n v="1"/>
    <s v="Juvenil"/>
    <s v="Bueno"/>
    <s v="Reserva Biologica Limoncocha"/>
    <s v="N/A"/>
    <s v="N/A"/>
    <d v="2024-05-04T00:00:00"/>
    <s v="Liberación inmediata"/>
    <m/>
  </r>
  <r>
    <x v="192"/>
    <x v="138"/>
    <d v="1899-12-30T12:56:00"/>
    <m/>
    <m/>
    <x v="42"/>
    <s v="GREFA ANDY"/>
    <n v="2200562235"/>
    <s v="RBL"/>
    <s v="Entregado por ciudadano"/>
    <s v="Animalia"/>
    <x v="0"/>
    <x v="95"/>
    <s v="tortuga hedionda"/>
    <n v="0"/>
    <n v="0"/>
    <n v="1"/>
    <s v="Juvenil"/>
    <s v="Bueno"/>
    <s v="Reserva Biologica Limoncocha"/>
    <s v="N/A"/>
    <s v="N/A"/>
    <d v="2024-05-04T00:00:00"/>
    <s v="Liberación inmediata"/>
    <m/>
  </r>
  <r>
    <x v="193"/>
    <x v="139"/>
    <d v="1899-12-30T08:00:00"/>
    <m/>
    <m/>
    <x v="31"/>
    <s v="RODRIGUEZ AMORES"/>
    <s v="1500921463"/>
    <s v="UPMA-PN"/>
    <s v="Llamada telefónica "/>
    <s v="Animalia"/>
    <x v="1"/>
    <x v="73"/>
    <s v="Perezoso de dos dedos "/>
    <n v="0"/>
    <n v="0"/>
    <n v="1"/>
    <s v="Adulto"/>
    <s v="Bueno "/>
    <s v="N/A"/>
    <s v="N/A"/>
    <s v="N/A"/>
    <d v="2024-05-08T00:00:00"/>
    <s v="Liberación inmediata"/>
    <s v="Parque PERLA"/>
  </r>
  <r>
    <x v="194"/>
    <x v="140"/>
    <d v="1899-12-30T15:04:00"/>
    <m/>
    <m/>
    <x v="43"/>
    <s v="ALARCON QUELAL"/>
    <s v="1719889949_x000a_"/>
    <s v="UPMA-PN"/>
    <s v="Llamada telefónica "/>
    <s v="Animalia"/>
    <x v="0"/>
    <x v="96"/>
    <s v="Caimán de anteojos"/>
    <n v="0"/>
    <n v="0"/>
    <n v="1"/>
    <s v="Adulto"/>
    <s v="Bueno"/>
    <s v="Parque Turístico Nueva Loja"/>
    <s v="John Mauricio"/>
    <s v="Castillo Torres"/>
    <d v="2024-05-10T00:00:00"/>
    <s v="Custodia temporal"/>
    <m/>
  </r>
  <r>
    <x v="195"/>
    <x v="141"/>
    <d v="1899-12-30T12:45:00"/>
    <m/>
    <m/>
    <x v="31"/>
    <s v="RODRIGUEZ AMORES"/>
    <s v="1500921463"/>
    <s v="UPMA-PN"/>
    <s v="Llamada telefónica "/>
    <s v="Animalia"/>
    <x v="0"/>
    <x v="5"/>
    <s v="Caimán frente lisa"/>
    <n v="0"/>
    <n v="0"/>
    <n v="1"/>
    <s v="Juvenil"/>
    <s v="Bueno "/>
    <s v="Parque Turístico Nueva Loja"/>
    <s v="John Mauricio"/>
    <s v="Castillo Torres"/>
    <d v="2024-05-15T00:00:00"/>
    <s v="Custodia temporal"/>
    <m/>
  </r>
  <r>
    <x v="196"/>
    <x v="141"/>
    <d v="1899-12-30T13:30:00"/>
    <m/>
    <m/>
    <x v="16"/>
    <s v="Molina Molina"/>
    <s v="0502712557"/>
    <s v="UPMA-PN"/>
    <s v="Llamada telefónica"/>
    <s v="Animalia"/>
    <x v="1"/>
    <x v="70"/>
    <s v="Cotoncillo rojo"/>
    <n v="0"/>
    <n v="0"/>
    <n v="1"/>
    <s v="Juvenil"/>
    <s v="Bueno"/>
    <s v="Parque Turístico Nueva Loja"/>
    <s v="John Mauricio"/>
    <s v="Castillo Torres"/>
    <d v="2024-05-15T00:00:00"/>
    <s v="Custodia temporal"/>
    <m/>
  </r>
  <r>
    <x v="197"/>
    <x v="141"/>
    <d v="1899-12-30T15:20:00"/>
    <m/>
    <m/>
    <x v="16"/>
    <s v="Molina Molina"/>
    <s v="0502712557"/>
    <s v="UPMA-PN"/>
    <s v="Llamada telefónica"/>
    <s v="Animalia"/>
    <x v="0"/>
    <x v="23"/>
    <s v="Boa matacaballo"/>
    <n v="0"/>
    <n v="0"/>
    <n v="1"/>
    <s v="Juvenil"/>
    <s v="Bueno"/>
    <s v="Parque Turístico Nueva Loja"/>
    <s v="John Mauricio"/>
    <s v="Castillo Torres"/>
    <d v="2024-05-16T00:00:00"/>
    <s v="Custodia temporal"/>
    <m/>
  </r>
  <r>
    <x v="198"/>
    <x v="78"/>
    <d v="1899-12-30T12:56:00"/>
    <m/>
    <m/>
    <x v="42"/>
    <s v="GREFA ANDY"/>
    <n v="2200562235"/>
    <s v="RBL"/>
    <s v="Entregado por ciudadano"/>
    <s v="Animalia"/>
    <x v="1"/>
    <x v="26"/>
    <s v="mono barizo"/>
    <n v="0"/>
    <n v="0"/>
    <n v="0"/>
    <s v="Juvenil"/>
    <s v="Malo"/>
    <s v="Parque Turístico Nueva Loja"/>
    <s v="John Mauricio"/>
    <s v="Castillo Torres"/>
    <d v="2024-05-17T00:00:00"/>
    <s v="Custodia temporal"/>
    <m/>
  </r>
  <r>
    <x v="199"/>
    <x v="79"/>
    <d v="1899-12-30T17:45:00"/>
    <m/>
    <m/>
    <x v="31"/>
    <s v="RODRIGUEZ AMORES"/>
    <s v="1500921463"/>
    <s v="UPMA-PN"/>
    <s v="Llamada telefónica "/>
    <s v="Animalia"/>
    <x v="1"/>
    <x v="87"/>
    <s v="cuchucho"/>
    <n v="0"/>
    <n v="0"/>
    <n v="1"/>
    <s v="Adulto"/>
    <s v="Bueno "/>
    <s v="Parque Turístico Nueva Loja"/>
    <s v="John Mauricio"/>
    <s v="Castillo Torres"/>
    <d v="2024-05-17T00:00:00"/>
    <s v="Custodia temporal"/>
    <m/>
  </r>
  <r>
    <x v="200"/>
    <x v="142"/>
    <d v="1899-12-30T11:45:00"/>
    <m/>
    <m/>
    <x v="45"/>
    <s v="JIMENEZ ESPINOZA"/>
    <s v="1720552387"/>
    <s v="UPMA-PN"/>
    <s v="Llamada telefónica "/>
    <s v="Animalia"/>
    <x v="0"/>
    <x v="49"/>
    <s v="Serpiente Tigre"/>
    <n v="0"/>
    <n v="0"/>
    <n v="1"/>
    <s v="Adulto"/>
    <s v="Bueno "/>
    <s v="Parque Turístico Nueva Loja"/>
    <s v="John Mauricio"/>
    <s v="Castillo Torres"/>
    <d v="2024-05-20T00:00:00"/>
    <s v="Custodia temporal"/>
    <m/>
  </r>
  <r>
    <x v="201"/>
    <x v="143"/>
    <d v="1899-12-30T12:00:00"/>
    <m/>
    <m/>
    <x v="31"/>
    <s v="RODRIGUEZ AMORES"/>
    <s v="1500921463"/>
    <s v="UPMA-PN"/>
    <s v="Llamada telefónica "/>
    <s v="Animalia"/>
    <x v="0"/>
    <x v="23"/>
    <s v="Boa matacaballo"/>
    <n v="0"/>
    <n v="0"/>
    <n v="1"/>
    <s v="Adulto"/>
    <s v="Bueno "/>
    <s v="Parque Turístico Nueva Loja"/>
    <s v="John Mauricio"/>
    <s v="Castillo Torres"/>
    <d v="2024-05-21T00:00:00"/>
    <s v="Custodia temporal"/>
    <m/>
  </r>
  <r>
    <x v="202"/>
    <x v="144"/>
    <d v="2024-06-09T00:00:00"/>
    <n v="319652"/>
    <n v="9955000"/>
    <x v="42"/>
    <s v="GREFA ANDY"/>
    <s v="2200562235"/>
    <s v="RBL"/>
    <s v="Llamada telefónica "/>
    <s v="Animalia"/>
    <x v="0"/>
    <x v="95"/>
    <s v="Tortuga Hedionda"/>
    <n v="0"/>
    <n v="0"/>
    <n v="1"/>
    <s v="Juvenil"/>
    <s v="Bueno "/>
    <s v="N/A"/>
    <s v="N/A"/>
    <s v="N/A"/>
    <s v="N/A"/>
    <s v="N/A"/>
    <m/>
  </r>
  <r>
    <x v="203"/>
    <x v="144"/>
    <m/>
    <m/>
    <m/>
    <x v="34"/>
    <s v="Remache Toledo"/>
    <s v="2100801642"/>
    <s v="RPFC"/>
    <s v="Llamada telefónica"/>
    <s v="Animalia"/>
    <x v="1"/>
    <x v="12"/>
    <s v="oso hormiguero"/>
    <n v="0"/>
    <n v="0"/>
    <n v="1"/>
    <s v="Adulto "/>
    <s v="Malo"/>
    <s v="Parque Turístico Nueva Loja"/>
    <s v="John Mauricio"/>
    <s v="Castillo Torres"/>
    <d v="2024-05-23T00:00:00"/>
    <s v="Custodia temporal"/>
    <m/>
  </r>
  <r>
    <x v="204"/>
    <x v="145"/>
    <d v="1899-12-30T16:15:00"/>
    <n v="954910"/>
    <n v="10009075"/>
    <x v="16"/>
    <s v="Molina Molina"/>
    <s v="0502712557"/>
    <s v="UPMA-PN"/>
    <s v="Llamada telefónica"/>
    <s v="Animalia"/>
    <x v="0"/>
    <x v="97"/>
    <s v="mono aullador rojo"/>
    <n v="0"/>
    <n v="0"/>
    <n v="1"/>
    <s v="Juvenil"/>
    <s v="Malo"/>
    <s v="Parque Turístico Nueva Loja"/>
    <s v="John Mauricio"/>
    <s v="Castillo Torres"/>
    <d v="2023-05-26T00:00:00"/>
    <s v="Custodia temporal"/>
    <s v="muerto"/>
  </r>
  <r>
    <x v="205"/>
    <x v="146"/>
    <d v="1899-12-30T14:30:00"/>
    <n v="322595"/>
    <n v="9955053"/>
    <x v="35"/>
    <s v="Andi Grefa"/>
    <n v="2100601166"/>
    <s v="RBL"/>
    <s v="Recorrido"/>
    <s v="Animalia"/>
    <x v="2"/>
    <x v="98"/>
    <s v="Buho penachudo"/>
    <m/>
    <m/>
    <n v="1"/>
    <s v="Adulto"/>
    <s v="Malo"/>
    <s v="Parque Turístico Nueva Loja"/>
    <s v="John Mauricio"/>
    <s v="Castillo Torres"/>
    <d v="2023-05-27T00:00:00"/>
    <s v="Custodia temporal"/>
    <m/>
  </r>
  <r>
    <x v="206"/>
    <x v="147"/>
    <d v="1899-12-30T13:30:00"/>
    <m/>
    <m/>
    <x v="31"/>
    <s v="RODRIGUEZ AMORES"/>
    <s v="1500921463"/>
    <s v="UPMA-PN"/>
    <s v="Llamada telefónica "/>
    <s v="Animalia"/>
    <x v="0"/>
    <x v="72"/>
    <s v="Tortuga motelo"/>
    <n v="0"/>
    <n v="0"/>
    <n v="1"/>
    <s v="Adulto"/>
    <s v="Bueno "/>
    <s v="Parque Turístico Nueva Loja"/>
    <s v="John Mauricio"/>
    <s v="Castillo Torres"/>
    <d v="2024-06-03T00:00:00"/>
    <s v="Custodia temporal"/>
    <m/>
  </r>
  <r>
    <x v="207"/>
    <x v="148"/>
    <d v="1899-12-30T11:00:00"/>
    <m/>
    <m/>
    <x v="27"/>
    <s v="Titacuan Álvarez"/>
    <s v="0401690698"/>
    <s v="UPMA-PN"/>
    <s v="Llamada telefónica"/>
    <s v="Animalia"/>
    <x v="0"/>
    <x v="23"/>
    <s v="Boa matacaballo"/>
    <n v="0"/>
    <n v="0"/>
    <n v="1"/>
    <s v="Adulto"/>
    <s v="Malo"/>
    <s v="Parque Turístico Nueva Loja"/>
    <s v="John Mauricio"/>
    <s v="Castillo Torres"/>
    <d v="2024-06-05T00:00:00"/>
    <s v="Custodia temporal"/>
    <m/>
  </r>
  <r>
    <x v="208"/>
    <x v="148"/>
    <d v="1899-12-30T23:30:00"/>
    <m/>
    <m/>
    <x v="27"/>
    <s v="Titacuan Álvarez"/>
    <s v="0401690698"/>
    <s v="UPMA-PN"/>
    <s v="Llamada telefónica"/>
    <s v="Animalia"/>
    <x v="1"/>
    <x v="74"/>
    <s v="Perezoso de 3 garras"/>
    <n v="0"/>
    <n v="0"/>
    <n v="1"/>
    <s v="Adulto"/>
    <s v="Bueno"/>
    <s v="Parque Turístico Nueva Loja"/>
    <s v="John Mauricio"/>
    <s v="Castillo Torres"/>
    <d v="2024-06-05T00:00:00"/>
    <s v="Custodia temporal"/>
    <m/>
  </r>
  <r>
    <x v="209"/>
    <x v="149"/>
    <d v="1899-12-30T12:35:00"/>
    <n v="319669"/>
    <n v="9955019"/>
    <x v="46"/>
    <s v="TAPUY CERDA"/>
    <s v="2100321906"/>
    <s v="RBL"/>
    <s v="Entrega ciudadanía policia nacional "/>
    <s v="Animalia"/>
    <x v="0"/>
    <x v="23"/>
    <s v="Boa matacaballo"/>
    <n v="0"/>
    <n v="0"/>
    <n v="1"/>
    <s v="Juvenil"/>
    <s v="herrido"/>
    <s v="Parque Turístico Nueva Loja"/>
    <s v="John Mauricio"/>
    <s v="Castillo Torres"/>
    <d v="2024-06-09T00:00:00"/>
    <s v="Custodia temporal"/>
    <m/>
  </r>
  <r>
    <x v="210"/>
    <x v="150"/>
    <d v="1899-12-30T09:15:00"/>
    <m/>
    <m/>
    <x v="27"/>
    <s v="Titacuan Álvarez"/>
    <s v="0401690698"/>
    <s v="UPMA-PN"/>
    <s v="Llamada telefónica"/>
    <s v="Animalia"/>
    <x v="0"/>
    <x v="72"/>
    <s v="tortuga motelo"/>
    <n v="0"/>
    <n v="0"/>
    <n v="1"/>
    <s v="Adulto"/>
    <s v="Bueno"/>
    <s v="Parque Turístico Nueva Loja"/>
    <s v="John Mauricio"/>
    <s v="Castillo Torres"/>
    <d v="2024-06-11T00:00:00"/>
    <s v="Custodia temporal"/>
    <m/>
  </r>
  <r>
    <x v="211"/>
    <x v="150"/>
    <d v="1899-12-30T11:30:00"/>
    <m/>
    <m/>
    <x v="44"/>
    <s v="SOZORANGA OVIEDO"/>
    <s v="1717766776"/>
    <s v="UPMA-PN"/>
    <s v="Llamada telefónica "/>
    <s v="Animalia"/>
    <x v="1"/>
    <x v="26"/>
    <s v="mono barizo"/>
    <n v="0"/>
    <n v="0"/>
    <n v="1"/>
    <s v="Adulto"/>
    <s v="Bueno"/>
    <s v="Parque Turístico Nueva Loja"/>
    <s v="John Mauricio"/>
    <s v="Castillo Torres"/>
    <d v="2024-06-11T00:00:00"/>
    <s v="Custodia temporal"/>
    <m/>
  </r>
  <r>
    <x v="212"/>
    <x v="151"/>
    <m/>
    <m/>
    <m/>
    <x v="32"/>
    <s v="Macías Gil"/>
    <n v="2100553201"/>
    <s v="RVS/DZ9"/>
    <s v="Llamada telefónica "/>
    <s v="Animalia"/>
    <x v="1"/>
    <x v="8"/>
    <s v="mono chorongo"/>
    <n v="0"/>
    <n v="0"/>
    <n v="1"/>
    <s v="Juvenil"/>
    <s v="Bueno"/>
    <s v="Parque Turístico Nueva Loja"/>
    <s v="John Mauricio"/>
    <s v="Castillo Torres"/>
    <d v="2024-06-12T00:00:00"/>
    <s v="Custodia temporal"/>
    <s v="FALLECIDO"/>
  </r>
  <r>
    <x v="213"/>
    <x v="150"/>
    <d v="1899-12-30T15:30:00"/>
    <m/>
    <m/>
    <x v="27"/>
    <s v="Titacuan Álvarez"/>
    <s v="0401690698"/>
    <s v="UPMA-PN"/>
    <s v="Llamada telefónica"/>
    <s v="Animalia"/>
    <x v="0"/>
    <x v="72"/>
    <s v="tortuga motelo"/>
    <n v="0"/>
    <n v="0"/>
    <n v="1"/>
    <s v="Adulto"/>
    <s v="Bueno"/>
    <s v="Parque Turístico Nueva Loja"/>
    <s v="John Mauricio"/>
    <s v="Castillo Torres"/>
    <d v="2024-06-12T00:00:00"/>
    <s v="Custodia temporal"/>
    <m/>
  </r>
  <r>
    <x v="214"/>
    <x v="152"/>
    <d v="1899-12-30T12:55:00"/>
    <m/>
    <m/>
    <x v="47"/>
    <s v="Andi Grefa"/>
    <s v="2100601166"/>
    <s v="RBL"/>
    <s v="Entrega cuidadania bombero shushufindi"/>
    <s v="Animalia"/>
    <x v="1"/>
    <x v="26"/>
    <s v="mono barizo"/>
    <m/>
    <m/>
    <n v="1"/>
    <s v="Adulto"/>
    <s v="herido"/>
    <s v="Parque Turístico Nueva Loja"/>
    <s v="John Mauricio"/>
    <s v="Castillo Torres"/>
    <d v="2024-06-14T00:00:00"/>
    <m/>
    <m/>
  </r>
  <r>
    <x v="215"/>
    <x v="153"/>
    <m/>
    <m/>
    <m/>
    <x v="48"/>
    <m/>
    <s v="0106741820"/>
    <m/>
    <m/>
    <m/>
    <x v="6"/>
    <x v="10"/>
    <s v="Armadillo de nueve bandas"/>
    <m/>
    <m/>
    <n v="2"/>
    <s v="Infante"/>
    <s v="Aparentemente sano"/>
    <s v="Amaru Bioparque"/>
    <m/>
    <m/>
    <d v="2024-01-05T00:00:00"/>
    <m/>
    <m/>
  </r>
  <r>
    <x v="216"/>
    <x v="153"/>
    <m/>
    <m/>
    <m/>
    <x v="48"/>
    <m/>
    <s v="0106741820"/>
    <m/>
    <m/>
    <m/>
    <x v="6"/>
    <x v="10"/>
    <s v="Armadillo de nueve bandas"/>
    <m/>
    <m/>
    <n v="2"/>
    <s v="Infante"/>
    <s v="Aparentemente sano"/>
    <s v="Amaru Bioparque"/>
    <m/>
    <m/>
    <d v="2024-01-05T00:00:00"/>
    <m/>
    <m/>
  </r>
  <r>
    <x v="217"/>
    <x v="88"/>
    <m/>
    <m/>
    <m/>
    <x v="49"/>
    <m/>
    <s v="0704851062"/>
    <m/>
    <m/>
    <m/>
    <x v="6"/>
    <x v="99"/>
    <s v="Tapaculo"/>
    <s v="Macho"/>
    <m/>
    <n v="1"/>
    <m/>
    <s v="Aparentemente sano"/>
    <s v="Amaru Bioparque"/>
    <m/>
    <m/>
    <d v="2024-01-06T00:00:00"/>
    <m/>
    <m/>
  </r>
  <r>
    <x v="218"/>
    <x v="88"/>
    <m/>
    <m/>
    <m/>
    <x v="50"/>
    <m/>
    <s v="0104418686"/>
    <m/>
    <m/>
    <m/>
    <x v="6"/>
    <x v="14"/>
    <s v="Motelo"/>
    <m/>
    <m/>
    <n v="1"/>
    <m/>
    <s v="Aparentemente sano"/>
    <s v="Amaru Bioparque"/>
    <m/>
    <m/>
    <d v="2024-01-06T00:00:00"/>
    <m/>
    <m/>
  </r>
  <r>
    <x v="219"/>
    <x v="88"/>
    <m/>
    <m/>
    <m/>
    <x v="51"/>
    <m/>
    <s v="0103741153"/>
    <m/>
    <m/>
    <m/>
    <x v="6"/>
    <x v="100"/>
    <s v="Mirlo Chiguanco"/>
    <m/>
    <m/>
    <n v="1"/>
    <m/>
    <s v="Aparentemente sano"/>
    <s v="Amaru Bioparque"/>
    <m/>
    <m/>
    <d v="2024-01-06T00:00:00"/>
    <m/>
    <m/>
  </r>
  <r>
    <x v="220"/>
    <x v="57"/>
    <m/>
    <m/>
    <m/>
    <x v="52"/>
    <m/>
    <s v="1105180135"/>
    <m/>
    <m/>
    <m/>
    <x v="6"/>
    <x v="101"/>
    <s v="Chichico de manto rojo"/>
    <s v="Macho"/>
    <m/>
    <n v="1"/>
    <s v="Adulto"/>
    <s v="Aparentemente sano"/>
    <s v="Amaru Bioparque"/>
    <m/>
    <m/>
    <d v="2024-01-08T00:00:00"/>
    <m/>
    <m/>
  </r>
  <r>
    <x v="221"/>
    <x v="60"/>
    <m/>
    <m/>
    <m/>
    <x v="53"/>
    <m/>
    <s v="0107548380"/>
    <m/>
    <m/>
    <m/>
    <x v="6"/>
    <x v="102"/>
    <e v="#N/A"/>
    <m/>
    <m/>
    <n v="1"/>
    <m/>
    <s v="Aparentemente sano"/>
    <s v="Amaru Bioparque"/>
    <m/>
    <m/>
    <d v="2024-01-11T00:00:00"/>
    <m/>
    <m/>
  </r>
  <r>
    <x v="222"/>
    <x v="60"/>
    <m/>
    <m/>
    <m/>
    <x v="54"/>
    <m/>
    <s v="0150730695"/>
    <m/>
    <m/>
    <m/>
    <x v="6"/>
    <x v="103"/>
    <s v="Iguana, pecazo"/>
    <m/>
    <m/>
    <n v="1"/>
    <m/>
    <s v="Aparentemente sano"/>
    <s v="Amaru Bioparque"/>
    <m/>
    <m/>
    <d v="2024-01-11T00:00:00"/>
    <m/>
    <m/>
  </r>
  <r>
    <x v="223"/>
    <x v="91"/>
    <m/>
    <m/>
    <m/>
    <x v="55"/>
    <m/>
    <s v="0604972484"/>
    <m/>
    <m/>
    <m/>
    <x v="6"/>
    <x v="104"/>
    <s v="Colambo"/>
    <m/>
    <m/>
    <n v="1"/>
    <m/>
    <s v="Aparentemente sano"/>
    <s v="Amaru Bioparque"/>
    <m/>
    <m/>
    <d v="2024-01-13T00:00:00"/>
    <m/>
    <m/>
  </r>
  <r>
    <x v="224"/>
    <x v="91"/>
    <m/>
    <m/>
    <m/>
    <x v="56"/>
    <m/>
    <s v="1713085429"/>
    <m/>
    <m/>
    <m/>
    <x v="6"/>
    <x v="105"/>
    <s v="Tortuga mordedora"/>
    <m/>
    <m/>
    <n v="1"/>
    <m/>
    <s v="Aparentemente sano"/>
    <s v="Amaru Bioparque"/>
    <m/>
    <m/>
    <d v="2024-01-13T00:00:00"/>
    <m/>
    <m/>
  </r>
  <r>
    <x v="225"/>
    <x v="91"/>
    <m/>
    <m/>
    <m/>
    <x v="57"/>
    <m/>
    <s v="070585808-2"/>
    <m/>
    <m/>
    <m/>
    <x v="6"/>
    <x v="106"/>
    <s v="Venado de cola blanca de páramo"/>
    <m/>
    <m/>
    <n v="1"/>
    <m/>
    <s v="Fallecio"/>
    <s v="MAATE"/>
    <m/>
    <m/>
    <d v="2024-01-13T00:00:00"/>
    <m/>
    <m/>
  </r>
  <r>
    <x v="226"/>
    <x v="154"/>
    <m/>
    <m/>
    <m/>
    <x v="58"/>
    <m/>
    <s v="0604972484"/>
    <m/>
    <m/>
    <m/>
    <x v="6"/>
    <x v="107"/>
    <s v="Halcon Peregrino"/>
    <m/>
    <m/>
    <n v="1"/>
    <m/>
    <s v="Aparentemente sano"/>
    <s v="Amaru Bioparque"/>
    <m/>
    <m/>
    <d v="2024-01-15T00:00:00"/>
    <m/>
    <m/>
  </r>
  <r>
    <x v="227"/>
    <x v="155"/>
    <m/>
    <m/>
    <m/>
    <x v="59"/>
    <m/>
    <s v="0105401590"/>
    <m/>
    <m/>
    <m/>
    <x v="6"/>
    <x v="100"/>
    <s v="Mirlo Chiguanco"/>
    <m/>
    <m/>
    <n v="1"/>
    <m/>
    <s v="Aparentemente sano"/>
    <s v="Amaru Bioparque"/>
    <m/>
    <m/>
    <d v="2024-01-17T00:00:00"/>
    <m/>
    <m/>
  </r>
  <r>
    <x v="228"/>
    <x v="155"/>
    <m/>
    <m/>
    <m/>
    <x v="60"/>
    <m/>
    <s v="1105957847"/>
    <m/>
    <m/>
    <m/>
    <x v="6"/>
    <x v="108"/>
    <s v="Cernícalo Americano"/>
    <m/>
    <m/>
    <n v="1"/>
    <m/>
    <s v="Aparentemente sano"/>
    <s v="Amaru Bioparque"/>
    <m/>
    <m/>
    <d v="2024-01-17T00:00:00"/>
    <m/>
    <m/>
  </r>
  <r>
    <x v="229"/>
    <x v="155"/>
    <m/>
    <m/>
    <m/>
    <x v="57"/>
    <m/>
    <s v="070585808-2"/>
    <m/>
    <m/>
    <m/>
    <x v="6"/>
    <x v="41"/>
    <s v="Zarigueya andina de orejas blancas"/>
    <m/>
    <m/>
    <n v="1"/>
    <m/>
    <s v="Aparentemente sano"/>
    <s v="MAATE"/>
    <m/>
    <m/>
    <d v="2024-01-17T00:00:00"/>
    <m/>
    <m/>
  </r>
  <r>
    <x v="230"/>
    <x v="156"/>
    <m/>
    <m/>
    <m/>
    <x v="61"/>
    <m/>
    <s v="0103942660"/>
    <m/>
    <m/>
    <m/>
    <x v="6"/>
    <x v="109"/>
    <s v="Chotacabras Alifajeado"/>
    <m/>
    <m/>
    <n v="1"/>
    <m/>
    <s v="Aparentemente sano"/>
    <s v="Amaru Bioparque"/>
    <m/>
    <m/>
    <d v="2024-01-20T00:00:00"/>
    <m/>
    <m/>
  </r>
  <r>
    <x v="231"/>
    <x v="156"/>
    <m/>
    <m/>
    <m/>
    <x v="62"/>
    <m/>
    <s v="1206119305"/>
    <m/>
    <m/>
    <m/>
    <x v="6"/>
    <x v="108"/>
    <s v="Cernícalo Americano"/>
    <m/>
    <m/>
    <n v="1"/>
    <m/>
    <s v="Aparentemente sano"/>
    <s v="Amaru Bioparque"/>
    <m/>
    <m/>
    <d v="2024-01-20T00:00:00"/>
    <m/>
    <m/>
  </r>
  <r>
    <x v="232"/>
    <x v="157"/>
    <m/>
    <m/>
    <m/>
    <x v="63"/>
    <m/>
    <s v="0152281580"/>
    <m/>
    <m/>
    <m/>
    <x v="6"/>
    <x v="110"/>
    <s v="Tórtola Orejuda"/>
    <m/>
    <m/>
    <n v="1"/>
    <m/>
    <s v="Aparentemente sano"/>
    <s v="Amaru Bioparque"/>
    <m/>
    <m/>
    <d v="2024-01-22T00:00:00"/>
    <m/>
    <m/>
  </r>
  <r>
    <x v="233"/>
    <x v="158"/>
    <m/>
    <m/>
    <m/>
    <x v="64"/>
    <m/>
    <s v="1950070084"/>
    <m/>
    <m/>
    <m/>
    <x v="6"/>
    <x v="14"/>
    <s v="Motelo"/>
    <m/>
    <m/>
    <n v="1"/>
    <m/>
    <s v="Aparentemente sano"/>
    <s v="Amaru Bioparque"/>
    <m/>
    <m/>
    <d v="2024-01-24T00:00:00"/>
    <m/>
    <m/>
  </r>
  <r>
    <x v="234"/>
    <x v="94"/>
    <m/>
    <m/>
    <m/>
    <x v="65"/>
    <m/>
    <s v="0105112205"/>
    <m/>
    <m/>
    <m/>
    <x v="6"/>
    <x v="111"/>
    <s v="Chotacabras Alifajeado"/>
    <m/>
    <m/>
    <n v="1"/>
    <m/>
    <s v="Aparentemente sano"/>
    <s v="Amaru Bioparque"/>
    <m/>
    <m/>
    <d v="2024-01-25T00:00:00"/>
    <m/>
    <m/>
  </r>
  <r>
    <x v="235"/>
    <x v="94"/>
    <m/>
    <m/>
    <m/>
    <x v="66"/>
    <m/>
    <s v="0105749063"/>
    <m/>
    <m/>
    <m/>
    <x v="6"/>
    <x v="103"/>
    <s v="Iguana, pecazo"/>
    <m/>
    <m/>
    <n v="1"/>
    <m/>
    <s v="Aparentemente sano"/>
    <s v="Amaru Bioparque"/>
    <m/>
    <m/>
    <d v="2024-01-25T00:00:00"/>
    <m/>
    <m/>
  </r>
  <r>
    <x v="236"/>
    <x v="159"/>
    <m/>
    <m/>
    <m/>
    <x v="67"/>
    <m/>
    <s v="0302639547"/>
    <m/>
    <m/>
    <m/>
    <x v="6"/>
    <x v="112"/>
    <s v="Culebra de Fraser"/>
    <m/>
    <m/>
    <n v="1"/>
    <m/>
    <s v="Aparentemente sano"/>
    <s v="Amaru Bioparque"/>
    <m/>
    <m/>
    <d v="2024-01-28T00:00:00"/>
    <m/>
    <m/>
  </r>
  <r>
    <x v="237"/>
    <x v="159"/>
    <m/>
    <m/>
    <m/>
    <x v="68"/>
    <m/>
    <s v="0107782096"/>
    <m/>
    <m/>
    <m/>
    <x v="6"/>
    <x v="100"/>
    <s v="Mirlo Chiguanco"/>
    <m/>
    <m/>
    <n v="1"/>
    <m/>
    <s v="Aparentemente sano"/>
    <s v="Amaru Bioparque"/>
    <m/>
    <m/>
    <d v="2024-01-28T00:00:00"/>
    <m/>
    <m/>
  </r>
  <r>
    <x v="238"/>
    <x v="95"/>
    <m/>
    <m/>
    <m/>
    <x v="69"/>
    <m/>
    <s v="0106657851"/>
    <m/>
    <m/>
    <m/>
    <x v="6"/>
    <x v="6"/>
    <s v="Zarigueya común"/>
    <m/>
    <m/>
    <n v="3"/>
    <m/>
    <s v="Aparentemente sano"/>
    <s v="Amaru Bioparque"/>
    <m/>
    <m/>
    <d v="2024-01-29T00:00:00"/>
    <m/>
    <m/>
  </r>
  <r>
    <x v="239"/>
    <x v="95"/>
    <m/>
    <m/>
    <m/>
    <x v="69"/>
    <m/>
    <s v="0106657851"/>
    <m/>
    <m/>
    <m/>
    <x v="6"/>
    <x v="6"/>
    <s v="Zarigueya común"/>
    <m/>
    <m/>
    <n v="3"/>
    <m/>
    <s v="Aparentemente sano"/>
    <s v="Amaru Bioparque"/>
    <m/>
    <m/>
    <d v="2024-01-29T00:00:00"/>
    <m/>
    <m/>
  </r>
  <r>
    <x v="240"/>
    <x v="95"/>
    <m/>
    <m/>
    <m/>
    <x v="69"/>
    <m/>
    <s v="0106657851"/>
    <m/>
    <m/>
    <m/>
    <x v="6"/>
    <x v="6"/>
    <s v="Zarigueya común"/>
    <m/>
    <m/>
    <n v="3"/>
    <m/>
    <s v="Aparentemente sano"/>
    <s v="Amaru Bioparque"/>
    <m/>
    <m/>
    <d v="2024-01-29T00:00:00"/>
    <m/>
    <m/>
  </r>
  <r>
    <x v="241"/>
    <x v="95"/>
    <m/>
    <m/>
    <m/>
    <x v="70"/>
    <m/>
    <s v="0705233245"/>
    <m/>
    <m/>
    <m/>
    <x v="6"/>
    <x v="113"/>
    <s v="Chingolo"/>
    <m/>
    <m/>
    <n v="1"/>
    <m/>
    <s v="Aparentemente sano"/>
    <s v="Amaru Bioparque"/>
    <m/>
    <m/>
    <d v="2024-01-29T00:00:00"/>
    <m/>
    <m/>
  </r>
  <r>
    <x v="242"/>
    <x v="95"/>
    <m/>
    <m/>
    <m/>
    <x v="71"/>
    <m/>
    <s v="1105207268"/>
    <m/>
    <m/>
    <m/>
    <x v="6"/>
    <x v="105"/>
    <s v="Tortuga mordedora"/>
    <m/>
    <m/>
    <n v="1"/>
    <m/>
    <s v="Aparentemente sano"/>
    <s v="Amaru Bioparque"/>
    <m/>
    <m/>
    <d v="2024-01-29T00:00:00"/>
    <m/>
    <m/>
  </r>
  <r>
    <x v="243"/>
    <x v="160"/>
    <m/>
    <m/>
    <m/>
    <x v="71"/>
    <m/>
    <s v="1105207268"/>
    <m/>
    <m/>
    <m/>
    <x v="6"/>
    <x v="99"/>
    <s v="Tapaculo"/>
    <m/>
    <m/>
    <n v="1"/>
    <m/>
    <s v="Aparentemente sano"/>
    <s v="Amaru Bioparque"/>
    <m/>
    <m/>
    <d v="2024-01-31T00:00:00"/>
    <m/>
    <m/>
  </r>
  <r>
    <x v="244"/>
    <x v="161"/>
    <m/>
    <m/>
    <m/>
    <x v="72"/>
    <m/>
    <s v="0104372347"/>
    <m/>
    <m/>
    <m/>
    <x v="6"/>
    <x v="41"/>
    <s v="Zarigueya andina de orejas blancas"/>
    <m/>
    <m/>
    <n v="1"/>
    <m/>
    <s v="Aparentemente sano"/>
    <s v="Amaru Bioparque"/>
    <m/>
    <m/>
    <d v="2024-02-03T00:00:00"/>
    <m/>
    <m/>
  </r>
  <r>
    <x v="245"/>
    <x v="161"/>
    <m/>
    <m/>
    <m/>
    <x v="73"/>
    <m/>
    <s v="120661893"/>
    <m/>
    <m/>
    <m/>
    <x v="6"/>
    <x v="114"/>
    <s v="Gavilán Alicastaño"/>
    <m/>
    <m/>
    <n v="1"/>
    <m/>
    <s v="Aparentemente sano"/>
    <s v="Amaru Bioparque"/>
    <m/>
    <m/>
    <d v="2024-02-03T00:00:00"/>
    <m/>
    <m/>
  </r>
  <r>
    <x v="246"/>
    <x v="162"/>
    <m/>
    <m/>
    <m/>
    <x v="74"/>
    <m/>
    <s v="0105293369"/>
    <m/>
    <m/>
    <m/>
    <x v="6"/>
    <x v="110"/>
    <s v="Tórtola Orejuda"/>
    <m/>
    <m/>
    <n v="1"/>
    <m/>
    <s v="Aparentemente sano"/>
    <s v="Amaru Bioparque"/>
    <m/>
    <m/>
    <d v="2024-02-04T00:00:00"/>
    <m/>
    <m/>
  </r>
  <r>
    <x v="247"/>
    <x v="101"/>
    <m/>
    <m/>
    <m/>
    <x v="75"/>
    <m/>
    <s v="0705858082"/>
    <m/>
    <m/>
    <m/>
    <x v="6"/>
    <x v="108"/>
    <s v="Cernícalo Americano"/>
    <m/>
    <m/>
    <n v="1"/>
    <m/>
    <s v="Aparentemente sano"/>
    <s v="Amaru Bioparque"/>
    <m/>
    <m/>
    <d v="2024-02-10T00:00:00"/>
    <m/>
    <m/>
  </r>
  <r>
    <x v="248"/>
    <x v="163"/>
    <m/>
    <m/>
    <m/>
    <x v="76"/>
    <m/>
    <s v="1316244019"/>
    <m/>
    <m/>
    <m/>
    <x v="6"/>
    <x v="115"/>
    <s v="Lobo de páramo"/>
    <m/>
    <m/>
    <n v="1"/>
    <m/>
    <s v="Aparentemente sano"/>
    <s v="Amaru Bioparque"/>
    <m/>
    <m/>
    <d v="2024-02-11T00:00:00"/>
    <m/>
    <m/>
  </r>
  <r>
    <x v="248"/>
    <x v="164"/>
    <m/>
    <m/>
    <m/>
    <x v="76"/>
    <m/>
    <s v="1316244019"/>
    <m/>
    <m/>
    <m/>
    <x v="6"/>
    <x v="115"/>
    <s v="Lobo de páramo"/>
    <m/>
    <m/>
    <n v="1"/>
    <m/>
    <s v="Aparentemente sano"/>
    <s v="Amaru Bioparque"/>
    <m/>
    <m/>
    <d v="2024-02-12T00:00:00"/>
    <m/>
    <m/>
  </r>
  <r>
    <x v="249"/>
    <x v="164"/>
    <m/>
    <m/>
    <m/>
    <x v="71"/>
    <m/>
    <s v="1105207268"/>
    <m/>
    <m/>
    <m/>
    <x v="6"/>
    <x v="99"/>
    <s v="Tapaculo"/>
    <m/>
    <m/>
    <n v="1"/>
    <m/>
    <s v="Aparentemente sano"/>
    <s v="Amaru Bioparque"/>
    <m/>
    <m/>
    <d v="2024-02-12T00:00:00"/>
    <m/>
    <m/>
  </r>
  <r>
    <x v="250"/>
    <x v="102"/>
    <m/>
    <m/>
    <m/>
    <x v="77"/>
    <m/>
    <s v="0103677852"/>
    <m/>
    <m/>
    <m/>
    <x v="6"/>
    <x v="116"/>
    <s v="Ameiva de Jubones"/>
    <m/>
    <m/>
    <n v="1"/>
    <m/>
    <s v="Aparentemente sano"/>
    <s v="Amaru Bioparque"/>
    <m/>
    <m/>
    <d v="2024-02-13T00:00:00"/>
    <m/>
    <m/>
  </r>
  <r>
    <x v="251"/>
    <x v="102"/>
    <m/>
    <m/>
    <m/>
    <x v="77"/>
    <m/>
    <s v="0103677852"/>
    <m/>
    <m/>
    <m/>
    <x v="6"/>
    <x v="116"/>
    <s v="Ameiva de Jubones"/>
    <m/>
    <m/>
    <n v="1"/>
    <m/>
    <s v="Aparentemente sano"/>
    <s v="Amaru Bioparque"/>
    <m/>
    <m/>
    <d v="2024-02-13T00:00:00"/>
    <m/>
    <m/>
  </r>
  <r>
    <x v="252"/>
    <x v="64"/>
    <m/>
    <m/>
    <m/>
    <x v="78"/>
    <m/>
    <s v="0102673381"/>
    <m/>
    <m/>
    <m/>
    <x v="6"/>
    <x v="25"/>
    <s v="Loro Cabeciazul"/>
    <m/>
    <m/>
    <n v="1"/>
    <m/>
    <s v="Aparentemente sano"/>
    <s v="Amaru Bioparque"/>
    <m/>
    <m/>
    <d v="2024-02-14T00:00:00"/>
    <m/>
    <m/>
  </r>
  <r>
    <x v="253"/>
    <x v="105"/>
    <m/>
    <m/>
    <m/>
    <x v="79"/>
    <m/>
    <s v="1206119305"/>
    <m/>
    <m/>
    <m/>
    <x v="6"/>
    <x v="105"/>
    <s v="Tortuga mordedora"/>
    <m/>
    <m/>
    <n v="1"/>
    <m/>
    <s v="Aparentemente sano"/>
    <s v="Amaru Bioparque"/>
    <m/>
    <m/>
    <d v="2024-02-19T00:00:00"/>
    <m/>
    <m/>
  </r>
  <r>
    <x v="254"/>
    <x v="106"/>
    <m/>
    <m/>
    <m/>
    <x v="79"/>
    <m/>
    <s v="1206119305"/>
    <m/>
    <m/>
    <m/>
    <x v="6"/>
    <x v="15"/>
    <s v="Cabeza de mate"/>
    <m/>
    <m/>
    <n v="1"/>
    <m/>
    <s v="Aparentemente sano"/>
    <s v="Amaru Bioparque"/>
    <m/>
    <m/>
    <d v="2024-02-20T00:00:00"/>
    <m/>
    <m/>
  </r>
  <r>
    <x v="255"/>
    <x v="106"/>
    <m/>
    <m/>
    <m/>
    <x v="79"/>
    <m/>
    <s v="1206119305"/>
    <m/>
    <m/>
    <m/>
    <x v="6"/>
    <x v="14"/>
    <s v="Motelo"/>
    <m/>
    <m/>
    <n v="1"/>
    <m/>
    <s v="Aparentemente sano"/>
    <s v="Amaru Bioparque"/>
    <m/>
    <m/>
    <d v="2024-02-20T00:00:00"/>
    <m/>
    <m/>
  </r>
  <r>
    <x v="256"/>
    <x v="65"/>
    <m/>
    <m/>
    <m/>
    <x v="80"/>
    <m/>
    <s v="0105494553"/>
    <m/>
    <m/>
    <m/>
    <x v="6"/>
    <x v="100"/>
    <s v="Mirlo Chiguanco"/>
    <m/>
    <m/>
    <n v="1"/>
    <m/>
    <s v="Aparentemente sano"/>
    <s v="Amaru Bioparque"/>
    <m/>
    <m/>
    <d v="2024-02-21T00:00:00"/>
    <m/>
    <m/>
  </r>
  <r>
    <x v="229"/>
    <x v="107"/>
    <m/>
    <m/>
    <m/>
    <x v="0"/>
    <m/>
    <m/>
    <m/>
    <m/>
    <m/>
    <x v="6"/>
    <x v="117"/>
    <s v="Picogrueso Amarillo Sureño"/>
    <m/>
    <m/>
    <n v="1"/>
    <s v="Neonato"/>
    <s v="Aparentemente sano"/>
    <s v="Parque Pumapungo"/>
    <m/>
    <m/>
    <d v="2024-02-22T00:00:00"/>
    <m/>
    <m/>
  </r>
  <r>
    <x v="257"/>
    <x v="108"/>
    <m/>
    <m/>
    <m/>
    <x v="81"/>
    <m/>
    <s v="0301518518"/>
    <m/>
    <m/>
    <m/>
    <x v="6"/>
    <x v="112"/>
    <s v="Culebra de Fraser"/>
    <m/>
    <m/>
    <n v="1"/>
    <m/>
    <s v="Aparentemente sano"/>
    <s v="Amaru Bioparque"/>
    <m/>
    <m/>
    <d v="2024-02-23T00:00:00"/>
    <m/>
    <m/>
  </r>
  <r>
    <x v="258"/>
    <x v="66"/>
    <m/>
    <m/>
    <m/>
    <x v="57"/>
    <m/>
    <s v="070585808-2"/>
    <m/>
    <m/>
    <m/>
    <x v="6"/>
    <x v="117"/>
    <s v="Picogrueso Amarillo Sureño"/>
    <m/>
    <m/>
    <n v="1"/>
    <s v="Neonato"/>
    <s v="Aparentemente sano"/>
    <s v="MAATE"/>
    <m/>
    <m/>
    <d v="2024-02-24T00:00:00"/>
    <m/>
    <m/>
  </r>
  <r>
    <x v="259"/>
    <x v="66"/>
    <m/>
    <m/>
    <m/>
    <x v="82"/>
    <m/>
    <s v="0106608466"/>
    <m/>
    <m/>
    <m/>
    <x v="6"/>
    <x v="105"/>
    <s v="Tortuga mordedora"/>
    <m/>
    <m/>
    <n v="1"/>
    <m/>
    <s v="Aparentemente sano"/>
    <s v="Amaru Bioparque"/>
    <m/>
    <m/>
    <d v="2024-02-24T00:00:00"/>
    <m/>
    <m/>
  </r>
  <r>
    <x v="260"/>
    <x v="109"/>
    <m/>
    <m/>
    <m/>
    <x v="83"/>
    <m/>
    <s v="0107487050"/>
    <m/>
    <m/>
    <m/>
    <x v="6"/>
    <x v="99"/>
    <s v="Tapaculo"/>
    <m/>
    <m/>
    <n v="1"/>
    <m/>
    <s v="Aparentemente sano"/>
    <s v="Amaru Bioparque"/>
    <m/>
    <m/>
    <d v="2024-02-25T00:00:00"/>
    <m/>
    <m/>
  </r>
  <r>
    <x v="261"/>
    <x v="109"/>
    <m/>
    <m/>
    <m/>
    <x v="84"/>
    <m/>
    <s v="0913039202"/>
    <m/>
    <m/>
    <m/>
    <x v="6"/>
    <x v="100"/>
    <s v="Mirlo Chiguanco"/>
    <m/>
    <m/>
    <n v="1"/>
    <m/>
    <s v="Aparentemente sano"/>
    <s v="Amaru Bioparque"/>
    <m/>
    <m/>
    <d v="2024-02-25T00:00:00"/>
    <m/>
    <m/>
  </r>
  <r>
    <x v="262"/>
    <x v="109"/>
    <m/>
    <m/>
    <m/>
    <x v="85"/>
    <m/>
    <s v="1109897838"/>
    <m/>
    <m/>
    <m/>
    <x v="6"/>
    <x v="109"/>
    <s v="Chotacabras Alifajeado"/>
    <m/>
    <m/>
    <n v="1"/>
    <m/>
    <s v="Aparentemente sano"/>
    <s v="Amaru Bioparque"/>
    <m/>
    <m/>
    <d v="2024-02-25T00:00:00"/>
    <m/>
    <m/>
  </r>
  <r>
    <x v="263"/>
    <x v="109"/>
    <m/>
    <m/>
    <m/>
    <x v="86"/>
    <m/>
    <s v="1400654792"/>
    <m/>
    <m/>
    <m/>
    <x v="6"/>
    <x v="118"/>
    <s v="Comadreja andina"/>
    <m/>
    <m/>
    <n v="1"/>
    <m/>
    <s v="Aparentemente sano"/>
    <s v="Amaru Bioparque"/>
    <m/>
    <m/>
    <d v="2024-02-25T00:00:00"/>
    <m/>
    <m/>
  </r>
  <r>
    <x v="264"/>
    <x v="165"/>
    <m/>
    <m/>
    <m/>
    <x v="87"/>
    <m/>
    <s v="0104862710"/>
    <m/>
    <m/>
    <m/>
    <x v="6"/>
    <x v="100"/>
    <s v="Mirlo Chiguanco"/>
    <m/>
    <m/>
    <n v="1"/>
    <m/>
    <s v="Aparentemente sano"/>
    <s v="Amaru Bioparque"/>
    <m/>
    <m/>
    <d v="2024-02-27T00:00:00"/>
    <m/>
    <m/>
  </r>
  <r>
    <x v="265"/>
    <x v="165"/>
    <m/>
    <m/>
    <m/>
    <x v="88"/>
    <m/>
    <s v="0301640041"/>
    <m/>
    <m/>
    <m/>
    <x v="6"/>
    <x v="83"/>
    <s v="Amazona Alinaranja"/>
    <m/>
    <m/>
    <n v="1"/>
    <m/>
    <s v="Aparentemente sano"/>
    <s v="Amaru Bioparque"/>
    <m/>
    <m/>
    <d v="2024-02-27T00:00:00"/>
    <m/>
    <m/>
  </r>
  <r>
    <x v="266"/>
    <x v="165"/>
    <m/>
    <m/>
    <m/>
    <x v="89"/>
    <m/>
    <s v="0103939526"/>
    <m/>
    <m/>
    <m/>
    <x v="6"/>
    <x v="119"/>
    <s v="Gorrión Europeo"/>
    <m/>
    <m/>
    <n v="1"/>
    <m/>
    <s v="Aparentemente sano"/>
    <s v="Amaru Bioparque"/>
    <m/>
    <m/>
    <d v="2024-02-27T00:00:00"/>
    <m/>
    <m/>
  </r>
  <r>
    <x v="58"/>
    <x v="110"/>
    <m/>
    <m/>
    <m/>
    <x v="57"/>
    <m/>
    <s v="070585808-2"/>
    <m/>
    <m/>
    <m/>
    <x v="6"/>
    <x v="120"/>
    <s v="Loro Piquirrojo"/>
    <m/>
    <m/>
    <n v="1"/>
    <m/>
    <s v="Aparentemente sano"/>
    <s v="Parque Pumapungo"/>
    <m/>
    <m/>
    <d v="2024-02-29T00:00:00"/>
    <m/>
    <m/>
  </r>
  <r>
    <x v="58"/>
    <x v="166"/>
    <m/>
    <m/>
    <m/>
    <x v="90"/>
    <m/>
    <s v="120611930-5"/>
    <m/>
    <m/>
    <m/>
    <x v="6"/>
    <x v="121"/>
    <s v="Rana marsupial"/>
    <m/>
    <m/>
    <n v="111"/>
    <s v="Juvenil"/>
    <s v="Aparentemente sano"/>
    <s v="Jardin Botánico de Cuenca"/>
    <m/>
    <m/>
    <d v="2024-03-08T00:00:00"/>
    <m/>
    <m/>
  </r>
  <r>
    <x v="58"/>
    <x v="167"/>
    <m/>
    <m/>
    <m/>
    <x v="57"/>
    <m/>
    <s v="070585808-2"/>
    <m/>
    <m/>
    <m/>
    <x v="6"/>
    <x v="2"/>
    <s v="Puerco espín de cola corta"/>
    <m/>
    <m/>
    <n v="1"/>
    <m/>
    <s v="Aparentemente sano"/>
    <s v="MAATE"/>
    <m/>
    <m/>
    <d v="2024-03-10T00:00:00"/>
    <m/>
    <m/>
  </r>
  <r>
    <x v="267"/>
    <x v="69"/>
    <m/>
    <m/>
    <m/>
    <x v="57"/>
    <m/>
    <s v="070585808-2"/>
    <m/>
    <m/>
    <m/>
    <x v="6"/>
    <x v="122"/>
    <s v="Amazona Coroniamarilla"/>
    <m/>
    <m/>
    <n v="1"/>
    <m/>
    <s v="Aparentemente sano"/>
    <s v="Amaru Bioparque"/>
    <m/>
    <m/>
    <d v="2024-03-12T00:00:00"/>
    <m/>
    <m/>
  </r>
  <r>
    <x v="58"/>
    <x v="126"/>
    <m/>
    <m/>
    <m/>
    <x v="57"/>
    <m/>
    <s v="070585808-2"/>
    <m/>
    <m/>
    <m/>
    <x v="6"/>
    <x v="113"/>
    <s v="Chingolo"/>
    <m/>
    <m/>
    <n v="1"/>
    <m/>
    <s v="Aparentemente sano"/>
    <s v="MAATE"/>
    <m/>
    <m/>
    <d v="2024-04-05T00:00:00"/>
    <m/>
    <m/>
  </r>
  <r>
    <x v="58"/>
    <x v="168"/>
    <m/>
    <m/>
    <m/>
    <x v="91"/>
    <m/>
    <s v="0920202421"/>
    <m/>
    <m/>
    <m/>
    <x v="6"/>
    <x v="123"/>
    <s v="Loro Alibronceado"/>
    <m/>
    <m/>
    <n v="1"/>
    <s v="Adulto"/>
    <s v="Aparentemente sano"/>
    <s v="Parque Pumapungo"/>
    <m/>
    <m/>
    <m/>
    <m/>
    <m/>
  </r>
  <r>
    <x v="268"/>
    <x v="92"/>
    <s v="11h15"/>
    <n v="757990"/>
    <n v="9817105"/>
    <x v="92"/>
    <s v="Veloz"/>
    <s v="0602898116"/>
    <s v="MAATE UNIDAD DE BOSQUES Y VIDA SILVESTRE"/>
    <s v="Llamada telefónica"/>
    <s v="Animal"/>
    <x v="5"/>
    <x v="124"/>
    <s v="Buho tierrero"/>
    <m/>
    <m/>
    <n v="1"/>
    <s v="Adulto"/>
    <s v="Bueno"/>
    <s v="Clínica veterinaria Mi Amigo Fiel"/>
    <s v="David "/>
    <s v="CAZAR"/>
    <d v="2024-01-16T00:00:00"/>
    <s v="Custodia temporal"/>
    <s v="DPA06-2024-01-CT"/>
  </r>
  <r>
    <x v="269"/>
    <x v="161"/>
    <s v="18h30"/>
    <n v="707813"/>
    <n v="9755635"/>
    <x v="0"/>
    <m/>
    <m/>
    <m/>
    <m/>
    <s v="Animal"/>
    <x v="4"/>
    <x v="81"/>
    <s v="Tigrillo"/>
    <n v="1"/>
    <m/>
    <m/>
    <s v="Adulto"/>
    <s v="Malo"/>
    <s v="Ecozoologico San Martín"/>
    <m/>
    <m/>
    <d v="2024-02-03T00:00:00"/>
    <s v="Custodia temporal"/>
    <s v="DPA18-2024-02-CT"/>
  </r>
  <r>
    <x v="270"/>
    <x v="63"/>
    <s v="08h24"/>
    <n v="759420"/>
    <n v="9816855"/>
    <x v="93"/>
    <s v="Portilla"/>
    <s v="0401614706"/>
    <s v="MAATE CONTROL MOVIL "/>
    <s v="Llamada telefónica"/>
    <s v="Animal"/>
    <x v="5"/>
    <x v="71"/>
    <s v="Gallareta purpura"/>
    <m/>
    <m/>
    <n v="1"/>
    <s v="Adulto"/>
    <s v="Bueno"/>
    <s v="Clínica veterinaria Mi Amigo Fiel"/>
    <s v="David "/>
    <s v="CAZAR"/>
    <d v="2024-02-07T00:00:00"/>
    <s v="Custodia temporal"/>
    <s v="DPA06-2024-03-CT"/>
  </r>
  <r>
    <x v="271"/>
    <x v="169"/>
    <s v="14h00"/>
    <n v="763044"/>
    <n v="9819110"/>
    <x v="93"/>
    <s v="Portilla"/>
    <s v="0401614707"/>
    <s v="MAATE CONTROL MOVIL "/>
    <s v="Llamada telefónica"/>
    <s v="Animal"/>
    <x v="4"/>
    <x v="125"/>
    <s v="Capuchino blanco"/>
    <m/>
    <m/>
    <n v="1"/>
    <s v="Adulto"/>
    <s v="Regular"/>
    <s v="Clínica veterinaria Mi Amigo Fiel"/>
    <s v="David "/>
    <s v="CAZAR"/>
    <d v="2024-02-15T00:00:00"/>
    <s v="Custodia temporal"/>
    <s v="DPA06-2024-04-CT"/>
  </r>
  <r>
    <x v="272"/>
    <x v="166"/>
    <s v="11h00"/>
    <n v="759547"/>
    <n v="9818053"/>
    <x v="92"/>
    <s v="Veloz"/>
    <s v="0602898116"/>
    <s v="MAATE UNIDAD DE BOSQUES Y VIDA SILVESTRE"/>
    <s v="Llamada telefónica"/>
    <s v="Animal"/>
    <x v="5"/>
    <x v="71"/>
    <s v="Gallareta purpura"/>
    <m/>
    <m/>
    <n v="1"/>
    <s v="Adulto"/>
    <s v="Regular"/>
    <s v="Clínica veterinaria Mi Amigo Fiel"/>
    <s v="David "/>
    <s v="CAZAR"/>
    <d v="2024-03-08T00:00:00"/>
    <s v="Custodia temporal"/>
    <s v="DPA06-2024-03-CT"/>
  </r>
  <r>
    <x v="273"/>
    <x v="121"/>
    <s v="10h00"/>
    <n v="731960"/>
    <n v="9784376"/>
    <x v="92"/>
    <s v="Veloz"/>
    <s v="0602898116"/>
    <s v="MAATE UNIDAD DE BOSQUES Y VIDA SILVESTRE"/>
    <s v="Control Palma"/>
    <s v="Plantae"/>
    <x v="7"/>
    <x v="126"/>
    <s v="Palma de cera"/>
    <m/>
    <m/>
    <n v="1"/>
    <s v="Planta adulta"/>
    <s v="Malo"/>
    <s v="Bodega de la DZ3 UBVS"/>
    <s v="SAID "/>
    <s v="ABDO"/>
    <d v="2024-03-21T00:00:00"/>
    <s v="Custodia temporal"/>
    <s v="DPA06-2024-04-CT"/>
  </r>
  <r>
    <x v="274"/>
    <x v="122"/>
    <s v="11h00"/>
    <n v="768161"/>
    <n v="9818633"/>
    <x v="92"/>
    <s v="Veloz"/>
    <s v="0602898118"/>
    <s v="MAATE UNIDAD DE BOSQUES Y VIDA SILVESTRE"/>
    <s v="Llamada telefónica"/>
    <s v="Animal"/>
    <x v="4"/>
    <x v="40"/>
    <s v="Guatusa"/>
    <m/>
    <n v="1"/>
    <m/>
    <s v="Adulto"/>
    <s v="Regular"/>
    <s v="Ecozoologico San Martín"/>
    <s v="YADIRA"/>
    <s v="VEGA"/>
    <d v="2024-03-27T00:00:00"/>
    <s v="Custodia temporal"/>
    <s v="DPA06-2024-05-CT"/>
  </r>
  <r>
    <x v="270"/>
    <x v="170"/>
    <s v="10H30"/>
    <n v="758952"/>
    <n v="9816820"/>
    <x v="94"/>
    <s v="Cuasquer"/>
    <s v="0401689914"/>
    <s v="MAATE CONTROL MOVIL "/>
    <s v="Llamada telefónica"/>
    <s v="Animal"/>
    <x v="5"/>
    <x v="124"/>
    <s v="Buho tierrero"/>
    <m/>
    <m/>
    <n v="1"/>
    <s v="Otro"/>
    <s v="Malo"/>
    <s v="Clínica veterinaria Mi Amigo Fiel"/>
    <s v="David "/>
    <s v="CAZAR"/>
    <d v="2024-03-27T00:00:00"/>
    <s v="Custodia temporal"/>
    <s v="DPA06-2024-03-CT"/>
  </r>
  <r>
    <x v="275"/>
    <x v="171"/>
    <s v="14H30"/>
    <n v="786771"/>
    <n v="9863008"/>
    <x v="92"/>
    <s v="Veloz"/>
    <s v="0602898116"/>
    <s v="MAATE UNIDAD DE BOSQUES Y VIDA SILVESTRE"/>
    <s v="Llamada telefónica"/>
    <s v="Animal"/>
    <x v="3"/>
    <x v="127"/>
    <s v="Mordedora"/>
    <m/>
    <m/>
    <n v="1"/>
    <s v="Adulto"/>
    <s v="Bueno"/>
    <s v="Zoologico Tarqui"/>
    <s v="WILLIAN "/>
    <s v="LOPEZ"/>
    <d v="2024-05-09T00:00:00"/>
    <s v="Custodia temporal"/>
    <s v="DPA06-2024-06-CT"/>
  </r>
  <r>
    <x v="276"/>
    <x v="139"/>
    <s v="9h40"/>
    <n v="757967"/>
    <n v="9817205"/>
    <x v="92"/>
    <s v="Veloz"/>
    <s v="0602898116"/>
    <s v="MAATE UNIDAD DE BOSQUES Y VIDA SILVESTRE"/>
    <s v="Llamada telefónica"/>
    <s v="Animal"/>
    <x v="5"/>
    <x v="128"/>
    <s v="Garrapatero"/>
    <m/>
    <m/>
    <n v="1"/>
    <s v="Adulto"/>
    <s v="Bueno"/>
    <s v="Zoologico Tarqui"/>
    <s v="WILLIAN "/>
    <s v="LOPEZ"/>
    <d v="2024-05-09T00:00:00"/>
    <s v="Custodia temporal"/>
    <s v="DPA06-2024-07-CT"/>
  </r>
  <r>
    <x v="277"/>
    <x v="171"/>
    <s v="14h30"/>
    <n v="786771"/>
    <n v="9863008"/>
    <x v="92"/>
    <s v="Veloz"/>
    <s v="0602898116"/>
    <s v="MAATE UNIDAD DE BOSQUES Y VIDA SILVESTRE"/>
    <s v="Llamada telefónica"/>
    <s v="Animal"/>
    <x v="3"/>
    <x v="129"/>
    <s v="Tortuga pintada"/>
    <m/>
    <m/>
    <n v="1"/>
    <s v="Adulto"/>
    <s v="Malo"/>
    <s v="Clínica veterinaria Mi Amigo Fiel"/>
    <s v="David "/>
    <s v="CAZAR"/>
    <d v="2024-05-07T00:00:00"/>
    <s v="Entierro"/>
    <s v="DPA06-2024-08-EN"/>
  </r>
  <r>
    <x v="278"/>
    <x v="142"/>
    <s v="12h00"/>
    <n v="786220"/>
    <n v="9701050"/>
    <x v="92"/>
    <s v="Veloz"/>
    <s v="0602898116"/>
    <s v="MAATE UNIDAD DE BOSQUES Y VIDA SILVESTRE"/>
    <s v="Llamada telefónica"/>
    <s v="Animal"/>
    <x v="4"/>
    <x v="130"/>
    <s v="Capuchino "/>
    <n v="1"/>
    <m/>
    <m/>
    <s v="Juvenil"/>
    <s v="Malo"/>
    <s v="Clínica veterinaria Mi Amigo Fiel"/>
    <s v="David "/>
    <s v="CAZAR"/>
    <d v="2024-05-20T00:00:00"/>
    <s v="Custodia temporal"/>
    <s v="DPA06-2024-09-CT"/>
  </r>
  <r>
    <x v="279"/>
    <x v="172"/>
    <s v="12h00"/>
    <n v="761548"/>
    <n v="9814886"/>
    <x v="92"/>
    <s v="Veloz"/>
    <s v="0602898117"/>
    <s v="MAATE UNIDAD DE BOSQUES Y VIDA SILVESTRE"/>
    <s v="Llamada telefónica"/>
    <s v="Animal"/>
    <x v="5"/>
    <x v="108"/>
    <s v="Quilico"/>
    <m/>
    <m/>
    <n v="1"/>
    <s v="Adulto"/>
    <s v="Bueno"/>
    <m/>
    <m/>
    <m/>
    <d v="2024-06-13T00:00:00"/>
    <s v="Liberación"/>
    <s v="DPA06-2024-10-LB"/>
  </r>
  <r>
    <x v="280"/>
    <x v="148"/>
    <d v="1899-12-30T16:20:00"/>
    <n v="768670"/>
    <n v="9883622"/>
    <x v="95"/>
    <s v="Cóndor Tapia"/>
    <s v="0503349003"/>
    <s v="Especialista de vida silvestre provincial"/>
    <s v="Llamada telefónica"/>
    <s v="Animal"/>
    <x v="5"/>
    <x v="131"/>
    <s v="Perico Aliamarillo"/>
    <m/>
    <m/>
    <n v="3"/>
    <s v="Juvenil"/>
    <s v="Regular"/>
    <s v="Hospital Veterinario Planeta Vida"/>
    <s v="Diego Xavier "/>
    <s v="Medina Balarezo"/>
    <d v="2024-06-05T00:00:00"/>
    <s v="Custodia temporal"/>
    <s v="DPA05-2024-10-CT"/>
  </r>
  <r>
    <x v="281"/>
    <x v="151"/>
    <d v="1899-12-30T12:50:00"/>
    <n v="786660"/>
    <n v="8412070"/>
    <x v="95"/>
    <s v="Cóndor Tapia"/>
    <s v="0503349003"/>
    <s v="Especialista de vida silvestre provincial"/>
    <s v="Llamada telefónica"/>
    <s v="Animal"/>
    <x v="3"/>
    <x v="132"/>
    <s v="Serpiente Caracolera "/>
    <m/>
    <m/>
    <n v="1"/>
    <s v="Juvenil"/>
    <s v="Regular"/>
    <s v="Hospital Veterinario Planeta Vida"/>
    <s v="Diego Xavier "/>
    <s v="Medina Balarezo"/>
    <d v="2024-06-12T00:00:00"/>
    <s v="Custodia temporal"/>
    <s v="DPA05-2024-11-CT"/>
  </r>
  <r>
    <x v="282"/>
    <x v="172"/>
    <d v="1899-12-30T16:00:00"/>
    <n v="786451"/>
    <n v="9151737"/>
    <x v="95"/>
    <s v="Cóndor Tapia"/>
    <s v="0503349003"/>
    <s v="Especialista de vida silvestre provincial"/>
    <s v="Llamada telefónica"/>
    <s v="Animal"/>
    <x v="5"/>
    <x v="133"/>
    <s v="Gallinazo"/>
    <m/>
    <m/>
    <n v="1"/>
    <s v="Adulto"/>
    <s v="Malo"/>
    <s v="Hospital Veterinario Planeta Vida"/>
    <s v="Diego Xavier "/>
    <s v="Medina Balarezo"/>
    <d v="2024-06-13T00:00:00"/>
    <s v="Custodia temporal"/>
    <s v="DPA05-2024-12-CT"/>
  </r>
  <r>
    <x v="283"/>
    <x v="173"/>
    <d v="1899-12-30T10:00:00"/>
    <m/>
    <m/>
    <x v="95"/>
    <s v="Cóndor Tapia"/>
    <s v="0503349003"/>
    <s v="Especialista de vida silvestre provincial"/>
    <s v="Otro medio"/>
    <s v="Animal"/>
    <x v="5"/>
    <x v="120"/>
    <s v="Loro piquirojo"/>
    <m/>
    <m/>
    <n v="1"/>
    <s v="Juvenil"/>
    <s v="Regular"/>
    <s v="Clinica  Veterinaria Zoosalud"/>
    <s v="Xavier"/>
    <s v="Zurita"/>
    <d v="2024-06-14T00:00:00"/>
    <s v="Custodia temporal"/>
    <s v="DPA05-2024-13-CT"/>
  </r>
  <r>
    <x v="284"/>
    <x v="174"/>
    <d v="1899-12-30T21:45:00"/>
    <n v="820384"/>
    <n v="9833534"/>
    <x v="96"/>
    <s v="NICOLALDE"/>
    <s v="1002504841"/>
    <s v="MAATE / PSNCFVS"/>
    <s v="Llamada telefónica"/>
    <s v="Animal"/>
    <x v="3"/>
    <x v="5"/>
    <s v="caiman de frente lisa"/>
    <m/>
    <m/>
    <n v="1"/>
    <s v="Juvenil"/>
    <s v="Bueno"/>
    <s v="ZOOLÓGICO TARQUI"/>
    <s v="WILLIAM"/>
    <s v="LÓPEZ"/>
    <d v="2024-06-04T00:00:00"/>
    <s v="Custodia temporal"/>
    <s v="DPA16-2024-46-VS-CT"/>
  </r>
  <r>
    <x v="285"/>
    <x v="148"/>
    <d v="1899-12-30T05:20:00"/>
    <n v="820384"/>
    <n v="9838930"/>
    <x v="97"/>
    <s v="FUENTES PARAMO"/>
    <s v="0201828647"/>
    <s v="MAATE / PSNCFVS"/>
    <s v="Llamada telefónica"/>
    <s v="Animal"/>
    <x v="5"/>
    <x v="32"/>
    <s v="Guácharo"/>
    <m/>
    <m/>
    <n v="1"/>
    <s v="Juvenil"/>
    <s v="Regular"/>
    <s v="CRR MERAZONÍA"/>
    <s v="FRANK"/>
    <s v="WEIJAND"/>
    <d v="2024-06-05T00:00:00"/>
    <s v="Custodia temporal"/>
    <s v="DPA16-2024-47-VS-CT"/>
  </r>
  <r>
    <x v="286"/>
    <x v="152"/>
    <d v="1899-12-30T18:00:00"/>
    <n v="335004"/>
    <n v="9834257"/>
    <x v="98"/>
    <s v="ROSERO"/>
    <s v="0401757265"/>
    <s v="MAATE / PSNCFVS"/>
    <s v="Llamada telefónica"/>
    <s v="Animal"/>
    <x v="5"/>
    <x v="25"/>
    <s v="loro cabeciazul"/>
    <m/>
    <m/>
    <n v="1"/>
    <s v="Juvenil"/>
    <s v="Bueno"/>
    <s v="Zoológico Yanacocha"/>
    <s v="Jorge"/>
    <s v="Flores"/>
    <d v="2024-06-17T00:00:00"/>
    <s v="Custodia temporal"/>
    <s v="DPA16-2024-48-VS-CT"/>
  </r>
  <r>
    <x v="287"/>
    <x v="175"/>
    <d v="1899-12-30T14:00:00"/>
    <n v="167820"/>
    <n v="9834300"/>
    <x v="99"/>
    <s v="GRANIZO MARTINEZ "/>
    <s v="1600537037"/>
    <s v="MAATE / PSNCFVS"/>
    <s v="Llamada telefónica"/>
    <s v="Animal"/>
    <x v="3"/>
    <x v="134"/>
    <s v="Serpientes corredoras comunes brillantes"/>
    <m/>
    <m/>
    <n v="1"/>
    <s v="Juvenil"/>
    <s v="Bueno"/>
    <m/>
    <s v="josé"/>
    <s v="GRANIZO"/>
    <d v="2024-06-17T00:00:00"/>
    <s v="Liberación"/>
    <s v="DPA16-2024-07-VS-CT"/>
  </r>
  <r>
    <x v="288"/>
    <x v="84"/>
    <d v="1899-12-30T12:00:00"/>
    <n v="820384"/>
    <n v="9838930"/>
    <x v="100"/>
    <s v="PATIÑO POMAVILLA"/>
    <s v="0302086442"/>
    <s v="MAATE / PSNCFVS"/>
    <s v="Llamada telefónica"/>
    <s v="Animal"/>
    <x v="3"/>
    <x v="3"/>
    <s v="falsas corales tierreras"/>
    <m/>
    <m/>
    <n v="1"/>
    <s v="Juvenil"/>
    <s v="Bueno"/>
    <s v="CRR MERAZONÍA"/>
    <s v="FRANK"/>
    <s v="WEIJAND"/>
    <d v="2024-06-18T00:00:00"/>
    <s v="Custodia temporal"/>
    <s v="DPA16-2024-49-VS-CT"/>
  </r>
  <r>
    <x v="289"/>
    <x v="176"/>
    <d v="1899-12-30T11:00:00"/>
    <n v="167082"/>
    <n v="9835362"/>
    <x v="99"/>
    <s v="GRANIZO MARTINEZ "/>
    <s v="1600537038"/>
    <s v="MAATE / PSNCFVS"/>
    <s v="Llamada telefónica"/>
    <s v="Animal"/>
    <x v="4"/>
    <x v="74"/>
    <s v="peresozo"/>
    <n v="1"/>
    <m/>
    <m/>
    <s v="Juvenil"/>
    <s v="Bueno"/>
    <m/>
    <s v="josé"/>
    <s v="GRANIZO"/>
    <d v="2024-06-19T00:00:00"/>
    <s v="Liberación"/>
    <s v="DPA16-2024-08-VS-LB"/>
  </r>
  <r>
    <x v="290"/>
    <x v="177"/>
    <d v="1899-12-30T11:45:00"/>
    <n v="837618"/>
    <n v="9835765"/>
    <x v="99"/>
    <s v="GRANIZO MARTINEZ "/>
    <s v="1600537039"/>
    <s v="MAATE / PSNCFVS"/>
    <s v="Llamada telefónica"/>
    <s v="Animal"/>
    <x v="4"/>
    <x v="135"/>
    <s v="peresozo de dos dedos"/>
    <m/>
    <n v="1"/>
    <m/>
    <s v="Adulto"/>
    <s v="Bueno"/>
    <s v="Zoológico Yanacocha"/>
    <s v="Jorge"/>
    <s v="Flores"/>
    <d v="2024-06-26T00:00:00"/>
    <s v="Custodia temporal"/>
    <s v="DPA16-2024-53-VS-CT"/>
  </r>
  <r>
    <x v="291"/>
    <x v="177"/>
    <d v="1899-12-30T16:15:00"/>
    <n v="833754"/>
    <n v="9834369"/>
    <x v="99"/>
    <s v="GRANIZO MARTINEZ "/>
    <s v="1600537040"/>
    <s v="MAATE / PSNCFVS"/>
    <s v="Llamada telefónica"/>
    <s v="Animal"/>
    <x v="4"/>
    <x v="87"/>
    <s v="coatí"/>
    <n v="1"/>
    <m/>
    <m/>
    <s v="Juvenil"/>
    <s v="Malo"/>
    <s v="Zoológico Yanacocha"/>
    <s v="Jorge"/>
    <s v="Flores"/>
    <d v="2024-06-26T00:00:00"/>
    <s v="Custodia temporal"/>
    <s v="DPA16-2024-54-VS-CT"/>
  </r>
  <r>
    <x v="292"/>
    <x v="58"/>
    <s v="14-00"/>
    <n v="765094"/>
    <n v="9860003"/>
    <x v="101"/>
    <s v="Chicaiza Vargas"/>
    <s v="1804463303"/>
    <s v="MAAE TUNGURAGUA"/>
    <s v="Llamada telefónica"/>
    <s v="Animal"/>
    <x v="8"/>
    <x v="108"/>
    <s v="Quilico"/>
    <m/>
    <m/>
    <n v="1"/>
    <s v="Juvenil"/>
    <s v="Malo"/>
    <s v="OT Ambato"/>
    <s v="Romel Israel"/>
    <s v="Chicaiza Vargas"/>
    <d v="2024-01-09T00:00:00"/>
    <s v="Liberación"/>
    <m/>
  </r>
  <r>
    <x v="293"/>
    <x v="91"/>
    <d v="1899-12-30T18:00:00"/>
    <n v="757502"/>
    <n v="9851264"/>
    <x v="101"/>
    <s v="Chicaiza Vargas"/>
    <s v="1804463303"/>
    <s v="MAAE TUNGURAGUA"/>
    <s v="Llamada telefónica"/>
    <s v="Animal"/>
    <x v="8"/>
    <x v="108"/>
    <s v="Quilico"/>
    <m/>
    <m/>
    <n v="1"/>
    <s v="Juvenil"/>
    <s v="Malo"/>
    <s v="OT Ambato"/>
    <s v="Romel Israel"/>
    <s v="Chicaiza Vargas"/>
    <d v="2024-01-13T00:00:00"/>
    <s v="SNAP"/>
    <m/>
  </r>
  <r>
    <x v="294"/>
    <x v="178"/>
    <d v="1900-01-08T11:00:00"/>
    <n v="783620"/>
    <n v="9854236"/>
    <x v="101"/>
    <s v="Chicaiza"/>
    <s v="1804463303"/>
    <s v="MAAE TUNGURAGUA"/>
    <s v="Llamada telefónica"/>
    <s v="Animal"/>
    <x v="9"/>
    <x v="136"/>
    <s v="tortuga Pintadilla"/>
    <m/>
    <m/>
    <n v="1"/>
    <s v="Juvenil"/>
    <s v="BUNENO"/>
    <s v="OT Ambato"/>
    <s v="Romel Israel"/>
    <s v="Chicaiza Vargas"/>
    <d v="2024-01-21T00:00:00"/>
    <s v="SNAP"/>
    <m/>
  </r>
  <r>
    <x v="295"/>
    <x v="164"/>
    <d v="1899-12-30T12:23:00"/>
    <n v="785140"/>
    <n v="9845550"/>
    <x v="101"/>
    <s v="Chicaiza"/>
    <s v="1804463303"/>
    <s v="MAAE TUNGURAGUA"/>
    <s v="Llamada telefónica"/>
    <s v="Animal"/>
    <x v="9"/>
    <x v="136"/>
    <s v="tortuga Pintadilla"/>
    <m/>
    <m/>
    <n v="1"/>
    <s v="Juvenil"/>
    <s v="BUNENO"/>
    <s v="OT Ambato"/>
    <s v="Romel Israel"/>
    <s v="Chicaiza Vargas"/>
    <d v="2024-02-12T00:00:00"/>
    <s v="Ecozoologico S. M."/>
    <m/>
  </r>
  <r>
    <x v="296"/>
    <x v="164"/>
    <d v="1899-12-30T18:52:00"/>
    <n v="785240"/>
    <n v="9845550"/>
    <x v="101"/>
    <s v="Chicaiza"/>
    <s v="1804463303"/>
    <s v="MAAE TUNGURAGUA"/>
    <s v="Llamada telefónica"/>
    <s v="Animal"/>
    <x v="10"/>
    <x v="137"/>
    <s v="Ardilla de cola Roja "/>
    <m/>
    <m/>
    <n v="1"/>
    <s v="Otro"/>
    <s v="malo "/>
    <s v="OT Ambato"/>
    <s v="Romel Israel"/>
    <s v="Chicaiza Vargas"/>
    <d v="2024-02-12T00:00:00"/>
    <s v="Ecozoologico S. M."/>
    <m/>
  </r>
  <r>
    <x v="297"/>
    <x v="64"/>
    <d v="1899-12-30T13:12:00"/>
    <n v="763810"/>
    <n v="9862507"/>
    <x v="101"/>
    <s v="Chicaiza"/>
    <s v="1804463303"/>
    <s v="MAAE TUNGURAGUA"/>
    <s v="Llamada telefónica"/>
    <s v="Animal"/>
    <x v="10"/>
    <x v="138"/>
    <s v="murcielago negro"/>
    <m/>
    <m/>
    <n v="1"/>
    <s v="Huevo"/>
    <s v="Bueno"/>
    <s v="OT Ambato"/>
    <s v="Romel Israel"/>
    <s v="Chicaiza Vargas"/>
    <d v="2024-02-14T00:00:00"/>
    <s v="Liberación"/>
    <m/>
  </r>
  <r>
    <x v="298"/>
    <x v="68"/>
    <d v="1899-12-30T13:23:00"/>
    <n v="783425"/>
    <n v="9845236"/>
    <x v="101"/>
    <s v="Chicaiza"/>
    <s v="1804463303"/>
    <s v="MAAE TUNGURAGUA"/>
    <s v="Llamada telefónica"/>
    <s v="Animal"/>
    <x v="11"/>
    <x v="124"/>
    <s v="BHUO TERRESTR"/>
    <m/>
    <m/>
    <n v="1"/>
    <s v="Otro"/>
    <s v="Bueno"/>
    <s v="OT Ambato"/>
    <s v="Romel Israel"/>
    <s v="Chicaiza Vargas"/>
    <d v="2024-03-05T00:00:00"/>
    <s v="Liberacion"/>
    <m/>
  </r>
  <r>
    <x v="299"/>
    <x v="118"/>
    <d v="1899-12-30T08:30:00"/>
    <n v="765439"/>
    <n v="9862354"/>
    <x v="101"/>
    <s v="Chicaiza"/>
    <s v="1804463303"/>
    <s v="MAAE TUNGURAGUA"/>
    <s v="Llamada telefónica"/>
    <s v="Animal"/>
    <x v="10"/>
    <x v="137"/>
    <s v="Ardilla de cola Roja "/>
    <m/>
    <m/>
    <n v="1"/>
    <m/>
    <s v="Bueno"/>
    <s v="OT Ambato"/>
    <s v="Romel Israel"/>
    <s v="Chicaiza Vargas"/>
    <d v="2024-03-17T00:00:00"/>
    <s v="Ecozoologico S. M."/>
    <m/>
  </r>
  <r>
    <x v="300"/>
    <x v="121"/>
    <d v="1899-12-30T18:45:00"/>
    <n v="753455"/>
    <n v="9861238"/>
    <x v="101"/>
    <s v="Chicaiza"/>
    <s v="1804463303"/>
    <s v="MAAE TUNGURAGUA"/>
    <s v="Llamada telefónica"/>
    <s v="Animal"/>
    <x v="12"/>
    <x v="139"/>
    <s v="Cervicabra"/>
    <m/>
    <m/>
    <n v="1"/>
    <m/>
    <s v="Bueno"/>
    <s v="OT Ambato"/>
    <s v="Romel Israel"/>
    <s v="Chicaiza Vargas"/>
    <d v="2024-03-21T00:00:00"/>
    <s v="Liberacion"/>
    <m/>
  </r>
  <r>
    <x v="301"/>
    <x v="141"/>
    <d v="1899-12-30T15:25:00"/>
    <n v="759890"/>
    <n v="9852163"/>
    <x v="101"/>
    <s v="Chicaiza"/>
    <s v="1804463303"/>
    <s v="MAAE TUNGURAGUA"/>
    <s v="Llamada telefónica"/>
    <s v="Animal"/>
    <x v="9"/>
    <x v="140"/>
    <s v="tortuga taparrabo "/>
    <m/>
    <m/>
    <n v="1"/>
    <m/>
    <s v="Bueno"/>
    <s v="OT Ambato"/>
    <s v="Romel Israel"/>
    <s v="Chicaiza Vargas"/>
    <d v="2024-05-15T00:00:00"/>
    <s v="Liberación"/>
    <m/>
  </r>
  <r>
    <x v="302"/>
    <x v="179"/>
    <d v="1899-12-30T11:20:00"/>
    <n v="776721"/>
    <n v="9855180"/>
    <x v="101"/>
    <s v="Chicaiza"/>
    <s v="1804463303"/>
    <s v="MAAE TUNGURAGUA"/>
    <s v="Llamada telefónica"/>
    <s v="Animal"/>
    <x v="8"/>
    <x v="108"/>
    <s v="Quilico"/>
    <m/>
    <m/>
    <n v="1"/>
    <m/>
    <s v="Bueno"/>
    <s v="OT Ambato"/>
    <s v="Romel Israel"/>
    <s v="Chicaiza Vargas"/>
    <d v="2024-05-18T00:00:00"/>
    <s v="Liberación"/>
    <m/>
  </r>
  <r>
    <x v="303"/>
    <x v="144"/>
    <d v="1899-12-30T18:45:00"/>
    <n v="786191"/>
    <n v="9845123"/>
    <x v="101"/>
    <s v="Chicaiza"/>
    <s v="1804463303"/>
    <s v="MAAE TUNGURAGUA"/>
    <s v="Llamada telefónica"/>
    <s v="Animal"/>
    <x v="8"/>
    <x v="124"/>
    <s v="Buho terrestre "/>
    <m/>
    <m/>
    <n v="1"/>
    <m/>
    <s v="Bueno"/>
    <s v="OT Ambato"/>
    <s v="Romel Israel"/>
    <s v="Chicaiza Vargas"/>
    <d v="2024-05-22T00:00:00"/>
    <s v="Liberación"/>
    <m/>
  </r>
  <r>
    <x v="304"/>
    <x v="82"/>
    <d v="1899-12-30T13:21:00"/>
    <n v="766326"/>
    <n v="9859494"/>
    <x v="101"/>
    <s v="Chicaiza"/>
    <s v="1804463303"/>
    <s v="MAAE TUNGURAGUA"/>
    <s v="Llamada telefónica"/>
    <m/>
    <x v="9"/>
    <x v="141"/>
    <s v="serpiente ojo de gato "/>
    <m/>
    <m/>
    <n v="1"/>
    <m/>
    <s v="Bueno"/>
    <s v="OT Ambato"/>
    <s v="Romel Israel"/>
    <s v="Chicaiza Vargas"/>
    <d v="2024-06-06T00:00:00"/>
    <s v="Liberación"/>
    <m/>
  </r>
  <r>
    <x v="305"/>
    <x v="180"/>
    <d v="1899-12-30T17:52:00"/>
    <n v="764003"/>
    <n v="9858483"/>
    <x v="101"/>
    <s v="Chicaiza"/>
    <s v="1804463303"/>
    <s v="MAAE TUNGURAGUA"/>
    <s v="Llamada telefónica"/>
    <s v="Animal"/>
    <x v="11"/>
    <x v="142"/>
    <s v="Caprimulgus Ruficollis"/>
    <m/>
    <m/>
    <n v="1"/>
    <m/>
    <s v="Bueno"/>
    <s v="OT Ambato"/>
    <s v="Romel Israel"/>
    <s v="Chicaiza Vargas"/>
    <d v="2024-06-10T00:00:00"/>
    <s v="Liberación"/>
    <m/>
  </r>
  <r>
    <x v="297"/>
    <x v="181"/>
    <d v="1899-12-30T13:12:00"/>
    <n v="763810"/>
    <n v="9862507"/>
    <x v="101"/>
    <s v="Chicaiza"/>
    <s v="1804463306"/>
    <s v="MAATE TUNGURAGUA"/>
    <s v="Llamada telefónica"/>
    <s v="Animal"/>
    <x v="11"/>
    <x v="25"/>
    <s v="Lora cabeciazul"/>
    <m/>
    <m/>
    <n v="1"/>
    <s v="juveli"/>
    <s v="Bueno"/>
    <s v="OT Ambato"/>
    <s v="Romel Israel"/>
    <s v="Chicaiza Vargas"/>
    <d v="2024-07-25T00:00:00"/>
    <s v="centro de rescate "/>
    <s v="OTAM-DZ3-2024-007-CT"/>
  </r>
  <r>
    <x v="306"/>
    <x v="81"/>
    <d v="1899-12-30T22:00:00"/>
    <n v="652361"/>
    <n v="10105862"/>
    <x v="102"/>
    <s v="GARRIDO AGUILAR"/>
    <n v="1002562872"/>
    <s v="DB"/>
    <s v="Llamada"/>
    <s v="Animal"/>
    <x v="4"/>
    <x v="143"/>
    <s v="Mono aullador de manto dorado"/>
    <m/>
    <m/>
    <n v="1"/>
    <s v="neonatos"/>
    <s v="Bueno"/>
    <m/>
    <m/>
    <m/>
    <m/>
    <m/>
    <m/>
  </r>
  <r>
    <x v="307"/>
    <x v="182"/>
    <d v="1899-12-30T21:30:00"/>
    <n v="652361"/>
    <n v="10105862"/>
    <x v="103"/>
    <s v="VELEZ MONTAÑO"/>
    <s v="0803135326"/>
    <s v="PSNCFVS"/>
    <s v="Llamada"/>
    <s v="Animal"/>
    <x v="3"/>
    <x v="144"/>
    <s v="Tortugas tapa-rabo de la costa"/>
    <m/>
    <m/>
    <n v="1"/>
    <s v="Adulto"/>
    <s v="Bueno"/>
    <m/>
    <m/>
    <m/>
    <m/>
    <m/>
    <m/>
  </r>
  <r>
    <x v="308"/>
    <x v="171"/>
    <d v="1899-12-30T08:50:00"/>
    <n v="652361"/>
    <n v="10105862"/>
    <x v="104"/>
    <s v="AGUINSACA ARMIJOS"/>
    <s v="1725627291"/>
    <s v="PSNCFVS"/>
    <s v="Llamada"/>
    <s v="Animal"/>
    <x v="3"/>
    <x v="145"/>
    <s v="Matacaballos de la costa"/>
    <m/>
    <m/>
    <n v="1"/>
    <s v="Juvenil"/>
    <s v="Bueno"/>
    <m/>
    <m/>
    <m/>
    <m/>
    <m/>
    <m/>
  </r>
  <r>
    <x v="309"/>
    <x v="143"/>
    <d v="1899-12-30T09:45:00"/>
    <n v="652361"/>
    <n v="10105862"/>
    <x v="105"/>
    <s v="FUENTES PARAMO"/>
    <s v="  _x0009_0201828647"/>
    <s v="PSNCFVS"/>
    <s v="Llamada"/>
    <s v="Animal"/>
    <x v="3"/>
    <x v="136"/>
    <s v="Cabezas pintadas"/>
    <m/>
    <m/>
    <n v="1"/>
    <s v="Adulto"/>
    <s v="Bueno"/>
    <m/>
    <m/>
    <m/>
    <m/>
    <m/>
    <m/>
  </r>
  <r>
    <x v="310"/>
    <x v="143"/>
    <d v="1899-12-30T22:00:00"/>
    <n v="652361"/>
    <n v="10105862"/>
    <x v="106"/>
    <s v="VALVERDE SARANGO"/>
    <s v="1102048350"/>
    <s v="DB"/>
    <s v="Llamada"/>
    <s v="Animal"/>
    <x v="4"/>
    <x v="17"/>
    <s v="Perezoso de dos dedos de Hoffmann"/>
    <m/>
    <m/>
    <n v="1"/>
    <s v="Adulto"/>
    <s v="Bueno"/>
    <m/>
    <m/>
    <m/>
    <m/>
    <m/>
    <m/>
  </r>
  <r>
    <x v="311"/>
    <x v="80"/>
    <d v="1899-12-30T11:15:00"/>
    <n v="652361"/>
    <n v="10105862"/>
    <x v="107"/>
    <s v="VARELA MOLINA"/>
    <s v="1003541743"/>
    <s v="DB"/>
    <s v="Llamada"/>
    <s v="Animal"/>
    <x v="3"/>
    <x v="145"/>
    <s v="Matacaballos de la costa"/>
    <m/>
    <m/>
    <n v="1"/>
    <s v="Juvenil"/>
    <s v="Bueno"/>
    <m/>
    <m/>
    <m/>
    <m/>
    <m/>
    <m/>
  </r>
  <r>
    <x v="312"/>
    <x v="80"/>
    <d v="1899-12-30T12:19:00"/>
    <n v="652361"/>
    <n v="10105862"/>
    <x v="108"/>
    <s v="CUVI HUEBLA"/>
    <s v="0604135574"/>
    <s v="PSNCFVS"/>
    <s v="Llamada"/>
    <s v="Animal"/>
    <x v="3"/>
    <x v="145"/>
    <s v="Matacaballos de la costa"/>
    <m/>
    <m/>
    <n v="1"/>
    <s v="Juvenil"/>
    <s v="Bueno"/>
    <m/>
    <m/>
    <m/>
    <m/>
    <m/>
    <m/>
  </r>
  <r>
    <x v="313"/>
    <x v="78"/>
    <d v="1899-12-30T09:20:00"/>
    <n v="843157"/>
    <n v="9948652"/>
    <x v="109"/>
    <s v="TITO CHULDE"/>
    <s v="1003609011"/>
    <s v="DB"/>
    <s v="Alerta ciudadana"/>
    <s v="Animal"/>
    <x v="5"/>
    <x v="60"/>
    <s v="Martín pechigrís"/>
    <m/>
    <m/>
    <n v="1"/>
    <s v="Juvenil"/>
    <s v="Bueno"/>
    <m/>
    <m/>
    <m/>
    <m/>
    <m/>
    <m/>
  </r>
  <r>
    <x v="314"/>
    <x v="79"/>
    <d v="1899-12-30T23:40:00"/>
    <n v="843157"/>
    <n v="9948652"/>
    <x v="110"/>
    <s v="PAGUANQUIZA PARRA"/>
    <s v="1500605207"/>
    <s v="PSNCFVS"/>
    <s v="Alerta ciudadana"/>
    <s v="Animal"/>
    <x v="4"/>
    <x v="26"/>
    <s v="Mono ardilla de Humboldt"/>
    <m/>
    <m/>
    <n v="1"/>
    <s v="Juvenil"/>
    <s v="Bueno"/>
    <m/>
    <m/>
    <m/>
    <m/>
    <m/>
    <m/>
  </r>
  <r>
    <x v="315"/>
    <x v="183"/>
    <d v="1899-12-30T01:00:00"/>
    <n v="820384"/>
    <n v="9838927"/>
    <x v="111"/>
    <s v="AGUIRRE FLORES"/>
    <n v="1600331399"/>
    <s v="PSNCFVS"/>
    <s v="comunicación verbal"/>
    <s v="Animal"/>
    <x v="3"/>
    <x v="0"/>
    <s v="Boas arcoiris"/>
    <m/>
    <m/>
    <n v="1"/>
    <s v="Juvenil"/>
    <s v="Bueno"/>
    <m/>
    <m/>
    <m/>
    <m/>
    <m/>
    <m/>
  </r>
  <r>
    <x v="316"/>
    <x v="138"/>
    <d v="1899-12-30T18:35:00"/>
    <n v="820384"/>
    <n v="9838927"/>
    <x v="112"/>
    <s v="YUNGA CHICAIZA"/>
    <n v="1717995771"/>
    <s v="PSNCFVS"/>
    <s v="Llamada"/>
    <s v="Animal"/>
    <x v="3"/>
    <x v="146"/>
    <s v="Serpientes ojos de gato anilladas"/>
    <m/>
    <m/>
    <n v="1"/>
    <s v="Juvenil"/>
    <s v="Bueno"/>
    <m/>
    <m/>
    <m/>
    <m/>
    <m/>
    <m/>
  </r>
  <r>
    <x v="317"/>
    <x v="184"/>
    <d v="1899-12-30T12:30:00"/>
    <n v="820384"/>
    <n v="9838927"/>
    <x v="111"/>
    <s v="AGUIRRE FLORES"/>
    <n v="1600331399"/>
    <s v="PSNCFVS"/>
    <s v="comunicación verbal"/>
    <s v="Animal"/>
    <x v="4"/>
    <x v="74"/>
    <s v="Perezoso de garganta marrón"/>
    <m/>
    <m/>
    <n v="1"/>
    <s v="Adulto"/>
    <s v="Bueno"/>
    <m/>
    <m/>
    <m/>
    <m/>
    <m/>
    <m/>
  </r>
  <r>
    <x v="318"/>
    <x v="139"/>
    <d v="1899-12-30T01:35:00"/>
    <n v="820384"/>
    <n v="9838927"/>
    <x v="113"/>
    <s v="CANGAS ECHES"/>
    <n v="1002004685"/>
    <s v="DB"/>
    <s v="Llamada"/>
    <s v="Animal"/>
    <x v="3"/>
    <x v="0"/>
    <s v="Boas arcoiris"/>
    <m/>
    <m/>
    <n v="1"/>
    <s v="Adulto"/>
    <s v="Bueno"/>
    <m/>
    <m/>
    <m/>
    <m/>
    <m/>
    <m/>
  </r>
  <r>
    <x v="319"/>
    <x v="185"/>
    <d v="1899-12-30T19:40:00"/>
    <n v="820384"/>
    <n v="9838927"/>
    <x v="113"/>
    <s v="CANGAS ECHES"/>
    <n v="1002004685"/>
    <s v="DB"/>
    <s v="Entrega personal"/>
    <s v="Animal"/>
    <x v="3"/>
    <x v="147"/>
    <s v="Tortugas tapa rabo de la Amazonía"/>
    <n v="1"/>
    <m/>
    <m/>
    <s v="Adulto"/>
    <s v="Bueno"/>
    <m/>
    <m/>
    <m/>
    <m/>
    <m/>
    <m/>
  </r>
  <r>
    <x v="320"/>
    <x v="186"/>
    <d v="1899-12-30T21:30:00"/>
    <n v="820384"/>
    <n v="9838927"/>
    <x v="113"/>
    <s v="CANGAS ECHES"/>
    <n v="1002004685"/>
    <s v="DB"/>
    <s v="Entrega personal"/>
    <s v="Animal"/>
    <x v="3"/>
    <x v="5"/>
    <s v="Caimanes de frente lisa"/>
    <m/>
    <m/>
    <n v="1"/>
    <s v="Juvenil"/>
    <s v="Bueno"/>
    <m/>
    <m/>
    <m/>
    <m/>
    <m/>
    <m/>
  </r>
  <r>
    <x v="321"/>
    <x v="186"/>
    <d v="1899-12-30T12:30:00"/>
    <n v="744627"/>
    <n v="9954430"/>
    <x v="114"/>
    <s v="GARZON FLORES"/>
    <n v="1004542401"/>
    <s v="PSNCFVS"/>
    <s v="Llamada"/>
    <s v="Animal"/>
    <x v="5"/>
    <x v="148"/>
    <s v="Garceta Nívea"/>
    <m/>
    <m/>
    <n v="1"/>
    <s v="Juvenil"/>
    <s v="Malo"/>
    <m/>
    <m/>
    <m/>
    <m/>
    <m/>
    <m/>
  </r>
  <r>
    <x v="322"/>
    <x v="79"/>
    <d v="1899-12-30T13:00:00"/>
    <n v="744627"/>
    <n v="9954430"/>
    <x v="114"/>
    <s v="GARZON FLORES"/>
    <n v="1004542401"/>
    <s v="PSNCFVS"/>
    <s v="Llamada"/>
    <s v="Animal"/>
    <x v="5"/>
    <x v="149"/>
    <s v="Águila Andina"/>
    <m/>
    <m/>
    <n v="1"/>
    <s v="Adulto"/>
    <s v="Malo"/>
    <m/>
    <m/>
    <m/>
    <m/>
    <m/>
    <m/>
  </r>
  <r>
    <x v="323"/>
    <x v="182"/>
    <d v="1899-12-30T22:09:00"/>
    <n v="946352"/>
    <n v="10009214"/>
    <x v="108"/>
    <s v="CUVI HUEBLA"/>
    <s v="0604135574"/>
    <s v="PSNCFVS"/>
    <s v="Llamada"/>
    <s v="Animal"/>
    <x v="5"/>
    <x v="19"/>
    <s v="Autillo tropical"/>
    <m/>
    <m/>
    <n v="1"/>
    <s v="Adulto"/>
    <s v="Bueno"/>
    <m/>
    <m/>
    <m/>
    <m/>
    <m/>
    <m/>
  </r>
  <r>
    <x v="324"/>
    <x v="184"/>
    <d v="1899-12-30T22:49:00"/>
    <n v="946352"/>
    <n v="10009214"/>
    <x v="108"/>
    <s v="CUVI HUEBLA"/>
    <s v="0604135574"/>
    <s v="PSNCFVS"/>
    <s v="Llamada"/>
    <s v="Animal"/>
    <x v="4"/>
    <x v="73"/>
    <s v="Perezoso de dos dedos de Linneo"/>
    <m/>
    <m/>
    <n v="1"/>
    <s v="Adulto"/>
    <s v="Bueno"/>
    <m/>
    <m/>
    <m/>
    <m/>
    <m/>
    <m/>
  </r>
  <r>
    <x v="325"/>
    <x v="77"/>
    <d v="1899-12-30T17:43:00"/>
    <n v="946352"/>
    <n v="10009214"/>
    <x v="108"/>
    <s v="CUVI HUEBLA"/>
    <s v="0604135574"/>
    <s v="PSNCFVS"/>
    <s v="Llamada"/>
    <s v="Animal"/>
    <x v="4"/>
    <x v="74"/>
    <s v="Perezoso de garganta marrón"/>
    <m/>
    <m/>
    <n v="1"/>
    <s v="Adulto"/>
    <s v="Bueno"/>
    <m/>
    <m/>
    <m/>
    <m/>
    <m/>
    <m/>
  </r>
  <r>
    <x v="326"/>
    <x v="187"/>
    <d v="1899-12-30T20:15:00"/>
    <n v="946352"/>
    <n v="10009214"/>
    <x v="115"/>
    <s v="REYES BUSTAMANTE "/>
    <n v="1719491050"/>
    <s v="PSNCFVS"/>
    <s v="Llamada"/>
    <s v="Animal"/>
    <x v="5"/>
    <x v="25"/>
    <s v="Loro Cabeciazul"/>
    <m/>
    <m/>
    <n v="1"/>
    <s v="Juvenil"/>
    <s v="Bueno"/>
    <m/>
    <m/>
    <m/>
    <m/>
    <m/>
    <m/>
  </r>
  <r>
    <x v="327"/>
    <x v="188"/>
    <d v="1899-12-30T12:20:00"/>
    <n v="946352"/>
    <n v="10009214"/>
    <x v="115"/>
    <s v="REYES BUSTAMANTE "/>
    <n v="1719491050"/>
    <s v="PSNCFVS"/>
    <s v="Llamada"/>
    <s v="Animal"/>
    <x v="3"/>
    <x v="49"/>
    <s v="Serpientes tigre comunes"/>
    <m/>
    <m/>
    <n v="1"/>
    <s v="Juvenil"/>
    <s v="Bueno"/>
    <m/>
    <m/>
    <m/>
    <m/>
    <m/>
    <m/>
  </r>
  <r>
    <x v="328"/>
    <x v="145"/>
    <d v="1899-12-30T21:00:00"/>
    <n v="946352"/>
    <n v="10009214"/>
    <x v="116"/>
    <s v="SIMBA LARCO"/>
    <s v="1713620308"/>
    <s v="PSNCFVS"/>
    <s v="Llamada"/>
    <s v="Animal"/>
    <x v="3"/>
    <x v="14"/>
    <s v="Motelos"/>
    <m/>
    <n v="1"/>
    <m/>
    <s v="Adulto"/>
    <s v="Bueno"/>
    <m/>
    <m/>
    <m/>
    <m/>
    <m/>
    <m/>
  </r>
  <r>
    <x v="329"/>
    <x v="183"/>
    <d v="1899-12-30T08:00:00"/>
    <n v="947906"/>
    <n v="9946970"/>
    <x v="117"/>
    <s v="CUASAPAZ TIRIRA"/>
    <s v="1401201280"/>
    <s v="DB"/>
    <s v="Entrega personal"/>
    <s v="Animal"/>
    <x v="4"/>
    <x v="12"/>
    <s v="Tamandúa sureño"/>
    <m/>
    <m/>
    <n v="1"/>
    <s v="Adulto"/>
    <s v="Bueno"/>
    <m/>
    <m/>
    <m/>
    <m/>
    <m/>
    <m/>
  </r>
  <r>
    <x v="330"/>
    <x v="138"/>
    <d v="1899-12-30T16:00:00"/>
    <n v="947906"/>
    <n v="9946970"/>
    <x v="118"/>
    <s v="CHIMBO ROCHINA"/>
    <s v="0201461993"/>
    <s v="PSNCFVS"/>
    <s v="Llamada"/>
    <s v="Animal"/>
    <x v="3"/>
    <x v="14"/>
    <s v="Motelos"/>
    <m/>
    <n v="1"/>
    <m/>
    <s v="Adulto"/>
    <s v="Bueno"/>
    <m/>
    <m/>
    <m/>
    <m/>
    <m/>
    <m/>
  </r>
  <r>
    <x v="331"/>
    <x v="171"/>
    <d v="1899-12-30T08:00:00"/>
    <n v="947906"/>
    <n v="9946970"/>
    <x v="118"/>
    <s v="CHIMBO ROCHINA"/>
    <s v="0201461993"/>
    <s v="PSNCFVS"/>
    <s v="Llamada"/>
    <s v="Animal"/>
    <x v="3"/>
    <x v="150"/>
    <s v="Caimanes de anteojos"/>
    <m/>
    <m/>
    <n v="1"/>
    <s v="Adulto"/>
    <s v="Bueno"/>
    <m/>
    <m/>
    <m/>
    <m/>
    <m/>
    <m/>
  </r>
  <r>
    <x v="332"/>
    <x v="189"/>
    <d v="1899-12-30T07:30:00"/>
    <n v="947906"/>
    <n v="9946970"/>
    <x v="119"/>
    <s v="MUGMAL CANCAN"/>
    <s v="1723008692"/>
    <s v="DB"/>
    <s v="Alerta ciudadana"/>
    <s v="Animal"/>
    <x v="5"/>
    <x v="151"/>
    <s v="Guacamayo Frenticastaño"/>
    <m/>
    <m/>
    <n v="1"/>
    <s v="Juvenil"/>
    <s v="Regular"/>
    <m/>
    <m/>
    <m/>
    <m/>
    <m/>
    <m/>
  </r>
  <r>
    <x v="333"/>
    <x v="145"/>
    <d v="1899-12-30T08:00:00"/>
    <n v="947906"/>
    <n v="9946970"/>
    <x v="119"/>
    <s v="MUGMAL CANCAN"/>
    <s v="1723008692"/>
    <s v="DB"/>
    <s v="Llamada"/>
    <s v="Animal"/>
    <x v="4"/>
    <x v="73"/>
    <s v="Perezoso de dos dedos de Linneo"/>
    <m/>
    <m/>
    <n v="1"/>
    <s v="Adulto"/>
    <s v="Bueno"/>
    <m/>
    <m/>
    <m/>
    <m/>
    <m/>
    <m/>
  </r>
  <r>
    <x v="334"/>
    <x v="190"/>
    <d v="1899-12-30T06:00:00"/>
    <n v="947906"/>
    <n v="9946970"/>
    <x v="120"/>
    <s v="JACOME MARTINEZ"/>
    <s v="1002056289"/>
    <s v="PSNCFVS"/>
    <s v="Llamada"/>
    <s v="Animal"/>
    <x v="4"/>
    <x v="73"/>
    <s v="Perezoso de dos dedos de Linneo"/>
    <m/>
    <m/>
    <n v="1"/>
    <s v="Adulto"/>
    <s v="Bueno"/>
    <m/>
    <m/>
    <m/>
    <m/>
    <m/>
    <m/>
  </r>
  <r>
    <x v="335"/>
    <x v="191"/>
    <d v="1899-12-30T13:00:00"/>
    <n v="615613"/>
    <n v="9617138"/>
    <x v="121"/>
    <s v="Cuasquer"/>
    <s v="1719968297"/>
    <s v="DB"/>
    <s v="Llamada"/>
    <s v="Animal"/>
    <x v="3"/>
    <x v="105"/>
    <s v="Tortugas mordedoras"/>
    <m/>
    <m/>
    <n v="1"/>
    <s v="Juvenil"/>
    <s v="Bueno"/>
    <m/>
    <m/>
    <m/>
    <m/>
    <m/>
    <m/>
  </r>
  <r>
    <x v="336"/>
    <x v="186"/>
    <d v="1899-12-30T13:28:00"/>
    <n v="649218"/>
    <n v="106353"/>
    <x v="122"/>
    <s v="JIMA CHUGA"/>
    <s v="0401625785"/>
    <s v="PSNCFVS"/>
    <s v="Llamada"/>
    <s v="Animal "/>
    <x v="3"/>
    <x v="136"/>
    <s v="Cabezas pintadas"/>
    <m/>
    <n v="1"/>
    <m/>
    <s v="Adulto"/>
    <s v="Bueno"/>
    <m/>
    <m/>
    <m/>
    <m/>
    <m/>
    <m/>
  </r>
  <r>
    <x v="337"/>
    <x v="184"/>
    <d v="1899-12-30T14:04:00"/>
    <n v="818625"/>
    <n v="10034943"/>
    <x v="123"/>
    <s v="AYALA CIFUENTES"/>
    <s v="1002985040"/>
    <s v="DB"/>
    <s v="Llamada"/>
    <s v="Animal "/>
    <x v="3"/>
    <x v="145"/>
    <s v="Matacaballos de la costa"/>
    <m/>
    <m/>
    <n v="1"/>
    <s v="Juvenil"/>
    <s v="Bueno"/>
    <m/>
    <m/>
    <m/>
    <m/>
    <m/>
    <m/>
  </r>
  <r>
    <x v="338"/>
    <x v="78"/>
    <d v="1899-12-30T08:30:00"/>
    <n v="819351"/>
    <n v="10045197"/>
    <x v="123"/>
    <s v="AYALA CIFUENTES"/>
    <s v="1002985040"/>
    <s v="DB"/>
    <s v="Llamada"/>
    <s v="Animal "/>
    <x v="3"/>
    <x v="152"/>
    <s v="Culebras bobas occidentales"/>
    <m/>
    <m/>
    <n v="1"/>
    <s v="Adulto"/>
    <s v="Bueno"/>
    <m/>
    <m/>
    <m/>
    <m/>
    <m/>
    <m/>
  </r>
  <r>
    <x v="339"/>
    <x v="81"/>
    <d v="1899-12-30T12:10:00"/>
    <n v="606010"/>
    <n v="9558531"/>
    <x v="124"/>
    <s v="Guaman Songor"/>
    <n v="1105042103"/>
    <s v="DB"/>
    <s v="Llamada"/>
    <s v="Animal "/>
    <x v="3"/>
    <x v="14"/>
    <s v="Motelos"/>
    <m/>
    <m/>
    <n v="1"/>
    <s v="Adulto"/>
    <s v="Bueno"/>
    <m/>
    <m/>
    <m/>
    <m/>
    <m/>
    <m/>
  </r>
  <r>
    <x v="340"/>
    <x v="192"/>
    <d v="1899-12-30T11:02:00"/>
    <n v="171495"/>
    <n v="9833534"/>
    <x v="125"/>
    <s v="FARINANGO LEÓN"/>
    <n v="1104286420"/>
    <s v="PSNCFVS"/>
    <s v="Llamada"/>
    <s v="Animal "/>
    <x v="5"/>
    <x v="153"/>
    <s v="Perico Ojiblanco"/>
    <m/>
    <m/>
    <n v="1"/>
    <s v="Adulto"/>
    <s v="Bueno"/>
    <m/>
    <m/>
    <m/>
    <m/>
    <m/>
    <m/>
  </r>
  <r>
    <x v="341"/>
    <x v="185"/>
    <d v="1899-12-30T16:00:00"/>
    <n v="813818"/>
    <n v="8487"/>
    <x v="126"/>
    <s v="CUEVA JIMENEZ"/>
    <s v="1004428585"/>
    <s v="PSNCFVS"/>
    <s v="Llamada"/>
    <s v="Animal "/>
    <x v="4"/>
    <x v="41"/>
    <s v="Zarigüeya andina de orejas blancas"/>
    <m/>
    <m/>
    <n v="1"/>
    <s v="Adulto"/>
    <s v="Bueno"/>
    <m/>
    <m/>
    <m/>
    <m/>
    <m/>
    <m/>
  </r>
  <r>
    <x v="342"/>
    <x v="79"/>
    <d v="1899-12-30T14:34:00"/>
    <n v="278931"/>
    <n v="9947666"/>
    <x v="127"/>
    <s v="Luje Asimbaya"/>
    <s v="1718401340"/>
    <s v="PSNCFVS"/>
    <s v="Alerta ciudadana"/>
    <s v="Animal "/>
    <x v="3"/>
    <x v="154"/>
    <s v="Iguana verde sudamericana"/>
    <m/>
    <m/>
    <n v="1"/>
    <s v="Juvenil"/>
    <s v="Bueno"/>
    <m/>
    <m/>
    <m/>
    <m/>
    <m/>
    <m/>
  </r>
  <r>
    <x v="343"/>
    <x v="193"/>
    <d v="1899-12-30T16:26:00"/>
    <n v="784867"/>
    <n v="9961445"/>
    <x v="125"/>
    <s v="FARINANGO LEÓN"/>
    <n v="1104286420"/>
    <s v="PSNCFVS"/>
    <s v="Llamada"/>
    <s v="Animal "/>
    <x v="5"/>
    <x v="155"/>
    <s v="Tangara goliplata"/>
    <m/>
    <m/>
    <n v="2"/>
    <s v="Adulto"/>
    <s v="Bueno"/>
    <m/>
    <m/>
    <m/>
    <m/>
    <m/>
    <m/>
  </r>
  <r>
    <x v="343"/>
    <x v="193"/>
    <d v="1899-12-30T16:26:00"/>
    <n v="784867"/>
    <n v="9961445"/>
    <x v="125"/>
    <s v="FARINANGO LEÓN"/>
    <n v="1104286420"/>
    <s v="PSNCFVS"/>
    <s v="Llamada"/>
    <s v="Animal "/>
    <x v="5"/>
    <x v="156"/>
    <s v="Tangara cariflama"/>
    <m/>
    <m/>
    <n v="2"/>
    <s v="Adulto"/>
    <s v="Bueno"/>
    <m/>
    <m/>
    <m/>
    <m/>
    <m/>
    <m/>
  </r>
  <r>
    <x v="344"/>
    <x v="80"/>
    <d v="1899-12-30T20:14:00"/>
    <n v="788668"/>
    <n v="9988417"/>
    <x v="125"/>
    <s v="FARINANGO LEÓN"/>
    <n v="1104286420"/>
    <s v="PSNCFVS"/>
    <s v="Llamada"/>
    <s v="Animal "/>
    <x v="5"/>
    <x v="61"/>
    <s v="Amazona harinosa"/>
    <m/>
    <m/>
    <n v="1"/>
    <s v="Adulto"/>
    <s v="Bueno"/>
    <m/>
    <m/>
    <m/>
    <m/>
    <m/>
    <m/>
  </r>
  <r>
    <x v="345"/>
    <x v="140"/>
    <d v="1899-12-30T09:50:00"/>
    <n v="759823"/>
    <n v="9854949"/>
    <x v="128"/>
    <s v="ROSERO BETANCOURTH"/>
    <s v="1309242020"/>
    <s v="PSNCFVS"/>
    <s v="Llamada"/>
    <s v="Animal "/>
    <x v="5"/>
    <x v="157"/>
    <s v="Búho Estigio"/>
    <m/>
    <m/>
    <n v="1"/>
    <s v="Adulto"/>
    <s v="Bueno"/>
    <m/>
    <m/>
    <m/>
    <m/>
    <m/>
    <m/>
  </r>
  <r>
    <x v="346"/>
    <x v="189"/>
    <d v="1899-12-30T10:50:00"/>
    <n v="703208"/>
    <n v="9973358"/>
    <x v="129"/>
    <s v="ARROYO CADENA"/>
    <n v="1716229818"/>
    <s v="DB"/>
    <s v="Llamada"/>
    <s v="Animal "/>
    <x v="3"/>
    <x v="158"/>
    <s v="Sipos de puntos amarillos"/>
    <m/>
    <m/>
    <n v="1"/>
    <s v="Adulto"/>
    <s v="Bueno"/>
    <m/>
    <m/>
    <m/>
    <m/>
    <m/>
    <m/>
  </r>
  <r>
    <x v="347"/>
    <x v="189"/>
    <d v="1899-12-30T11:12:00"/>
    <n v="703350"/>
    <n v="9973173"/>
    <x v="129"/>
    <s v="ARROYO CADENA"/>
    <n v="1716229818"/>
    <s v="DB"/>
    <s v="Llamada"/>
    <s v="Animal "/>
    <x v="3"/>
    <x v="105"/>
    <s v="Tortugas mordedoras"/>
    <m/>
    <m/>
    <n v="1"/>
    <s v="Juvenil"/>
    <s v="Bueno"/>
    <m/>
    <m/>
    <m/>
    <m/>
    <m/>
    <m/>
  </r>
  <r>
    <x v="348"/>
    <x v="153"/>
    <m/>
    <m/>
    <m/>
    <x v="130"/>
    <s v="Sanchez"/>
    <s v="0106741820"/>
    <s v="PERSONA NATURAL"/>
    <m/>
    <m/>
    <x v="6"/>
    <x v="10"/>
    <s v="Armadillo de nueve bandas"/>
    <m/>
    <m/>
    <s v="Indeterminado"/>
    <s v="Infante"/>
    <s v="Aparentemente sano"/>
    <s v="Amaru Bioparque"/>
    <m/>
    <m/>
    <d v="2024-01-05T00:00:00"/>
    <m/>
    <m/>
  </r>
  <r>
    <x v="349"/>
    <x v="153"/>
    <m/>
    <m/>
    <m/>
    <x v="48"/>
    <s v="Sanchez"/>
    <s v="0106741820"/>
    <s v="PERSONA NATURAL"/>
    <m/>
    <m/>
    <x v="6"/>
    <x v="10"/>
    <s v="Armadillo de nueve bandas"/>
    <m/>
    <m/>
    <s v="Indeterminado"/>
    <s v="Infante"/>
    <s v="Aparentemente sano"/>
    <s v="Amaru Bioparque"/>
    <m/>
    <m/>
    <d v="2024-01-05T00:00:00"/>
    <m/>
    <m/>
  </r>
  <r>
    <x v="350"/>
    <x v="88"/>
    <m/>
    <m/>
    <m/>
    <x v="131"/>
    <s v="Maldonado"/>
    <s v="0704851062"/>
    <s v="PERSONA NATURAL"/>
    <m/>
    <m/>
    <x v="6"/>
    <x v="99"/>
    <s v="Tapaculo"/>
    <s v="X"/>
    <m/>
    <m/>
    <m/>
    <s v="Aparentemente sano"/>
    <s v="Amaru Bioparque"/>
    <m/>
    <m/>
    <d v="2024-01-06T00:00:00"/>
    <m/>
    <m/>
  </r>
  <r>
    <x v="351"/>
    <x v="88"/>
    <m/>
    <m/>
    <m/>
    <x v="132"/>
    <s v="Alvarez"/>
    <s v="0104418686"/>
    <s v="PERSONA NATURAL"/>
    <m/>
    <m/>
    <x v="6"/>
    <x v="14"/>
    <s v="Motelo"/>
    <m/>
    <m/>
    <s v="Indeterminado"/>
    <m/>
    <s v="Aparentemente sano"/>
    <s v="Amaru Bioparque"/>
    <m/>
    <m/>
    <d v="2024-01-06T00:00:00"/>
    <m/>
    <m/>
  </r>
  <r>
    <x v="352"/>
    <x v="88"/>
    <m/>
    <m/>
    <m/>
    <x v="133"/>
    <s v="Cisneros"/>
    <s v="0103741153"/>
    <s v="PERSONA NATURAL"/>
    <m/>
    <m/>
    <x v="6"/>
    <x v="100"/>
    <s v="Mirlo Chiguanco"/>
    <m/>
    <m/>
    <s v="Indeterminado"/>
    <m/>
    <s v="Aparentemente sano"/>
    <s v="Amaru Bioparque"/>
    <m/>
    <m/>
    <d v="2024-01-06T00:00:00"/>
    <m/>
    <m/>
  </r>
  <r>
    <x v="353"/>
    <x v="57"/>
    <m/>
    <m/>
    <m/>
    <x v="134"/>
    <s v="Vargas"/>
    <s v="1105180135"/>
    <s v="UPMA"/>
    <m/>
    <m/>
    <x v="6"/>
    <x v="101"/>
    <s v="Chichico de manto rojo"/>
    <s v="X"/>
    <m/>
    <m/>
    <s v="Adulto"/>
    <s v="Aparentemente sano"/>
    <s v="Amaru Bioparque"/>
    <m/>
    <m/>
    <d v="2024-01-08T00:00:00"/>
    <m/>
    <m/>
  </r>
  <r>
    <x v="354"/>
    <x v="60"/>
    <m/>
    <m/>
    <m/>
    <x v="135"/>
    <s v="Lucero"/>
    <s v="0107548380"/>
    <s v="PERSONA NATURAL"/>
    <m/>
    <m/>
    <x v="6"/>
    <x v="102"/>
    <e v="#N/A"/>
    <m/>
    <m/>
    <s v="Indeterminado"/>
    <m/>
    <s v="Aparentemente sano"/>
    <s v="Amaru Bioparque"/>
    <m/>
    <m/>
    <d v="2024-01-11T00:00:00"/>
    <m/>
    <m/>
  </r>
  <r>
    <x v="355"/>
    <x v="60"/>
    <m/>
    <m/>
    <m/>
    <x v="136"/>
    <s v="Calle"/>
    <s v="0150730695"/>
    <s v="PERSONA NATURAL"/>
    <m/>
    <m/>
    <x v="6"/>
    <x v="103"/>
    <s v="Iguana, pecazo"/>
    <m/>
    <m/>
    <s v="Indeterminado"/>
    <m/>
    <s v="Aparentemente sano"/>
    <s v="Amaru Bioparque"/>
    <m/>
    <m/>
    <d v="2024-01-11T00:00:00"/>
    <m/>
    <m/>
  </r>
  <r>
    <x v="356"/>
    <x v="91"/>
    <m/>
    <m/>
    <m/>
    <x v="137"/>
    <s v="Londo"/>
    <s v="0604972484"/>
    <s v="UPMA"/>
    <m/>
    <m/>
    <x v="6"/>
    <x v="104"/>
    <s v="Colambo"/>
    <m/>
    <m/>
    <s v="Indeterminado"/>
    <m/>
    <s v="Aparentemente sano"/>
    <s v="Amaru Bioparque"/>
    <m/>
    <m/>
    <d v="2024-01-13T00:00:00"/>
    <m/>
    <m/>
  </r>
  <r>
    <x v="357"/>
    <x v="91"/>
    <m/>
    <m/>
    <m/>
    <x v="56"/>
    <s v="Tapia"/>
    <s v="1713085429"/>
    <s v="PERSONA NATURAL"/>
    <m/>
    <m/>
    <x v="6"/>
    <x v="105"/>
    <s v="Tortuga mordedora"/>
    <m/>
    <m/>
    <s v="Indeterminado"/>
    <m/>
    <s v="Aparentemente sano"/>
    <s v="Amaru Bioparque"/>
    <m/>
    <m/>
    <d v="2024-01-13T00:00:00"/>
    <m/>
    <m/>
  </r>
  <r>
    <x v="358"/>
    <x v="91"/>
    <m/>
    <m/>
    <m/>
    <x v="57"/>
    <s v="PATRICIO"/>
    <s v="070585808-2"/>
    <m/>
    <m/>
    <m/>
    <x v="6"/>
    <x v="106"/>
    <s v="Venado de cola blanca de páramo"/>
    <m/>
    <m/>
    <m/>
    <m/>
    <s v="Fallecio"/>
    <s v="MAATE"/>
    <m/>
    <m/>
    <d v="2024-01-13T00:00:00"/>
    <m/>
    <m/>
  </r>
  <r>
    <x v="359"/>
    <x v="154"/>
    <m/>
    <m/>
    <m/>
    <x v="58"/>
    <s v="Londo"/>
    <s v="0604972484"/>
    <s v="UPMA"/>
    <m/>
    <m/>
    <x v="6"/>
    <x v="107"/>
    <s v="Halcon Peregrino"/>
    <m/>
    <m/>
    <s v="Indeterminado"/>
    <m/>
    <s v="Aparentemente sano"/>
    <s v="Amaru Bioparque"/>
    <m/>
    <m/>
    <d v="2024-01-15T00:00:00"/>
    <m/>
    <m/>
  </r>
  <r>
    <x v="360"/>
    <x v="155"/>
    <m/>
    <m/>
    <m/>
    <x v="59"/>
    <s v="Merchán"/>
    <s v="0105401590"/>
    <s v="PERSONA NATURAL"/>
    <m/>
    <m/>
    <x v="6"/>
    <x v="100"/>
    <s v="Mirlo Chiguanco"/>
    <m/>
    <m/>
    <s v="Indeterminado"/>
    <m/>
    <s v="Aparentemente sano"/>
    <s v="Amaru Bioparque"/>
    <m/>
    <m/>
    <d v="2024-01-17T00:00:00"/>
    <m/>
    <m/>
  </r>
  <r>
    <x v="361"/>
    <x v="155"/>
    <m/>
    <m/>
    <m/>
    <x v="60"/>
    <s v="Rojas"/>
    <s v="1105957847"/>
    <s v="UPMA"/>
    <m/>
    <m/>
    <x v="6"/>
    <x v="108"/>
    <s v="Cernícalo Americano"/>
    <m/>
    <m/>
    <s v="Indeterminado"/>
    <m/>
    <s v="Aparentemente sano"/>
    <s v="Amaru Bioparque"/>
    <m/>
    <m/>
    <d v="2024-01-17T00:00:00"/>
    <m/>
    <m/>
  </r>
  <r>
    <x v="362"/>
    <x v="155"/>
    <m/>
    <m/>
    <m/>
    <x v="57"/>
    <s v="PATRICIO"/>
    <s v="070585808-2"/>
    <m/>
    <m/>
    <m/>
    <x v="6"/>
    <x v="41"/>
    <s v="Zarigueya andina de orejas blancas"/>
    <m/>
    <m/>
    <m/>
    <m/>
    <s v="Aparentemente sano"/>
    <s v="MAATE"/>
    <m/>
    <m/>
    <d v="2024-01-17T00:00:00"/>
    <m/>
    <m/>
  </r>
  <r>
    <x v="363"/>
    <x v="156"/>
    <m/>
    <m/>
    <m/>
    <x v="61"/>
    <s v="Durazno"/>
    <s v="0103942660"/>
    <s v="PERSONA NATURAL"/>
    <m/>
    <m/>
    <x v="6"/>
    <x v="109"/>
    <s v="Chotacabras Alifajeado"/>
    <m/>
    <m/>
    <s v="Indeterminado"/>
    <m/>
    <s v="Aparentemente sano"/>
    <s v="Amaru Bioparque"/>
    <m/>
    <m/>
    <d v="2024-01-20T00:00:00"/>
    <m/>
    <m/>
  </r>
  <r>
    <x v="364"/>
    <x v="156"/>
    <m/>
    <m/>
    <m/>
    <x v="62"/>
    <s v="Cordova"/>
    <s v="1206119305"/>
    <s v="UPMA"/>
    <m/>
    <m/>
    <x v="6"/>
    <x v="108"/>
    <s v="Cernícalo Americano"/>
    <m/>
    <m/>
    <s v="Indeterminado"/>
    <m/>
    <s v="Aparentemente sano"/>
    <s v="Amaru Bioparque"/>
    <m/>
    <m/>
    <d v="2024-01-20T00:00:00"/>
    <m/>
    <m/>
  </r>
  <r>
    <x v="365"/>
    <x v="157"/>
    <m/>
    <m/>
    <m/>
    <x v="63"/>
    <s v="Sánchez"/>
    <s v="0152281580"/>
    <s v="PERSONA NATURAL"/>
    <m/>
    <m/>
    <x v="6"/>
    <x v="110"/>
    <s v="Tórtola Orejuda"/>
    <m/>
    <m/>
    <s v="Indeterminado"/>
    <m/>
    <s v="Aparentemente sano"/>
    <s v="Amaru Bioparque"/>
    <m/>
    <m/>
    <d v="2024-01-22T00:00:00"/>
    <m/>
    <m/>
  </r>
  <r>
    <x v="366"/>
    <x v="158"/>
    <m/>
    <m/>
    <m/>
    <x v="64"/>
    <s v="Loja"/>
    <s v="1950070084"/>
    <s v="PERSONA NATURAL"/>
    <m/>
    <m/>
    <x v="6"/>
    <x v="14"/>
    <s v="Motelo"/>
    <m/>
    <m/>
    <s v="Indeterminado"/>
    <m/>
    <s v="Aparentemente sano"/>
    <s v="Amaru Bioparque"/>
    <m/>
    <m/>
    <d v="2024-01-24T00:00:00"/>
    <m/>
    <m/>
  </r>
  <r>
    <x v="367"/>
    <x v="94"/>
    <m/>
    <m/>
    <m/>
    <x v="65"/>
    <s v="Portilla"/>
    <s v="0105112205"/>
    <s v="MAE"/>
    <m/>
    <m/>
    <x v="6"/>
    <x v="111"/>
    <s v="Chotacabras Alifajeado"/>
    <m/>
    <m/>
    <s v="Indeterminado"/>
    <m/>
    <s v="Aparentemente sano"/>
    <s v="Amaru Bioparque"/>
    <m/>
    <m/>
    <d v="2024-01-25T00:00:00"/>
    <m/>
    <m/>
  </r>
  <r>
    <x v="368"/>
    <x v="94"/>
    <m/>
    <m/>
    <m/>
    <x v="66"/>
    <s v="Montalvo"/>
    <s v="0105749063"/>
    <s v="PERSONA NATURAL"/>
    <m/>
    <m/>
    <x v="6"/>
    <x v="103"/>
    <s v="Iguana, pecazo"/>
    <m/>
    <m/>
    <s v="Indeterminado"/>
    <m/>
    <s v="Aparentemente sano"/>
    <s v="Amaru Bioparque"/>
    <m/>
    <m/>
    <d v="2024-01-25T00:00:00"/>
    <m/>
    <m/>
  </r>
  <r>
    <x v="369"/>
    <x v="159"/>
    <m/>
    <m/>
    <m/>
    <x v="67"/>
    <s v="Torres"/>
    <s v="0302639547"/>
    <s v="PERSONA NATURAL"/>
    <m/>
    <m/>
    <x v="6"/>
    <x v="112"/>
    <s v="Culebra de Fraser"/>
    <m/>
    <m/>
    <s v="Indeterminado"/>
    <m/>
    <s v="Aparentemente sano"/>
    <s v="Amaru Bioparque"/>
    <m/>
    <m/>
    <d v="2024-01-28T00:00:00"/>
    <m/>
    <m/>
  </r>
  <r>
    <x v="370"/>
    <x v="159"/>
    <m/>
    <m/>
    <m/>
    <x v="68"/>
    <s v="Pillco"/>
    <s v="0107782096"/>
    <s v="PERSONA NATURAL"/>
    <m/>
    <m/>
    <x v="6"/>
    <x v="100"/>
    <s v="Mirlo Chiguanco"/>
    <m/>
    <m/>
    <s v="Indeterminado"/>
    <m/>
    <s v="Aparentemente sano"/>
    <s v="Amaru Bioparque"/>
    <m/>
    <m/>
    <d v="2024-01-28T00:00:00"/>
    <m/>
    <m/>
  </r>
  <r>
    <x v="371"/>
    <x v="95"/>
    <m/>
    <m/>
    <m/>
    <x v="69"/>
    <s v="Zuña"/>
    <s v="0106657851"/>
    <s v="PERSONA NATURAL"/>
    <m/>
    <m/>
    <x v="6"/>
    <x v="6"/>
    <s v="Zarigueya común"/>
    <m/>
    <m/>
    <s v="Indeterminado"/>
    <m/>
    <s v="Aparentemente sano"/>
    <s v="Amaru Bioparque"/>
    <m/>
    <m/>
    <d v="2024-01-29T00:00:00"/>
    <m/>
    <m/>
  </r>
  <r>
    <x v="372"/>
    <x v="95"/>
    <m/>
    <m/>
    <m/>
    <x v="69"/>
    <s v="Zuña"/>
    <s v="0106657851"/>
    <s v="PERSONA NATURAL"/>
    <m/>
    <m/>
    <x v="6"/>
    <x v="6"/>
    <s v="Zarigueya común"/>
    <m/>
    <m/>
    <s v="Indeterminado"/>
    <m/>
    <s v="Aparentemente sano"/>
    <s v="Amaru Bioparque"/>
    <m/>
    <m/>
    <d v="2024-01-29T00:00:00"/>
    <m/>
    <m/>
  </r>
  <r>
    <x v="373"/>
    <x v="95"/>
    <m/>
    <m/>
    <m/>
    <x v="69"/>
    <s v="Zuña"/>
    <s v="0106657851"/>
    <s v="PERSONA NATURAL"/>
    <m/>
    <m/>
    <x v="6"/>
    <x v="6"/>
    <s v="Zarigueya común"/>
    <m/>
    <m/>
    <s v="Indeterminado"/>
    <m/>
    <s v="Aparentemente sano"/>
    <s v="Amaru Bioparque"/>
    <m/>
    <m/>
    <d v="2024-01-29T00:00:00"/>
    <m/>
    <m/>
  </r>
  <r>
    <x v="374"/>
    <x v="95"/>
    <m/>
    <m/>
    <m/>
    <x v="70"/>
    <s v="Zambrano"/>
    <s v="0705233245"/>
    <s v="PERSONA NATURAL"/>
    <m/>
    <m/>
    <x v="6"/>
    <x v="113"/>
    <s v="Chingolo"/>
    <m/>
    <m/>
    <s v="Indeterminado"/>
    <m/>
    <s v="Aparentemente sano"/>
    <s v="Amaru Bioparque"/>
    <m/>
    <m/>
    <d v="2024-01-29T00:00:00"/>
    <m/>
    <m/>
  </r>
  <r>
    <x v="375"/>
    <x v="95"/>
    <m/>
    <m/>
    <m/>
    <x v="71"/>
    <s v="Jimenez"/>
    <s v="1105207268"/>
    <s v="UPMA"/>
    <m/>
    <m/>
    <x v="6"/>
    <x v="105"/>
    <s v="Tortuga mordedora"/>
    <m/>
    <m/>
    <s v="Indeterminado"/>
    <m/>
    <s v="Aparentemente sano"/>
    <s v="Amaru Bioparque"/>
    <m/>
    <m/>
    <d v="2024-01-29T00:00:00"/>
    <m/>
    <m/>
  </r>
  <r>
    <x v="376"/>
    <x v="160"/>
    <m/>
    <m/>
    <m/>
    <x v="71"/>
    <s v="Jimenez"/>
    <s v="1105207268"/>
    <s v="UPMA"/>
    <m/>
    <m/>
    <x v="6"/>
    <x v="99"/>
    <s v="Tapaculo"/>
    <m/>
    <m/>
    <s v="Indeterminado"/>
    <m/>
    <s v="Aparentemente sano"/>
    <s v="Amaru Bioparque"/>
    <m/>
    <m/>
    <d v="2024-01-31T00:00:00"/>
    <m/>
    <m/>
  </r>
  <r>
    <x v="377"/>
    <x v="161"/>
    <m/>
    <m/>
    <m/>
    <x v="72"/>
    <s v="Neire"/>
    <s v="0104372347"/>
    <s v="PERSONA NATURAL"/>
    <m/>
    <m/>
    <x v="6"/>
    <x v="41"/>
    <s v="Zarigueya andina de orejas blancas"/>
    <m/>
    <m/>
    <s v="Indeterminado"/>
    <m/>
    <s v="Aparentemente sano"/>
    <s v="Amaru Bioparque"/>
    <m/>
    <m/>
    <d v="2024-02-03T00:00:00"/>
    <m/>
    <m/>
  </r>
  <r>
    <x v="378"/>
    <x v="161"/>
    <m/>
    <m/>
    <m/>
    <x v="73"/>
    <s v="Avilez"/>
    <s v="120661893"/>
    <s v="UPMA"/>
    <m/>
    <m/>
    <x v="6"/>
    <x v="114"/>
    <s v="Gavilán Alicastaño"/>
    <m/>
    <m/>
    <s v="Indeterminado"/>
    <m/>
    <s v="Aparentemente sano"/>
    <s v="Amaru Bioparque"/>
    <m/>
    <m/>
    <d v="2024-02-03T00:00:00"/>
    <m/>
    <m/>
  </r>
  <r>
    <x v="379"/>
    <x v="162"/>
    <m/>
    <m/>
    <m/>
    <x v="74"/>
    <s v="Roldán"/>
    <s v="0105293369"/>
    <s v="PERSONA NATURAL"/>
    <m/>
    <m/>
    <x v="6"/>
    <x v="110"/>
    <s v="Tórtola Orejuda"/>
    <m/>
    <m/>
    <s v="Indeterminado"/>
    <m/>
    <s v="Aparentemente sano"/>
    <s v="Amaru Bioparque"/>
    <m/>
    <m/>
    <d v="2024-02-04T00:00:00"/>
    <m/>
    <m/>
  </r>
  <r>
    <x v="380"/>
    <x v="101"/>
    <m/>
    <m/>
    <m/>
    <x v="75"/>
    <s v="Toro"/>
    <s v="0705858082"/>
    <s v="UPMA"/>
    <m/>
    <m/>
    <x v="6"/>
    <x v="108"/>
    <s v="Cernícalo Americano"/>
    <m/>
    <m/>
    <s v="Indeterminado"/>
    <m/>
    <s v="Aparentemente sano"/>
    <s v="Amaru Bioparque"/>
    <m/>
    <m/>
    <d v="2024-02-10T00:00:00"/>
    <m/>
    <m/>
  </r>
  <r>
    <x v="381"/>
    <x v="163"/>
    <m/>
    <m/>
    <m/>
    <x v="76"/>
    <s v="Loor"/>
    <s v="1316244019"/>
    <s v="UPMA"/>
    <m/>
    <m/>
    <x v="6"/>
    <x v="115"/>
    <s v="Lobo de páramo"/>
    <m/>
    <m/>
    <s v="Indeterminado"/>
    <m/>
    <s v="Aparentemente sano"/>
    <s v="Amaru Bioparque"/>
    <m/>
    <m/>
    <d v="2024-02-11T00:00:00"/>
    <m/>
    <m/>
  </r>
  <r>
    <x v="381"/>
    <x v="164"/>
    <m/>
    <m/>
    <m/>
    <x v="76"/>
    <s v="Loor"/>
    <s v="1316244019"/>
    <s v="UPMA"/>
    <m/>
    <m/>
    <x v="6"/>
    <x v="115"/>
    <s v="Lobo de páramo"/>
    <m/>
    <m/>
    <s v="Indeterminado"/>
    <m/>
    <s v="Aparentemente sano"/>
    <s v="Amaru Bioparque"/>
    <m/>
    <m/>
    <d v="2024-02-12T00:00:00"/>
    <m/>
    <m/>
  </r>
  <r>
    <x v="382"/>
    <x v="164"/>
    <m/>
    <m/>
    <m/>
    <x v="71"/>
    <s v="Jimenez"/>
    <s v="1105207268"/>
    <s v="UPMA"/>
    <m/>
    <m/>
    <x v="6"/>
    <x v="99"/>
    <s v="Tapaculo"/>
    <m/>
    <m/>
    <s v="Indeterminado"/>
    <m/>
    <s v="Aparentemente sano"/>
    <s v="Amaru Bioparque"/>
    <m/>
    <m/>
    <d v="2024-02-12T00:00:00"/>
    <m/>
    <m/>
  </r>
  <r>
    <x v="383"/>
    <x v="102"/>
    <m/>
    <m/>
    <m/>
    <x v="77"/>
    <s v="Arbelaez"/>
    <s v="0103677852"/>
    <s v="PERSONA NATURAL"/>
    <m/>
    <m/>
    <x v="6"/>
    <x v="116"/>
    <s v="Ameiva de Jubones"/>
    <m/>
    <m/>
    <s v="Indeterminado"/>
    <m/>
    <s v="Aparentemente sano"/>
    <s v="Amaru Bioparque"/>
    <m/>
    <m/>
    <d v="2024-02-13T00:00:00"/>
    <m/>
    <m/>
  </r>
  <r>
    <x v="384"/>
    <x v="102"/>
    <m/>
    <m/>
    <m/>
    <x v="77"/>
    <s v="Arbelaez"/>
    <s v="0103677852"/>
    <s v="PERSONA NATURAL"/>
    <m/>
    <m/>
    <x v="6"/>
    <x v="116"/>
    <s v="Ameiva de Jubones"/>
    <m/>
    <m/>
    <s v="Indeterminado"/>
    <m/>
    <s v="Aparentemente sano"/>
    <s v="Amaru Bioparque"/>
    <m/>
    <m/>
    <d v="2024-02-13T00:00:00"/>
    <m/>
    <m/>
  </r>
  <r>
    <x v="385"/>
    <x v="64"/>
    <m/>
    <m/>
    <m/>
    <x v="78"/>
    <s v="Argudo"/>
    <s v="0102673381"/>
    <s v="PERSONA NATURAL"/>
    <m/>
    <m/>
    <x v="6"/>
    <x v="25"/>
    <s v="Loro Cabeciazul"/>
    <m/>
    <m/>
    <s v="Indeterminado"/>
    <m/>
    <s v="Aparentemente sano"/>
    <s v="Amaru Bioparque"/>
    <m/>
    <m/>
    <d v="2024-02-14T00:00:00"/>
    <m/>
    <m/>
  </r>
  <r>
    <x v="386"/>
    <x v="105"/>
    <m/>
    <m/>
    <m/>
    <x v="79"/>
    <s v="Monar"/>
    <s v="1206119305"/>
    <s v="UPMA"/>
    <m/>
    <m/>
    <x v="6"/>
    <x v="105"/>
    <s v="Tortuga mordedora"/>
    <m/>
    <m/>
    <s v="Indeterminado"/>
    <m/>
    <s v="Aparentemente sano"/>
    <s v="Amaru Bioparque"/>
    <m/>
    <m/>
    <d v="2024-02-19T00:00:00"/>
    <m/>
    <m/>
  </r>
  <r>
    <x v="387"/>
    <x v="106"/>
    <m/>
    <m/>
    <m/>
    <x v="79"/>
    <s v="Monar"/>
    <s v="1206119305"/>
    <s v="UPMA"/>
    <m/>
    <m/>
    <x v="6"/>
    <x v="15"/>
    <s v="Cabeza de mate"/>
    <m/>
    <m/>
    <s v="Indeterminado"/>
    <m/>
    <s v="Aparentemente sano"/>
    <s v="Amaru Bioparque"/>
    <m/>
    <m/>
    <d v="2024-02-20T00:00:00"/>
    <m/>
    <m/>
  </r>
  <r>
    <x v="388"/>
    <x v="106"/>
    <m/>
    <m/>
    <m/>
    <x v="79"/>
    <s v="Monar"/>
    <s v="1206119305"/>
    <s v="UPMA"/>
    <m/>
    <m/>
    <x v="6"/>
    <x v="14"/>
    <s v="Motelo"/>
    <m/>
    <m/>
    <s v="Indeterminado"/>
    <m/>
    <s v="Aparentemente sano"/>
    <s v="Amaru Bioparque"/>
    <m/>
    <m/>
    <d v="2024-02-20T00:00:00"/>
    <m/>
    <m/>
  </r>
  <r>
    <x v="389"/>
    <x v="65"/>
    <m/>
    <m/>
    <m/>
    <x v="80"/>
    <s v="Picón"/>
    <s v="0105494553"/>
    <s v="PERSONA NATURAL"/>
    <m/>
    <m/>
    <x v="6"/>
    <x v="100"/>
    <s v="Mirlo Chiguanco"/>
    <m/>
    <m/>
    <s v="Indeterminado"/>
    <m/>
    <s v="Aparentemente sano"/>
    <s v="Amaru Bioparque"/>
    <m/>
    <m/>
    <d v="2024-02-21T00:00:00"/>
    <m/>
    <m/>
  </r>
  <r>
    <x v="362"/>
    <x v="65"/>
    <m/>
    <m/>
    <m/>
    <x v="0"/>
    <s v=""/>
    <m/>
    <m/>
    <m/>
    <m/>
    <x v="6"/>
    <x v="117"/>
    <s v="Picogrueso Amarillo Sureño"/>
    <m/>
    <m/>
    <m/>
    <s v="Neonato"/>
    <s v="Aparentemente sano"/>
    <s v="Parque Pumapungo"/>
    <m/>
    <m/>
    <d v="2024-02-21T00:00:00"/>
    <m/>
    <m/>
  </r>
  <r>
    <x v="390"/>
    <x v="107"/>
    <m/>
    <m/>
    <m/>
    <x v="81"/>
    <s v="searibas"/>
    <s v="0301518518"/>
    <s v="PERSONA NATURAL"/>
    <m/>
    <m/>
    <x v="6"/>
    <x v="112"/>
    <s v="Culebra de Fraser"/>
    <m/>
    <m/>
    <s v="Indeterminado"/>
    <m/>
    <s v="Aparentemente sano"/>
    <s v="Amaru Bioparque"/>
    <m/>
    <m/>
    <d v="2024-02-22T00:00:00"/>
    <m/>
    <m/>
  </r>
  <r>
    <x v="391"/>
    <x v="108"/>
    <m/>
    <m/>
    <m/>
    <x v="57"/>
    <s v="PATRICIO"/>
    <s v="070585808-2"/>
    <m/>
    <m/>
    <m/>
    <x v="6"/>
    <x v="117"/>
    <s v="Picogrueso Amarillo Sureño"/>
    <m/>
    <m/>
    <m/>
    <s v="Neonato"/>
    <s v="Aparentemente sano"/>
    <s v="MAATE"/>
    <m/>
    <m/>
    <d v="2024-02-23T00:00:00"/>
    <m/>
    <m/>
  </r>
  <r>
    <x v="392"/>
    <x v="66"/>
    <m/>
    <m/>
    <m/>
    <x v="82"/>
    <s v="Vera"/>
    <s v="0106608466"/>
    <s v="PERSONA NATURAL"/>
    <m/>
    <m/>
    <x v="6"/>
    <x v="105"/>
    <s v="Tortuga mordedora"/>
    <m/>
    <m/>
    <s v="Indeterminado"/>
    <m/>
    <s v="Aparentemente sano"/>
    <s v="Amaru Bioparque"/>
    <m/>
    <m/>
    <d v="2024-02-24T00:00:00"/>
    <m/>
    <m/>
  </r>
  <r>
    <x v="393"/>
    <x v="66"/>
    <m/>
    <m/>
    <m/>
    <x v="83"/>
    <s v="Peña"/>
    <s v="0107487050"/>
    <s v="PERSONA NATURAL"/>
    <m/>
    <m/>
    <x v="6"/>
    <x v="99"/>
    <s v="Tapaculo"/>
    <m/>
    <m/>
    <s v="Indeterminado"/>
    <m/>
    <s v="Aparentemente sano"/>
    <s v="Amaru Bioparque"/>
    <m/>
    <m/>
    <d v="2024-02-24T00:00:00"/>
    <m/>
    <m/>
  </r>
  <r>
    <x v="394"/>
    <x v="109"/>
    <m/>
    <m/>
    <m/>
    <x v="84"/>
    <s v="Roche"/>
    <s v="0913039202"/>
    <s v="PERSONA NATURAL"/>
    <m/>
    <m/>
    <x v="6"/>
    <x v="100"/>
    <s v="Mirlo Chiguanco"/>
    <m/>
    <m/>
    <s v="Indeterminado"/>
    <m/>
    <s v="Aparentemente sano"/>
    <s v="Amaru Bioparque"/>
    <m/>
    <m/>
    <d v="2024-02-25T00:00:00"/>
    <m/>
    <m/>
  </r>
  <r>
    <x v="395"/>
    <x v="109"/>
    <m/>
    <m/>
    <m/>
    <x v="85"/>
    <s v="Torres"/>
    <s v="1109897838"/>
    <s v="UPMA"/>
    <m/>
    <m/>
    <x v="6"/>
    <x v="109"/>
    <s v="Chotacabras Alifajeado"/>
    <m/>
    <m/>
    <s v="Indeterminado"/>
    <m/>
    <s v="Aparentemente sano"/>
    <s v="Amaru Bioparque"/>
    <m/>
    <m/>
    <d v="2024-02-25T00:00:00"/>
    <m/>
    <m/>
  </r>
  <r>
    <x v="396"/>
    <x v="109"/>
    <m/>
    <m/>
    <m/>
    <x v="86"/>
    <s v="Sumba"/>
    <s v="1400654792"/>
    <s v="PERSONA NATURAL"/>
    <m/>
    <m/>
    <x v="6"/>
    <x v="118"/>
    <s v="Comadreja andina"/>
    <m/>
    <m/>
    <s v="Indeterminado"/>
    <m/>
    <s v="Aparentemente sano"/>
    <s v="Amaru Bioparque"/>
    <m/>
    <m/>
    <d v="2024-02-25T00:00:00"/>
    <m/>
    <m/>
  </r>
  <r>
    <x v="397"/>
    <x v="109"/>
    <m/>
    <m/>
    <m/>
    <x v="87"/>
    <s v="Espinosa"/>
    <s v="0104862710"/>
    <s v="PERSONA NATURAL"/>
    <m/>
    <m/>
    <x v="6"/>
    <x v="100"/>
    <s v="Mirlo Chiguanco"/>
    <m/>
    <m/>
    <s v="Indeterminado"/>
    <m/>
    <s v="Aparentemente sano"/>
    <s v="Amaru Bioparque"/>
    <m/>
    <m/>
    <d v="2024-02-25T00:00:00"/>
    <m/>
    <m/>
  </r>
  <r>
    <x v="398"/>
    <x v="165"/>
    <m/>
    <m/>
    <m/>
    <x v="88"/>
    <s v="utierrez"/>
    <s v="0301640041"/>
    <s v="PERSONA NATURAL"/>
    <m/>
    <m/>
    <x v="6"/>
    <x v="83"/>
    <s v="Amazona Alinaranja"/>
    <m/>
    <m/>
    <s v="Indeterminado"/>
    <m/>
    <s v="Aparentemente sano"/>
    <s v="Amaru Bioparque"/>
    <m/>
    <m/>
    <d v="2024-02-27T00:00:00"/>
    <m/>
    <m/>
  </r>
  <r>
    <x v="399"/>
    <x v="165"/>
    <m/>
    <m/>
    <m/>
    <x v="89"/>
    <s v="Morocho"/>
    <s v="0103939526"/>
    <s v="PERSONA NATURAL"/>
    <m/>
    <m/>
    <x v="6"/>
    <x v="119"/>
    <s v="Gorrión Europeo"/>
    <m/>
    <m/>
    <s v="Indeterminado"/>
    <m/>
    <s v="Aparentemente sano"/>
    <s v="Amaru Bioparque"/>
    <m/>
    <m/>
    <d v="2024-02-27T00:00:00"/>
    <m/>
    <m/>
  </r>
  <r>
    <x v="58"/>
    <x v="165"/>
    <m/>
    <m/>
    <m/>
    <x v="57"/>
    <s v="PATRICIO"/>
    <s v="070585808-2"/>
    <m/>
    <m/>
    <m/>
    <x v="6"/>
    <x v="120"/>
    <s v="Loro Piquirrojo"/>
    <m/>
    <m/>
    <m/>
    <m/>
    <s v="Aparentemente sano"/>
    <s v="Parque Pumapungo"/>
    <m/>
    <m/>
    <d v="2024-02-27T00:00:00"/>
    <m/>
    <m/>
  </r>
  <r>
    <x v="58"/>
    <x v="110"/>
    <m/>
    <m/>
    <m/>
    <x v="90"/>
    <s v="SORIA"/>
    <s v="120611930-5"/>
    <m/>
    <m/>
    <m/>
    <x v="6"/>
    <x v="121"/>
    <s v="Rana marsupial"/>
    <m/>
    <m/>
    <m/>
    <s v="Juvenil"/>
    <s v="Aparentemente sano"/>
    <s v="Jardin Botánico de Cuenca"/>
    <m/>
    <m/>
    <d v="2024-02-29T00:00:00"/>
    <m/>
    <m/>
  </r>
  <r>
    <x v="58"/>
    <x v="168"/>
    <m/>
    <m/>
    <m/>
    <x v="57"/>
    <s v="PATRICIO"/>
    <s v="070585808-2"/>
    <m/>
    <m/>
    <m/>
    <x v="6"/>
    <x v="2"/>
    <s v="Puerco espín de cola corta"/>
    <m/>
    <m/>
    <m/>
    <m/>
    <s v="Aparentemente sano"/>
    <s v="MAATE"/>
    <m/>
    <m/>
    <m/>
    <m/>
    <m/>
  </r>
  <r>
    <x v="58"/>
    <x v="168"/>
    <m/>
    <m/>
    <m/>
    <x v="57"/>
    <s v="PATRICIO"/>
    <s v="070585808-2"/>
    <m/>
    <m/>
    <m/>
    <x v="6"/>
    <x v="122"/>
    <s v="Amazona Coroniamarilla"/>
    <m/>
    <m/>
    <m/>
    <m/>
    <s v="Aparentemente sano"/>
    <s v="Amaru Bioparque"/>
    <m/>
    <m/>
    <m/>
    <m/>
    <m/>
  </r>
  <r>
    <x v="58"/>
    <x v="168"/>
    <m/>
    <m/>
    <m/>
    <x v="57"/>
    <s v="PATRICIO"/>
    <s v="070585808-2"/>
    <m/>
    <m/>
    <m/>
    <x v="6"/>
    <x v="113"/>
    <s v="Chingolo"/>
    <m/>
    <m/>
    <m/>
    <m/>
    <s v="Aparentemente sano"/>
    <s v="MAATE"/>
    <m/>
    <m/>
    <m/>
    <m/>
    <m/>
  </r>
  <r>
    <x v="58"/>
    <x v="168"/>
    <m/>
    <m/>
    <m/>
    <x v="91"/>
    <s v="Machado"/>
    <s v="0920202421"/>
    <m/>
    <m/>
    <m/>
    <x v="6"/>
    <x v="123"/>
    <s v="Loro Alibronceado"/>
    <m/>
    <m/>
    <m/>
    <s v="Adulto"/>
    <s v="Aparentemente sano"/>
    <s v="Parque Pumapungo"/>
    <m/>
    <m/>
    <m/>
    <m/>
    <m/>
  </r>
  <r>
    <x v="400"/>
    <x v="91"/>
    <s v="06H55"/>
    <n v="739586"/>
    <n v="9695022"/>
    <x v="138"/>
    <s v="Londo Cargua"/>
    <s v="0604272484"/>
    <s v="Unidad Nacional de Policía de Proteción del Ambiente - Cañar"/>
    <s v="Llamada telefónica"/>
    <s v="Animal"/>
    <x v="13"/>
    <x v="159"/>
    <s v="Colambo"/>
    <m/>
    <m/>
    <n v="1"/>
    <s v="Juvenil"/>
    <s v="Bueno"/>
    <s v="Zoológico AMARU"/>
    <s v="Antonella"/>
    <s v="Escorza"/>
    <d v="2024-01-13T00:00:00"/>
    <s v="Custodia temporal"/>
    <m/>
  </r>
  <r>
    <x v="401"/>
    <x v="154"/>
    <s v="09H30"/>
    <n v="738793"/>
    <n v="9697492"/>
    <x v="138"/>
    <s v="Londo Cargua"/>
    <s v="0604272484"/>
    <s v="Unidad Nacional de Policía de Proteción del Ambiente - Cañar"/>
    <s v="Llamada telefónica"/>
    <s v="Animal"/>
    <x v="2"/>
    <x v="108"/>
    <s v="Quilico"/>
    <m/>
    <m/>
    <n v="1"/>
    <s v="Juvenil"/>
    <s v="Malo"/>
    <s v="Zoológico AMARU"/>
    <s v="Antonella"/>
    <s v="Escorza"/>
    <d v="2024-01-15T00:00:00"/>
    <s v="Custodia temporal"/>
    <m/>
  </r>
  <r>
    <x v="402"/>
    <x v="194"/>
    <s v="18H30"/>
    <n v="731164"/>
    <n v="9703570"/>
    <x v="139"/>
    <s v="Zhunio Chillogalli"/>
    <s v="1725914772"/>
    <s v="Unidad Nacional de Policía de Proteción del Ambiente - Cañar"/>
    <s v="Llamada telefónica"/>
    <s v="Animal"/>
    <x v="1"/>
    <x v="106"/>
    <s v="Venado de cola blanca"/>
    <n v="1"/>
    <m/>
    <m/>
    <s v="Juvenil"/>
    <s v="Malo"/>
    <s v="Posada del Ciervo"/>
    <s v="Manuel"/>
    <s v="Carrillo"/>
    <d v="2024-01-27T00:00:00"/>
    <s v="Custodia temporal"/>
    <m/>
  </r>
  <r>
    <x v="403"/>
    <x v="163"/>
    <s v="09H00"/>
    <n v="722910"/>
    <n v="9700518"/>
    <x v="140"/>
    <s v="Ambuludí Macas"/>
    <s v="1103344915"/>
    <s v="Oficina Técnica Azogues"/>
    <s v="Llamada telefónica"/>
    <s v="Animal"/>
    <x v="1"/>
    <x v="115"/>
    <s v="Lobo de páramo o Zorro andino"/>
    <m/>
    <n v="1"/>
    <m/>
    <s v="Juvenil"/>
    <s v="Malo"/>
    <s v="Zoológico AMARU"/>
    <s v="Juan"/>
    <s v="Jiménez"/>
    <d v="2024-02-11T00:00:00"/>
    <s v="Custodia temporal"/>
    <m/>
  </r>
  <r>
    <x v="404"/>
    <x v="195"/>
    <s v="09H00"/>
    <n v="738186"/>
    <n v="9698553"/>
    <x v="141"/>
    <s v="Abad Mora"/>
    <s v="0302282836"/>
    <s v="Oficina Técnica Azogues"/>
    <s v="Llamada telefónica"/>
    <s v="Animal"/>
    <x v="1"/>
    <x v="41"/>
    <s v="Zarigüeya"/>
    <m/>
    <m/>
    <n v="5"/>
    <s v="Neonato"/>
    <s v="Bueno"/>
    <s v="Zoológico AMARU"/>
    <s v="Byron"/>
    <s v="Fernández"/>
    <d v="2024-03-01T00:00:00"/>
    <s v="Custodia temporal"/>
    <m/>
  </r>
  <r>
    <x v="405"/>
    <x v="113"/>
    <s v="14H00"/>
    <n v="726993"/>
    <n v="9708624"/>
    <x v="138"/>
    <s v="Londo Cargua"/>
    <s v="0604272484"/>
    <s v="Unidad Nacional de Policía de Proteción del Ambiente - Cañar"/>
    <s v="Llamada telefónica"/>
    <s v="Animal"/>
    <x v="1"/>
    <x v="106"/>
    <s v="Venado de cola blanca"/>
    <n v="1"/>
    <m/>
    <m/>
    <s v="Juvenil"/>
    <s v="Malo"/>
    <s v="Posada del Ciervo"/>
    <s v="Manuel"/>
    <s v="Carrillo"/>
    <d v="2024-03-06T00:00:00"/>
    <s v="Custodia temporal"/>
    <m/>
  </r>
  <r>
    <x v="406"/>
    <x v="114"/>
    <s v="10H00"/>
    <n v="739586"/>
    <n v="9697257"/>
    <x v="141"/>
    <s v="Abad Mora"/>
    <s v="0302282836"/>
    <s v="Oficina Técnica Azogues"/>
    <s v="Llamada telefónica"/>
    <s v="Animal"/>
    <x v="2"/>
    <x v="32"/>
    <s v="Tayo, Guácharo"/>
    <m/>
    <m/>
    <n v="1"/>
    <s v="Adulto"/>
    <s v="Bueno"/>
    <s v="No aplica"/>
    <s v="No aplica"/>
    <s v="No Aplica"/>
    <d v="2024-03-07T00:00:00"/>
    <s v="Liberación"/>
    <m/>
  </r>
  <r>
    <x v="407"/>
    <x v="170"/>
    <s v="11H00"/>
    <n v="729226"/>
    <n v="9716876"/>
    <x v="141"/>
    <s v="Abad Mora"/>
    <s v="0302282836"/>
    <s v="Oficina Técnica Azogues"/>
    <s v="Llamada telefónica"/>
    <s v="Animal"/>
    <x v="2"/>
    <x v="160"/>
    <s v="Lechuza de campanario"/>
    <m/>
    <m/>
    <n v="1"/>
    <s v="Adulto"/>
    <s v="Bueno"/>
    <s v="No aplica"/>
    <s v="No aplica"/>
    <s v="No Aplica"/>
    <d v="2024-03-27T00:00:00"/>
    <s v="Liberación"/>
    <m/>
  </r>
  <r>
    <x v="408"/>
    <x v="137"/>
    <s v="11H00"/>
    <n v="726540"/>
    <n v="9728295"/>
    <x v="141"/>
    <s v="Abad Mora"/>
    <s v="0302282836"/>
    <s v="Oficina Técnica Azogues"/>
    <s v="Llamada telefónica"/>
    <s v="Animal"/>
    <x v="1"/>
    <x v="115"/>
    <s v="Lobo de páramo o Zorro andino"/>
    <n v="1"/>
    <m/>
    <m/>
    <s v="Juvenil"/>
    <s v="Bueno"/>
    <s v="No aplica"/>
    <s v="No aplica"/>
    <s v="No Aplica"/>
    <d v="2024-04-25T00:00:00"/>
    <s v="Liberación"/>
    <m/>
  </r>
  <r>
    <x v="409"/>
    <x v="78"/>
    <s v="11H00"/>
    <n v="722910"/>
    <n v="9700518"/>
    <x v="140"/>
    <s v="Ambuludí Macas"/>
    <s v="1103344915"/>
    <s v="Oficina Técnica Azogues"/>
    <s v="Llamada telefónica"/>
    <s v="Animal"/>
    <x v="1"/>
    <x v="115"/>
    <s v="Lobo de páramo o Zorro andino"/>
    <n v="1"/>
    <m/>
    <m/>
    <s v="Adulto"/>
    <s v="Malo"/>
    <s v="Zoológico AMARU"/>
    <s v="Victoria"/>
    <s v="Arbeláez"/>
    <d v="2024-05-16T00:00:00"/>
    <s v="Custodia temporal"/>
    <m/>
  </r>
  <r>
    <x v="410"/>
    <x v="179"/>
    <s v="09H00"/>
    <n v="734600"/>
    <n v="9699884"/>
    <x v="138"/>
    <s v="Londo Cargua"/>
    <s v="0604272484"/>
    <s v="Unidad Nacional de Policía de Proteción del Ambiente - Cañar"/>
    <s v="Llamada telefónica"/>
    <s v="Animal"/>
    <x v="1"/>
    <x v="161"/>
    <s v="Mapache"/>
    <m/>
    <m/>
    <n v="1"/>
    <s v="Juvenil"/>
    <s v="Malo"/>
    <s v="Zoológico AMARU"/>
    <s v="Victoria"/>
    <s v="Arbeláez"/>
    <d v="2024-05-18T00:00:00"/>
    <s v="Custodia temporal"/>
    <m/>
  </r>
  <r>
    <x v="411"/>
    <x v="82"/>
    <s v="10H00"/>
    <n v="739754"/>
    <n v="9697199"/>
    <x v="141"/>
    <s v="Abad Mora"/>
    <s v="0302282836"/>
    <s v="Oficina Técnica Azogues"/>
    <s v="Llamada telefónica"/>
    <s v="Animal"/>
    <x v="1"/>
    <x v="41"/>
    <s v="Zarigüeya"/>
    <m/>
    <m/>
    <n v="1"/>
    <s v="Juvenil"/>
    <s v="Bueno"/>
    <s v="No aplica"/>
    <s v="No aplica"/>
    <s v="No Aplica"/>
    <d v="2024-06-06T00:00:00"/>
    <s v="Liberación"/>
    <m/>
  </r>
  <r>
    <x v="58"/>
    <x v="168"/>
    <m/>
    <m/>
    <m/>
    <x v="0"/>
    <m/>
    <m/>
    <m/>
    <m/>
    <m/>
    <x v="6"/>
    <x v="162"/>
    <m/>
    <m/>
    <m/>
    <m/>
    <m/>
    <m/>
    <m/>
    <m/>
    <m/>
    <m/>
    <m/>
    <m/>
  </r>
  <r>
    <x v="58"/>
    <x v="168"/>
    <m/>
    <m/>
    <m/>
    <x v="0"/>
    <m/>
    <m/>
    <m/>
    <m/>
    <m/>
    <x v="6"/>
    <x v="162"/>
    <m/>
    <m/>
    <m/>
    <m/>
    <m/>
    <m/>
    <m/>
    <m/>
    <m/>
    <m/>
    <m/>
    <m/>
  </r>
  <r>
    <x v="58"/>
    <x v="168"/>
    <m/>
    <m/>
    <m/>
    <x v="0"/>
    <m/>
    <m/>
    <m/>
    <m/>
    <m/>
    <x v="6"/>
    <x v="162"/>
    <m/>
    <m/>
    <m/>
    <m/>
    <m/>
    <m/>
    <m/>
    <m/>
    <m/>
    <m/>
    <m/>
    <m/>
  </r>
  <r>
    <x v="412"/>
    <x v="196"/>
    <d v="1899-12-30T09:50:00"/>
    <n v="652361"/>
    <n v="10105862"/>
    <x v="115"/>
    <s v="REYES BUSTAMANTE "/>
    <n v="1719491050"/>
    <s v="PSNCFVS"/>
    <s v="Llamada"/>
    <s v="Animal"/>
    <x v="3"/>
    <x v="145"/>
    <s v="Matacaballos de la costa"/>
    <m/>
    <m/>
    <n v="1"/>
    <s v="Adulto"/>
    <s v="Bueno"/>
    <m/>
    <m/>
    <m/>
    <m/>
    <m/>
    <m/>
  </r>
  <r>
    <x v="413"/>
    <x v="196"/>
    <d v="1899-12-30T14:20:00"/>
    <n v="652286"/>
    <n v="10096031"/>
    <x v="142"/>
    <s v="CARAGUAY YAGUANA"/>
    <n v="1105141202"/>
    <s v="DB"/>
    <s v="Entrega personal"/>
    <s v="Animal"/>
    <x v="4"/>
    <x v="143"/>
    <s v="Mono aullador de manto dorado"/>
    <m/>
    <m/>
    <n v="1"/>
    <s v="Juvenil"/>
    <s v="Bueno"/>
    <m/>
    <m/>
    <m/>
    <m/>
    <m/>
    <m/>
  </r>
  <r>
    <x v="414"/>
    <x v="128"/>
    <d v="1899-12-30T13:50:00"/>
    <n v="652361"/>
    <n v="10105862"/>
    <x v="115"/>
    <s v="REYES BUSTAMANTE "/>
    <n v="1719491050"/>
    <s v="PSNCFVS"/>
    <s v="Llamada"/>
    <s v="Animal"/>
    <x v="5"/>
    <x v="71"/>
    <s v="Gallareta Púrpura"/>
    <n v="1"/>
    <m/>
    <m/>
    <s v="Adulto"/>
    <s v="Bueno"/>
    <m/>
    <m/>
    <m/>
    <m/>
    <m/>
    <m/>
  </r>
  <r>
    <x v="415"/>
    <x v="137"/>
    <d v="1899-12-30T19:41:00"/>
    <n v="652361"/>
    <n v="10105862"/>
    <x v="114"/>
    <s v="GARZON FLORES"/>
    <n v="1004542401"/>
    <s v="PSNCFVS"/>
    <s v="Llamada"/>
    <s v="Animal"/>
    <x v="4"/>
    <x v="6"/>
    <s v="Zarigüeya común de orejas negras"/>
    <m/>
    <m/>
    <n v="2"/>
    <s v="Juvenil"/>
    <s v="Bueno"/>
    <m/>
    <m/>
    <m/>
    <m/>
    <m/>
    <m/>
  </r>
  <r>
    <x v="416"/>
    <x v="137"/>
    <d v="1899-12-30T22:00:00"/>
    <n v="652286"/>
    <n v="10096031"/>
    <x v="106"/>
    <s v="VALVERDE SARANGO"/>
    <s v="1102048350"/>
    <s v="DB"/>
    <s v="Llamada"/>
    <s v="Animal"/>
    <x v="5"/>
    <x v="163"/>
    <s v="Piquero patas azules"/>
    <m/>
    <m/>
    <n v="1"/>
    <s v="Adulto"/>
    <s v="Bueno"/>
    <m/>
    <m/>
    <m/>
    <m/>
    <m/>
    <m/>
  </r>
  <r>
    <x v="417"/>
    <x v="75"/>
    <d v="1899-12-30T18:45:00"/>
    <n v="652361"/>
    <n v="10105862"/>
    <x v="114"/>
    <s v="GARZON FLORES"/>
    <n v="1004542401"/>
    <s v="PSNCFVS"/>
    <s v="Llamada"/>
    <s v="Animal"/>
    <x v="5"/>
    <x v="164"/>
    <s v="Gavilán campestre (caminero)"/>
    <m/>
    <m/>
    <n v="1"/>
    <s v="Adulto"/>
    <s v="Bueno"/>
    <m/>
    <m/>
    <m/>
    <m/>
    <m/>
    <m/>
  </r>
  <r>
    <x v="47"/>
    <x v="133"/>
    <d v="1899-12-30T14:00:00"/>
    <n v="802964"/>
    <n v="9697562"/>
    <x v="142"/>
    <s v="CARAGUAY YAGUANA"/>
    <n v="1105141202"/>
    <s v="DB"/>
    <s v="Entrega personal"/>
    <s v="Animal"/>
    <x v="3"/>
    <x v="23"/>
    <s v="Boas matacaballo"/>
    <m/>
    <m/>
    <n v="1"/>
    <s v="Juvenil"/>
    <s v="Bueno"/>
    <m/>
    <m/>
    <m/>
    <m/>
    <m/>
    <m/>
  </r>
  <r>
    <x v="49"/>
    <x v="197"/>
    <d v="1899-12-30T19:30:00"/>
    <n v="802964"/>
    <n v="9697562"/>
    <x v="109"/>
    <s v="TITO CHULDE"/>
    <s v="1003609011"/>
    <s v="DB"/>
    <m/>
    <s v="Animal"/>
    <x v="3"/>
    <x v="0"/>
    <s v="Boas arcoiris"/>
    <m/>
    <m/>
    <n v="1"/>
    <s v="Adulto"/>
    <s v="Bueno"/>
    <m/>
    <m/>
    <m/>
    <m/>
    <m/>
    <m/>
  </r>
  <r>
    <x v="418"/>
    <x v="126"/>
    <d v="1899-12-30T18:00:00"/>
    <n v="820384"/>
    <n v="9838927"/>
    <x v="143"/>
    <s v="ALULIMA QUINDE"/>
    <s v="1104901820"/>
    <s v="PSNCFVS"/>
    <s v="Llamada"/>
    <s v="Animal"/>
    <x v="5"/>
    <x v="165"/>
    <s v="Búho de anteojos"/>
    <m/>
    <m/>
    <n v="1"/>
    <s v="Juvenil"/>
    <s v="Bueno"/>
    <m/>
    <m/>
    <m/>
    <m/>
    <m/>
    <m/>
  </r>
  <r>
    <x v="419"/>
    <x v="198"/>
    <d v="1899-12-30T16:00:00"/>
    <n v="820384"/>
    <n v="9838927"/>
    <x v="120"/>
    <s v="JACOME MARTINEZ"/>
    <s v="1002056289"/>
    <s v="PSNCFVS"/>
    <s v="Llamada"/>
    <s v="Animal"/>
    <x v="3"/>
    <x v="0"/>
    <s v="Boas arcoiris"/>
    <m/>
    <m/>
    <n v="1"/>
    <s v="Adulto"/>
    <s v="Bueno"/>
    <m/>
    <m/>
    <m/>
    <m/>
    <m/>
    <m/>
  </r>
  <r>
    <x v="420"/>
    <x v="198"/>
    <d v="1899-12-30T19:05:00"/>
    <n v="820384"/>
    <n v="9838927"/>
    <x v="144"/>
    <s v="MORILLO OLMEDO"/>
    <n v="1722991500"/>
    <s v="PSNCFVS"/>
    <s v="Llamada"/>
    <s v="Animal"/>
    <x v="3"/>
    <x v="14"/>
    <s v="Motelos"/>
    <n v="1"/>
    <m/>
    <m/>
    <s v="Adulto"/>
    <s v="Bueno"/>
    <m/>
    <m/>
    <m/>
    <m/>
    <m/>
    <m/>
  </r>
  <r>
    <x v="421"/>
    <x v="135"/>
    <d v="1899-12-30T19:00:00"/>
    <n v="820384"/>
    <n v="9838927"/>
    <x v="144"/>
    <s v="MORILLO OLMEDO"/>
    <n v="1722991500"/>
    <s v="PSNCFVS"/>
    <s v="Llamada"/>
    <s v="Animal"/>
    <x v="4"/>
    <x v="74"/>
    <s v="Perezoso de garganta marrón"/>
    <m/>
    <m/>
    <n v="1"/>
    <s v="Adulto"/>
    <s v="Bueno"/>
    <m/>
    <m/>
    <m/>
    <m/>
    <m/>
    <m/>
  </r>
  <r>
    <x v="422"/>
    <x v="199"/>
    <d v="1899-12-30T11:30:00"/>
    <n v="820384"/>
    <n v="9838927"/>
    <x v="115"/>
    <s v="REYES BUSTAMANTE "/>
    <n v="1719491050"/>
    <s v="PSNCFVS"/>
    <s v="Llamada"/>
    <s v="Animal"/>
    <x v="4"/>
    <x v="74"/>
    <s v="Perezoso de garganta marrón"/>
    <m/>
    <m/>
    <n v="1"/>
    <s v="Adulto"/>
    <s v="Bueno"/>
    <m/>
    <m/>
    <m/>
    <m/>
    <m/>
    <m/>
  </r>
  <r>
    <x v="423"/>
    <x v="200"/>
    <d v="1899-12-30T08:45:00"/>
    <n v="946352"/>
    <n v="10009214"/>
    <x v="111"/>
    <s v="AGUIRRE FLORES"/>
    <n v="1600331399"/>
    <s v="PSNCFVS"/>
    <s v="Llamada"/>
    <s v="Animal"/>
    <x v="5"/>
    <x v="19"/>
    <s v="Autillo tropical"/>
    <m/>
    <m/>
    <n v="1"/>
    <s v="Adulto"/>
    <s v="Bueno"/>
    <m/>
    <m/>
    <m/>
    <m/>
    <m/>
    <m/>
  </r>
  <r>
    <x v="424"/>
    <x v="200"/>
    <d v="1899-12-30T18:00:00"/>
    <n v="946352"/>
    <n v="10009214"/>
    <x v="145"/>
    <s v="VEGA OJEDA "/>
    <n v="1104203920"/>
    <s v="DB"/>
    <s v="Llamada"/>
    <s v="Animal"/>
    <x v="3"/>
    <x v="0"/>
    <s v="Boas arcoiris"/>
    <m/>
    <m/>
    <n v="1"/>
    <s v="Adulto"/>
    <s v="Bueno"/>
    <m/>
    <m/>
    <m/>
    <m/>
    <m/>
    <m/>
  </r>
  <r>
    <x v="425"/>
    <x v="201"/>
    <d v="1899-12-30T09:30:00"/>
    <n v="946352"/>
    <n v="10009214"/>
    <x v="145"/>
    <s v="VEGA OJEDA "/>
    <n v="1104203920"/>
    <s v="DB"/>
    <s v="Llamada"/>
    <s v="Animal"/>
    <x v="3"/>
    <x v="147"/>
    <s v="Tortugas tapa rabo de la Amazonía"/>
    <n v="1"/>
    <m/>
    <m/>
    <s v="Adulto"/>
    <s v="Bueno"/>
    <m/>
    <m/>
    <m/>
    <m/>
    <m/>
    <m/>
  </r>
  <r>
    <x v="426"/>
    <x v="128"/>
    <d v="1899-12-30T08:50:00"/>
    <n v="946352"/>
    <n v="10009214"/>
    <x v="111"/>
    <s v="AGUIRRE FLORES"/>
    <n v="1600331399"/>
    <s v="PSNCFVS"/>
    <s v="Llamada"/>
    <s v="Animal"/>
    <x v="3"/>
    <x v="23"/>
    <s v="Boas matacaballos"/>
    <m/>
    <m/>
    <n v="1"/>
    <s v="Juvenil"/>
    <s v="Bueno"/>
    <m/>
    <m/>
    <m/>
    <m/>
    <m/>
    <m/>
  </r>
  <r>
    <x v="427"/>
    <x v="129"/>
    <d v="1899-12-30T00:00:00"/>
    <n v="946352"/>
    <n v="10009214"/>
    <x v="107"/>
    <s v="VARELA MOLINA"/>
    <s v="1003541743"/>
    <s v="DB"/>
    <s v="Llamada"/>
    <s v="Animal"/>
    <x v="3"/>
    <x v="0"/>
    <s v="Boas arcoiris"/>
    <m/>
    <m/>
    <n v="1"/>
    <s v="Juvenil"/>
    <s v="Bueno"/>
    <m/>
    <m/>
    <m/>
    <m/>
    <m/>
    <m/>
  </r>
  <r>
    <x v="428"/>
    <x v="130"/>
    <d v="1899-12-30T09:00:00"/>
    <n v="946352"/>
    <n v="10009214"/>
    <x v="107"/>
    <s v="VARELA MOLINA"/>
    <s v="1003541743"/>
    <s v="DB"/>
    <s v="Llamada"/>
    <s v="Animal"/>
    <x v="3"/>
    <x v="166"/>
    <s v="Tortugas de patas rojas"/>
    <m/>
    <m/>
    <n v="1"/>
    <s v="Juvenil"/>
    <s v="Bueno"/>
    <m/>
    <m/>
    <m/>
    <m/>
    <m/>
    <m/>
  </r>
  <r>
    <x v="429"/>
    <x v="135"/>
    <d v="1899-12-30T14:00:00"/>
    <n v="946352"/>
    <n v="10009214"/>
    <x v="126"/>
    <s v="CUEVA JIMENEZ"/>
    <s v="1004428585"/>
    <s v="PSNCFVS"/>
    <s v="Llamada"/>
    <s v="Animal"/>
    <x v="3"/>
    <x v="5"/>
    <s v="Caimanes de frente lisa"/>
    <m/>
    <m/>
    <n v="1"/>
    <s v="Juvenil"/>
    <s v="Bueno"/>
    <m/>
    <m/>
    <m/>
    <m/>
    <m/>
    <m/>
  </r>
  <r>
    <x v="430"/>
    <x v="74"/>
    <d v="1899-12-30T16:30:00"/>
    <n v="946352"/>
    <n v="10009214"/>
    <x v="110"/>
    <s v="PAGUANQUIZA PARRA"/>
    <s v="1500605207"/>
    <s v="PSNCFVS"/>
    <s v="Llamada"/>
    <s v="Animal"/>
    <x v="4"/>
    <x v="74"/>
    <s v="Perezoso de garganta marrón"/>
    <m/>
    <m/>
    <n v="1"/>
    <s v="Adulto"/>
    <s v="Bueno"/>
    <m/>
    <m/>
    <m/>
    <m/>
    <m/>
    <m/>
  </r>
  <r>
    <x v="431"/>
    <x v="76"/>
    <d v="1899-12-30T13:08:00"/>
    <n v="946352"/>
    <n v="10009214"/>
    <x v="110"/>
    <s v="PAGUANQUIZA PARRA"/>
    <s v="1500605207"/>
    <s v="PSNCFVS"/>
    <s v="Llamada"/>
    <s v="Animal"/>
    <x v="4"/>
    <x v="90"/>
    <s v="Oso hormiguero sedoso de Pastaza"/>
    <m/>
    <m/>
    <n v="1"/>
    <s v="Adulto"/>
    <s v="Bueno"/>
    <m/>
    <m/>
    <m/>
    <m/>
    <m/>
    <m/>
  </r>
  <r>
    <x v="432"/>
    <x v="201"/>
    <d v="1899-12-30T18:21:00"/>
    <n v="947906"/>
    <n v="9946970"/>
    <x v="105"/>
    <s v="FUENTES PARAMO"/>
    <s v="  _x0009_0201828647"/>
    <s v="PSNCFVS"/>
    <s v="Entrega personal"/>
    <s v="Animal"/>
    <x v="5"/>
    <x v="89"/>
    <s v="Arasari Orejicastaño"/>
    <m/>
    <m/>
    <n v="1"/>
    <s v="Adulto"/>
    <s v="Bueno"/>
    <m/>
    <m/>
    <m/>
    <m/>
    <m/>
    <m/>
  </r>
  <r>
    <x v="433"/>
    <x v="199"/>
    <d v="1899-12-30T15:59:00"/>
    <n v="947906"/>
    <n v="9946970"/>
    <x v="108"/>
    <s v="CUVI HUEBLA"/>
    <s v="0604135574"/>
    <s v="PSNCFVS"/>
    <s v="Llamada"/>
    <s v="Animal"/>
    <x v="3"/>
    <x v="147"/>
    <s v="Tortugas tapa rabo de la Amazonía"/>
    <m/>
    <m/>
    <n v="1"/>
    <s v="Adulto"/>
    <s v="Bueno"/>
    <m/>
    <m/>
    <m/>
    <m/>
    <m/>
    <m/>
  </r>
  <r>
    <x v="434"/>
    <x v="195"/>
    <d v="1899-12-30T17:30:00"/>
    <n v="766594"/>
    <n v="9897465"/>
    <x v="146"/>
    <s v="PORTILLA TARAPUES"/>
    <s v="0401614706"/>
    <s v="PSNCFVS"/>
    <s v="Llamada"/>
    <s v="Animal "/>
    <x v="3"/>
    <x v="105"/>
    <s v="Tortugas mordedoras"/>
    <m/>
    <m/>
    <n v="1"/>
    <s v="Juvenil"/>
    <s v="Bueno"/>
    <m/>
    <m/>
    <m/>
    <m/>
    <m/>
    <m/>
  </r>
  <r>
    <x v="270"/>
    <x v="170"/>
    <d v="1899-12-30T10:30:00"/>
    <n v="758952"/>
    <n v="9816820"/>
    <x v="147"/>
    <s v="CUASQUER CUASAPUD"/>
    <s v="0401689914"/>
    <s v="DB"/>
    <s v="Llamada"/>
    <s v="Animal "/>
    <x v="5"/>
    <x v="167"/>
    <s v="Búho terrestre"/>
    <m/>
    <m/>
    <n v="1"/>
    <s v="Adulto"/>
    <s v="Regular"/>
    <m/>
    <m/>
    <m/>
    <m/>
    <m/>
    <m/>
  </r>
  <r>
    <x v="271"/>
    <x v="125"/>
    <d v="1899-12-30T10:00:00"/>
    <n v="761812"/>
    <n v="9814088"/>
    <x v="147"/>
    <s v="CUASQUER CUASAPUD"/>
    <s v="0401689914"/>
    <s v="DB"/>
    <s v="Llamada"/>
    <s v="Animal "/>
    <x v="3"/>
    <x v="105"/>
    <s v="Tortugas mordedoras"/>
    <m/>
    <m/>
    <n v="1"/>
    <s v="Adulto"/>
    <s v="Bueno"/>
    <m/>
    <m/>
    <m/>
    <m/>
    <m/>
    <m/>
  </r>
  <r>
    <x v="435"/>
    <x v="68"/>
    <d v="1899-12-30T12:00:00"/>
    <n v="815234"/>
    <n v="10018602"/>
    <x v="123"/>
    <s v="AYALA CIFUENTES"/>
    <s v="1002985040"/>
    <s v="DB"/>
    <s v="Llamada"/>
    <s v="Animal "/>
    <x v="5"/>
    <x v="168"/>
    <s v="Águila Pechinegra"/>
    <m/>
    <m/>
    <n v="1"/>
    <s v="Juvenil"/>
    <s v="Bueno"/>
    <m/>
    <m/>
    <m/>
    <m/>
    <m/>
    <m/>
  </r>
  <r>
    <x v="436"/>
    <x v="124"/>
    <d v="1899-12-30T13:00:00"/>
    <n v="783928"/>
    <n v="9990548"/>
    <x v="146"/>
    <s v="PORTILLA TARAPUES"/>
    <s v="0401614706"/>
    <s v="PSNCFVS"/>
    <s v="Llamada"/>
    <s v="Animal "/>
    <x v="3"/>
    <x v="169"/>
    <s v="Tortugas de orejas rojas"/>
    <m/>
    <m/>
    <n v="1"/>
    <s v="Juvenil"/>
    <s v="Bueno"/>
    <m/>
    <m/>
    <m/>
    <m/>
    <m/>
    <m/>
  </r>
  <r>
    <x v="437"/>
    <x v="117"/>
    <d v="1899-12-30T16:30:00"/>
    <n v="293321"/>
    <n v="9966865"/>
    <x v="148"/>
    <s v="GUAMAN CALDERON "/>
    <s v="1001969144"/>
    <s v="PSNCFVS"/>
    <s v="Llamada"/>
    <s v="Animal "/>
    <x v="4"/>
    <x v="74"/>
    <s v="Perezoso de garganta marrón"/>
    <m/>
    <m/>
    <n v="1"/>
    <s v="Neonato"/>
    <s v="Regular"/>
    <m/>
    <m/>
    <m/>
    <m/>
    <m/>
    <m/>
  </r>
  <r>
    <x v="438"/>
    <x v="117"/>
    <d v="1899-12-30T10:00:00"/>
    <n v="677692"/>
    <n v="9971219"/>
    <x v="149"/>
    <s v="PALADINES CARRION"/>
    <n v="21004114388"/>
    <s v="DB"/>
    <s v="Alerta ciudadana"/>
    <s v="Animal "/>
    <x v="4"/>
    <x v="17"/>
    <s v="Perezoso de dos dedos de Hoffmann"/>
    <m/>
    <m/>
    <n v="1"/>
    <s v="Adulto"/>
    <s v="Bueno"/>
    <m/>
    <m/>
    <m/>
    <m/>
    <m/>
    <m/>
  </r>
  <r>
    <x v="439"/>
    <x v="196"/>
    <d v="1899-12-30T11:45:00"/>
    <n v="812340"/>
    <n v="10045998"/>
    <x v="123"/>
    <s v="AYALA CIFUENTES"/>
    <s v="1002985040"/>
    <s v="DB"/>
    <s v="Llamada"/>
    <s v="Animal "/>
    <x v="3"/>
    <x v="136"/>
    <s v="Cabezas pintadas"/>
    <m/>
    <m/>
    <n v="1"/>
    <s v="Juvenil"/>
    <s v="Bueno"/>
    <m/>
    <m/>
    <m/>
    <m/>
    <m/>
    <m/>
  </r>
  <r>
    <x v="440"/>
    <x v="128"/>
    <d v="1899-12-30T09:48:00"/>
    <n v="817080"/>
    <n v="10036609"/>
    <x v="123"/>
    <s v="AYALA CIFUENTES"/>
    <s v="1002985040"/>
    <s v="DB"/>
    <s v="Llamada"/>
    <s v="Animal "/>
    <x v="5"/>
    <x v="170"/>
    <s v="Elanio Coliblanco"/>
    <m/>
    <m/>
    <n v="2"/>
    <s v="Juvenil"/>
    <s v="Bueno"/>
    <m/>
    <m/>
    <m/>
    <m/>
    <m/>
    <m/>
  </r>
  <r>
    <x v="441"/>
    <x v="132"/>
    <d v="1899-12-30T12:00:00"/>
    <n v="811703"/>
    <n v="10042124"/>
    <x v="123"/>
    <s v="AYALA CIFUENTES"/>
    <s v="1002985040"/>
    <s v="DB"/>
    <s v="Llamada"/>
    <s v="Animal "/>
    <x v="4"/>
    <x v="115"/>
    <s v="Zorro andino"/>
    <m/>
    <m/>
    <n v="1"/>
    <s v="Adulto"/>
    <s v="Regular"/>
    <m/>
    <m/>
    <m/>
    <m/>
    <m/>
    <m/>
  </r>
  <r>
    <x v="442"/>
    <x v="202"/>
    <d v="1899-12-30T10:00:00"/>
    <n v="668364"/>
    <n v="9832145"/>
    <x v="122"/>
    <s v="JIMA CHUGA"/>
    <s v="0401625785"/>
    <s v="PSNCFVS"/>
    <s v="Llamada"/>
    <s v="Animal "/>
    <x v="4"/>
    <x v="24"/>
    <s v="Mapache cangrejero"/>
    <m/>
    <m/>
    <n v="1"/>
    <s v="Juvenil"/>
    <s v="Bueno"/>
    <m/>
    <m/>
    <m/>
    <m/>
    <m/>
    <m/>
  </r>
  <r>
    <x v="443"/>
    <x v="203"/>
    <d v="1899-12-30T15:50:00"/>
    <n v="764584"/>
    <n v="9861622"/>
    <x v="126"/>
    <s v="CUEVA JIMENEZ"/>
    <s v="1004428585"/>
    <s v="PSNCFVS"/>
    <s v="Llamada"/>
    <s v="Animal "/>
    <x v="5"/>
    <x v="171"/>
    <s v="Mochuelo Andino"/>
    <m/>
    <m/>
    <n v="1"/>
    <s v="Adulto"/>
    <s v="Bueno"/>
    <m/>
    <m/>
    <m/>
    <m/>
    <m/>
    <m/>
  </r>
  <r>
    <x v="444"/>
    <x v="200"/>
    <d v="1899-12-30T13:00:00"/>
    <n v="290624"/>
    <n v="11991"/>
    <x v="122"/>
    <s v="JIMA CHUGA"/>
    <s v="0401625785"/>
    <s v="PSNCFVS"/>
    <s v="Llamada"/>
    <s v="Animal "/>
    <x v="5"/>
    <x v="164"/>
    <s v="Gavilán campestre (caminero)"/>
    <m/>
    <m/>
    <n v="1"/>
    <s v="Adulto"/>
    <s v="Bueno"/>
    <m/>
    <m/>
    <m/>
    <m/>
    <m/>
    <m/>
  </r>
  <r>
    <x v="445"/>
    <x v="197"/>
    <d v="1899-12-30T21:15:00"/>
    <n v="284832"/>
    <n v="8194"/>
    <x v="148"/>
    <s v="GUAMAN CALDERON "/>
    <s v="1001969144"/>
    <s v="PSNCFVS"/>
    <s v="Llamada"/>
    <s v="Animal "/>
    <x v="3"/>
    <x v="5"/>
    <s v="Caimanes de frente lisa"/>
    <m/>
    <m/>
    <n v="1"/>
    <s v="Juvenil"/>
    <s v="Bueno"/>
    <m/>
    <m/>
    <m/>
    <m/>
    <m/>
    <m/>
  </r>
  <r>
    <x v="446"/>
    <x v="200"/>
    <d v="1899-12-30T16:00:00"/>
    <n v="291169"/>
    <n v="14822"/>
    <x v="122"/>
    <s v="JIMA CHUGA"/>
    <s v="0401625785"/>
    <s v="PSNCFVS"/>
    <s v="Llamada"/>
    <s v="Animal "/>
    <x v="5"/>
    <x v="89"/>
    <s v="Arasari Orejicastaño"/>
    <m/>
    <m/>
    <n v="1"/>
    <s v="Adulto"/>
    <s v="Bueno"/>
    <m/>
    <m/>
    <m/>
    <m/>
    <m/>
    <m/>
  </r>
  <r>
    <x v="447"/>
    <x v="204"/>
    <d v="1899-12-30T16:30:00"/>
    <n v="703849"/>
    <n v="9971749"/>
    <x v="125"/>
    <s v="FARINANGO LEÓN"/>
    <n v="1104286420"/>
    <s v="PSNCFVS"/>
    <s v="Llamada"/>
    <s v="Animal "/>
    <x v="5"/>
    <x v="172"/>
    <s v="Mochuelo del Pacífico (Peruano)"/>
    <m/>
    <m/>
    <n v="1"/>
    <s v="Adulto"/>
    <s v="Bueno"/>
    <m/>
    <m/>
    <m/>
    <m/>
    <m/>
    <m/>
  </r>
  <r>
    <x v="448"/>
    <x v="73"/>
    <d v="1899-12-30T15:17:00"/>
    <n v="691260"/>
    <n v="9990474"/>
    <x v="125"/>
    <s v="FARINANGO LEÓN"/>
    <n v="1104286420"/>
    <s v="PSNCFVS"/>
    <s v="Llamada"/>
    <s v="Animal "/>
    <x v="4"/>
    <x v="173"/>
    <s v="Ardilla de cola roja"/>
    <m/>
    <m/>
    <n v="1"/>
    <s v="Adulto"/>
    <s v="Bueno"/>
    <m/>
    <m/>
    <m/>
    <m/>
    <m/>
    <m/>
  </r>
  <r>
    <x v="449"/>
    <x v="202"/>
    <d v="1899-12-30T18:11:00"/>
    <n v="703784"/>
    <n v="9971259"/>
    <x v="125"/>
    <s v="FARINANGO LEÓN"/>
    <n v="1104286420"/>
    <s v="PSNCFVS"/>
    <s v="Llamada"/>
    <s v="Animal "/>
    <x v="3"/>
    <x v="174"/>
    <s v="Caracoleras andinas"/>
    <m/>
    <m/>
    <n v="1"/>
    <s v="Adulto"/>
    <s v="Bueno"/>
    <m/>
    <m/>
    <m/>
    <m/>
    <m/>
    <m/>
  </r>
  <r>
    <x v="450"/>
    <x v="205"/>
    <d v="1899-12-30T12:50:00"/>
    <n v="652361"/>
    <n v="10105862"/>
    <x v="45"/>
    <s v="CEVALLOS RONDON "/>
    <s v="1002664892"/>
    <s v="PSNCFVS"/>
    <s v="Llamada"/>
    <s v="Animal"/>
    <x v="4"/>
    <x v="6"/>
    <s v="Zarigüeya común de orejas negras"/>
    <m/>
    <m/>
    <n v="1"/>
    <s v="Adulto"/>
    <s v="Bueno"/>
    <m/>
    <m/>
    <m/>
    <m/>
    <m/>
    <m/>
  </r>
  <r>
    <x v="451"/>
    <x v="162"/>
    <d v="1899-12-30T21:40:00"/>
    <n v="652361"/>
    <n v="10105862"/>
    <x v="142"/>
    <s v="CARAGUAY YAGUANA"/>
    <n v="1105141202"/>
    <s v="DB"/>
    <s v="Entrega personal"/>
    <s v="Animal"/>
    <x v="3"/>
    <x v="136"/>
    <s v="Cabezas pintadas"/>
    <m/>
    <n v="1"/>
    <m/>
    <s v="Adulto"/>
    <s v="Bueno"/>
    <m/>
    <m/>
    <m/>
    <m/>
    <m/>
    <m/>
  </r>
  <r>
    <x v="452"/>
    <x v="63"/>
    <d v="1899-12-30T12:10:00"/>
    <n v="652361"/>
    <n v="10105862"/>
    <x v="142"/>
    <s v="CARAGUAY YAGUANA"/>
    <n v="1105141202"/>
    <s v="DB"/>
    <s v="Llamada"/>
    <s v="Animal"/>
    <x v="3"/>
    <x v="145"/>
    <s v="Matacaballos de la costa"/>
    <m/>
    <m/>
    <n v="1"/>
    <s v="Juvenil"/>
    <s v="Bueno"/>
    <m/>
    <m/>
    <m/>
    <m/>
    <m/>
    <m/>
  </r>
  <r>
    <x v="453"/>
    <x v="64"/>
    <d v="1899-12-30T19:30:00"/>
    <n v="652361"/>
    <n v="10105862"/>
    <x v="150"/>
    <s v="CUASAPAZ CHAMORRO"/>
    <n v="1002608337"/>
    <s v="PSNCFVS"/>
    <s v="Entrega personal"/>
    <s v="Animal"/>
    <x v="3"/>
    <x v="145"/>
    <s v="Matacaballos de la costa"/>
    <m/>
    <m/>
    <n v="1"/>
    <s v="Adulto"/>
    <s v="Bueno"/>
    <m/>
    <m/>
    <m/>
    <m/>
    <m/>
    <m/>
  </r>
  <r>
    <x v="454"/>
    <x v="105"/>
    <d v="1899-12-30T12:20:00"/>
    <n v="677045"/>
    <n v="10023817"/>
    <x v="151"/>
    <s v="ZUÑIGA GUTIERREZ"/>
    <s v="0802944710"/>
    <s v="Direccion de Bosques "/>
    <s v="Entrega personal"/>
    <s v="Animal"/>
    <x v="3"/>
    <x v="105"/>
    <s v="Tortugas mordedoras"/>
    <m/>
    <m/>
    <n v="1"/>
    <s v="Adulto"/>
    <s v="Bueno"/>
    <m/>
    <m/>
    <m/>
    <m/>
    <m/>
    <m/>
  </r>
  <r>
    <x v="455"/>
    <x v="105"/>
    <d v="1899-12-30T20:00:00"/>
    <n v="652286"/>
    <n v="10096031"/>
    <x v="143"/>
    <s v="ALULIMA QUINDE"/>
    <s v="1104901820"/>
    <s v="PSNCFVS"/>
    <s v="Llamada"/>
    <s v="Animal"/>
    <x v="5"/>
    <x v="175"/>
    <s v="Pelícano pardo"/>
    <m/>
    <m/>
    <n v="1"/>
    <s v="Adulto"/>
    <s v="Bueno"/>
    <m/>
    <m/>
    <m/>
    <m/>
    <m/>
    <m/>
  </r>
  <r>
    <x v="456"/>
    <x v="106"/>
    <d v="1899-12-30T16:30:00"/>
    <n v="652361"/>
    <n v="10105862"/>
    <x v="152"/>
    <s v="ESTRADA GUAMIALAM"/>
    <s v="1001540531"/>
    <s v="DB"/>
    <s v="Entrega personal"/>
    <s v="Animal"/>
    <x v="3"/>
    <x v="136"/>
    <s v="Cabezas pintadas"/>
    <m/>
    <m/>
    <n v="1"/>
    <s v="Adulto"/>
    <s v="Bueno"/>
    <m/>
    <m/>
    <m/>
    <m/>
    <m/>
    <m/>
  </r>
  <r>
    <x v="457"/>
    <x v="107"/>
    <d v="1899-12-30T22:15:00"/>
    <n v="652361"/>
    <n v="10105862"/>
    <x v="152"/>
    <s v="ESTRADA GUAMIALAM"/>
    <s v="1001540531"/>
    <s v="DB"/>
    <s v="Llamada"/>
    <s v="Animal"/>
    <x v="3"/>
    <x v="176"/>
    <s v="Falsas corales interandinas"/>
    <m/>
    <m/>
    <n v="1"/>
    <s v="Adulto"/>
    <s v="Bueno"/>
    <m/>
    <m/>
    <m/>
    <m/>
    <m/>
    <m/>
  </r>
  <r>
    <x v="458"/>
    <x v="108"/>
    <d v="1899-12-30T19:45:00"/>
    <n v="652361"/>
    <n v="10105862"/>
    <x v="153"/>
    <s v="PATIÑO POMAVILLA"/>
    <s v="0302086442"/>
    <s v="PSNCFVS"/>
    <s v="Llamada"/>
    <s v="Animal"/>
    <x v="3"/>
    <x v="145"/>
    <s v="Matacaballos de la costa"/>
    <m/>
    <m/>
    <n v="1"/>
    <s v="Juvenil"/>
    <s v="Bueno"/>
    <m/>
    <m/>
    <m/>
    <m/>
    <m/>
    <m/>
  </r>
  <r>
    <x v="11"/>
    <x v="96"/>
    <d v="1899-12-30T15:58:00"/>
    <n v="802964"/>
    <n v="9697562"/>
    <x v="154"/>
    <s v="BUSTOS BOLAÑOS"/>
    <s v="1002664892"/>
    <s v="DB"/>
    <s v="Entrega personal"/>
    <s v="Animal"/>
    <x v="4"/>
    <x v="10"/>
    <s v="Armadillo de nueve bandas"/>
    <m/>
    <m/>
    <n v="1"/>
    <s v="Juvenil"/>
    <s v="Bueno"/>
    <m/>
    <m/>
    <m/>
    <m/>
    <m/>
    <m/>
  </r>
  <r>
    <x v="23"/>
    <x v="67"/>
    <d v="1899-12-30T10:35:00"/>
    <n v="815562"/>
    <n v="9697562"/>
    <x v="155"/>
    <s v="PEREZ ANDRADE"/>
    <s v="1102854310"/>
    <s v="PSNCFVS"/>
    <s v="Llamada"/>
    <s v="Animal"/>
    <x v="3"/>
    <x v="20"/>
    <s v="Sipos de vientre largo"/>
    <m/>
    <m/>
    <n v="1"/>
    <s v="Adulto"/>
    <s v="Bueno"/>
    <m/>
    <m/>
    <m/>
    <m/>
    <m/>
    <m/>
  </r>
  <r>
    <x v="459"/>
    <x v="63"/>
    <d v="1899-12-30T20:00:00"/>
    <n v="843157"/>
    <n v="9948652"/>
    <x v="156"/>
    <s v="CEVALLOS CASTELLS"/>
    <s v="1711665412"/>
    <s v="PSNCFVS"/>
    <s v="Alerta ciudadana"/>
    <s v="Animal"/>
    <x v="3"/>
    <x v="177"/>
    <s v="Caracoleras de Catesby"/>
    <m/>
    <m/>
    <n v="1"/>
    <s v="Adulto"/>
    <s v="Bueno"/>
    <m/>
    <m/>
    <m/>
    <m/>
    <m/>
    <m/>
  </r>
  <r>
    <x v="460"/>
    <x v="163"/>
    <d v="1899-12-30T13:25:00"/>
    <n v="843157"/>
    <n v="9948652"/>
    <x v="157"/>
    <s v="ARMAS PLASENCIA"/>
    <s v="1714633946"/>
    <s v="PSNCFVS"/>
    <s v="Entrega personal"/>
    <s v="Animal"/>
    <x v="4"/>
    <x v="41"/>
    <s v="Zarigüeya andina de orejas blancas"/>
    <m/>
    <m/>
    <n v="1"/>
    <s v="Adulto"/>
    <s v="Bueno"/>
    <m/>
    <m/>
    <m/>
    <m/>
    <m/>
    <m/>
  </r>
  <r>
    <x v="461"/>
    <x v="104"/>
    <d v="1899-12-30T23:20:00"/>
    <n v="820384"/>
    <n v="9838927"/>
    <x v="155"/>
    <s v="PEREZ ANDRADE"/>
    <s v="1102854310"/>
    <s v="PSNCFVS"/>
    <s v="Alerta ciudadana"/>
    <s v="Animal"/>
    <x v="4"/>
    <x v="178"/>
    <s v="Zarigüeya lanuda de orejas marrones"/>
    <m/>
    <m/>
    <n v="1"/>
    <s v="Adulto"/>
    <s v="Bueno"/>
    <m/>
    <m/>
    <m/>
    <m/>
    <m/>
    <m/>
  </r>
  <r>
    <x v="462"/>
    <x v="206"/>
    <d v="1899-12-30T08:55:00"/>
    <n v="820384"/>
    <n v="9838927"/>
    <x v="155"/>
    <s v="PEREZ ANDRADE"/>
    <s v="1102854310"/>
    <s v="PSNCFVS"/>
    <s v="Entrega personal"/>
    <s v="Animal"/>
    <x v="3"/>
    <x v="179"/>
    <s v="Charapas grandes"/>
    <m/>
    <m/>
    <n v="2"/>
    <s v="Neonato"/>
    <s v="Bueno"/>
    <m/>
    <m/>
    <m/>
    <m/>
    <m/>
    <m/>
  </r>
  <r>
    <x v="463"/>
    <x v="107"/>
    <d v="1899-12-30T11:00:00"/>
    <n v="820384"/>
    <n v="9838927"/>
    <x v="145"/>
    <s v="VEGA OJEDA "/>
    <n v="1104203920"/>
    <s v="DB"/>
    <s v="Llamada"/>
    <s v="Animal"/>
    <x v="4"/>
    <x v="74"/>
    <s v="Perezoso de garganta marrón"/>
    <m/>
    <m/>
    <n v="1"/>
    <s v="Adulto"/>
    <s v="Bueno"/>
    <m/>
    <m/>
    <m/>
    <m/>
    <m/>
    <m/>
  </r>
  <r>
    <x v="464"/>
    <x v="107"/>
    <d v="1899-12-30T20:30:00"/>
    <n v="820384"/>
    <n v="9838927"/>
    <x v="145"/>
    <s v="VEGA OJEDA "/>
    <n v="1104203920"/>
    <s v="DB"/>
    <s v="Entrega personal"/>
    <s v="Animal"/>
    <x v="4"/>
    <x v="180"/>
    <s v=" Tamarín ensillado de dorso rojo"/>
    <m/>
    <m/>
    <n v="1"/>
    <s v="Adulto"/>
    <s v="Malo"/>
    <m/>
    <m/>
    <m/>
    <m/>
    <m/>
    <m/>
  </r>
  <r>
    <x v="465"/>
    <x v="67"/>
    <d v="1899-12-30T21:40:00"/>
    <n v="820384"/>
    <n v="9838927"/>
    <x v="158"/>
    <s v="GUAYLLAS LOZANO "/>
    <n v="1900372028"/>
    <s v="DB"/>
    <s v="Llamada"/>
    <s v="Animal"/>
    <x v="5"/>
    <x v="181"/>
    <s v="Loro coroninegro"/>
    <m/>
    <m/>
    <n v="1"/>
    <s v="Adulto"/>
    <s v="Bueno"/>
    <m/>
    <m/>
    <m/>
    <m/>
    <m/>
    <m/>
  </r>
  <r>
    <x v="466"/>
    <x v="109"/>
    <d v="1899-12-30T18:30:00"/>
    <n v="744627"/>
    <n v="9954430"/>
    <x v="117"/>
    <s v="CUASAPAZ TIRIRA"/>
    <n v="401201280"/>
    <s v="DB"/>
    <s v="Entrega personal"/>
    <s v="Animal"/>
    <x v="3"/>
    <x v="105"/>
    <s v="Tortuga mordedora"/>
    <m/>
    <m/>
    <n v="1"/>
    <s v="Adulto"/>
    <s v="Bueno"/>
    <m/>
    <m/>
    <m/>
    <m/>
    <m/>
    <m/>
  </r>
  <r>
    <x v="467"/>
    <x v="205"/>
    <d v="1899-12-30T21:00:00"/>
    <n v="946352"/>
    <n v="10009214"/>
    <x v="159"/>
    <s v="CACERES ALVARAN"/>
    <s v="1003019492"/>
    <s v="PSNCFVS"/>
    <s v="Llamada"/>
    <s v="Animal"/>
    <x v="3"/>
    <x v="23"/>
    <s v="Boas matacaballo"/>
    <m/>
    <m/>
    <n v="1"/>
    <s v="Juvenil"/>
    <s v="Bueno"/>
    <m/>
    <m/>
    <m/>
    <m/>
    <m/>
    <m/>
  </r>
  <r>
    <x v="468"/>
    <x v="162"/>
    <d v="1899-12-30T20:15:00"/>
    <n v="946352"/>
    <n v="10009214"/>
    <x v="159"/>
    <s v="CACERES ALVARAN"/>
    <s v="1003019492"/>
    <s v="PSNCFVS"/>
    <s v="Llamada"/>
    <s v="Animal"/>
    <x v="3"/>
    <x v="14"/>
    <s v="Motelos"/>
    <m/>
    <m/>
    <n v="1"/>
    <s v="Adulto"/>
    <s v="Bueno"/>
    <m/>
    <m/>
    <m/>
    <m/>
    <m/>
    <m/>
  </r>
  <r>
    <x v="469"/>
    <x v="63"/>
    <d v="1899-12-30T14:50:00"/>
    <n v="946352"/>
    <n v="10009214"/>
    <x v="159"/>
    <s v="CACERES ALVARAN"/>
    <s v="1003019492"/>
    <s v="PSNCFVS"/>
    <s v="Llamada"/>
    <s v="Animal"/>
    <x v="4"/>
    <x v="74"/>
    <s v="Perezoso de garganta marrón"/>
    <m/>
    <m/>
    <n v="1"/>
    <s v="Adulto"/>
    <s v="Bueno"/>
    <m/>
    <m/>
    <m/>
    <m/>
    <m/>
    <m/>
  </r>
  <r>
    <x v="470"/>
    <x v="100"/>
    <d v="1899-12-30T22:45:00"/>
    <n v="946352"/>
    <n v="10009214"/>
    <x v="159"/>
    <s v="CACERES ALVARAN"/>
    <s v="1003019492"/>
    <s v="PSNCFVS"/>
    <s v="Entrega personal"/>
    <s v="Animal"/>
    <x v="4"/>
    <x v="76"/>
    <s v="Puerco espín de cola larga amazónico"/>
    <m/>
    <m/>
    <n v="1"/>
    <s v="Adulto"/>
    <s v="Bueno"/>
    <m/>
    <m/>
    <m/>
    <m/>
    <m/>
    <m/>
  </r>
  <r>
    <x v="471"/>
    <x v="164"/>
    <d v="1899-12-30T20:45:00"/>
    <n v="946352"/>
    <n v="10009214"/>
    <x v="160"/>
    <s v="OJEDA QUIGA"/>
    <s v="0803780352"/>
    <s v="PSNCFVS"/>
    <s v="Llamada"/>
    <s v="Animal"/>
    <x v="4"/>
    <x v="73"/>
    <s v="Perezoso de dos dedos de Linneo"/>
    <m/>
    <m/>
    <n v="1"/>
    <s v="Adulto"/>
    <s v="Bueno"/>
    <m/>
    <m/>
    <m/>
    <m/>
    <m/>
    <m/>
  </r>
  <r>
    <x v="472"/>
    <x v="206"/>
    <d v="1899-12-30T13:10:00"/>
    <n v="946352"/>
    <n v="10009214"/>
    <x v="161"/>
    <s v="MURILLO CORTEZ"/>
    <s v="0803865633"/>
    <s v="PSNCFVS"/>
    <s v="Llamada"/>
    <s v="Animal"/>
    <x v="3"/>
    <x v="14"/>
    <s v="Motelos"/>
    <m/>
    <m/>
    <n v="1"/>
    <s v="Adulto"/>
    <s v="Bueno"/>
    <m/>
    <m/>
    <m/>
    <m/>
    <m/>
    <m/>
  </r>
  <r>
    <x v="473"/>
    <x v="106"/>
    <d v="1899-12-30T16:10:00"/>
    <n v="946352"/>
    <n v="10009214"/>
    <x v="161"/>
    <s v="MURILLO CORTEZ"/>
    <s v="0803865633"/>
    <s v="PSNCFVS"/>
    <s v="Llamada"/>
    <s v="Animal"/>
    <x v="3"/>
    <x v="14"/>
    <s v="Motelos"/>
    <n v="1"/>
    <m/>
    <m/>
    <s v="Adulto"/>
    <s v="Bueno"/>
    <m/>
    <m/>
    <m/>
    <m/>
    <m/>
    <m/>
  </r>
  <r>
    <x v="474"/>
    <x v="65"/>
    <d v="1899-12-30T21:14:00"/>
    <n v="946352"/>
    <n v="10009214"/>
    <x v="161"/>
    <s v="MURILLO CORTEZ"/>
    <s v="0803865633"/>
    <s v="PSNCFVS"/>
    <s v="Llamada"/>
    <s v="Animal"/>
    <x v="4"/>
    <x v="74"/>
    <s v="Perezoso de garganta marrón"/>
    <m/>
    <m/>
    <n v="1"/>
    <s v="Adulto"/>
    <s v="Bueno"/>
    <m/>
    <m/>
    <m/>
    <m/>
    <m/>
    <m/>
  </r>
  <r>
    <x v="475"/>
    <x v="108"/>
    <d v="1899-12-30T15:40:00"/>
    <n v="946352"/>
    <n v="10009214"/>
    <x v="161"/>
    <s v="MURILLO CORTEZ"/>
    <s v="0803865633"/>
    <s v="PSNCFVS"/>
    <s v="Llamada"/>
    <s v="Animal"/>
    <x v="4"/>
    <x v="26"/>
    <s v="Mono ardilla de Humboldt"/>
    <m/>
    <m/>
    <n v="1"/>
    <s v="Juvenil"/>
    <s v="Bueno"/>
    <m/>
    <m/>
    <m/>
    <m/>
    <m/>
    <m/>
  </r>
  <r>
    <x v="476"/>
    <x v="109"/>
    <d v="1899-12-30T12:30:00"/>
    <n v="946352"/>
    <n v="10009214"/>
    <x v="161"/>
    <s v="MURILLO CORTEZ"/>
    <s v="0803865633"/>
    <s v="PSNCFVS"/>
    <s v="Llamada"/>
    <s v="Animal"/>
    <x v="3"/>
    <x v="23"/>
    <s v="Boas matacaballos"/>
    <m/>
    <m/>
    <n v="1"/>
    <s v="Juvenil"/>
    <s v="Bueno"/>
    <m/>
    <m/>
    <m/>
    <m/>
    <m/>
    <m/>
  </r>
  <r>
    <x v="477"/>
    <x v="109"/>
    <d v="1899-12-30T12:35:00"/>
    <n v="946352"/>
    <n v="10009214"/>
    <x v="161"/>
    <s v="MURILLO CORTEZ"/>
    <s v="0803865633"/>
    <s v="PSNCFVS"/>
    <s v="Llamada"/>
    <s v="Animal"/>
    <x v="4"/>
    <x v="76"/>
    <s v="Puerco espín de cola larga amazónico"/>
    <m/>
    <m/>
    <n v="1"/>
    <s v="Adulto"/>
    <s v="Bueno"/>
    <m/>
    <m/>
    <m/>
    <m/>
    <m/>
    <m/>
  </r>
  <r>
    <x v="478"/>
    <x v="109"/>
    <d v="1899-12-30T19:30:00"/>
    <n v="946352"/>
    <n v="10009214"/>
    <x v="161"/>
    <s v="MURILLO CORTEZ"/>
    <s v="0803865633"/>
    <s v="PSNCFVS"/>
    <s v="Llamada"/>
    <s v="Animal"/>
    <x v="4"/>
    <x v="70"/>
    <s v=" Tití rojizo"/>
    <m/>
    <m/>
    <n v="1"/>
    <s v="Adulto"/>
    <s v="Malo"/>
    <m/>
    <m/>
    <m/>
    <m/>
    <m/>
    <m/>
  </r>
  <r>
    <x v="479"/>
    <x v="207"/>
    <d v="1899-12-30T21:58:00"/>
    <n v="946352"/>
    <n v="10009214"/>
    <x v="161"/>
    <s v="MURILLO CORTEZ"/>
    <s v="0803865633"/>
    <s v="PSNCFVS"/>
    <s v="Llamada"/>
    <s v="Animal"/>
    <x v="4"/>
    <x v="73"/>
    <s v="Perezoso de dos dedos de Linneo"/>
    <m/>
    <m/>
    <n v="1"/>
    <s v="Adulto"/>
    <s v="Bueno"/>
    <m/>
    <m/>
    <m/>
    <m/>
    <m/>
    <m/>
  </r>
  <r>
    <x v="480"/>
    <x v="96"/>
    <d v="1899-12-30T19:00:00"/>
    <n v="947906"/>
    <n v="9946970"/>
    <x v="150"/>
    <s v="CUASAPAZ CHAMORRO"/>
    <n v="1002608337"/>
    <s v="PSNCFVS"/>
    <s v="Alerta ciudadana"/>
    <s v="Animal"/>
    <x v="5"/>
    <x v="19"/>
    <s v="Autillo tropical"/>
    <m/>
    <m/>
    <n v="1"/>
    <s v="Adulto"/>
    <s v="Regular"/>
    <m/>
    <m/>
    <m/>
    <m/>
    <m/>
    <m/>
  </r>
  <r>
    <x v="481"/>
    <x v="63"/>
    <d v="1899-12-30T17:00:00"/>
    <n v="947906"/>
    <n v="9946970"/>
    <x v="107"/>
    <s v="VARELA MOLINA"/>
    <s v="1003541743"/>
    <s v="DB"/>
    <s v="Entrega personal"/>
    <s v="Animal"/>
    <x v="3"/>
    <x v="182"/>
    <s v="Culebras ciegas"/>
    <m/>
    <m/>
    <n v="1"/>
    <s v="Adulto"/>
    <s v="Bueno"/>
    <m/>
    <m/>
    <m/>
    <m/>
    <m/>
    <m/>
  </r>
  <r>
    <x v="482"/>
    <x v="100"/>
    <d v="1899-12-30T19:45:00"/>
    <n v="947906"/>
    <n v="9946970"/>
    <x v="107"/>
    <s v="VARELA MOLINA"/>
    <s v="1003541743"/>
    <s v="DB"/>
    <s v="Entrega personal"/>
    <s v="Animal"/>
    <x v="5"/>
    <x v="71"/>
    <s v="Gallareta Púrpura"/>
    <n v="1"/>
    <m/>
    <m/>
    <s v="Adulto"/>
    <s v="Bueno"/>
    <m/>
    <m/>
    <m/>
    <m/>
    <m/>
    <m/>
  </r>
  <r>
    <x v="483"/>
    <x v="100"/>
    <d v="1899-12-30T21:25:00"/>
    <n v="947906"/>
    <n v="9946970"/>
    <x v="107"/>
    <s v="VARELA MOLINA"/>
    <s v="1003541743"/>
    <s v="DB"/>
    <s v="Alerta ciudadana"/>
    <s v="Animal"/>
    <x v="3"/>
    <x v="23"/>
    <s v="Boas matacaballo"/>
    <m/>
    <m/>
    <n v="1"/>
    <s v="Juvenil"/>
    <s v="Bueno"/>
    <m/>
    <m/>
    <m/>
    <m/>
    <m/>
    <m/>
  </r>
  <r>
    <x v="484"/>
    <x v="208"/>
    <d v="1899-12-30T13:55:00"/>
    <n v="947906"/>
    <n v="9946970"/>
    <x v="107"/>
    <s v="VARELA MOLINA"/>
    <s v="1003541743"/>
    <s v="DB"/>
    <s v="Alerta ciudadana"/>
    <s v="Animal"/>
    <x v="4"/>
    <x v="9"/>
    <s v="Kinkajú"/>
    <m/>
    <m/>
    <n v="1"/>
    <s v="Adulto"/>
    <s v="Regular"/>
    <m/>
    <m/>
    <m/>
    <m/>
    <m/>
    <m/>
  </r>
  <r>
    <x v="485"/>
    <x v="206"/>
    <d v="1899-12-30T13:20:00"/>
    <n v="947906"/>
    <n v="9946970"/>
    <x v="107"/>
    <s v="VARELA MOLINA"/>
    <s v="1003541743"/>
    <s v="DB"/>
    <s v="Alerta ciudadana"/>
    <s v="Animal"/>
    <x v="4"/>
    <x v="183"/>
    <s v="Armadillo de cola desnuda del sur"/>
    <m/>
    <m/>
    <n v="1"/>
    <s v="Adulto"/>
    <s v="Regular"/>
    <m/>
    <m/>
    <m/>
    <m/>
    <m/>
    <m/>
  </r>
  <r>
    <x v="486"/>
    <x v="195"/>
    <d v="1899-12-30T20:40:00"/>
    <n v="677045"/>
    <n v="10023817"/>
    <x v="105"/>
    <s v="FUENTES PARAMO"/>
    <s v="  _x0009_0201828647"/>
    <s v="PSNCFVS"/>
    <s v="Entrega personal"/>
    <s v="Animal"/>
    <x v="4"/>
    <x v="10"/>
    <s v="Armadillo de nueve bandas"/>
    <m/>
    <m/>
    <n v="1"/>
    <s v="Adulto"/>
    <s v="Bueno"/>
    <m/>
    <m/>
    <m/>
    <m/>
    <m/>
    <m/>
  </r>
  <r>
    <x v="487"/>
    <x v="114"/>
    <d v="1899-12-30T23:00:00"/>
    <n v="652361"/>
    <n v="10105862"/>
    <x v="162"/>
    <s v="NICOLALDE PAREDES"/>
    <s v="1001504841"/>
    <s v="DB"/>
    <s v="Entrega personal"/>
    <s v="Animal"/>
    <x v="4"/>
    <x v="17"/>
    <s v="Perezoso de dos dedos de Hoffmann"/>
    <m/>
    <m/>
    <n v="1"/>
    <s v="Adulto"/>
    <s v="Bueno"/>
    <m/>
    <m/>
    <m/>
    <m/>
    <m/>
    <m/>
  </r>
  <r>
    <x v="488"/>
    <x v="166"/>
    <d v="1899-12-30T09:30:00"/>
    <n v="652361"/>
    <n v="10105862"/>
    <x v="161"/>
    <s v="MURILLO CORTEZ"/>
    <s v="0803865633"/>
    <s v="PSNCFVS"/>
    <s v="Llamada"/>
    <s v="Animal"/>
    <x v="3"/>
    <x v="144"/>
    <s v="Tortugas tapa-rabo de la costa"/>
    <m/>
    <n v="1"/>
    <m/>
    <s v="Adulto"/>
    <s v="Bueno"/>
    <m/>
    <m/>
    <m/>
    <m/>
    <m/>
    <m/>
  </r>
  <r>
    <x v="489"/>
    <x v="166"/>
    <d v="1899-12-30T17:00:00"/>
    <n v="652361"/>
    <n v="10105862"/>
    <x v="161"/>
    <s v="MURILLO CORTEZ"/>
    <s v="0803865633"/>
    <s v="PSNCFVS"/>
    <s v="Entrega personal"/>
    <s v="Animal"/>
    <x v="3"/>
    <x v="136"/>
    <s v="Cabezas pintadas"/>
    <m/>
    <m/>
    <n v="1"/>
    <s v="Adulto"/>
    <s v="Bueno"/>
    <m/>
    <m/>
    <m/>
    <m/>
    <m/>
    <m/>
  </r>
  <r>
    <x v="490"/>
    <x v="71"/>
    <d v="1899-12-30T20:30:00"/>
    <n v="652361"/>
    <n v="10105862"/>
    <x v="163"/>
    <s v="CARRERA BRAVO"/>
    <s v="1150041786"/>
    <s v="DB"/>
    <s v="Alerta ciudadana"/>
    <s v="Animal"/>
    <x v="5"/>
    <x v="184"/>
    <s v="Lechuza Campanaria"/>
    <m/>
    <m/>
    <n v="1"/>
    <s v="Adulto"/>
    <s v="Malo"/>
    <m/>
    <m/>
    <m/>
    <m/>
    <m/>
    <m/>
  </r>
  <r>
    <x v="25"/>
    <x v="111"/>
    <d v="1899-12-30T09:45:00"/>
    <n v="815562"/>
    <n v="9697562"/>
    <x v="155"/>
    <s v="PEREZ ANDRADE"/>
    <s v="1102854310"/>
    <s v="PSNCFVS"/>
    <s v="Llamada"/>
    <s v="Animal"/>
    <x v="3"/>
    <x v="0"/>
    <s v="Boas arcoiris"/>
    <m/>
    <m/>
    <n v="1"/>
    <s v="Adulto"/>
    <s v="Bueno"/>
    <m/>
    <m/>
    <m/>
    <m/>
    <m/>
    <m/>
  </r>
  <r>
    <x v="26"/>
    <x v="112"/>
    <d v="1899-12-30T10:35:00"/>
    <n v="815562"/>
    <n v="9697562"/>
    <x v="109"/>
    <s v="TITO CHULDE"/>
    <s v="1003609011"/>
    <s v="DB"/>
    <s v="Llamada"/>
    <s v="Animal"/>
    <x v="4"/>
    <x v="2"/>
    <s v="Puerco espín de cola larga"/>
    <m/>
    <m/>
    <n v="1"/>
    <s v="Juvenil"/>
    <s v="Bueno"/>
    <m/>
    <m/>
    <m/>
    <m/>
    <m/>
    <m/>
  </r>
  <r>
    <x v="491"/>
    <x v="68"/>
    <d v="1899-12-30T16:20:00"/>
    <n v="802964"/>
    <n v="9697562"/>
    <x v="107"/>
    <s v="VARELA MOLINA"/>
    <s v="1003541743"/>
    <s v="DB"/>
    <s v="Entrega personal"/>
    <s v="Animal"/>
    <x v="3"/>
    <x v="0"/>
    <s v="Boas arcoiris"/>
    <m/>
    <m/>
    <n v="1"/>
    <s v="Adulto"/>
    <s v="Bueno"/>
    <m/>
    <m/>
    <m/>
    <m/>
    <m/>
    <m/>
  </r>
  <r>
    <x v="39"/>
    <x v="209"/>
    <d v="1899-12-30T16:00:00"/>
    <n v="815562"/>
    <n v="9697562"/>
    <x v="104"/>
    <s v="AGUINSACA ARMIJOS"/>
    <s v="1725627291"/>
    <s v="PSNCFVS"/>
    <s v="Llamada"/>
    <s v="Animal"/>
    <x v="3"/>
    <x v="185"/>
    <s v="Sipos"/>
    <m/>
    <m/>
    <n v="1"/>
    <s v="Adulto"/>
    <s v="Bueno"/>
    <m/>
    <m/>
    <m/>
    <m/>
    <m/>
    <m/>
  </r>
  <r>
    <x v="40"/>
    <x v="209"/>
    <d v="1899-12-30T20:30:00"/>
    <n v="815562"/>
    <n v="9697562"/>
    <x v="104"/>
    <s v="AGUINSACA ARMIJOS"/>
    <s v="1725627291"/>
    <s v="PSNCFVS"/>
    <s v="Llamada"/>
    <s v="Animal"/>
    <x v="4"/>
    <x v="28"/>
    <s v="Mono nocturno de Spix "/>
    <m/>
    <m/>
    <n v="1"/>
    <s v="Juvenil"/>
    <s v="Bueno"/>
    <m/>
    <m/>
    <m/>
    <m/>
    <m/>
    <m/>
  </r>
  <r>
    <x v="492"/>
    <x v="195"/>
    <d v="1899-12-30T11:23:00"/>
    <n v="820384"/>
    <n v="9838927"/>
    <x v="156"/>
    <s v="CEVALLOS CASTELLS"/>
    <n v="1711665412"/>
    <s v="PSNCFVS"/>
    <s v="Llamada"/>
    <s v="Animal"/>
    <x v="5"/>
    <x v="25"/>
    <s v="Loro Cabeciazul"/>
    <m/>
    <m/>
    <n v="1"/>
    <s v="Adulto"/>
    <s v="Regular"/>
    <m/>
    <m/>
    <m/>
    <m/>
    <m/>
    <m/>
  </r>
  <r>
    <x v="493"/>
    <x v="210"/>
    <d v="1899-12-30T22:00:00"/>
    <n v="820384"/>
    <n v="9838927"/>
    <x v="142"/>
    <s v="CARAGUAY YAGUANA"/>
    <n v="1105141202"/>
    <s v="DB"/>
    <s v="Llamada"/>
    <s v="Animal"/>
    <x v="4"/>
    <x v="73"/>
    <s v="Perezoso de dos dedos de Linneo"/>
    <m/>
    <m/>
    <n v="1"/>
    <s v="Adulto"/>
    <s v="Bueno"/>
    <m/>
    <m/>
    <m/>
    <m/>
    <m/>
    <m/>
  </r>
  <r>
    <x v="494"/>
    <x v="211"/>
    <d v="1899-12-30T16:50:00"/>
    <n v="820384"/>
    <n v="9838927"/>
    <x v="109"/>
    <s v="TITO CHULDE"/>
    <s v="1003609011"/>
    <s v="DB"/>
    <s v="Alerta ciudadana"/>
    <s v="Animal"/>
    <x v="4"/>
    <x v="74"/>
    <s v="Perezoso de garganta marrón"/>
    <m/>
    <m/>
    <n v="1"/>
    <s v="Adulto"/>
    <s v="Bueno"/>
    <m/>
    <m/>
    <m/>
    <m/>
    <m/>
    <m/>
  </r>
  <r>
    <x v="495"/>
    <x v="68"/>
    <d v="1899-12-30T18:00:00"/>
    <n v="946352"/>
    <n v="10009214"/>
    <x v="163"/>
    <s v="CARRERA BRAVO"/>
    <s v="1150041786"/>
    <s v="PSNCFVS"/>
    <s v="Llamada"/>
    <s v="Animal"/>
    <x v="3"/>
    <x v="14"/>
    <s v="Motelos"/>
    <m/>
    <m/>
    <n v="1"/>
    <s v="Adulto"/>
    <s v="Bueno"/>
    <m/>
    <m/>
    <m/>
    <m/>
    <m/>
    <m/>
  </r>
  <r>
    <x v="496"/>
    <x v="113"/>
    <d v="1899-12-30T11:00:00"/>
    <n v="946352"/>
    <n v="10009214"/>
    <x v="120"/>
    <s v="JACOME MARTINEZ"/>
    <s v="1002056289"/>
    <s v="PSNCFVS"/>
    <s v="Alerta ciudadana"/>
    <s v="Animal"/>
    <x v="5"/>
    <x v="25"/>
    <s v="Loro Cabeciazul"/>
    <m/>
    <m/>
    <n v="1"/>
    <s v="Adulto"/>
    <s v="Bueno"/>
    <m/>
    <m/>
    <m/>
    <m/>
    <m/>
    <m/>
  </r>
  <r>
    <x v="497"/>
    <x v="114"/>
    <d v="1899-12-30T22:00:00"/>
    <n v="946352"/>
    <n v="10009214"/>
    <x v="120"/>
    <s v="JACOME MARTINEZ"/>
    <s v="1002056289"/>
    <s v="PSNCFVS"/>
    <s v="Llamada"/>
    <s v="Animal"/>
    <x v="4"/>
    <x v="73"/>
    <s v="Perezoso de dos dedos de Linneo"/>
    <m/>
    <m/>
    <n v="1"/>
    <s v="Adulto"/>
    <s v="Bueno"/>
    <m/>
    <m/>
    <m/>
    <m/>
    <m/>
    <m/>
  </r>
  <r>
    <x v="498"/>
    <x v="212"/>
    <d v="1899-12-30T12:30:00"/>
    <n v="946352"/>
    <n v="10009214"/>
    <x v="163"/>
    <s v="CARRERA BRAVO"/>
    <s v="1150041786"/>
    <s v="DB"/>
    <s v="Llamada"/>
    <s v="Animal"/>
    <x v="5"/>
    <x v="85"/>
    <s v="Tortugas cabeza de sapo de Geoffroy"/>
    <m/>
    <n v="1"/>
    <m/>
    <s v="Adulto"/>
    <s v="Bueno"/>
    <m/>
    <m/>
    <m/>
    <m/>
    <m/>
    <m/>
  </r>
  <r>
    <x v="499"/>
    <x v="212"/>
    <d v="1899-12-30T15:35:00"/>
    <n v="946352"/>
    <n v="10009214"/>
    <x v="120"/>
    <s v="JACOME MARTINEZ"/>
    <s v="1002056289"/>
    <s v="PSNCFVS"/>
    <s v="Llamada"/>
    <s v="Animal"/>
    <x v="3"/>
    <x v="0"/>
    <s v="Boas arcoiris"/>
    <m/>
    <m/>
    <n v="1"/>
    <s v="Juvenil"/>
    <s v="Bueno"/>
    <m/>
    <m/>
    <m/>
    <m/>
    <m/>
    <m/>
  </r>
  <r>
    <x v="500"/>
    <x v="70"/>
    <d v="1899-12-30T19:30:00"/>
    <n v="946352"/>
    <n v="10009214"/>
    <x v="160"/>
    <s v="OJEDA QUIGA"/>
    <s v="0803780352"/>
    <s v="PSNCFVS"/>
    <s v="Llamada"/>
    <s v="Animal"/>
    <x v="3"/>
    <x v="5"/>
    <s v="Caimanes de frente lisa"/>
    <m/>
    <m/>
    <n v="1"/>
    <s v="Juvenil"/>
    <s v="Bueno"/>
    <m/>
    <m/>
    <m/>
    <m/>
    <m/>
    <m/>
  </r>
  <r>
    <x v="501"/>
    <x v="120"/>
    <d v="1899-12-30T23:00:00"/>
    <n v="946352"/>
    <n v="10009214"/>
    <x v="106"/>
    <s v="VALVERDE SARANGO"/>
    <s v="1102048350"/>
    <s v="DB"/>
    <s v="Llamada"/>
    <s v="Animal"/>
    <x v="4"/>
    <x v="76"/>
    <s v="Puerco espín de cola larga amazónico"/>
    <m/>
    <m/>
    <n v="1"/>
    <s v="Adulto"/>
    <s v="Bueno"/>
    <m/>
    <m/>
    <m/>
    <m/>
    <m/>
    <m/>
  </r>
  <r>
    <x v="502"/>
    <x v="170"/>
    <d v="1899-12-30T22:30:00"/>
    <n v="946352"/>
    <n v="10009214"/>
    <x v="145"/>
    <s v="VEGA OJEDA "/>
    <n v="1104203920"/>
    <s v="DB"/>
    <s v="Llamada"/>
    <s v="Animal"/>
    <x v="4"/>
    <x v="74"/>
    <s v="Perezoso de garganta marrón"/>
    <m/>
    <m/>
    <n v="1"/>
    <s v="Adulto"/>
    <s v="Bueno"/>
    <m/>
    <m/>
    <m/>
    <m/>
    <m/>
    <m/>
  </r>
  <r>
    <x v="503"/>
    <x v="69"/>
    <d v="1899-12-30T20:00:00"/>
    <n v="947906"/>
    <n v="9946970"/>
    <x v="143"/>
    <s v="ALULIMA QUINDE"/>
    <s v="1104901820"/>
    <s v="PSNCFVS"/>
    <s v="Entrega personal"/>
    <s v="Animal"/>
    <x v="5"/>
    <x v="71"/>
    <s v="Gallareta Púrpura"/>
    <m/>
    <m/>
    <n v="1"/>
    <s v="Juvenil"/>
    <s v="Regular"/>
    <m/>
    <m/>
    <m/>
    <m/>
    <m/>
    <m/>
  </r>
  <r>
    <x v="504"/>
    <x v="115"/>
    <d v="1899-12-30T11:30:00"/>
    <n v="947906"/>
    <n v="9946970"/>
    <x v="143"/>
    <s v="ALULIMA QUINDE"/>
    <s v="1104901820"/>
    <s v="PSNCFVS"/>
    <s v="Llamada"/>
    <s v="Animal"/>
    <x v="5"/>
    <x v="186"/>
    <s v="Arasari letrado"/>
    <m/>
    <m/>
    <n v="1"/>
    <s v="Juvenil"/>
    <s v="Bueno"/>
    <m/>
    <m/>
    <m/>
    <m/>
    <m/>
    <m/>
  </r>
  <r>
    <x v="505"/>
    <x v="120"/>
    <d v="1899-12-30T17:45:00"/>
    <n v="947906"/>
    <n v="9946970"/>
    <x v="153"/>
    <s v="PATIÑO POMAVILLA"/>
    <s v="0302086442"/>
    <s v="PSNCFVS"/>
    <s v="Entrega personal"/>
    <s v="Animal"/>
    <x v="3"/>
    <x v="14"/>
    <s v="Motelos"/>
    <m/>
    <n v="1"/>
    <m/>
    <s v="Adulto"/>
    <s v="Bueno"/>
    <m/>
    <m/>
    <m/>
    <m/>
    <m/>
    <m/>
  </r>
  <r>
    <x v="506"/>
    <x v="123"/>
    <d v="1899-12-30T20:45:00"/>
    <n v="947906"/>
    <n v="9946970"/>
    <x v="153"/>
    <s v="PATIÑO POMAVILLA"/>
    <s v="0302086442"/>
    <s v="PSNCFVS"/>
    <s v="Llamada"/>
    <s v="Animal"/>
    <x v="3"/>
    <x v="5"/>
    <s v="Caimanes de frente lisa"/>
    <m/>
    <m/>
    <n v="1"/>
    <s v="Juvenil"/>
    <s v="Bueno"/>
    <m/>
    <m/>
    <m/>
    <m/>
    <m/>
    <m/>
  </r>
  <r>
    <x v="507"/>
    <x v="209"/>
    <d v="1899-12-30T13:00:00"/>
    <n v="947906"/>
    <n v="9946970"/>
    <x v="164"/>
    <s v="QUEMAC BENALCAZAR"/>
    <s v="0400682654"/>
    <s v="DB"/>
    <s v="Alerta ciudadana"/>
    <s v="Animal"/>
    <x v="4"/>
    <x v="73"/>
    <s v="Perezoso de dos dedos de Linneo"/>
    <m/>
    <m/>
    <n v="1"/>
    <s v="Adulto"/>
    <s v="Bueno"/>
    <m/>
    <m/>
    <m/>
    <m/>
    <m/>
    <m/>
  </r>
  <r>
    <x v="508"/>
    <x v="63"/>
    <d v="1899-12-30T13:35:00"/>
    <n v="759420"/>
    <n v="9816855"/>
    <x v="146"/>
    <s v="PORTILLA TARAPUES"/>
    <s v="0401614706"/>
    <s v="PSNCFVS"/>
    <s v="Llamada"/>
    <s v="Animal"/>
    <x v="5"/>
    <x v="71"/>
    <s v="Gallareta Púrpura"/>
    <n v="1"/>
    <m/>
    <m/>
    <s v="Adulto"/>
    <s v="Bueno"/>
    <m/>
    <m/>
    <m/>
    <m/>
    <m/>
    <m/>
  </r>
  <r>
    <x v="269"/>
    <x v="169"/>
    <d v="1899-12-30T13:00:00"/>
    <n v="763044"/>
    <n v="9819110"/>
    <x v="146"/>
    <s v="PORTILLA TARAPUES"/>
    <s v="0401614706"/>
    <s v="PSNCFVS"/>
    <s v="Llamada"/>
    <s v="Animal"/>
    <x v="4"/>
    <x v="125"/>
    <s v="Capuchino blanco ecuatoriano"/>
    <m/>
    <m/>
    <n v="1"/>
    <s v="Juvenil"/>
    <s v="Bueno"/>
    <m/>
    <m/>
    <m/>
    <m/>
    <m/>
    <m/>
  </r>
  <r>
    <x v="509"/>
    <x v="96"/>
    <d v="1899-12-30T14:30:00"/>
    <n v="652378"/>
    <n v="105863"/>
    <x v="122"/>
    <s v="JIMA CHUGA"/>
    <s v="0401625785"/>
    <s v="PSNCFVS"/>
    <s v="Llamada"/>
    <s v="Animal"/>
    <x v="3"/>
    <x v="145"/>
    <s v="Matacaballos de la costa"/>
    <m/>
    <m/>
    <n v="1"/>
    <s v="Adulto"/>
    <s v="Bueno"/>
    <m/>
    <m/>
    <m/>
    <m/>
    <m/>
    <m/>
  </r>
  <r>
    <x v="510"/>
    <x v="161"/>
    <d v="1899-12-30T17:20:00"/>
    <n v="651468"/>
    <n v="103472"/>
    <x v="122"/>
    <s v="JIMA CHUGA"/>
    <s v="0401625785"/>
    <s v="PSNCFVS"/>
    <s v="Alerta ciudadana"/>
    <s v="Animal"/>
    <x v="3"/>
    <x v="144"/>
    <s v="Tortugas tapa-rabo de la costa"/>
    <n v="1"/>
    <m/>
    <m/>
    <s v="Adulto"/>
    <s v="Bueno"/>
    <m/>
    <m/>
    <m/>
    <m/>
    <m/>
    <m/>
  </r>
  <r>
    <x v="511"/>
    <x v="67"/>
    <d v="1899-12-30T10:09:00"/>
    <n v="551172"/>
    <n v="9903515"/>
    <x v="129"/>
    <s v="ARROYO CADENA"/>
    <n v="1716229818"/>
    <s v="DB"/>
    <s v="Llamada"/>
    <s v="Animal"/>
    <x v="5"/>
    <x v="187"/>
    <s v="Periquito del Pacífico"/>
    <m/>
    <m/>
    <n v="3"/>
    <s v="Polluelo"/>
    <s v="Bueno"/>
    <m/>
    <m/>
    <m/>
    <m/>
    <m/>
    <m/>
  </r>
  <r>
    <x v="73"/>
    <x v="65"/>
    <d v="1899-12-30T11:00:00"/>
    <n v="187478"/>
    <n v="9888859"/>
    <x v="122"/>
    <s v="JIMA CHUGA"/>
    <s v="0401625785"/>
    <s v="PSNCFVS"/>
    <s v="Llamada"/>
    <s v="Animal"/>
    <x v="3"/>
    <x v="49"/>
    <s v="Serpientes tigre comunes"/>
    <m/>
    <m/>
    <n v="1"/>
    <s v="Juvenil"/>
    <s v="Bueno"/>
    <m/>
    <m/>
    <m/>
    <m/>
    <m/>
    <m/>
  </r>
  <r>
    <x v="512"/>
    <x v="103"/>
    <d v="1899-12-30T16:20:00"/>
    <n v="824970"/>
    <n v="9835520"/>
    <x v="128"/>
    <s v="ROSERO BETANCOURTH"/>
    <s v="1309242020"/>
    <s v="PSNCFVS"/>
    <s v="Alerta ciudadana"/>
    <s v="Animal"/>
    <x v="5"/>
    <x v="164"/>
    <s v="Gavilán campestre (caminero)"/>
    <m/>
    <m/>
    <n v="1"/>
    <s v="Adulto"/>
    <s v="Malo"/>
    <m/>
    <m/>
    <m/>
    <m/>
    <m/>
    <m/>
  </r>
  <r>
    <x v="513"/>
    <x v="96"/>
    <d v="1899-12-30T15:07:00"/>
    <m/>
    <m/>
    <x v="146"/>
    <s v="PORTILLA TARAPUES"/>
    <s v="0401614706"/>
    <s v="PSNCFVS"/>
    <s v="Llamada"/>
    <s v="Animal"/>
    <x v="3"/>
    <x v="136"/>
    <s v="Cabezas pintadas"/>
    <m/>
    <m/>
    <n v="1"/>
    <s v="Adulto"/>
    <s v="Bueno"/>
    <m/>
    <m/>
    <m/>
    <m/>
    <m/>
    <m/>
  </r>
  <r>
    <x v="514"/>
    <x v="63"/>
    <d v="1899-12-30T12:44:00"/>
    <n v="290163"/>
    <n v="11043"/>
    <x v="125"/>
    <s v="FARINANGO LEÓN"/>
    <n v="1104286420"/>
    <s v="PSNCFVS"/>
    <s v="Llamada"/>
    <s v="Animal"/>
    <x v="5"/>
    <x v="188"/>
    <s v="Pava de Spix"/>
    <m/>
    <m/>
    <n v="1"/>
    <s v="Adulto"/>
    <s v="Bueno"/>
    <m/>
    <m/>
    <m/>
    <m/>
    <m/>
    <m/>
  </r>
  <r>
    <x v="515"/>
    <x v="100"/>
    <d v="1899-12-30T20:13:00"/>
    <n v="290180"/>
    <n v="10508"/>
    <x v="125"/>
    <s v="FARINANGO LEÓN"/>
    <n v="1104286420"/>
    <s v="PSNCFVS"/>
    <s v="Llamada"/>
    <s v="Animal"/>
    <x v="4"/>
    <x v="40"/>
    <s v="Agutí negro"/>
    <m/>
    <m/>
    <n v="2"/>
    <s v="Juvenil"/>
    <s v="Bueno"/>
    <m/>
    <m/>
    <m/>
    <m/>
    <m/>
    <m/>
  </r>
  <r>
    <x v="516"/>
    <x v="64"/>
    <d v="1899-12-30T15:00:00"/>
    <n v="291937"/>
    <n v="9949894"/>
    <x v="125"/>
    <s v="FARINANGO LEÓN"/>
    <n v="1104286420"/>
    <s v="PSNCFVS"/>
    <s v="Llamada"/>
    <s v="Animal"/>
    <x v="3"/>
    <x v="0"/>
    <s v="Boas arcoíris"/>
    <m/>
    <m/>
    <n v="1"/>
    <s v="Adulto"/>
    <s v="Bueno"/>
    <m/>
    <m/>
    <m/>
    <m/>
    <m/>
    <m/>
  </r>
  <r>
    <x v="517"/>
    <x v="169"/>
    <d v="1899-12-30T17:04:00"/>
    <n v="278218"/>
    <n v="9950709"/>
    <x v="125"/>
    <s v="FARINANGO LEÓN"/>
    <n v="1104286420"/>
    <s v="PSNCFVS"/>
    <s v="Llamada"/>
    <s v="Animal"/>
    <x v="3"/>
    <x v="147"/>
    <s v=" Tortugas tapa rabo de la Amazonía"/>
    <m/>
    <n v="1"/>
    <m/>
    <s v="Adulto"/>
    <s v="Bueno"/>
    <m/>
    <m/>
    <m/>
    <m/>
    <m/>
    <m/>
  </r>
  <r>
    <x v="518"/>
    <x v="103"/>
    <d v="1899-12-30T15:54:00"/>
    <n v="277281"/>
    <n v="9952256"/>
    <x v="125"/>
    <s v="FARINANGO LEÓN"/>
    <n v="1104286420"/>
    <s v="PSNCFVS"/>
    <s v="Llamada"/>
    <s v="Animal"/>
    <x v="3"/>
    <x v="189"/>
    <s v="Lagartijas cocodrilo"/>
    <m/>
    <m/>
    <n v="1"/>
    <s v="Adulto"/>
    <s v="Bueno"/>
    <m/>
    <m/>
    <m/>
    <m/>
    <m/>
    <m/>
  </r>
  <r>
    <x v="519"/>
    <x v="105"/>
    <d v="1899-12-30T09:30:00"/>
    <n v="293419"/>
    <n v="9966847"/>
    <x v="165"/>
    <s v="ROSERO CHAMORRO"/>
    <s v="0401757265"/>
    <s v="PSNCFVS"/>
    <s v="Llamada"/>
    <s v="Animal"/>
    <x v="4"/>
    <x v="190"/>
    <s v="Tití pigmeo noroccidental"/>
    <m/>
    <m/>
    <n v="1"/>
    <s v="Adulto"/>
    <s v="Bueno"/>
    <m/>
    <m/>
    <m/>
    <m/>
    <m/>
    <m/>
  </r>
  <r>
    <x v="520"/>
    <x v="161"/>
    <d v="1899-12-30T15:30:00"/>
    <n v="706837"/>
    <n v="9971701"/>
    <x v="148"/>
    <s v="GUAMAN CALDERON "/>
    <s v="1001969144"/>
    <s v="PSNCFVS"/>
    <s v="Llamada"/>
    <s v="Animal"/>
    <x v="5"/>
    <x v="191"/>
    <s v="Periquito australiano"/>
    <m/>
    <m/>
    <n v="1"/>
    <s v="Adulto"/>
    <s v="Bueno"/>
    <m/>
    <m/>
    <m/>
    <m/>
    <m/>
    <m/>
  </r>
  <r>
    <x v="521"/>
    <x v="62"/>
    <d v="1899-12-30T16:40:00"/>
    <n v="691617"/>
    <n v="9990253"/>
    <x v="148"/>
    <s v="GUAMAN CALDERON "/>
    <s v="1001969144"/>
    <s v="PSNCFVS"/>
    <s v="Llamada"/>
    <s v="Animal"/>
    <x v="5"/>
    <x v="25"/>
    <s v="Loro Cabeciazul"/>
    <m/>
    <m/>
    <n v="1"/>
    <s v="Adulto"/>
    <s v="Bueno"/>
    <m/>
    <m/>
    <m/>
    <m/>
    <m/>
    <m/>
  </r>
  <r>
    <x v="522"/>
    <x v="99"/>
    <d v="1899-12-30T11:30:00"/>
    <n v="705688"/>
    <n v="9973443"/>
    <x v="148"/>
    <s v="GUAMAN CALDERON "/>
    <s v="1001969144"/>
    <s v="PSNCFVS"/>
    <s v="Llamada"/>
    <s v="Animal"/>
    <x v="4"/>
    <x v="192"/>
    <s v="Agutí centroamericano"/>
    <m/>
    <m/>
    <n v="1"/>
    <s v="Adulto"/>
    <s v="Bueno"/>
    <m/>
    <m/>
    <m/>
    <m/>
    <m/>
    <m/>
  </r>
  <r>
    <x v="268"/>
    <x v="92"/>
    <s v="11h15"/>
    <n v="757990"/>
    <n v="9817105"/>
    <x v="92"/>
    <s v="Veloz"/>
    <s v="0602898116"/>
    <s v="MAATE UNIDAD DE BOSQUES Y VIDA SILVESTRE"/>
    <s v="Llamada telefónica"/>
    <s v="Animal"/>
    <x v="5"/>
    <x v="124"/>
    <s v="Buho tierrero"/>
    <m/>
    <m/>
    <n v="1"/>
    <s v="Adulto"/>
    <s v="Bueno"/>
    <s v="Clínica veterinaria Mi Amigo Fiel"/>
    <s v="DAVID "/>
    <s v="CAZAR"/>
    <d v="2024-01-16T00:00:00"/>
    <s v="Custodia temporal"/>
    <s v="DPA06-2024-01-CT"/>
  </r>
  <r>
    <x v="269"/>
    <x v="161"/>
    <s v="18h30"/>
    <n v="707813"/>
    <n v="9755635"/>
    <x v="0"/>
    <m/>
    <m/>
    <m/>
    <m/>
    <s v="Animal"/>
    <x v="4"/>
    <x v="81"/>
    <s v="Tigrillo"/>
    <n v="1"/>
    <m/>
    <m/>
    <s v="Adulto"/>
    <s v="Malo"/>
    <s v="Ecozoologico San Martín"/>
    <m/>
    <m/>
    <d v="2024-02-03T00:00:00"/>
    <s v="Custodia temporal"/>
    <s v="DPA18-2024-02-CT"/>
  </r>
  <r>
    <x v="270"/>
    <x v="63"/>
    <s v="08h24"/>
    <n v="759420"/>
    <n v="9816855"/>
    <x v="93"/>
    <s v="Portilla"/>
    <s v="0401614706"/>
    <s v="MAATE CONTROL MOVIL "/>
    <s v="Llamada telefónica"/>
    <s v="Animal"/>
    <x v="5"/>
    <x v="71"/>
    <s v="Gallareta purpura"/>
    <m/>
    <m/>
    <n v="1"/>
    <s v="Adulto"/>
    <s v="Bueno"/>
    <s v="Clínica veterinaria Mi Amigo Fiel"/>
    <s v="DAVID "/>
    <s v="CAZAR"/>
    <d v="2024-02-07T00:00:00"/>
    <s v="Custodia temporal"/>
    <s v="DPA06-2024-03-CT"/>
  </r>
  <r>
    <x v="271"/>
    <x v="169"/>
    <s v="14h00"/>
    <n v="763044"/>
    <n v="9819110"/>
    <x v="93"/>
    <s v="Portilla"/>
    <s v="0401614707"/>
    <s v="MAATE CONTROL MOVIL "/>
    <s v="Llamada telefónica"/>
    <s v="Animal"/>
    <x v="4"/>
    <x v="125"/>
    <s v="Capuchino blanco"/>
    <m/>
    <m/>
    <n v="1"/>
    <s v="Adulto"/>
    <s v="Regular"/>
    <s v="Clínica veterinaria Mi Amigo Fiel"/>
    <s v="DAVID "/>
    <s v="CAZAR"/>
    <d v="2024-02-15T00:00:00"/>
    <s v="Custodia temporal"/>
    <s v="DPA06-2024-04-CT"/>
  </r>
  <r>
    <x v="272"/>
    <x v="166"/>
    <s v="11h00"/>
    <n v="759547"/>
    <n v="9818053"/>
    <x v="92"/>
    <s v="Veloz"/>
    <s v="0602898116"/>
    <s v="MAATE UNIDAD DE BOSQUES Y VIDA SILVESTRE"/>
    <s v="Llamada telefónica"/>
    <s v="Animal"/>
    <x v="5"/>
    <x v="71"/>
    <s v="Gallareta purpura"/>
    <m/>
    <m/>
    <n v="1"/>
    <s v="Adulto"/>
    <s v="Regular"/>
    <s v="Clínica veterinaria Mi Amigo Fiel"/>
    <s v="DAVID "/>
    <s v="CAZAR"/>
    <d v="2024-03-08T00:00:00"/>
    <s v="Custodia temporal"/>
    <s v="DPA06-2024-03-CT"/>
  </r>
  <r>
    <x v="273"/>
    <x v="121"/>
    <s v="10h00"/>
    <n v="731960"/>
    <n v="9784376"/>
    <x v="92"/>
    <s v="Veloz"/>
    <s v="0602898117"/>
    <s v="MAATE UNIDAD DE BOSQUES Y VIDA SILVESTRE"/>
    <s v="Control Palma"/>
    <s v="Plantae"/>
    <x v="7"/>
    <x v="126"/>
    <s v="Palma de cera"/>
    <m/>
    <m/>
    <n v="1"/>
    <s v="Planta adulta"/>
    <s v="Malo"/>
    <s v="Bodega de la DZ3 UBVS"/>
    <s v="SAID "/>
    <s v="ABDO"/>
    <d v="2024-03-21T00:00:00"/>
    <s v="Custodia temporal"/>
    <s v="DPA06-2024-04-CT"/>
  </r>
  <r>
    <x v="274"/>
    <x v="122"/>
    <s v="11h00"/>
    <n v="768161"/>
    <n v="9818633"/>
    <x v="92"/>
    <s v="Veloz"/>
    <s v="0602898118"/>
    <s v="MAATE UNIDAD DE BOSQUES Y VIDA SILVESTRE"/>
    <s v="Llamada telefónica"/>
    <s v="Animal"/>
    <x v="4"/>
    <x v="40"/>
    <s v="Guatusa"/>
    <m/>
    <n v="1"/>
    <m/>
    <s v="Adulto"/>
    <s v="Regular"/>
    <s v="Ecozoologico San Martín"/>
    <s v="YADIRA"/>
    <s v="VEGA"/>
    <d v="2024-03-27T00:00:00"/>
    <s v="Custodia temporal"/>
    <s v="DPA06-2024-05-CT"/>
  </r>
  <r>
    <x v="270"/>
    <x v="170"/>
    <s v="10H30"/>
    <n v="758952"/>
    <n v="9816820"/>
    <x v="94"/>
    <s v="Cuasquer"/>
    <s v="0401689914"/>
    <s v="MAATE CONTROL MOVIL "/>
    <s v="Llamada telefónica"/>
    <s v="Animal"/>
    <x v="5"/>
    <x v="124"/>
    <s v="Buho tierrero"/>
    <m/>
    <m/>
    <n v="1"/>
    <s v="Otro"/>
    <s v="Malo"/>
    <s v="Clínica veterinaria Mi Amigo Fiel"/>
    <s v="DAVID "/>
    <s v="CAZAR"/>
    <d v="2024-03-27T00:00:00"/>
    <s v="Custodia temporal"/>
    <s v="DPA06-2024-03-CT"/>
  </r>
  <r>
    <x v="523"/>
    <x v="60"/>
    <d v="1899-12-30T09:52:00"/>
    <n v="768844"/>
    <n v="9884068"/>
    <x v="166"/>
    <s v="Jima Chuga"/>
    <s v="0401625785"/>
    <s v="Analista en control forestal y de vida silvestre"/>
    <s v="Llamada telefónica"/>
    <s v="Animal"/>
    <x v="5"/>
    <x v="71"/>
    <s v="Gallareta Púrpura"/>
    <m/>
    <m/>
    <n v="1"/>
    <s v="Adulto"/>
    <s v="Malo"/>
    <s v="Hospital Veterinario Planeta Vida"/>
    <s v="Diego Xavier "/>
    <s v="Medina Balarezo"/>
    <d v="2024-01-11T00:00:00"/>
    <s v="Custodia temporal"/>
    <s v="DPA05-2024-02-CT"/>
  </r>
  <r>
    <x v="524"/>
    <x v="91"/>
    <d v="1899-12-30T10:30:00"/>
    <n v="768463"/>
    <n v="9885801"/>
    <x v="166"/>
    <s v="Jima Chuga"/>
    <s v="0401625785"/>
    <s v="Analista en control forestal y de vida silvestre"/>
    <s v="Llamada telefónica"/>
    <s v="Animal"/>
    <x v="5"/>
    <x v="193"/>
    <s v="Gavilan "/>
    <m/>
    <m/>
    <n v="1"/>
    <s v="Adulto"/>
    <s v="Malo"/>
    <s v="Hospital Veterinario Planeta Vida"/>
    <s v="Diego Xavier "/>
    <s v="Medina Balarezo"/>
    <d v="2024-01-13T00:00:00"/>
    <s v="Custodia temporal"/>
    <s v="DPA05-2024-03-CT"/>
  </r>
  <r>
    <x v="525"/>
    <x v="94"/>
    <d v="1899-12-30T09:45:00"/>
    <n v="766018"/>
    <n v="9897592"/>
    <x v="167"/>
    <s v="Chuma Jimenez"/>
    <s v="1004478585"/>
    <s v="Analista en control forestal y de vida silvestre"/>
    <s v="Llamada telefónica"/>
    <s v="Animal"/>
    <x v="5"/>
    <x v="71"/>
    <s v="Gallareta Púrpura"/>
    <m/>
    <m/>
    <n v="1"/>
    <s v="Adulto"/>
    <s v="Malo"/>
    <s v="Hospital Veterinario Planeta Vida"/>
    <s v="Diego Xavier "/>
    <s v="Medina Balarezo"/>
    <d v="2024-01-25T00:00:00"/>
    <s v="Custodia temporal"/>
    <s v="DPA05-2024-04-CT"/>
  </r>
  <r>
    <x v="526"/>
    <x v="103"/>
    <d v="1899-12-30T10:00:00"/>
    <n v="765492"/>
    <n v="9896312"/>
    <x v="95"/>
    <s v="Cóndor Tapia"/>
    <s v="0503349003"/>
    <s v="Especialista de vida silvestre provincial"/>
    <s v="Llamada telefónica"/>
    <s v="Animal"/>
    <x v="5"/>
    <x v="71"/>
    <s v="Gallareta Púrpura"/>
    <m/>
    <m/>
    <n v="1"/>
    <s v="Juvenil"/>
    <s v="Bueno"/>
    <m/>
    <m/>
    <m/>
    <m/>
    <s v="Liberación"/>
    <s v="DPA05-2024-03-LB"/>
  </r>
  <r>
    <x v="527"/>
    <x v="72"/>
    <d v="1899-12-30T13:00:00"/>
    <n v="7862279"/>
    <n v="9380231"/>
    <x v="95"/>
    <s v="Cóndor Tapia"/>
    <s v="0503349003"/>
    <s v="Especialista de vida silvestre provincial"/>
    <s v="Llamada telefónica"/>
    <s v="Animal"/>
    <x v="5"/>
    <x v="194"/>
    <s v="Loro cabecirojo"/>
    <m/>
    <m/>
    <n v="1"/>
    <s v="Juvenil"/>
    <s v="Regular"/>
    <s v="Zoologico Agrinag"/>
    <s v="Rosa"/>
    <s v="Enriquez"/>
    <d v="2024-03-25T00:00:00"/>
    <s v="Custodia temporal"/>
    <s v="DPA05-2024-04-CT"/>
  </r>
  <r>
    <x v="492"/>
    <x v="195"/>
    <d v="1899-12-30T11:23:00"/>
    <n v="820388"/>
    <n v="9838930"/>
    <x v="156"/>
    <s v="CEVALLOS"/>
    <s v="1711665412"/>
    <s v="MAATE / PSNCFVS"/>
    <s v="Llamada telefónica"/>
    <s v="Animal"/>
    <x v="5"/>
    <x v="25"/>
    <s v="loro cabeciazul"/>
    <m/>
    <m/>
    <n v="1"/>
    <s v="Juvenil"/>
    <s v="Bueno"/>
    <s v="CRR MERAZONÍA"/>
    <s v="FRANK"/>
    <s v="WEIJAND"/>
    <d v="2024-03-01T00:00:00"/>
    <s v="Custodia temporal"/>
    <s v="DPA16-2024-13-VS-CT"/>
  </r>
  <r>
    <x v="528"/>
    <x v="113"/>
    <d v="1899-12-30T14:00:00"/>
    <n v="167648"/>
    <n v="9834428"/>
    <x v="99"/>
    <s v="GRANIZO MARTÍNEZ"/>
    <s v="1600537037"/>
    <s v="MAATE / OFICINA TÉCNICA PASTAZA"/>
    <s v="Llamada telefónica"/>
    <s v="Animal"/>
    <x v="4"/>
    <x v="74"/>
    <s v="peresozo tres dedos"/>
    <m/>
    <m/>
    <n v="1"/>
    <s v="Juvenil"/>
    <s v="Bueno"/>
    <s v="ZOOLÓGICO YANACOCHA"/>
    <s v="JORGE"/>
    <s v="Flores"/>
    <d v="2024-03-06T00:00:00"/>
    <s v="Custodia temporal"/>
    <s v="DPA16-2024-16-VS-CT"/>
  </r>
  <r>
    <x v="529"/>
    <x v="114"/>
    <d v="1899-12-30T11:00:00"/>
    <n v="832974"/>
    <n v="9835366"/>
    <x v="99"/>
    <s v="GRANIZO MARTÍNEZ"/>
    <s v="1600537038"/>
    <s v="MAATE / OFICINA TÉCNICA PASTAZA"/>
    <s v="Llamada telefónica"/>
    <s v="Animal"/>
    <x v="4"/>
    <x v="90"/>
    <s v="oso hormiguero pigmeo"/>
    <n v="1"/>
    <m/>
    <m/>
    <s v="Juvenil"/>
    <s v="Regular"/>
    <m/>
    <m/>
    <m/>
    <d v="2024-03-07T00:00:00"/>
    <s v="Liberación"/>
    <s v="DPA16-2024-02-VS-LB"/>
  </r>
  <r>
    <x v="530"/>
    <x v="166"/>
    <d v="1899-12-30T08:15:00"/>
    <n v="833153"/>
    <n v="9836584"/>
    <x v="99"/>
    <s v="GRANIZO MARTÍNEZ"/>
    <s v="1600537039"/>
    <s v="MAATE / OFICINA TÉCNICA PASTAZA"/>
    <s v="Llamada telefónica"/>
    <s v="Animal"/>
    <x v="4"/>
    <x v="10"/>
    <s v="armadillo"/>
    <m/>
    <m/>
    <n v="1"/>
    <s v="Juvenil"/>
    <s v="Malo"/>
    <s v="ZOOLÓGICO YANACOCHA"/>
    <s v="JORGE"/>
    <s v="Flores"/>
    <d v="2024-03-08T00:00:00"/>
    <s v="Custodia temporal"/>
    <s v="DPA16-2024-18-VS-CT"/>
  </r>
  <r>
    <x v="493"/>
    <x v="210"/>
    <s v="  22:00:00"/>
    <n v="820384"/>
    <n v="9838927"/>
    <x v="168"/>
    <s v="CARAGUAY"/>
    <s v="1105141202"/>
    <s v="MAATE / PSNCFVS"/>
    <s v="Llamada telefónica"/>
    <s v="Animal"/>
    <x v="4"/>
    <x v="73"/>
    <s v="peresozo dos dedos"/>
    <m/>
    <m/>
    <n v="1"/>
    <s v="Adulto"/>
    <s v="Bueno"/>
    <s v="CRR MERAZONÍA"/>
    <s v="FRANK"/>
    <s v="WEIJAND"/>
    <d v="2024-03-12T00:00:00"/>
    <s v="Custodia temporal"/>
    <s v="DPA16-2024-19-VS-CT"/>
  </r>
  <r>
    <x v="494"/>
    <x v="211"/>
    <d v="1899-12-30T16:50:00"/>
    <n v="820384"/>
    <n v="9838927"/>
    <x v="169"/>
    <s v="CHULDE"/>
    <s v="1003609011"/>
    <s v="MAATE / PSNCFVS"/>
    <s v="Llamada telefónica"/>
    <s v="Animal"/>
    <x v="4"/>
    <x v="74"/>
    <s v="peresozo tres dedos"/>
    <m/>
    <m/>
    <n v="1"/>
    <s v="Juvenil"/>
    <s v="Bueno"/>
    <s v="CRR MERAZONÍA"/>
    <s v="FRANK"/>
    <s v="WEIJAND"/>
    <d v="2024-03-19T00:00:00"/>
    <s v="Custodia temporal"/>
    <s v="DPA16-2024-21-VS-CT"/>
  </r>
  <r>
    <x v="531"/>
    <x v="211"/>
    <d v="1899-12-30T10:15:00"/>
    <n v="833673"/>
    <n v="9833655"/>
    <x v="99"/>
    <s v="GRANIZO MARTÍNEZ"/>
    <s v="1600537038"/>
    <s v="MAATE / OFICINA TÉCNICA PASTAZA"/>
    <s v="Llamada telefónica"/>
    <s v="Animal"/>
    <x v="5"/>
    <x v="89"/>
    <s v="arazari"/>
    <m/>
    <m/>
    <n v="1"/>
    <s v="Juvenil"/>
    <s v="Bueno"/>
    <m/>
    <m/>
    <m/>
    <d v="2024-03-19T00:00:00"/>
    <s v="Liberación"/>
    <s v="DPA16-2024-05-VS-LB"/>
  </r>
  <r>
    <x v="532"/>
    <x v="121"/>
    <d v="1899-12-30T15:00:00"/>
    <n v="168577"/>
    <n v="9839373"/>
    <x v="99"/>
    <s v="GRANIZO MARTÍNEZ"/>
    <s v="1600537039"/>
    <s v="MAATE / OFICINA TÉCNICA PASTAZA"/>
    <s v="Llamada telefónica"/>
    <s v="Animal"/>
    <x v="3"/>
    <x v="150"/>
    <s v="caiman"/>
    <m/>
    <m/>
    <n v="1"/>
    <s v="Adulto"/>
    <s v="Bueno"/>
    <s v="ZOOLÓGICO YANACOCHA"/>
    <s v="JORGE"/>
    <s v="Flores"/>
    <d v="2024-03-22T00:00:00"/>
    <s v="Custodia temporal"/>
    <s v="DPA16-2024-23-VS-CT"/>
  </r>
  <r>
    <x v="533"/>
    <x v="126"/>
    <d v="1899-12-30T11:30:00"/>
    <n v="279327"/>
    <n v="9948024"/>
    <x v="170"/>
    <s v="Jimenez"/>
    <n v="1719127779"/>
    <m/>
    <s v="Llamada telefónica"/>
    <s v="Animal"/>
    <x v="3"/>
    <x v="195"/>
    <s v="Culebra hoz "/>
    <m/>
    <m/>
    <n v="1"/>
    <s v="Juvenil"/>
    <s v="Bueno"/>
    <m/>
    <m/>
    <m/>
    <m/>
    <s v="Liberación"/>
    <s v="DPA22-2024-04-LB"/>
  </r>
  <r>
    <x v="534"/>
    <x v="127"/>
    <d v="1899-12-30T14:30:00"/>
    <n v="279347"/>
    <n v="9947591"/>
    <x v="171"/>
    <s v="Ullaguari"/>
    <n v="171933875"/>
    <m/>
    <s v="Llamada telefónica"/>
    <s v="Animal"/>
    <x v="3"/>
    <x v="196"/>
    <s v="Culebra terrestre real "/>
    <m/>
    <m/>
    <n v="1"/>
    <s v="Juvenil"/>
    <s v="Bueno"/>
    <m/>
    <m/>
    <m/>
    <m/>
    <s v="Liberación"/>
    <s v="DPA22-2024-04-LB"/>
  </r>
  <r>
    <x v="535"/>
    <x v="213"/>
    <d v="1899-12-30T16:30:00"/>
    <n v="276947"/>
    <n v="9960229"/>
    <x v="172"/>
    <s v="Aguinda"/>
    <n v="2200325278"/>
    <m/>
    <s v="Llamada telefónica"/>
    <s v="Animal"/>
    <x v="4"/>
    <x v="73"/>
    <s v="Perezoso de dos dedos "/>
    <m/>
    <m/>
    <n v="1"/>
    <s v="Adulto"/>
    <s v="Bueno"/>
    <m/>
    <m/>
    <m/>
    <m/>
    <s v="Liberación"/>
    <s v="DPA22-2024-04-LB"/>
  </r>
  <r>
    <x v="536"/>
    <x v="133"/>
    <d v="1899-12-30T14:00:00"/>
    <n v="277210"/>
    <n v="9953862"/>
    <x v="173"/>
    <s v="Ácaro"/>
    <n v="2200060883"/>
    <m/>
    <s v="Llamada telefónica"/>
    <s v="Animal"/>
    <x v="5"/>
    <x v="197"/>
    <s v="Nictibio grande "/>
    <m/>
    <m/>
    <n v="1"/>
    <s v="Adulto"/>
    <s v="Bueno"/>
    <m/>
    <m/>
    <m/>
    <m/>
    <s v="Liberación"/>
    <s v="DPA22-2024-04-LB"/>
  </r>
  <r>
    <x v="537"/>
    <x v="137"/>
    <d v="1899-12-30T08:00:00"/>
    <n v="279812"/>
    <n v="9949674"/>
    <x v="174"/>
    <s v="Juela"/>
    <n v="2250133671"/>
    <m/>
    <s v="Llamada telefónica"/>
    <s v="Animal"/>
    <x v="3"/>
    <x v="72"/>
    <s v="Motelo"/>
    <m/>
    <m/>
    <n v="1"/>
    <s v="Juvenil"/>
    <s v="Bueno"/>
    <s v="Coca Zoo"/>
    <s v="Angel"/>
    <s v="Castillo"/>
    <d v="2024-04-25T00:00:00"/>
    <s v="Custodia temporal"/>
    <s v="DPA22-2024-26-CT"/>
  </r>
  <r>
    <x v="538"/>
    <x v="137"/>
    <d v="1899-12-30T16:30:00"/>
    <n v="278912"/>
    <n v="9947674"/>
    <x v="175"/>
    <s v="Enríquez"/>
    <n v="2300135494"/>
    <m/>
    <s v="Llamada telefónica"/>
    <s v="Animal"/>
    <x v="3"/>
    <x v="198"/>
    <s v="Boa matacaballo "/>
    <m/>
    <m/>
    <n v="1"/>
    <s v="Adulto"/>
    <s v="Bueno"/>
    <m/>
    <m/>
    <m/>
    <m/>
    <s v="Liberación"/>
    <s v="DPA22-2024-04-LB"/>
  </r>
  <r>
    <x v="539"/>
    <x v="75"/>
    <d v="1899-12-30T08:00:00"/>
    <n v="278912"/>
    <n v="9947674"/>
    <x v="176"/>
    <s v="Flores"/>
    <n v="2100192216"/>
    <m/>
    <s v="Llamada telefónica"/>
    <s v="Animal"/>
    <x v="5"/>
    <x v="199"/>
    <s v="Mochuelo "/>
    <m/>
    <m/>
    <n v="1"/>
    <s v="Juvenil"/>
    <s v="Bueno"/>
    <m/>
    <m/>
    <m/>
    <m/>
    <s v="Liberación"/>
    <s v="DPA22-2024-04-LB"/>
  </r>
  <r>
    <x v="540"/>
    <x v="75"/>
    <d v="1899-12-30T15:00:00"/>
    <n v="290177"/>
    <n v="9927837"/>
    <x v="177"/>
    <s v="Naranjo"/>
    <n v="1715409742"/>
    <m/>
    <s v="Llamada telefónica"/>
    <s v="Animal"/>
    <x v="5"/>
    <x v="200"/>
    <s v="Guacamayo Rojo"/>
    <m/>
    <m/>
    <n v="1"/>
    <s v="Juvenil"/>
    <s v="Bueno"/>
    <s v="Coca Zoo"/>
    <s v="Angel"/>
    <s v="Castillo"/>
    <d v="2024-04-26T00:00:00"/>
    <s v="Custodia temporal"/>
    <s v="DPA22-2024-27-CT"/>
  </r>
  <r>
    <x v="541"/>
    <x v="76"/>
    <d v="1899-12-30T10:30:00"/>
    <n v="285944"/>
    <n v="9944430"/>
    <x v="178"/>
    <s v="Castillo"/>
    <n v="1715322689"/>
    <m/>
    <s v="Llamada telefónica"/>
    <s v="Animal"/>
    <x v="4"/>
    <x v="201"/>
    <s v="Búho listado "/>
    <m/>
    <m/>
    <n v="1"/>
    <s v="Polluelo "/>
    <s v="Bueno"/>
    <m/>
    <m/>
    <m/>
    <m/>
    <s v="Liberación"/>
    <s v="DPA22-2024-04-LB"/>
  </r>
  <r>
    <x v="542"/>
    <x v="214"/>
    <d v="1899-12-30T11:20:00"/>
    <n v="278207"/>
    <n v="9950523"/>
    <x v="179"/>
    <s v="Aicapiña"/>
    <n v="1712728086"/>
    <m/>
    <s v="Llamada telefónica"/>
    <s v="Animal"/>
    <x v="3"/>
    <x v="202"/>
    <s v="Matacaballo  costa "/>
    <m/>
    <m/>
    <n v="1"/>
    <s v="Adulto"/>
    <s v="Bueno"/>
    <s v="Coca Zoo"/>
    <s v="Angel"/>
    <s v="Castillo"/>
    <d v="2024-04-30T00:00:00"/>
    <s v="Custodia temporal"/>
    <s v="DPA22-2024-28-CT"/>
  </r>
  <r>
    <x v="543"/>
    <x v="88"/>
    <d v="1899-12-30T09:00:00"/>
    <s v="539964.29"/>
    <s v="9888239.57"/>
    <x v="180"/>
    <s v="Cano Rodriguez"/>
    <s v="1804218798"/>
    <s v="Analista OT de Bosques y Vida Silvestre"/>
    <s v="Llamada"/>
    <s v="Animalia"/>
    <x v="1"/>
    <x v="81"/>
    <s v="Tigrillo"/>
    <n v="1"/>
    <m/>
    <m/>
    <s v="Adulto"/>
    <s v="malo "/>
    <s v="Clinica mansion mascota "/>
    <s v="Jorge "/>
    <s v="Molinero Vegara"/>
    <d v="2024-01-09T00:00:00"/>
    <s v="Guayaquil "/>
    <s v="ACTA DE CUSTODIA DZ4-UBVS-CACR-2024-0901-CT"/>
  </r>
  <r>
    <x v="544"/>
    <x v="215"/>
    <d v="1899-12-30T12:00:00"/>
    <s v="558548.90"/>
    <s v="9899642.06"/>
    <x v="180"/>
    <s v="Cano Rodriguez"/>
    <s v="1804218798"/>
    <s v="Analista OT de Bosques y Vida Silvestre"/>
    <s v="Llamada"/>
    <s v="Animalia"/>
    <x v="14"/>
    <x v="105"/>
    <s v="Tortuga mordedora"/>
    <m/>
    <m/>
    <n v="1"/>
    <s v="Adulto"/>
    <s v="Bueno"/>
    <s v="Liberacion "/>
    <m/>
    <m/>
    <d v="2024-01-03T00:00:00"/>
    <s v="Chone"/>
    <s v="DZ4-UBVS-CACR-2024-001-LB"/>
  </r>
  <r>
    <x v="545"/>
    <x v="194"/>
    <d v="1899-12-30T15:00:00"/>
    <n v="572219492"/>
    <n v="9886500638"/>
    <x v="180"/>
    <s v="Cano Rodriguez"/>
    <s v="1804218798"/>
    <s v="Analista OT de Bosques y Vida Silvestre"/>
    <s v="Llamada"/>
    <s v="Animalia"/>
    <x v="14"/>
    <x v="125"/>
    <s v="mono capuchino blanco"/>
    <n v="1"/>
    <m/>
    <m/>
    <s v="Adulto"/>
    <s v="malo "/>
    <s v="afectación psicológica generado por el encierro"/>
    <s v="Ramon"/>
    <s v="Navia zambrano"/>
    <d v="2024-02-01T00:00:00"/>
    <s v="Portoviejo"/>
    <s v="ACTA DE CUSTODIA DZN4-CACR-2024-01022024-CT"/>
  </r>
  <r>
    <x v="546"/>
    <x v="62"/>
    <d v="1899-12-30T09:00:00"/>
    <n v="566875048"/>
    <n v="9922169255"/>
    <x v="180"/>
    <s v="Cano Rodriguez"/>
    <s v="1804218799"/>
    <s v="Analista OT de Bosques y Vida Silvestre"/>
    <s v="Llamada"/>
    <s v="Animalia"/>
    <x v="1"/>
    <x v="143"/>
    <s v="Mono aullador "/>
    <m/>
    <n v="1"/>
    <m/>
    <s v="Adulto"/>
    <s v="regular "/>
    <s v="Liberacion"/>
    <s v="Carlos"/>
    <s v="Cano"/>
    <d v="2024-02-08T00:00:00"/>
    <s v="Junin "/>
    <s v="ACTA DE LIBERACION DZ4-UBVS-CACR-2024-002-LB"/>
  </r>
  <r>
    <x v="547"/>
    <x v="63"/>
    <d v="1899-12-30T09:45:00"/>
    <s v="539938.20"/>
    <s v="9861906.98"/>
    <x v="180"/>
    <s v="Cano Rodriguez"/>
    <s v="1804218800"/>
    <s v="Analista OT de Bosques y Vida Silvestre"/>
    <s v="Llamada"/>
    <s v="Animalia"/>
    <x v="1"/>
    <x v="203"/>
    <s v="Zorro de la costa "/>
    <n v="1"/>
    <m/>
    <m/>
    <s v="Sub adulto"/>
    <s v="Bueno"/>
    <s v="Liberacion "/>
    <s v="Carlos"/>
    <s v="Cano"/>
    <d v="2024-02-16T00:00:00"/>
    <s v="Jipijapa"/>
    <s v="ACTA DE LIBERACIÓN DZ4-UBVS-CACR-2024-004-LB"/>
  </r>
  <r>
    <x v="546"/>
    <x v="62"/>
    <d v="1899-12-30T09:00:00"/>
    <n v="566875048"/>
    <n v="9922169255"/>
    <x v="180"/>
    <s v="Cano Rodriguez"/>
    <s v="1804218798"/>
    <s v="Analista OT de Bosques y Vida Silvestre"/>
    <s v="Llamada"/>
    <s v="Animalia"/>
    <x v="11"/>
    <x v="160"/>
    <s v="lechusa"/>
    <m/>
    <m/>
    <n v="1"/>
    <s v="Adulto"/>
    <s v="malo "/>
    <s v="liberacion"/>
    <s v="Helen "/>
    <s v="Ruperti"/>
    <d v="2024-02-12T00:00:00"/>
    <s v="Jipijapa"/>
    <s v="ACTA DE LIBERACIÓN DZ4-UBVS-CACR-2024-004-LB"/>
  </r>
  <r>
    <x v="548"/>
    <x v="100"/>
    <d v="1899-12-30T07:00:00"/>
    <s v="568120.31"/>
    <s v="988709.84"/>
    <x v="180"/>
    <s v="Cano Rodriguez"/>
    <s v="1804218799"/>
    <s v="Analista OT de Bosques y Vida Silvestre"/>
    <s v="Llamada"/>
    <s v="Animalia"/>
    <x v="11"/>
    <x v="123"/>
    <s v="LORO ALIBRONCEADO"/>
    <m/>
    <m/>
    <n v="1"/>
    <s v="Adulto"/>
    <s v="regular "/>
    <s v="James Brown"/>
    <s v="Salvador "/>
    <s v="Palacios Zambrano"/>
    <d v="2024-02-09T00:00:00"/>
    <s v="La Concordia"/>
    <s v="ACTA DE CUSTODIA DZ4-UBVS-CACR-2024-0902"/>
  </r>
  <r>
    <x v="549"/>
    <x v="103"/>
    <d v="1899-12-30T11:00:00"/>
    <s v="561295.01"/>
    <n v="9883979432"/>
    <x v="180"/>
    <s v="Cano Rodriguez"/>
    <s v="1804218800"/>
    <s v="Analista OT de Bosques y Vida Silvestre"/>
    <s v="Llamada"/>
    <s v="Animalia"/>
    <x v="1"/>
    <x v="143"/>
    <s v="Mono aullador "/>
    <m/>
    <n v="1"/>
    <m/>
    <s v="Neonato"/>
    <s v="regular "/>
    <s v="James Brown"/>
    <s v="Salvador "/>
    <s v="Palacios Zambrano"/>
    <d v="2024-02-17T00:00:00"/>
    <s v="La Concordia"/>
    <s v="ACTA DE CUSTODIA DZ4-UBVS-CACR-2024-1702"/>
  </r>
  <r>
    <x v="550"/>
    <x v="103"/>
    <d v="1899-12-30T22:30:00"/>
    <s v="527376.44"/>
    <s v="9895130.47"/>
    <x v="180"/>
    <s v="Cano Rodriguez"/>
    <s v="1804218801"/>
    <s v="Analista OT de Bosques y Vida Silvestre"/>
    <s v="Llamada"/>
    <s v="Animalia"/>
    <x v="1"/>
    <x v="34"/>
    <s v="Mono chichico "/>
    <n v="1"/>
    <m/>
    <m/>
    <s v="Adulto"/>
    <s v="malo "/>
    <s v="James Brown"/>
    <s v="Salvador "/>
    <s v="Palacios Zambrano"/>
    <d v="2024-02-17T00:00:00"/>
    <s v="La Concordia"/>
    <s v="ACTA DE CUSTODIA DZ4-UBVS-CACR-2024-1702"/>
  </r>
  <r>
    <x v="551"/>
    <x v="103"/>
    <d v="1899-12-30T08:20:00"/>
    <s v="526558.09"/>
    <n v="9891155"/>
    <x v="180"/>
    <s v="Cano Rodriguez"/>
    <s v="1804218802"/>
    <s v="Analista OT de Bosques y Vida Silvestre"/>
    <s v="Llamada"/>
    <s v="Animalia"/>
    <x v="11"/>
    <x v="71"/>
    <s v="Gallareta purpura"/>
    <m/>
    <m/>
    <n v="1"/>
    <s v="Adulto"/>
    <s v="regular "/>
    <s v="Liberacion"/>
    <s v="Carlos"/>
    <s v="Cano"/>
    <d v="2024-02-16T00:00:00"/>
    <s v="Jipijapa"/>
    <s v="ACTA DE LIBERACIÓN DZ4-UBVS-CACR-2024-005-LB"/>
  </r>
  <r>
    <x v="552"/>
    <x v="108"/>
    <d v="1899-12-30T09:50:00"/>
    <s v="561702.40"/>
    <s v="9896553.71"/>
    <x v="180"/>
    <s v="Cano Rodriguez"/>
    <s v="1804218803"/>
    <s v="Analista OT de Bosques y Vida Silvestre"/>
    <s v="Llamada"/>
    <s v="Animalia"/>
    <x v="11"/>
    <x v="71"/>
    <s v="Gallareta purpura"/>
    <m/>
    <m/>
    <n v="1"/>
    <s v="Adulto"/>
    <s v="malo "/>
    <s v="Fragatas"/>
    <s v="Daniel "/>
    <s v="Alava "/>
    <d v="2024-02-23T00:00:00"/>
    <s v="San Vicente"/>
    <s v="NO APLICA"/>
  </r>
  <r>
    <x v="553"/>
    <x v="207"/>
    <d v="1899-12-30T12:00:00"/>
    <s v="561510.31"/>
    <s v="9881151.52"/>
    <x v="180"/>
    <s v="Cano Rodriguez"/>
    <s v="1804218804"/>
    <s v="Analista OT de Bosques y Vida Silvestre"/>
    <s v="Llamada"/>
    <s v="Animalia"/>
    <x v="14"/>
    <x v="105"/>
    <s v="Tortuga mordedora"/>
    <n v="1"/>
    <n v="1"/>
    <m/>
    <s v="Adulto "/>
    <s v="Bueno "/>
    <s v="Liberacion"/>
    <s v="Carlos"/>
    <s v="Cano"/>
    <d v="2024-02-26T00:00:00"/>
    <s v="Portoviejo "/>
    <s v="ACTA DE LIBERACIÓN DZ4-UBVS-CACR-2024-006-LB."/>
  </r>
  <r>
    <x v="554"/>
    <x v="110"/>
    <d v="1899-12-30T08:20:00"/>
    <s v="561510.31"/>
    <s v="9881151.52"/>
    <x v="180"/>
    <s v="Cano Rodriguez"/>
    <s v="1804218805"/>
    <s v="Analista OT de Bosques y Vida Silvestre"/>
    <s v="Llamada"/>
    <s v="Animalia"/>
    <x v="14"/>
    <x v="144"/>
    <s v="Tortuga taparrabo"/>
    <m/>
    <m/>
    <n v="1"/>
    <s v="Adulto"/>
    <s v="Bueno"/>
    <s v="Liberacion"/>
    <s v="Carlos"/>
    <s v="Cano"/>
    <d v="2024-03-01T00:00:00"/>
    <s v="Flavio Alfaro"/>
    <s v="ACTA DE LIBERACIÓN DZ4-UBVS-CACR-2024-007-LB"/>
  </r>
  <r>
    <x v="555"/>
    <x v="195"/>
    <d v="1899-12-30T09:50:00"/>
    <n v="60067361"/>
    <n v="992265799"/>
    <x v="180"/>
    <s v="Cano Rodriguez"/>
    <s v="1804218806"/>
    <s v="Analista OT de Bosques y Vida Silvestre"/>
    <s v="Llamada"/>
    <s v="Animalia"/>
    <x v="14"/>
    <x v="105"/>
    <s v="Tortuga mordedora"/>
    <m/>
    <m/>
    <n v="1"/>
    <s v="Adulto"/>
    <s v="Bueno"/>
    <s v="Liberacion"/>
    <s v="Carlos"/>
    <s v="Cano"/>
    <d v="2024-03-01T00:00:00"/>
    <s v="Flavio Alfaro"/>
    <s v="ACTA DE LIBERACIÓN DZ4-UBVS-CACR-2024-007-LB"/>
  </r>
  <r>
    <x v="556"/>
    <x v="69"/>
    <d v="1899-12-30T12:40:00"/>
    <s v="560200.35"/>
    <s v="9884645.09 "/>
    <x v="180"/>
    <s v="Cano Rodriguez"/>
    <s v="1804218807"/>
    <s v="Analista OT de Bosques y Vida Silvestre"/>
    <s v="Llamada"/>
    <s v="Animalia"/>
    <x v="11"/>
    <x v="204"/>
    <s v="Pato pico de banda"/>
    <m/>
    <m/>
    <n v="1"/>
    <s v="Adulto "/>
    <s v="regular "/>
    <s v="Liberacion "/>
    <s v="Carlos"/>
    <s v="Cano"/>
    <d v="2024-03-14T00:00:00"/>
    <s v="Rocafuerte "/>
    <s v="ACTA DE LIBERACIÓN DZ4-UBVS-CACR-2024-008-LB."/>
  </r>
  <r>
    <x v="556"/>
    <x v="216"/>
    <s v="08:20 a.m"/>
    <s v="X 560200.35"/>
    <s v="Y 9884645.09 "/>
    <x v="180"/>
    <s v="Cano Rodriguez"/>
    <s v="1804218807"/>
    <s v="Analista OT de Bosques y Vida Silvestre"/>
    <m/>
    <s v="Animalia"/>
    <x v="11"/>
    <x v="25"/>
    <s v="Lora de Cabeza Azul"/>
    <m/>
    <m/>
    <n v="1"/>
    <s v="Adulto"/>
    <s v="Bueno"/>
    <s v="Liberacion "/>
    <s v="Carlos"/>
    <s v="Cano"/>
    <d v="2024-03-14T00:00:00"/>
    <s v="Rocafuerte "/>
    <s v="ACTA DE LIBERACIÓN DZ4-UBVS-CACR-2024-009-LB."/>
  </r>
  <r>
    <x v="556"/>
    <x v="106"/>
    <s v="12:00 a.m"/>
    <s v="X 560200.35"/>
    <s v="Y 9884645.09 "/>
    <x v="180"/>
    <s v="Cano Rodriguez"/>
    <s v="1804218807"/>
    <s v="Analista OT de Bosques y Vida Silvestre"/>
    <m/>
    <s v="Animalia"/>
    <x v="14"/>
    <x v="105"/>
    <s v="Tortuga mordedora"/>
    <n v="1"/>
    <m/>
    <m/>
    <s v="Adulto"/>
    <s v="Bueno"/>
    <s v="Liberacion"/>
    <s v="Carlos"/>
    <s v="Cano"/>
    <d v="2024-03-21T00:00:00"/>
    <s v="Rocafuerte"/>
    <s v="ACTA DE LIBERACIÓN DZ4-UBVS-CACR-2024-010-LB. "/>
  </r>
  <r>
    <x v="557"/>
    <x v="69"/>
    <s v="10:20 a.m. "/>
    <s v="561606.34"/>
    <s v="9881523.88"/>
    <x v="180"/>
    <s v="Cano Rodriguez"/>
    <s v="1804218807"/>
    <s v="Analista OT de Bosques y Vida Silvestre"/>
    <m/>
    <s v="Animalia"/>
    <x v="11"/>
    <x v="205"/>
    <s v="Perico del Pacifico"/>
    <m/>
    <m/>
    <n v="1"/>
    <s v="Adulto"/>
    <s v="Bueno"/>
    <s v="James Brown"/>
    <s v="Salvador "/>
    <s v="Palacios Zambrano"/>
    <d v="2024-03-28T00:00:00"/>
    <s v="La Concordia"/>
    <s v="ACTA DE CUSTODIA DZ4-UBVS-CACR-2024-2803-001-CT"/>
  </r>
  <r>
    <x v="557"/>
    <x v="123"/>
    <s v="10:50 a.m"/>
    <s v="561606.34"/>
    <s v="9892576.22"/>
    <x v="180"/>
    <s v="Cano Rodriguez"/>
    <s v="1804218807"/>
    <s v="Analista OT de Bosques y Vida Silvestre"/>
    <m/>
    <s v="Animalia"/>
    <x v="0"/>
    <x v="206"/>
    <s v="Tortuga trueno"/>
    <m/>
    <m/>
    <n v="1"/>
    <s v="Adulto"/>
    <s v="Bueno"/>
    <s v="James Brown"/>
    <s v="Salvador "/>
    <s v="Palacios Zambrano"/>
    <d v="2024-03-26T00:00:00"/>
    <s v="La Concordia"/>
    <s v="ACTA DE CUSTODIA DE ACTA DE RESCATE DZ4-UBVS-CACR-2024-2803-002-CT "/>
  </r>
  <r>
    <x v="557"/>
    <x v="123"/>
    <s v="12:00 a.m. "/>
    <s v="x 564161.17"/>
    <s v="y 9877278.62"/>
    <x v="180"/>
    <s v="Cano Rodriguez"/>
    <s v="1804218807"/>
    <s v="Analista OT de Bosques y Vida Silvestre"/>
    <m/>
    <s v="Animalia"/>
    <x v="11"/>
    <x v="71"/>
    <s v="Gallareta purpura"/>
    <m/>
    <m/>
    <n v="1"/>
    <s v="Adulto"/>
    <s v="Bueno"/>
    <s v="Liberacion "/>
    <s v="Carlos"/>
    <s v="Cano"/>
    <d v="2024-03-28T00:00:00"/>
    <s v="Portoviejo"/>
    <s v="ACTA DE LIBERACIÓN DZ4-UBVS-CACR-2024-011-LB.      "/>
  </r>
  <r>
    <x v="558"/>
    <x v="71"/>
    <d v="1899-12-30T07:00:00"/>
    <s v="560686.82"/>
    <s v="9880965.60"/>
    <x v="180"/>
    <s v="Cano Rodriguez"/>
    <s v="1804218807"/>
    <s v="Analista OT de Bosques y Vida Silvestre"/>
    <m/>
    <s v="Animalia"/>
    <x v="11"/>
    <x v="25"/>
    <s v="Loro cabeza azul"/>
    <m/>
    <m/>
    <n v="1"/>
    <s v="Adulto"/>
    <s v="Bueno"/>
    <s v="James Brown"/>
    <s v="Salvador "/>
    <s v="Palacios Zambrano"/>
    <d v="2024-03-28T00:00:00"/>
    <s v="La Concordia"/>
    <s v="ACTA DE CUSTODIA DZ4-UBVS-CACR-2024-2803-001-CT"/>
  </r>
  <r>
    <x v="558"/>
    <x v="71"/>
    <d v="1899-12-30T07:00:00"/>
    <s v="560686.82"/>
    <s v="9880965.60"/>
    <x v="180"/>
    <s v="Cano Rodriguez"/>
    <s v="1804218807"/>
    <s v="Analista OT de Bosques y Vida Silvestre"/>
    <m/>
    <s v="Animalia"/>
    <x v="11"/>
    <x v="207"/>
    <s v="Lora frente roja"/>
    <m/>
    <m/>
    <n v="1"/>
    <s v="Adulto"/>
    <s v="Bueno"/>
    <s v="James Brown"/>
    <s v="Salvador "/>
    <s v="Palacios Zambrano"/>
    <d v="2024-03-28T00:00:00"/>
    <s v="La Concordia"/>
    <s v="ACTA DE CUSTODIA DZ4-UBVS-CACR-2024-2803-001-CT"/>
  </r>
  <r>
    <x v="558"/>
    <x v="71"/>
    <d v="1899-12-30T07:00:00"/>
    <s v="560686.82"/>
    <s v="9880965.60"/>
    <x v="180"/>
    <s v="Cano Rodriguez"/>
    <s v="1804218807"/>
    <s v="Analista OT de Bosques y Vida Silvestre"/>
    <m/>
    <s v="Animalia"/>
    <x v="11"/>
    <x v="151"/>
    <s v="Guacamayo verde enano"/>
    <m/>
    <m/>
    <n v="1"/>
    <s v="Adulto"/>
    <s v="Bueno"/>
    <s v="James Brown"/>
    <s v="Salvador "/>
    <s v="Palacios Zambrano"/>
    <d v="2024-03-28T00:00:00"/>
    <s v="La Concordia"/>
    <s v="ACTA DE CUSTODIA DZ4-UBVS-CACR-2024-2803-001-CT"/>
  </r>
  <r>
    <x v="559"/>
    <x v="170"/>
    <s v="12:00 p.m"/>
    <s v="532864.65"/>
    <s v="9891310.01"/>
    <x v="180"/>
    <s v="Cano Rodriguez"/>
    <s v="1804218807"/>
    <s v="Analista OT de Bosques y Vida Silvestre"/>
    <m/>
    <s v="Animalia"/>
    <x v="0"/>
    <x v="208"/>
    <s v="Tortuga charapa pequeña"/>
    <m/>
    <m/>
    <n v="1"/>
    <s v="Sub adulto"/>
    <s v="regular "/>
    <s v="James Brown"/>
    <s v="Salvador"/>
    <s v="Palacios Zambrano"/>
    <d v="2024-03-28T00:00:00"/>
    <s v="La Concordia"/>
    <s v="ACTAS DE CUSTODIA DZ4-UBVS-CACR-2024-2803-001-CT y DZ4-UBVS-CACR-2024-2803-002-CT."/>
  </r>
  <r>
    <x v="559"/>
    <x v="170"/>
    <s v="12:00 p.m"/>
    <s v="560686.82"/>
    <s v="9880965.60"/>
    <x v="180"/>
    <s v="Cano Rodriguez"/>
    <s v="1804218807"/>
    <s v="Analista OT de Bosques y Vida Silvestre"/>
    <m/>
    <s v="Animalia"/>
    <x v="0"/>
    <x v="206"/>
    <s v="Tortuga de tierra trueno"/>
    <m/>
    <m/>
    <n v="1"/>
    <s v="Sub adulto"/>
    <s v="Regular"/>
    <s v="James Brown"/>
    <s v="Salvador"/>
    <s v="Palacios Zambrano"/>
    <d v="2024-03-28T00:00:00"/>
    <s v="La Concordia"/>
    <s v="ACTAS DE CUSTODIA DZ4-UBVS-CACR-2024-2803-001-CT y DZ4-UBVS-CACR-2024-2803-002-CT."/>
  </r>
  <r>
    <x v="559"/>
    <x v="170"/>
    <s v="12:00 p.m"/>
    <s v="560686.82"/>
    <s v="9880965.60"/>
    <x v="180"/>
    <s v="Cano Rodriguez"/>
    <s v="1804218807"/>
    <s v="Analista OT de Bosques y Vida Silvestre"/>
    <m/>
    <s v="Animalia"/>
    <x v="0"/>
    <x v="209"/>
    <s v="Tortuga de tierra blanca"/>
    <m/>
    <m/>
    <n v="1"/>
    <s v="Sub adulto"/>
    <s v="Regular"/>
    <s v="James Brown"/>
    <s v="Salvador"/>
    <s v="Palacios Zambrano"/>
    <d v="2024-03-28T00:00:00"/>
    <s v="La Concordia"/>
    <s v="ACTAS DE CUSTODIA DZ4-UBVS-CACR-2024-2803-001-CT y DZ4-UBVS-CACR-2024-2803-002-CT."/>
  </r>
  <r>
    <x v="560"/>
    <x v="129"/>
    <d v="1899-12-30T13:47:00"/>
    <s v="X561866.62 "/>
    <s v="9897588.61 "/>
    <x v="180"/>
    <s v="Cano Rodriguez"/>
    <s v="1804218807"/>
    <s v="Analista OT de Bosques y Vida Silvestre"/>
    <m/>
    <s v="Animalia"/>
    <x v="11"/>
    <x v="210"/>
    <s v="Guacharaca"/>
    <m/>
    <m/>
    <n v="1"/>
    <s v="Adulto"/>
    <s v="Bueno"/>
    <s v="Liberacion"/>
    <s v="Carlos"/>
    <s v="Cano"/>
    <d v="2024-04-11T00:00:00"/>
    <s v="Junin "/>
    <s v="ACTA DE LIBERACIÓN DZ4-UBVS-CACR-2024-012-LB. "/>
  </r>
  <r>
    <x v="561"/>
    <x v="135"/>
    <d v="1899-12-30T10:00:00"/>
    <s v="X550644.88"/>
    <s v="9835174.07 "/>
    <x v="180"/>
    <s v="Cano Rodriguez"/>
    <s v="1804218807"/>
    <s v="Analista OT de Bosques y Vida Silvestre"/>
    <m/>
    <s v="Animalia"/>
    <x v="1"/>
    <x v="211"/>
    <s v="guanta"/>
    <m/>
    <n v="1"/>
    <m/>
    <s v="Adulto"/>
    <s v="Regular"/>
    <s v="Retencion"/>
    <s v="Carlos"/>
    <s v="Cano"/>
    <d v="2024-04-22T00:00:00"/>
    <s v="disposicion final"/>
    <s v="ACTA DE RETENCIÓN DZ4-UBVS-CACR-2204-2024-001RT "/>
  </r>
  <r>
    <x v="562"/>
    <x v="75"/>
    <s v="14:25 p.m"/>
    <s v="X556223.45"/>
    <s v="Y 9899318.69 "/>
    <x v="180"/>
    <s v="Cano Rodriguez"/>
    <s v="1804218807"/>
    <s v="Analista OT de Bosques y Vida Silvestre"/>
    <m/>
    <s v="Animalia"/>
    <x v="11"/>
    <x v="187"/>
    <s v="perico del pacífico"/>
    <m/>
    <m/>
    <n v="1"/>
    <s v="Adulto"/>
    <s v="Regular"/>
    <s v="Liberacion"/>
    <s v="Carlos"/>
    <s v="Cano"/>
    <d v="2024-04-27T00:00:00"/>
    <s v="Portoviejo"/>
    <s v="ACTA DE LIBERACIÓN DZ4-UBVS-CACR-2024-013-LB"/>
  </r>
  <r>
    <x v="563"/>
    <x v="139"/>
    <s v="09:00 a.m"/>
    <s v="536209.19"/>
    <s v="9891738.86"/>
    <x v="180"/>
    <s v="Cano Rodriguez"/>
    <s v="1804218807"/>
    <s v="Analista OT de Bosques y Vida Silvestre"/>
    <m/>
    <s v="Animalia"/>
    <x v="1"/>
    <x v="212"/>
    <s v="tigrillo margay"/>
    <n v="1"/>
    <m/>
    <m/>
    <s v="Juvenil"/>
    <s v="Bueno"/>
    <s v="James Brown"/>
    <s v="Salvador"/>
    <s v="Palacios Zambrano"/>
    <d v="2024-05-09T00:00:00"/>
    <s v="La Concordia"/>
    <s v="ACTA DE CUSTODIA DZ4-UBVS-CACR-2024-1005."/>
  </r>
  <r>
    <x v="564"/>
    <x v="82"/>
    <s v="12:00 p.m"/>
    <s v="X 600666.74"/>
    <s v="y 9922660"/>
    <x v="180"/>
    <s v="Cano Rodriguez"/>
    <s v="1804218807"/>
    <s v="Analista OT de Bosques y Vida Silvestre"/>
    <m/>
    <s v="Animalia"/>
    <x v="1"/>
    <x v="213"/>
    <s v="tigrillo"/>
    <m/>
    <n v="1"/>
    <m/>
    <s v="Adulta"/>
    <s v="malo "/>
    <s v="James Brown"/>
    <s v="Salvador"/>
    <s v="Palacios Zambrano"/>
    <d v="2024-06-07T00:00:00"/>
    <s v="La Concordia"/>
    <s v="ACTA DE RESCATE DZ4-UBVS-CACR-2024-0706"/>
  </r>
  <r>
    <x v="565"/>
    <x v="83"/>
    <s v="10:00 a.m"/>
    <s v="x 544989.91"/>
    <s v="y9889021.64"/>
    <x v="180"/>
    <s v="Cano Rodriguez"/>
    <s v="1804218807"/>
    <s v="Analista OT de Bosques y Vida Silvestre"/>
    <m/>
    <s v="Animalia"/>
    <x v="1"/>
    <x v="15"/>
    <s v="mate"/>
    <m/>
    <m/>
    <n v="1"/>
    <s v="Adulto"/>
    <s v="Muerto"/>
    <s v="Disposicion final"/>
    <s v="Carlos"/>
    <s v="Cano"/>
    <d v="2024-06-09T00:00:00"/>
    <s v="Rio Chico"/>
    <s v="Caseria confirmada no se levanto informacion"/>
  </r>
  <r>
    <x v="566"/>
    <x v="150"/>
    <d v="1899-12-30T00:28:00"/>
    <n v="530471"/>
    <n v="9894778"/>
    <x v="180"/>
    <s v="Cano Rodriguez"/>
    <s v="1804218807"/>
    <s v="Analista OT de Bosques y Vida Silvestre"/>
    <m/>
    <s v="Animalia"/>
    <x v="1"/>
    <x v="214"/>
    <s v="Ciervo de cola blanca"/>
    <m/>
    <m/>
    <n v="1"/>
    <s v="Juvenil"/>
    <s v="Bueno"/>
    <s v="James Brown"/>
    <s v="Salvador"/>
    <s v="Palacios Zambrano"/>
    <d v="2024-06-11T00:00:00"/>
    <s v="La Concordia"/>
    <s v="ACTA DE CUSTODIA DZ4-UBVS-CACR-2024-1406-001-CT"/>
  </r>
  <r>
    <x v="566"/>
    <x v="150"/>
    <d v="1899-12-30T00:28:00"/>
    <n v="530471"/>
    <n v="9894778"/>
    <x v="180"/>
    <s v="Cano Rodriguez"/>
    <s v="1804218807"/>
    <s v="Analista OT de Bosques y Vida Silvestre"/>
    <m/>
    <s v="Animalia"/>
    <x v="1"/>
    <x v="192"/>
    <s v="Agutí centroamericano"/>
    <m/>
    <m/>
    <n v="3"/>
    <s v="Adulto"/>
    <s v="Bueno"/>
    <s v="Liberacion"/>
    <s v="Carlos"/>
    <s v="Cano"/>
    <d v="2024-06-12T00:00:00"/>
    <s v="Flabio Alfaro bosque protector doble peripa"/>
    <s v="Acta de Rescate DZ4-UBVS-CACR-2024-023-LB"/>
  </r>
  <r>
    <x v="566"/>
    <x v="150"/>
    <d v="1899-12-30T00:28:00"/>
    <n v="530471"/>
    <n v="9894778"/>
    <x v="180"/>
    <s v="Cano Rodriguez"/>
    <s v="1804218807"/>
    <s v="Analista OT de Bosques y Vida Silvestre"/>
    <m/>
    <s v="Animalia"/>
    <x v="1"/>
    <x v="215"/>
    <s v="ardilla de Guayaquil"/>
    <n v="1"/>
    <m/>
    <m/>
    <s v="Adulto"/>
    <s v="Bueno"/>
    <s v="Liberacion"/>
    <s v="Carlos"/>
    <s v="Cano"/>
    <d v="2024-06-12T00:00:00"/>
    <s v="Santa Ana"/>
    <s v="Acta de Rescate DZ4-UBVS-CACR-2024-023-LB"/>
  </r>
  <r>
    <x v="567"/>
    <x v="157"/>
    <d v="1899-12-30T09:50:00"/>
    <n v="564115795"/>
    <s v="Y 9878419.293 "/>
    <x v="180"/>
    <s v="Cano Rodriguez"/>
    <s v="1804218807"/>
    <s v="Analista OT de Bosques y Vida Silvestre"/>
    <m/>
    <s v="Animalia"/>
    <x v="11"/>
    <x v="61"/>
    <s v="lora verde "/>
    <m/>
    <n v="1"/>
    <m/>
    <s v="Adulto"/>
    <s v="Bueno"/>
    <s v="James Brown"/>
    <s v="Salvador"/>
    <s v="Cano"/>
    <d v="2024-02-01T00:00:00"/>
    <s v="La Concordia"/>
    <s v="ACTA DE CUSTODIA DZ4-UBVS-CACR-2024-01022024-CT"/>
  </r>
  <r>
    <x v="568"/>
    <x v="217"/>
    <s v="10:00 a.m"/>
    <n v="548263223"/>
    <n v="9899593862"/>
    <x v="180"/>
    <s v="Cano Rodriguez"/>
    <s v="1804218807"/>
    <s v="Analista OT de Bosques y Vida Silvestre"/>
    <m/>
    <s v="Animalia"/>
    <x v="15"/>
    <x v="216"/>
    <s v="tiburón ballena "/>
    <m/>
    <m/>
    <n v="1"/>
    <s v="Adulto"/>
    <s v="Muerto"/>
    <s v="baramiento"/>
    <s v="Carlos"/>
    <s v="Cano"/>
    <d v="2024-06-02T00:00:00"/>
    <s v="Portoviejo"/>
    <s v="Disposicion Final entierro"/>
  </r>
  <r>
    <x v="569"/>
    <x v="85"/>
    <d v="1899-12-30T08:30:00"/>
    <s v="X532389.691 "/>
    <s v="Y9892059.22 "/>
    <x v="180"/>
    <s v="Cano Rodriguez"/>
    <s v="1804218807"/>
    <s v="Analista OT de Bosques y Vida Silvestre"/>
    <m/>
    <s v="Animalia"/>
    <x v="0"/>
    <x v="217"/>
    <s v="caimán tulicio "/>
    <m/>
    <m/>
    <n v="1"/>
    <s v="Juvenil"/>
    <s v="Bueno"/>
    <s v="Liberacion"/>
    <s v="Carlos"/>
    <s v="Cano"/>
    <d v="2024-06-22T00:00:00"/>
    <s v="Chone, humedal la segua"/>
    <s v="ACTA DE LIBERACIÓN DZ4-UBVS-CACR-2024-018-LB"/>
  </r>
  <r>
    <x v="570"/>
    <x v="218"/>
    <d v="1899-12-30T09:00:00"/>
    <s v="557681.73"/>
    <s v="9883244.33 "/>
    <x v="180"/>
    <s v="Cano Rodriguez"/>
    <s v="1804218807"/>
    <s v="Analista OT de Bosques y Vida Silvestre"/>
    <m/>
    <s v="Animalia"/>
    <x v="11"/>
    <x v="187"/>
    <s v="Perico del Pacifico"/>
    <m/>
    <m/>
    <n v="3"/>
    <s v="Adulto"/>
    <s v="Bueno"/>
    <s v="Liberacion"/>
    <s v="Carlos"/>
    <s v="Cano"/>
    <d v="2024-07-11T00:00:00"/>
    <m/>
    <s v="ACTA DE LIBERACIÓN DZ4-UBVS-CACR-2024-019-LB. "/>
  </r>
  <r>
    <x v="570"/>
    <x v="218"/>
    <s v="10:00 a.m"/>
    <s v="531586.06"/>
    <s v="9893448.83 "/>
    <x v="180"/>
    <s v="Cano Rodriguez"/>
    <s v="1804218807"/>
    <s v="Analista OT de Bosques y Vida Silvestre"/>
    <m/>
    <s v="Animalia"/>
    <x v="11"/>
    <x v="194"/>
    <s v="Loro Caretirojo"/>
    <m/>
    <m/>
    <n v="1"/>
    <s v="Adulto"/>
    <s v="Bueno"/>
    <s v="James Brown"/>
    <s v="Salvador"/>
    <s v="Palacios Zambrano"/>
    <d v="2024-08-08T00:00:00"/>
    <s v="La Concordia"/>
    <s v="ACTA DE CUSTODIA DZ4-UBVS-CACR-2024-0808"/>
  </r>
  <r>
    <x v="570"/>
    <x v="219"/>
    <d v="1899-12-30T09:00:00"/>
    <s v="523703.05 "/>
    <s v="9894086.68 "/>
    <x v="180"/>
    <s v="Cano Rodriguez"/>
    <s v="1804218807"/>
    <s v="Analista OT de Bosques y Vida Silvestre"/>
    <m/>
    <s v="Animalia"/>
    <x v="1"/>
    <x v="192"/>
    <s v="Guatusa"/>
    <m/>
    <m/>
    <n v="1"/>
    <s v="Adulto"/>
    <s v="Bueno"/>
    <s v="Liberacion"/>
    <s v="Carlos"/>
    <s v="Cano"/>
    <d v="2024-08-02T00:00:00"/>
    <s v="Junin "/>
    <s v="ACTA DE LIBERACIÓN DZ4-UBVS-CACR-2024-021-LB."/>
  </r>
  <r>
    <x v="570"/>
    <x v="220"/>
    <s v="16:00 p.m"/>
    <s v="600673.61 "/>
    <s v="Y9922657.99"/>
    <x v="180"/>
    <s v="Cano Rodriguez"/>
    <s v="1804218807"/>
    <s v="Analista OT de Bosques y Vida Silvestre"/>
    <m/>
    <s v="Animalia"/>
    <x v="0"/>
    <x v="150"/>
    <s v="Caiman tulucio"/>
    <n v="1"/>
    <m/>
    <m/>
    <s v="Juvenil"/>
    <s v="Bueno"/>
    <s v="Liberacion"/>
    <s v="Carlos"/>
    <s v="Cano"/>
    <d v="2024-07-30T00:00:00"/>
    <s v="chone, la seguga"/>
    <s v="ACTA DE LIBERACIÓN DZ4-UBVS-CACR-2024-022-LB. "/>
  </r>
  <r>
    <x v="571"/>
    <x v="221"/>
    <d v="1899-12-30T17:00:00"/>
    <s v="560027.85"/>
    <s v="9823839.95"/>
    <x v="180"/>
    <s v="Cano Rodriguez"/>
    <s v="1804218808"/>
    <s v="Analista OT de Bosques y Vida Silvestre"/>
    <m/>
    <s v="Animalia"/>
    <x v="1"/>
    <x v="81"/>
    <s v="Tigrillo"/>
    <n v="1"/>
    <m/>
    <m/>
    <s v="Juvenil"/>
    <s v="malo "/>
    <s v="Eutanasia"/>
    <s v="Salvador "/>
    <s v="Palacios Zambrano"/>
    <d v="2024-08-08T00:00:00"/>
    <s v="La Concordia"/>
    <s v="ACTA DE CUSTODIA DZ4-UBVS-CACR-2024-08082024-CT"/>
  </r>
  <r>
    <x v="572"/>
    <x v="222"/>
    <d v="1899-12-30T11:00:00"/>
    <s v="607727.56 "/>
    <s v="25105.94 "/>
    <x v="180"/>
    <s v="Cano Rodriguez"/>
    <s v="1804218809"/>
    <s v="Analista OT de Bosques y Vida Silvestre"/>
    <m/>
    <s v="Animalia"/>
    <x v="1"/>
    <x v="218"/>
    <s v="Ballena jorobada"/>
    <m/>
    <m/>
    <n v="1"/>
    <s v="Juvenil"/>
    <s v="Descomposicion "/>
    <s v="Disposición final "/>
    <s v="Carlos "/>
    <s v="Cano"/>
    <d v="2024-08-17T00:00:00"/>
    <s v="Cojimies "/>
    <s v="N/A"/>
  </r>
  <r>
    <x v="573"/>
    <x v="96"/>
    <d v="1899-12-30T11:00:00"/>
    <n v="612655"/>
    <n v="9810329"/>
    <x v="181"/>
    <s v="Badillo"/>
    <s v="0920259629"/>
    <s v="UPMA"/>
    <s v="Llamada telefónica"/>
    <s v="Animal"/>
    <x v="4"/>
    <x v="17"/>
    <s v="Oso perezoso dos dedos"/>
    <n v="1"/>
    <m/>
    <m/>
    <s v="Juvenil"/>
    <s v="Bueno"/>
    <s v="Traslocación"/>
    <s v="Lissette"/>
    <s v="Sevilla"/>
    <d v="2024-02-01T00:00:00"/>
    <s v="Liberación"/>
    <s v="DP09-2024-01-LB"/>
  </r>
  <r>
    <x v="574"/>
    <x v="101"/>
    <d v="1899-12-30T08:40:00"/>
    <n v="652564"/>
    <n v="9728948"/>
    <x v="182"/>
    <s v="Barona"/>
    <s v="0951609627"/>
    <s v="REMCH-MAATE"/>
    <s v="Otro medio"/>
    <s v="Animal"/>
    <x v="3"/>
    <x v="219"/>
    <s v="Tortuga taparrabo"/>
    <m/>
    <m/>
    <n v="1"/>
    <s v="Juvenil"/>
    <s v="Bueno"/>
    <s v="Traslocación"/>
    <s v="Evelyn"/>
    <s v="Barona"/>
    <d v="2024-02-10T00:00:00"/>
    <s v="Liberación"/>
    <s v="DPA09-2024-02-LB"/>
  </r>
  <r>
    <x v="575"/>
    <x v="206"/>
    <d v="1899-12-30T09:00:00"/>
    <n v="219058"/>
    <n v="7994160"/>
    <x v="181"/>
    <s v="Badillo"/>
    <s v="0920259629"/>
    <s v="UPMA"/>
    <s v="Llamada telefónica"/>
    <s v="Animal"/>
    <x v="3"/>
    <x v="104"/>
    <s v="Sayama"/>
    <m/>
    <m/>
    <n v="1"/>
    <s v="Juvenil"/>
    <s v="Bueno"/>
    <s v="Traslocación"/>
    <s v="Lissette"/>
    <s v="Sevilla"/>
    <d v="2024-02-18T00:00:00"/>
    <s v="Liberación"/>
    <s v="DPA09-2024-03-LB"/>
  </r>
  <r>
    <x v="576"/>
    <x v="105"/>
    <d v="1899-12-30T12:00:00"/>
    <n v="625470.9"/>
    <n v="9775148.3000000007"/>
    <x v="181"/>
    <s v="Badillo"/>
    <s v="0920259629"/>
    <s v="UPMA"/>
    <s v="Llamada telefónica"/>
    <s v="Animal"/>
    <x v="4"/>
    <x v="17"/>
    <s v="Oso perezoso dos dedos"/>
    <m/>
    <n v="1"/>
    <m/>
    <s v="Adulto"/>
    <s v="Bueno"/>
    <s v="Traslocación"/>
    <s v="Lissette"/>
    <s v="Sevilla"/>
    <d v="2024-02-19T00:00:00"/>
    <s v="Liberación"/>
    <s v="DPA09-2024-04-LB"/>
  </r>
  <r>
    <x v="508"/>
    <x v="63"/>
    <d v="1899-12-30T13:35:00"/>
    <n v="759420"/>
    <n v="9816855"/>
    <x v="146"/>
    <s v="PORTILLA TARAPUES"/>
    <s v="0401614706"/>
    <s v="PSNCFVS"/>
    <s v="Llamada"/>
    <s v="Animal"/>
    <x v="5"/>
    <x v="71"/>
    <s v="Gallareta Púrpura"/>
    <n v="1"/>
    <m/>
    <m/>
    <s v="Adulto"/>
    <s v="Bueno"/>
    <m/>
    <m/>
    <m/>
    <m/>
    <m/>
    <m/>
  </r>
  <r>
    <x v="269"/>
    <x v="169"/>
    <d v="1899-12-30T13:00:00"/>
    <n v="763044"/>
    <n v="9819110"/>
    <x v="146"/>
    <s v="PORTILLA TARAPUES"/>
    <s v="0401614706"/>
    <s v="PSNCFVS"/>
    <s v="Llamada"/>
    <s v="Animal"/>
    <x v="4"/>
    <x v="125"/>
    <s v="Capuchino blanco ecuatoriano"/>
    <m/>
    <m/>
    <n v="1"/>
    <s v="Juvenil"/>
    <s v="Bueno"/>
    <m/>
    <m/>
    <m/>
    <m/>
    <m/>
    <m/>
  </r>
  <r>
    <x v="509"/>
    <x v="96"/>
    <d v="1899-12-30T14:30:00"/>
    <n v="652378"/>
    <n v="105863"/>
    <x v="122"/>
    <s v="JIMA CHUGA"/>
    <s v="0401625785"/>
    <s v="PSNCFVS"/>
    <s v="Llamada"/>
    <s v="Animal"/>
    <x v="3"/>
    <x v="145"/>
    <s v="Matacaballos de la costa"/>
    <m/>
    <m/>
    <n v="1"/>
    <s v="Adulto"/>
    <s v="Bueno"/>
    <m/>
    <m/>
    <m/>
    <m/>
    <m/>
    <m/>
  </r>
  <r>
    <x v="510"/>
    <x v="161"/>
    <d v="1899-12-30T17:20:00"/>
    <n v="651468"/>
    <n v="103472"/>
    <x v="122"/>
    <s v="JIMA CHUGA"/>
    <s v="0401625785"/>
    <s v="PSNCFVS"/>
    <s v="Alerta ciudadana"/>
    <s v="Animal"/>
    <x v="3"/>
    <x v="144"/>
    <s v="Tortugas tapa-rabo de la costa"/>
    <n v="1"/>
    <m/>
    <m/>
    <s v="Adulto"/>
    <s v="Bueno"/>
    <m/>
    <m/>
    <m/>
    <m/>
    <m/>
    <m/>
  </r>
  <r>
    <x v="511"/>
    <x v="67"/>
    <d v="1899-12-30T10:09:00"/>
    <n v="551172"/>
    <n v="9903515"/>
    <x v="129"/>
    <s v="ARROYO CADENA"/>
    <n v="1716229818"/>
    <s v="DB"/>
    <s v="Llamada"/>
    <s v="Animal"/>
    <x v="5"/>
    <x v="187"/>
    <s v="Periquito del Pacífico"/>
    <m/>
    <m/>
    <n v="3"/>
    <s v="Polluelo"/>
    <s v="Bueno"/>
    <m/>
    <m/>
    <m/>
    <m/>
    <m/>
    <m/>
  </r>
  <r>
    <x v="73"/>
    <x v="65"/>
    <d v="1899-12-30T11:00:00"/>
    <n v="187478"/>
    <n v="9888859"/>
    <x v="122"/>
    <s v="JIMA CHUGA"/>
    <s v="0401625785"/>
    <s v="PSNCFVS"/>
    <s v="Llamada"/>
    <s v="Animal"/>
    <x v="3"/>
    <x v="49"/>
    <s v="Serpientes tigre comunes"/>
    <m/>
    <m/>
    <n v="1"/>
    <s v="Juvenil"/>
    <s v="Bueno"/>
    <m/>
    <m/>
    <m/>
    <m/>
    <m/>
    <m/>
  </r>
  <r>
    <x v="512"/>
    <x v="103"/>
    <d v="1899-12-30T16:20:00"/>
    <n v="824970"/>
    <n v="9835520"/>
    <x v="128"/>
    <s v="ROSERO BETANCOURTH"/>
    <s v="1309242020"/>
    <s v="PSNCFVS"/>
    <s v="Alerta ciudadana"/>
    <s v="Animal"/>
    <x v="5"/>
    <x v="164"/>
    <s v="Gavilán campestre (caminero)"/>
    <m/>
    <m/>
    <n v="1"/>
    <s v="Adulto"/>
    <s v="Malo"/>
    <m/>
    <m/>
    <m/>
    <m/>
    <m/>
    <m/>
  </r>
  <r>
    <x v="513"/>
    <x v="96"/>
    <d v="1899-12-30T15:07:00"/>
    <m/>
    <m/>
    <x v="146"/>
    <s v="PORTILLA TARAPUES"/>
    <s v="0401614706"/>
    <s v="PSNCFVS"/>
    <s v="Llamada"/>
    <s v="Animal"/>
    <x v="3"/>
    <x v="136"/>
    <s v="Cabezas pintadas"/>
    <m/>
    <m/>
    <n v="1"/>
    <s v="Adulto"/>
    <s v="Bueno"/>
    <m/>
    <m/>
    <m/>
    <m/>
    <m/>
    <m/>
  </r>
  <r>
    <x v="514"/>
    <x v="63"/>
    <d v="1899-12-30T12:44:00"/>
    <n v="290163"/>
    <n v="11043"/>
    <x v="125"/>
    <s v="FARINANGO LEÓN"/>
    <n v="1104286420"/>
    <s v="PSNCFVS"/>
    <s v="Llamada"/>
    <s v="Animal"/>
    <x v="5"/>
    <x v="188"/>
    <s v="Pava de Spix"/>
    <m/>
    <m/>
    <n v="1"/>
    <s v="Adulto"/>
    <s v="Bueno"/>
    <m/>
    <m/>
    <m/>
    <m/>
    <m/>
    <m/>
  </r>
  <r>
    <x v="515"/>
    <x v="100"/>
    <d v="1899-12-30T20:13:00"/>
    <n v="290180"/>
    <n v="10508"/>
    <x v="125"/>
    <s v="FARINANGO LEÓN"/>
    <n v="1104286420"/>
    <s v="PSNCFVS"/>
    <s v="Llamada"/>
    <s v="Animal"/>
    <x v="4"/>
    <x v="40"/>
    <s v="Agutí negro"/>
    <m/>
    <m/>
    <n v="2"/>
    <s v="Juvenil"/>
    <s v="Bueno"/>
    <m/>
    <m/>
    <m/>
    <m/>
    <m/>
    <m/>
  </r>
  <r>
    <x v="516"/>
    <x v="64"/>
    <d v="1899-12-30T15:00:00"/>
    <n v="291937"/>
    <n v="9949894"/>
    <x v="125"/>
    <s v="FARINANGO LEÓN"/>
    <n v="1104286420"/>
    <s v="PSNCFVS"/>
    <s v="Llamada"/>
    <s v="Animal"/>
    <x v="3"/>
    <x v="0"/>
    <s v="Boas arcoíris"/>
    <m/>
    <m/>
    <n v="1"/>
    <s v="Adulto"/>
    <s v="Bueno"/>
    <m/>
    <m/>
    <m/>
    <m/>
    <m/>
    <m/>
  </r>
  <r>
    <x v="517"/>
    <x v="169"/>
    <d v="1899-12-30T17:04:00"/>
    <n v="278218"/>
    <n v="9950709"/>
    <x v="125"/>
    <s v="FARINANGO LEÓN"/>
    <n v="1104286420"/>
    <s v="PSNCFVS"/>
    <s v="Llamada"/>
    <s v="Animal"/>
    <x v="3"/>
    <x v="147"/>
    <s v=" Tortugas tapa rabo de la Amazonía"/>
    <m/>
    <n v="1"/>
    <m/>
    <s v="Adulto"/>
    <s v="Bueno"/>
    <m/>
    <m/>
    <m/>
    <m/>
    <m/>
    <m/>
  </r>
  <r>
    <x v="518"/>
    <x v="103"/>
    <d v="1899-12-30T15:54:00"/>
    <n v="277281"/>
    <n v="9952256"/>
    <x v="125"/>
    <s v="FARINANGO LEÓN"/>
    <n v="1104286420"/>
    <s v="PSNCFVS"/>
    <s v="Llamada"/>
    <s v="Animal"/>
    <x v="3"/>
    <x v="189"/>
    <s v="Lagartijas cocodrilo"/>
    <m/>
    <m/>
    <n v="1"/>
    <s v="Adulto"/>
    <s v="Bueno"/>
    <m/>
    <m/>
    <m/>
    <m/>
    <m/>
    <m/>
  </r>
  <r>
    <x v="519"/>
    <x v="105"/>
    <d v="1899-12-30T09:30:00"/>
    <n v="293419"/>
    <n v="9966847"/>
    <x v="165"/>
    <s v="ROSERO CHAMORRO"/>
    <s v="0401757265"/>
    <s v="PSNCFVS"/>
    <s v="Llamada"/>
    <s v="Animal"/>
    <x v="4"/>
    <x v="190"/>
    <s v="Tití pigmeo noroccidental"/>
    <m/>
    <m/>
    <n v="1"/>
    <s v="Adulto"/>
    <s v="Bueno"/>
    <m/>
    <m/>
    <m/>
    <m/>
    <m/>
    <m/>
  </r>
  <r>
    <x v="520"/>
    <x v="161"/>
    <d v="1899-12-30T15:30:00"/>
    <n v="706837"/>
    <n v="9971701"/>
    <x v="148"/>
    <s v="GUAMAN CALDERON "/>
    <s v="1001969144"/>
    <s v="PSNCFVS"/>
    <s v="Llamada"/>
    <s v="Animal"/>
    <x v="5"/>
    <x v="191"/>
    <s v="Periquito australiano"/>
    <m/>
    <m/>
    <n v="1"/>
    <s v="Adulto"/>
    <s v="Bueno"/>
    <m/>
    <m/>
    <m/>
    <m/>
    <m/>
    <m/>
  </r>
  <r>
    <x v="521"/>
    <x v="62"/>
    <d v="1899-12-30T16:40:00"/>
    <n v="691617"/>
    <n v="9990253"/>
    <x v="148"/>
    <s v="GUAMAN CALDERON "/>
    <s v="1001969144"/>
    <s v="PSNCFVS"/>
    <s v="Llamada"/>
    <s v="Animal"/>
    <x v="5"/>
    <x v="25"/>
    <s v="Loro Cabeciazul"/>
    <m/>
    <m/>
    <n v="1"/>
    <s v="Adulto"/>
    <s v="Bueno"/>
    <m/>
    <m/>
    <m/>
    <m/>
    <m/>
    <m/>
  </r>
  <r>
    <x v="522"/>
    <x v="99"/>
    <d v="1899-12-30T11:30:00"/>
    <n v="705688"/>
    <n v="9973443"/>
    <x v="148"/>
    <s v="GUAMAN CALDERON "/>
    <s v="1001969144"/>
    <s v="PSNCFVS"/>
    <s v="Llamada"/>
    <s v="Animal"/>
    <x v="4"/>
    <x v="192"/>
    <s v="Agutí centroamericano"/>
    <m/>
    <m/>
    <n v="1"/>
    <s v="Adulto"/>
    <s v="Bueno"/>
    <m/>
    <m/>
    <m/>
    <m/>
    <m/>
    <m/>
  </r>
  <r>
    <x v="268"/>
    <x v="92"/>
    <s v="11h15"/>
    <n v="757990"/>
    <n v="9817105"/>
    <x v="92"/>
    <s v="Veloz"/>
    <s v="0602898116"/>
    <s v="MAATE UNIDAD DE BOSQUES Y VIDA SILVESTRE"/>
    <s v="Llamada telefónica"/>
    <s v="Animal"/>
    <x v="5"/>
    <x v="124"/>
    <s v="Buho tierrero"/>
    <m/>
    <m/>
    <n v="1"/>
    <s v="Adulto"/>
    <s v="Bueno"/>
    <s v="Clínica veterinaria Mi Amigo Fiel"/>
    <s v="DAVID "/>
    <s v="CAZAR"/>
    <d v="2024-01-16T00:00:00"/>
    <s v="Custodia temporal"/>
    <s v="DPA06-2024-01-CT"/>
  </r>
  <r>
    <x v="269"/>
    <x v="161"/>
    <s v="18h30"/>
    <n v="707813"/>
    <n v="9755635"/>
    <x v="0"/>
    <m/>
    <m/>
    <m/>
    <m/>
    <s v="Animal"/>
    <x v="4"/>
    <x v="81"/>
    <s v="Tigrillo"/>
    <n v="1"/>
    <m/>
    <m/>
    <s v="Adulto"/>
    <s v="Malo"/>
    <s v="Ecozoologico San Martín"/>
    <m/>
    <m/>
    <d v="2024-02-03T00:00:00"/>
    <s v="Custodia temporal"/>
    <s v="DPA18-2024-02-CT"/>
  </r>
  <r>
    <x v="270"/>
    <x v="63"/>
    <s v="08h24"/>
    <n v="759420"/>
    <n v="9816855"/>
    <x v="93"/>
    <s v="Portilla"/>
    <s v="0401614706"/>
    <s v="MAATE CONTROL MOVIL "/>
    <s v="Llamada telefónica"/>
    <s v="Animal"/>
    <x v="5"/>
    <x v="71"/>
    <s v="Gallareta purpura"/>
    <m/>
    <m/>
    <n v="1"/>
    <s v="Adulto"/>
    <s v="Bueno"/>
    <s v="Clínica veterinaria Mi Amigo Fiel"/>
    <s v="DAVID "/>
    <s v="CAZAR"/>
    <d v="2024-02-07T00:00:00"/>
    <s v="Custodia temporal"/>
    <s v="DPA06-2024-03-CT"/>
  </r>
  <r>
    <x v="271"/>
    <x v="169"/>
    <s v="14h00"/>
    <n v="763044"/>
    <n v="9819110"/>
    <x v="93"/>
    <s v="Portilla"/>
    <s v="0401614707"/>
    <s v="MAATE CONTROL MOVIL "/>
    <s v="Llamada telefónica"/>
    <s v="Animal"/>
    <x v="4"/>
    <x v="125"/>
    <s v="Capuchino blanco"/>
    <m/>
    <m/>
    <n v="1"/>
    <s v="Adulto"/>
    <s v="Regular"/>
    <s v="Clínica veterinaria Mi Amigo Fiel"/>
    <s v="DAVID "/>
    <s v="CAZAR"/>
    <d v="2024-02-15T00:00:00"/>
    <s v="Custodia temporal"/>
    <s v="DPA06-2024-04-CT"/>
  </r>
  <r>
    <x v="577"/>
    <x v="87"/>
    <d v="1899-12-30T11:30:00"/>
    <n v="7856773"/>
    <n v="938623"/>
    <x v="95"/>
    <s v="Cóndor Tapia"/>
    <s v="0503349003"/>
    <s v="Especialista de vida silvestre provincial"/>
    <s v="Llamada telefónica"/>
    <s v="Animal"/>
    <x v="4"/>
    <x v="220"/>
    <s v="Murcielago mastin comun "/>
    <m/>
    <m/>
    <n v="1"/>
    <s v="Adulto"/>
    <s v="Malo"/>
    <m/>
    <m/>
    <m/>
    <m/>
    <s v="Entierro"/>
    <s v="DPA05-2024-01-EN"/>
  </r>
  <r>
    <x v="523"/>
    <x v="60"/>
    <d v="1899-12-30T09:52:00"/>
    <n v="768844"/>
    <n v="9884068"/>
    <x v="166"/>
    <s v="Jima Chuga"/>
    <s v="0401625785"/>
    <s v="Analista en control forestal y de vida silvestre"/>
    <s v="Llamada telefónica"/>
    <s v="Animal"/>
    <x v="5"/>
    <x v="71"/>
    <s v="Gallareta Púrpura"/>
    <m/>
    <m/>
    <n v="1"/>
    <s v="Adulto"/>
    <s v="Malo"/>
    <s v="Hospital Veterinario Planeta Vida"/>
    <s v="Diego Xavier "/>
    <s v="Medina Balarezo"/>
    <d v="2024-01-11T00:00:00"/>
    <s v="Custodia temporal"/>
    <s v="DPA05-2024-02-CT"/>
  </r>
  <r>
    <x v="524"/>
    <x v="91"/>
    <d v="1899-12-30T10:30:00"/>
    <n v="768463"/>
    <n v="9885801"/>
    <x v="166"/>
    <s v="Jima Chuga"/>
    <s v="0401625785"/>
    <s v="Analista en control forestal y de vida silvestre"/>
    <s v="Llamada telefónica"/>
    <s v="Animal"/>
    <x v="5"/>
    <x v="193"/>
    <s v="Gavilan "/>
    <m/>
    <m/>
    <n v="1"/>
    <s v="Adulto"/>
    <s v="Malo"/>
    <s v="Hospital Veterinario Planeta Vida"/>
    <s v="Diego Xavier "/>
    <s v="Medina Balarezo"/>
    <d v="2024-01-13T00:00:00"/>
    <s v="Custodia temporal"/>
    <s v="DPA05-2024-03-CT"/>
  </r>
  <r>
    <x v="525"/>
    <x v="94"/>
    <d v="1899-12-30T09:45:00"/>
    <n v="766018"/>
    <n v="9897592"/>
    <x v="167"/>
    <s v="Chuma Jimenez"/>
    <s v="1004478585"/>
    <s v="Analista en control forestal y de vida silvestre"/>
    <s v="Llamada telefónica"/>
    <s v="Animal"/>
    <x v="5"/>
    <x v="71"/>
    <s v="Gallareta Púrpura"/>
    <m/>
    <m/>
    <n v="1"/>
    <s v="Adulto"/>
    <s v="Malo"/>
    <s v="Hospital Veterinario Planeta Vida"/>
    <s v="Diego Xavier "/>
    <s v="Medina Balarezo"/>
    <d v="2024-01-25T00:00:00"/>
    <s v="Custodia temporal"/>
    <s v="DPA05-2024-04-CT"/>
  </r>
  <r>
    <x v="526"/>
    <x v="103"/>
    <d v="1899-12-30T10:00:00"/>
    <n v="765492"/>
    <n v="9896312"/>
    <x v="95"/>
    <s v="Cóndor Tapia"/>
    <s v="0503349003"/>
    <s v="Especialista de vida silvestre provincial"/>
    <s v="Llamada telefónica"/>
    <s v="Animal"/>
    <x v="5"/>
    <x v="71"/>
    <s v="Gallareta Púrpura"/>
    <m/>
    <m/>
    <n v="1"/>
    <s v="Juvenil"/>
    <s v="Bueno"/>
    <m/>
    <m/>
    <m/>
    <m/>
    <s v="Liberación"/>
    <s v="DPA05-2024-03-LB"/>
  </r>
  <r>
    <x v="578"/>
    <x v="223"/>
    <d v="1899-12-30T10:30:00"/>
    <n v="820389"/>
    <n v="9838938"/>
    <x v="183"/>
    <s v="MURILLO"/>
    <s v="0803865633"/>
    <s v="PSNCFVS"/>
    <s v="Otro medio"/>
    <s v="Animal"/>
    <x v="5"/>
    <x v="221"/>
    <s v="pajaro palmera"/>
    <m/>
    <m/>
    <n v="1"/>
    <s v="Juvenil"/>
    <s v="Bueno"/>
    <m/>
    <s v="JOSÉ LUIS "/>
    <s v="GRANIZO MARTÍNEZ"/>
    <d v="2024-01-08T00:00:00"/>
    <s v="Liberación"/>
    <s v="DPA16-2024-01-VS-LB"/>
  </r>
  <r>
    <x v="579"/>
    <x v="58"/>
    <d v="1899-12-30T18:00:00"/>
    <n v="820389"/>
    <n v="9838938"/>
    <x v="183"/>
    <s v="MURILLO"/>
    <s v="0803865633"/>
    <s v="PSNCFVS"/>
    <s v="Otro medio"/>
    <s v="Animal"/>
    <x v="5"/>
    <x v="25"/>
    <s v="loro cabeciazul"/>
    <m/>
    <m/>
    <n v="2"/>
    <s v="Neonato"/>
    <s v="Regular"/>
    <s v="ZOOLÓGICO TARQUI"/>
    <s v="WILLIAM"/>
    <s v="LÓPEZ"/>
    <d v="2024-01-10T00:00:00"/>
    <s v="Custodia temporal"/>
    <s v="DPA16-2024-01-VS-CT"/>
  </r>
  <r>
    <x v="580"/>
    <x v="60"/>
    <d v="1899-12-30T17:30:00"/>
    <n v="826806"/>
    <n v="9833669"/>
    <x v="183"/>
    <s v="MURILLO"/>
    <s v="0803865634"/>
    <s v="PSNCFVS"/>
    <s v="Llamada telefónica"/>
    <s v="Animal"/>
    <x v="5"/>
    <x v="83"/>
    <s v="loro alinaranja"/>
    <m/>
    <m/>
    <n v="2"/>
    <s v="Adulto"/>
    <s v="Bueno"/>
    <s v="ZOOLÓGICO TARQUI"/>
    <s v="WILLIAM"/>
    <s v="LÓPEZ"/>
    <d v="2024-01-12T00:00:00"/>
    <s v="Custodia temporal"/>
    <s v="DPA16-2024-02-VS-CT"/>
  </r>
  <r>
    <x v="581"/>
    <x v="62"/>
    <d v="1899-12-30T11:00:00"/>
    <n v="188114"/>
    <n v="9841223"/>
    <x v="99"/>
    <s v="GRANIZO MARTÍNEZ"/>
    <s v="1600537037"/>
    <s v="MAATE / OFICINA TÉCNICA PASTAZA"/>
    <s v="Llamada telefónica"/>
    <s v="Animal"/>
    <x v="5"/>
    <x v="222"/>
    <s v="halcón"/>
    <m/>
    <m/>
    <n v="1"/>
    <s v="Juvenil"/>
    <s v="Bueno"/>
    <s v="ZOOLÓGICO TARQUI"/>
    <s v="WILLIAM"/>
    <s v="LÓPEZ"/>
    <d v="2024-02-05T00:00:00"/>
    <s v="Custodia temporal"/>
    <s v="DPA16-2024-05-VS-CT"/>
  </r>
  <r>
    <x v="582"/>
    <x v="169"/>
    <d v="1899-12-30T14:00:00"/>
    <n v="832974"/>
    <n v="9835366"/>
    <x v="99"/>
    <s v="GRANIZO MARTÍNEZ"/>
    <s v="1600537037"/>
    <s v="MAATE / OFICINA TÉCNICA PASTAZA"/>
    <s v="Llamada telefónica"/>
    <s v="Animal"/>
    <x v="5"/>
    <x v="25"/>
    <s v="loro cabeciazul"/>
    <m/>
    <m/>
    <n v="1"/>
    <s v="Juvenil"/>
    <s v="Regular"/>
    <s v="ZOOLÓGICO YANACOCHA"/>
    <s v="JORGE"/>
    <s v="FLORES"/>
    <d v="2024-02-15T00:00:00"/>
    <s v="Custodia temporal"/>
    <s v="DPA16-2024-06-VS-CT"/>
  </r>
  <r>
    <x v="512"/>
    <x v="103"/>
    <d v="1899-12-30T16:20:00"/>
    <n v="824970"/>
    <n v="9835520"/>
    <x v="184"/>
    <s v="ROSERO"/>
    <s v="1309242020"/>
    <s v="MAATE / PSNCFVS"/>
    <s v="Llamada telefónica"/>
    <s v="Animal"/>
    <x v="5"/>
    <x v="164"/>
    <s v="gavilán"/>
    <m/>
    <m/>
    <n v="1"/>
    <s v="Juvenil"/>
    <s v="Regular"/>
    <s v="CRR MERAZONÍA"/>
    <s v="FRANK"/>
    <s v="WEIJAND"/>
    <d v="2024-02-16T00:00:00"/>
    <s v="Custodia temporal"/>
    <s v="DPA16-2024-07-VS-CT"/>
  </r>
  <r>
    <x v="461"/>
    <x v="104"/>
    <d v="1899-12-30T23:20:00"/>
    <n v="820384"/>
    <n v="9838927"/>
    <x v="185"/>
    <s v="PÉREZ"/>
    <s v="1102854310"/>
    <s v="MAATE / PSNCFVS"/>
    <s v="Otro medio"/>
    <s v="Animal"/>
    <x v="4"/>
    <x v="223"/>
    <s v="zaragüeya"/>
    <m/>
    <m/>
    <n v="1"/>
    <s v="Juvenil"/>
    <s v="Regular"/>
    <s v="ZOOLÓGICO YANACOCHA"/>
    <s v="JORGE"/>
    <s v="FLORES"/>
    <d v="2024-02-19T00:00:00"/>
    <s v="Custodia temporal"/>
    <s v="DPA16-2024-08-VS-CT"/>
  </r>
  <r>
    <x v="462"/>
    <x v="206"/>
    <d v="1899-12-30T08:55:00"/>
    <n v="820384"/>
    <n v="9838927"/>
    <x v="185"/>
    <s v="PÉREZ"/>
    <s v="1102854310"/>
    <s v="MAATE / PSNCFVS"/>
    <s v="Otro medio"/>
    <s v="Animal"/>
    <x v="3"/>
    <x v="208"/>
    <s v="charapas"/>
    <m/>
    <m/>
    <n v="2"/>
    <s v="Juvenil"/>
    <s v="Regular"/>
    <s v="ZOOLÓGICO YANACOCHA"/>
    <s v="JORGE"/>
    <s v="FLORES"/>
    <d v="2024-02-19T00:00:00"/>
    <s v="Custodia temporal"/>
    <s v="DPA16-2024-08-VS-CT"/>
  </r>
  <r>
    <x v="463"/>
    <x v="107"/>
    <d v="1899-12-30T11:00:00"/>
    <n v="832358"/>
    <n v="9830356"/>
    <x v="186"/>
    <s v="VEGA"/>
    <s v="1104203920"/>
    <s v="MAATE / PSNCFVS"/>
    <s v="Llamada telefónica"/>
    <s v="Animal"/>
    <x v="4"/>
    <x v="74"/>
    <s v="peresozo "/>
    <m/>
    <m/>
    <n v="1"/>
    <s v="Juvenil"/>
    <s v="Bueno"/>
    <s v="CRR MERAZONÍA"/>
    <s v="FRANK"/>
    <s v="WEIJAND"/>
    <d v="2024-02-23T00:00:00"/>
    <s v="Custodia temporal"/>
    <s v="DPA16-2024-09-VS-CT"/>
  </r>
  <r>
    <x v="464"/>
    <x v="107"/>
    <d v="1899-12-30T20:30:00"/>
    <n v="820386"/>
    <n v="9838928"/>
    <x v="186"/>
    <s v="VEGA"/>
    <s v="1104203920"/>
    <s v="MAATE / PSNCFVS"/>
    <s v="Otro medio"/>
    <s v="Animal"/>
    <x v="4"/>
    <x v="34"/>
    <s v="chichico"/>
    <m/>
    <m/>
    <n v="1"/>
    <s v="Juvenil"/>
    <s v="Malo"/>
    <s v="ZOOLÓGICO YANACOCHA"/>
    <s v="JORGE"/>
    <s v="FLORES"/>
    <d v="2024-02-23T00:00:00"/>
    <s v="Custodia temporal"/>
    <s v="DPA16-2024-10-VS-CT"/>
  </r>
  <r>
    <x v="465"/>
    <x v="67"/>
    <d v="1899-12-30T21:40:00"/>
    <n v="820384"/>
    <n v="9838927"/>
    <x v="187"/>
    <s v="GUAYLLAS"/>
    <s v="1900372028"/>
    <s v="MAATE / PSNCFVS"/>
    <s v="Llamada telefónica"/>
    <s v="Animal"/>
    <x v="5"/>
    <x v="181"/>
    <s v="loro coroninegro"/>
    <m/>
    <m/>
    <n v="1"/>
    <s v="Adulto"/>
    <s v="Regular"/>
    <s v="ZOOLÓGICO YANACOCHA"/>
    <s v="JORGE"/>
    <s v="FLORES"/>
    <d v="2024-02-28T00:00:00"/>
    <s v="Custodia temporal"/>
    <s v="DPA16-2024-12-VS-CT"/>
  </r>
  <r>
    <x v="583"/>
    <x v="58"/>
    <s v="14-00"/>
    <n v="765094"/>
    <n v="9860003"/>
    <x v="101"/>
    <s v="Chicaiza Vargas"/>
    <s v="1804463303"/>
    <s v="MAAE TUNGURAHUA"/>
    <s v="Llamada telefónica"/>
    <s v="Animal"/>
    <x v="8"/>
    <x v="108"/>
    <s v="Quilico"/>
    <m/>
    <m/>
    <n v="1"/>
    <s v="Juvenil"/>
    <s v="Malo"/>
    <s v="OT Ambato"/>
    <s v="Romel Israel"/>
    <s v="Chicaiza Vargas"/>
    <d v="2024-01-09T00:00:00"/>
    <s v="Liberación"/>
    <m/>
  </r>
  <r>
    <x v="584"/>
    <x v="91"/>
    <d v="1899-12-30T18:00:00"/>
    <n v="757502"/>
    <n v="9851264"/>
    <x v="101"/>
    <s v="Chicaiza Vargas"/>
    <s v="1804463303"/>
    <s v="MAAE TUNGURAHUA"/>
    <s v="Llamada telefónica"/>
    <s v="Animal"/>
    <x v="8"/>
    <x v="108"/>
    <s v="Quilico"/>
    <m/>
    <m/>
    <n v="1"/>
    <s v="Juvenil"/>
    <s v="Malo"/>
    <s v="OT Ambato"/>
    <s v="Romel Israel"/>
    <s v="Chicaiza Vargas"/>
    <d v="2024-01-13T00:00:00"/>
    <s v="SNAP"/>
    <m/>
  </r>
  <r>
    <x v="585"/>
    <x v="178"/>
    <d v="1900-01-08T11:00:00"/>
    <n v="783620"/>
    <n v="9854236"/>
    <x v="101"/>
    <s v="Chicaiza Vargas"/>
    <s v="1804463303"/>
    <s v="MAAE TUNGURAHUA"/>
    <s v="Llamada telefónica"/>
    <s v="Animal"/>
    <x v="9"/>
    <x v="136"/>
    <s v="tortuga Pintadilla"/>
    <m/>
    <m/>
    <n v="1"/>
    <s v="Juvenil"/>
    <s v="BUNENO"/>
    <s v="OT Ambato"/>
    <s v="Romel Israel"/>
    <s v="Chicaiza Vargas"/>
    <d v="2024-01-21T00:00:00"/>
    <s v="SNAP"/>
    <m/>
  </r>
  <r>
    <x v="306"/>
    <x v="81"/>
    <d v="1899-12-30T22:00:00"/>
    <n v="652361"/>
    <n v="10105862"/>
    <x v="102"/>
    <s v="GARRIDO AGUILAR"/>
    <n v="1002562872"/>
    <s v="DB"/>
    <s v="Llamada"/>
    <s v="Animal"/>
    <x v="4"/>
    <x v="143"/>
    <s v="Mono aullador de manto dorado"/>
    <m/>
    <m/>
    <n v="1"/>
    <s v="neonatos"/>
    <s v="Bueno"/>
    <m/>
    <m/>
    <m/>
    <m/>
    <m/>
    <m/>
  </r>
  <r>
    <x v="307"/>
    <x v="182"/>
    <d v="1899-12-30T21:30:00"/>
    <n v="652361"/>
    <n v="10105862"/>
    <x v="103"/>
    <s v="VELEZ MONTAÑO"/>
    <s v="0803135326"/>
    <s v="PSNCFVS"/>
    <s v="Llamada"/>
    <s v="Animal"/>
    <x v="3"/>
    <x v="144"/>
    <s v="Tortugas tapa-rabo de la costa"/>
    <m/>
    <m/>
    <n v="1"/>
    <s v="Adulto"/>
    <s v="Bueno"/>
    <m/>
    <m/>
    <m/>
    <m/>
    <m/>
    <m/>
  </r>
  <r>
    <x v="308"/>
    <x v="171"/>
    <d v="1899-12-30T08:50:00"/>
    <n v="652361"/>
    <n v="10105862"/>
    <x v="104"/>
    <s v="AGUINSACA ARMIJOS"/>
    <s v="1725627291"/>
    <s v="PSNCFVS"/>
    <s v="Llamada"/>
    <s v="Animal"/>
    <x v="3"/>
    <x v="145"/>
    <s v="Matacaballos de la costa"/>
    <m/>
    <m/>
    <n v="1"/>
    <s v="Juvenil"/>
    <s v="Bueno"/>
    <m/>
    <m/>
    <m/>
    <m/>
    <m/>
    <m/>
  </r>
  <r>
    <x v="309"/>
    <x v="143"/>
    <d v="1899-12-30T09:45:00"/>
    <n v="652361"/>
    <n v="10105862"/>
    <x v="105"/>
    <s v="FUENTES PARAMO"/>
    <s v="  _x0009_0201828647"/>
    <s v="PSNCFVS"/>
    <s v="Llamada"/>
    <s v="Animal"/>
    <x v="3"/>
    <x v="136"/>
    <s v="Cabezas pintadas"/>
    <m/>
    <m/>
    <n v="1"/>
    <s v="Adulto"/>
    <s v="Bueno"/>
    <m/>
    <m/>
    <m/>
    <m/>
    <m/>
    <m/>
  </r>
  <r>
    <x v="310"/>
    <x v="143"/>
    <d v="1899-12-30T22:00:00"/>
    <n v="652361"/>
    <n v="10105862"/>
    <x v="106"/>
    <s v="VALVERDE SARANGO"/>
    <s v="1102048350"/>
    <s v="DB"/>
    <s v="Llamada"/>
    <s v="Animal"/>
    <x v="4"/>
    <x v="17"/>
    <s v="Perezoso de dos dedos de Hoffmann"/>
    <m/>
    <m/>
    <n v="1"/>
    <s v="Adulto"/>
    <s v="Bueno"/>
    <m/>
    <m/>
    <m/>
    <m/>
    <m/>
    <m/>
  </r>
  <r>
    <x v="311"/>
    <x v="80"/>
    <d v="1899-12-30T11:15:00"/>
    <n v="652361"/>
    <n v="10105862"/>
    <x v="107"/>
    <s v="VARELA MOLINA"/>
    <s v="1003541743"/>
    <s v="DB"/>
    <s v="Llamada"/>
    <s v="Animal"/>
    <x v="3"/>
    <x v="145"/>
    <s v="Matacaballos de la costa"/>
    <m/>
    <m/>
    <n v="1"/>
    <s v="Juvenil"/>
    <s v="Bueno"/>
    <m/>
    <m/>
    <m/>
    <m/>
    <m/>
    <m/>
  </r>
  <r>
    <x v="312"/>
    <x v="80"/>
    <d v="1899-12-30T12:19:00"/>
    <n v="652361"/>
    <n v="10105862"/>
    <x v="108"/>
    <s v="CUVI HUEBLA"/>
    <s v="0604135574"/>
    <s v="PSNCFVS"/>
    <s v="Llamada"/>
    <s v="Animal"/>
    <x v="3"/>
    <x v="145"/>
    <s v="Matacaballos de la costa"/>
    <m/>
    <m/>
    <n v="1"/>
    <s v="Juvenil"/>
    <s v="Bueno"/>
    <m/>
    <m/>
    <m/>
    <m/>
    <m/>
    <m/>
  </r>
  <r>
    <x v="313"/>
    <x v="78"/>
    <d v="1899-12-30T09:20:00"/>
    <n v="843157"/>
    <n v="9948652"/>
    <x v="109"/>
    <s v="TITO CHULDE"/>
    <s v="1003609011"/>
    <s v="DB"/>
    <s v="Alerta ciudadana"/>
    <s v="Animal"/>
    <x v="5"/>
    <x v="60"/>
    <s v="Martín pechigrís"/>
    <m/>
    <m/>
    <n v="1"/>
    <s v="Juvenil"/>
    <s v="Bueno"/>
    <m/>
    <m/>
    <m/>
    <m/>
    <m/>
    <m/>
  </r>
  <r>
    <x v="314"/>
    <x v="79"/>
    <d v="1899-12-30T23:40:00"/>
    <n v="843157"/>
    <n v="9948652"/>
    <x v="110"/>
    <s v="PAGUANQUIZA PARRA"/>
    <s v="1500605207"/>
    <s v="PSNCFVS"/>
    <s v="Alerta ciudadana"/>
    <s v="Animal"/>
    <x v="4"/>
    <x v="26"/>
    <s v="Mono ardilla de Humboldt"/>
    <m/>
    <m/>
    <n v="1"/>
    <s v="Juvenil"/>
    <s v="Bueno"/>
    <m/>
    <m/>
    <m/>
    <m/>
    <m/>
    <m/>
  </r>
  <r>
    <x v="315"/>
    <x v="183"/>
    <d v="1899-12-30T01:00:00"/>
    <n v="820384"/>
    <n v="9838927"/>
    <x v="111"/>
    <s v="AGUIRRE FLORES"/>
    <n v="1600331399"/>
    <s v="PSNCFVS"/>
    <s v="comunicación verbal"/>
    <s v="Animal"/>
    <x v="3"/>
    <x v="0"/>
    <s v="Boas arcoiris"/>
    <m/>
    <m/>
    <n v="1"/>
    <s v="Juvenil"/>
    <s v="Bueno"/>
    <m/>
    <m/>
    <m/>
    <m/>
    <m/>
    <m/>
  </r>
  <r>
    <x v="316"/>
    <x v="138"/>
    <d v="1899-12-30T18:35:00"/>
    <n v="820384"/>
    <n v="9838927"/>
    <x v="112"/>
    <s v="YUNGA CHICAIZA"/>
    <n v="1717995771"/>
    <s v="PSNCFVS"/>
    <s v="Llamada"/>
    <s v="Animal"/>
    <x v="3"/>
    <x v="146"/>
    <s v="Serpientes ojos de gato anilladas"/>
    <m/>
    <m/>
    <n v="1"/>
    <s v="Juvenil"/>
    <s v="Bueno"/>
    <m/>
    <m/>
    <m/>
    <m/>
    <m/>
    <m/>
  </r>
  <r>
    <x v="317"/>
    <x v="184"/>
    <d v="1899-12-30T12:30:00"/>
    <n v="820384"/>
    <n v="9838927"/>
    <x v="111"/>
    <s v="AGUIRRE FLORES"/>
    <n v="1600331399"/>
    <s v="PSNCFVS"/>
    <s v="comunicación verbal"/>
    <s v="Animal"/>
    <x v="4"/>
    <x v="74"/>
    <s v="Perezoso de garganta marrón"/>
    <m/>
    <m/>
    <n v="1"/>
    <s v="Adulto"/>
    <s v="Bueno"/>
    <m/>
    <m/>
    <m/>
    <m/>
    <m/>
    <m/>
  </r>
  <r>
    <x v="318"/>
    <x v="139"/>
    <d v="1899-12-30T01:35:00"/>
    <n v="820384"/>
    <n v="9838927"/>
    <x v="113"/>
    <s v="CANGAS ECHES"/>
    <n v="1002004685"/>
    <s v="DB"/>
    <s v="Llamada"/>
    <s v="Animal"/>
    <x v="3"/>
    <x v="0"/>
    <s v="Boas arcoiris"/>
    <m/>
    <m/>
    <n v="1"/>
    <s v="Adulto"/>
    <s v="Bueno"/>
    <m/>
    <m/>
    <m/>
    <m/>
    <m/>
    <m/>
  </r>
  <r>
    <x v="319"/>
    <x v="185"/>
    <d v="1899-12-30T19:40:00"/>
    <n v="820384"/>
    <n v="9838927"/>
    <x v="113"/>
    <s v="CANGAS ECHES"/>
    <n v="1002004685"/>
    <s v="DB"/>
    <s v="Entrega personal"/>
    <s v="Animal"/>
    <x v="3"/>
    <x v="147"/>
    <s v="Tortugas tapa rabo de la Amazonía"/>
    <n v="1"/>
    <m/>
    <m/>
    <s v="Adulto"/>
    <s v="Bueno"/>
    <m/>
    <m/>
    <m/>
    <m/>
    <m/>
    <m/>
  </r>
  <r>
    <x v="320"/>
    <x v="186"/>
    <d v="1899-12-30T21:30:00"/>
    <n v="820384"/>
    <n v="9838927"/>
    <x v="113"/>
    <s v="CANGAS ECHES"/>
    <n v="1002004685"/>
    <s v="DB"/>
    <s v="Entrega personal"/>
    <s v="Animal"/>
    <x v="3"/>
    <x v="5"/>
    <s v="Caimanes de frente lisa"/>
    <m/>
    <m/>
    <n v="1"/>
    <s v="Juvenil"/>
    <s v="Bueno"/>
    <m/>
    <m/>
    <m/>
    <m/>
    <m/>
    <m/>
  </r>
  <r>
    <x v="321"/>
    <x v="186"/>
    <d v="1899-12-30T12:30:00"/>
    <n v="744627"/>
    <n v="9954430"/>
    <x v="114"/>
    <s v="GARZON FLORES"/>
    <n v="1004542401"/>
    <s v="PSNCFVS"/>
    <s v="Llamada"/>
    <s v="Animal"/>
    <x v="5"/>
    <x v="148"/>
    <s v="Garceta Nívea"/>
    <m/>
    <m/>
    <n v="1"/>
    <s v="Juvenil"/>
    <s v="Malo"/>
    <m/>
    <m/>
    <m/>
    <m/>
    <m/>
    <m/>
  </r>
  <r>
    <x v="322"/>
    <x v="79"/>
    <d v="1899-12-30T13:00:00"/>
    <n v="744627"/>
    <n v="9954430"/>
    <x v="114"/>
    <s v="GARZON FLORES"/>
    <n v="1004542401"/>
    <s v="PSNCFVS"/>
    <s v="Llamada"/>
    <s v="Animal"/>
    <x v="5"/>
    <x v="149"/>
    <s v="Águila Andina"/>
    <m/>
    <m/>
    <n v="1"/>
    <s v="Adulto"/>
    <s v="Malo"/>
    <m/>
    <m/>
    <m/>
    <m/>
    <m/>
    <m/>
  </r>
  <r>
    <x v="323"/>
    <x v="182"/>
    <d v="1899-12-30T22:09:00"/>
    <n v="946352"/>
    <n v="10009214"/>
    <x v="108"/>
    <s v="CUVI HUEBLA"/>
    <s v="0604135574"/>
    <s v="PSNCFVS"/>
    <s v="Llamada"/>
    <s v="Animal"/>
    <x v="5"/>
    <x v="19"/>
    <s v="Autillo tropical"/>
    <m/>
    <m/>
    <n v="1"/>
    <s v="Adulto"/>
    <s v="Bueno"/>
    <m/>
    <m/>
    <m/>
    <m/>
    <m/>
    <m/>
  </r>
  <r>
    <x v="324"/>
    <x v="184"/>
    <d v="1899-12-30T22:49:00"/>
    <n v="946352"/>
    <n v="10009214"/>
    <x v="108"/>
    <s v="CUVI HUEBLA"/>
    <s v="0604135574"/>
    <s v="PSNCFVS"/>
    <s v="Llamada"/>
    <s v="Animal"/>
    <x v="4"/>
    <x v="73"/>
    <s v="Perezoso de dos dedos de Linneo"/>
    <m/>
    <m/>
    <n v="1"/>
    <s v="Adulto"/>
    <s v="Bueno"/>
    <m/>
    <m/>
    <m/>
    <m/>
    <m/>
    <m/>
  </r>
  <r>
    <x v="325"/>
    <x v="77"/>
    <d v="1899-12-30T17:43:00"/>
    <n v="946352"/>
    <n v="10009214"/>
    <x v="108"/>
    <s v="CUVI HUEBLA"/>
    <s v="0604135574"/>
    <s v="PSNCFVS"/>
    <s v="Llamada"/>
    <s v="Animal"/>
    <x v="4"/>
    <x v="74"/>
    <s v="Perezoso de garganta marrón"/>
    <m/>
    <m/>
    <n v="1"/>
    <s v="Adulto"/>
    <s v="Bueno"/>
    <m/>
    <m/>
    <m/>
    <m/>
    <m/>
    <m/>
  </r>
  <r>
    <x v="326"/>
    <x v="187"/>
    <d v="1899-12-30T20:15:00"/>
    <n v="946352"/>
    <n v="10009214"/>
    <x v="115"/>
    <s v="REYES BUSTAMANTE "/>
    <n v="1719491050"/>
    <s v="PSNCFVS"/>
    <s v="Llamada"/>
    <s v="Animal"/>
    <x v="5"/>
    <x v="25"/>
    <s v="Loro Cabeciazul"/>
    <m/>
    <m/>
    <n v="1"/>
    <s v="Juvenil"/>
    <s v="Bueno"/>
    <m/>
    <m/>
    <m/>
    <m/>
    <m/>
    <m/>
  </r>
  <r>
    <x v="327"/>
    <x v="188"/>
    <d v="1899-12-30T12:20:00"/>
    <n v="946352"/>
    <n v="10009214"/>
    <x v="115"/>
    <s v="REYES BUSTAMANTE "/>
    <n v="1719491050"/>
    <s v="PSNCFVS"/>
    <s v="Llamada"/>
    <s v="Animal"/>
    <x v="3"/>
    <x v="49"/>
    <s v="Serpientes tigre comunes"/>
    <m/>
    <m/>
    <n v="1"/>
    <s v="Juvenil"/>
    <s v="Bueno"/>
    <m/>
    <m/>
    <m/>
    <m/>
    <m/>
    <m/>
  </r>
  <r>
    <x v="328"/>
    <x v="145"/>
    <d v="1899-12-30T21:00:00"/>
    <n v="946352"/>
    <n v="10009214"/>
    <x v="116"/>
    <s v="SIMBA LARCO"/>
    <s v="1713620308"/>
    <s v="PSNCFVS"/>
    <s v="Llamada"/>
    <s v="Animal"/>
    <x v="3"/>
    <x v="14"/>
    <s v="Motelos"/>
    <m/>
    <n v="1"/>
    <m/>
    <s v="Adulto"/>
    <s v="Bueno"/>
    <m/>
    <m/>
    <m/>
    <m/>
    <m/>
    <m/>
  </r>
  <r>
    <x v="329"/>
    <x v="183"/>
    <d v="1899-12-30T08:00:00"/>
    <n v="947906"/>
    <n v="9946970"/>
    <x v="117"/>
    <s v="CUASAPAZ TIRIRA"/>
    <s v="1401201280"/>
    <s v="DB"/>
    <s v="Entrega personal"/>
    <s v="Animal"/>
    <x v="4"/>
    <x v="12"/>
    <s v="Tamandúa sureño"/>
    <m/>
    <m/>
    <n v="1"/>
    <s v="Adulto"/>
    <s v="Bueno"/>
    <m/>
    <m/>
    <m/>
    <m/>
    <m/>
    <m/>
  </r>
  <r>
    <x v="330"/>
    <x v="138"/>
    <d v="1899-12-30T16:00:00"/>
    <n v="947906"/>
    <n v="9946970"/>
    <x v="118"/>
    <s v="CHIMBO ROCHINA"/>
    <s v="0201461993"/>
    <s v="PSNCFVS"/>
    <s v="Llamada"/>
    <s v="Animal"/>
    <x v="3"/>
    <x v="14"/>
    <s v="Motelos"/>
    <m/>
    <n v="1"/>
    <m/>
    <s v="Adulto"/>
    <s v="Bueno"/>
    <m/>
    <m/>
    <m/>
    <m/>
    <m/>
    <m/>
  </r>
  <r>
    <x v="331"/>
    <x v="171"/>
    <d v="1899-12-30T08:00:00"/>
    <n v="947906"/>
    <n v="9946970"/>
    <x v="118"/>
    <s v="CHIMBO ROCHINA"/>
    <s v="0201461993"/>
    <s v="PSNCFVS"/>
    <s v="Llamada"/>
    <s v="Animal"/>
    <x v="3"/>
    <x v="150"/>
    <s v="Caimanes de anteojos"/>
    <m/>
    <m/>
    <n v="1"/>
    <s v="Adulto"/>
    <s v="Bueno"/>
    <m/>
    <m/>
    <m/>
    <m/>
    <m/>
    <m/>
  </r>
  <r>
    <x v="332"/>
    <x v="189"/>
    <d v="1899-12-30T07:30:00"/>
    <n v="947906"/>
    <n v="9946970"/>
    <x v="119"/>
    <s v="MUGMAL CANCAN"/>
    <s v="1723008692"/>
    <s v="DB"/>
    <s v="Alerta ciudadana"/>
    <s v="Animal"/>
    <x v="5"/>
    <x v="151"/>
    <s v="Guacamayo Frenticastaño"/>
    <m/>
    <m/>
    <n v="1"/>
    <s v="Juvenil"/>
    <s v="Regular"/>
    <m/>
    <m/>
    <m/>
    <m/>
    <m/>
    <m/>
  </r>
  <r>
    <x v="333"/>
    <x v="145"/>
    <d v="1899-12-30T08:00:00"/>
    <n v="947906"/>
    <n v="9946970"/>
    <x v="119"/>
    <s v="MUGMAL CANCAN"/>
    <s v="1723008692"/>
    <s v="DB"/>
    <s v="Llamada"/>
    <s v="Animal"/>
    <x v="4"/>
    <x v="73"/>
    <s v="Perezoso de dos dedos de Linneo"/>
    <m/>
    <m/>
    <n v="1"/>
    <s v="Adulto"/>
    <s v="Bueno"/>
    <m/>
    <m/>
    <m/>
    <m/>
    <m/>
    <m/>
  </r>
  <r>
    <x v="334"/>
    <x v="190"/>
    <d v="1899-12-30T06:00:00"/>
    <n v="947906"/>
    <n v="9946970"/>
    <x v="120"/>
    <s v="JACOME MARTINEZ"/>
    <s v="1002056289"/>
    <s v="PSNCFVS"/>
    <s v="Llamada"/>
    <s v="Animal"/>
    <x v="4"/>
    <x v="73"/>
    <s v="Perezoso de dos dedos de Linneo"/>
    <m/>
    <m/>
    <n v="1"/>
    <s v="Adulto"/>
    <s v="Bueno"/>
    <m/>
    <m/>
    <m/>
    <m/>
    <m/>
    <m/>
  </r>
  <r>
    <x v="335"/>
    <x v="191"/>
    <d v="1899-12-30T13:00:00"/>
    <n v="615613"/>
    <n v="9617138"/>
    <x v="121"/>
    <s v="Cuasquer"/>
    <s v="1719968297"/>
    <s v="DB"/>
    <s v="Llamada"/>
    <s v="Animal"/>
    <x v="3"/>
    <x v="105"/>
    <s v="Tortugas mordedoras"/>
    <m/>
    <m/>
    <n v="1"/>
    <s v="Juvenil"/>
    <s v="Bueno"/>
    <m/>
    <m/>
    <m/>
    <m/>
    <m/>
    <m/>
  </r>
  <r>
    <x v="336"/>
    <x v="186"/>
    <d v="1899-12-30T13:28:00"/>
    <n v="649218"/>
    <n v="106353"/>
    <x v="122"/>
    <s v="JIMA CHUGA"/>
    <s v="0401625785"/>
    <s v="PSNCFVS"/>
    <s v="Llamada"/>
    <s v="Animal "/>
    <x v="3"/>
    <x v="136"/>
    <s v="Cabezas pintadas"/>
    <m/>
    <n v="1"/>
    <m/>
    <s v="Adulto"/>
    <s v="Bueno"/>
    <m/>
    <m/>
    <m/>
    <m/>
    <m/>
    <m/>
  </r>
  <r>
    <x v="337"/>
    <x v="184"/>
    <d v="1899-12-30T14:04:00"/>
    <n v="818625"/>
    <n v="10034943"/>
    <x v="123"/>
    <s v="AYALA CIFUENTES"/>
    <s v="1002985040"/>
    <s v="DB"/>
    <s v="Llamada"/>
    <s v="Animal "/>
    <x v="3"/>
    <x v="145"/>
    <s v="Matacaballos de la costa"/>
    <m/>
    <m/>
    <n v="1"/>
    <s v="Juvenil"/>
    <s v="Bueno"/>
    <m/>
    <m/>
    <m/>
    <m/>
    <m/>
    <m/>
  </r>
  <r>
    <x v="338"/>
    <x v="78"/>
    <d v="1899-12-30T08:30:00"/>
    <n v="819351"/>
    <n v="10045197"/>
    <x v="123"/>
    <s v="AYALA CIFUENTES"/>
    <s v="1002985040"/>
    <s v="DB"/>
    <s v="Llamada"/>
    <s v="Animal "/>
    <x v="3"/>
    <x v="152"/>
    <s v="Culebras bobas occidentales"/>
    <m/>
    <m/>
    <n v="1"/>
    <s v="Adulto"/>
    <s v="Bueno"/>
    <m/>
    <m/>
    <m/>
    <m/>
    <m/>
    <m/>
  </r>
  <r>
    <x v="339"/>
    <x v="81"/>
    <d v="1899-12-30T12:10:00"/>
    <n v="606010"/>
    <n v="9558531"/>
    <x v="124"/>
    <s v="Guaman Songor"/>
    <n v="1105042103"/>
    <s v="DB"/>
    <s v="Llamada"/>
    <s v="Animal "/>
    <x v="3"/>
    <x v="14"/>
    <s v="Motelos"/>
    <m/>
    <m/>
    <n v="1"/>
    <s v="Adulto"/>
    <s v="Bueno"/>
    <m/>
    <m/>
    <m/>
    <m/>
    <m/>
    <m/>
  </r>
  <r>
    <x v="340"/>
    <x v="192"/>
    <d v="1899-12-30T11:02:00"/>
    <n v="171495"/>
    <n v="9833534"/>
    <x v="125"/>
    <s v="FARINANGO LEÓN"/>
    <n v="1104286420"/>
    <s v="PSNCFVS"/>
    <s v="Llamada"/>
    <s v="Animal "/>
    <x v="5"/>
    <x v="153"/>
    <s v="Perico Ojiblanco"/>
    <m/>
    <m/>
    <n v="1"/>
    <s v="Adulto"/>
    <s v="Bueno"/>
    <m/>
    <m/>
    <m/>
    <m/>
    <m/>
    <m/>
  </r>
  <r>
    <x v="341"/>
    <x v="185"/>
    <d v="1899-12-30T16:00:00"/>
    <n v="813818"/>
    <n v="8487"/>
    <x v="126"/>
    <s v="CUEVA JIMENEZ"/>
    <s v="1004428585"/>
    <s v="PSNCFVS"/>
    <s v="Llamada"/>
    <s v="Animal "/>
    <x v="4"/>
    <x v="41"/>
    <s v="Zarigüeya andina de orejas blancas"/>
    <m/>
    <m/>
    <n v="1"/>
    <s v="Adulto"/>
    <s v="Bueno"/>
    <m/>
    <m/>
    <m/>
    <m/>
    <m/>
    <m/>
  </r>
  <r>
    <x v="342"/>
    <x v="79"/>
    <d v="1899-12-30T14:34:00"/>
    <n v="278931"/>
    <n v="9947666"/>
    <x v="127"/>
    <s v="Luje Asimbaya"/>
    <s v="1718401340"/>
    <s v="PSNCFVS"/>
    <s v="Alerta ciudadana"/>
    <s v="Animal "/>
    <x v="3"/>
    <x v="154"/>
    <s v="Iguana verde sudamericana"/>
    <m/>
    <m/>
    <n v="1"/>
    <s v="Juvenil"/>
    <s v="Bueno"/>
    <m/>
    <m/>
    <m/>
    <m/>
    <m/>
    <m/>
  </r>
  <r>
    <x v="343"/>
    <x v="193"/>
    <d v="1899-12-30T16:26:00"/>
    <n v="784867"/>
    <n v="9961445"/>
    <x v="125"/>
    <s v="FARINANGO LEÓN"/>
    <n v="1104286420"/>
    <s v="PSNCFVS"/>
    <s v="Llamada"/>
    <s v="Animal "/>
    <x v="5"/>
    <x v="155"/>
    <s v="Tangara goliplata"/>
    <m/>
    <m/>
    <n v="2"/>
    <s v="Adulto"/>
    <s v="Bueno"/>
    <m/>
    <m/>
    <m/>
    <m/>
    <m/>
    <m/>
  </r>
  <r>
    <x v="343"/>
    <x v="193"/>
    <d v="1899-12-30T16:26:00"/>
    <n v="784867"/>
    <n v="9961445"/>
    <x v="125"/>
    <s v="FARINANGO LEÓN"/>
    <n v="1104286420"/>
    <s v="PSNCFVS"/>
    <s v="Llamada"/>
    <s v="Animal "/>
    <x v="5"/>
    <x v="156"/>
    <s v="Tangara cariflama"/>
    <m/>
    <m/>
    <n v="2"/>
    <s v="Adulto"/>
    <s v="Bueno"/>
    <m/>
    <m/>
    <m/>
    <m/>
    <m/>
    <m/>
  </r>
  <r>
    <x v="344"/>
    <x v="80"/>
    <d v="1899-12-30T20:14:00"/>
    <n v="788668"/>
    <n v="9988417"/>
    <x v="125"/>
    <s v="FARINANGO LEÓN"/>
    <n v="1104286420"/>
    <s v="PSNCFVS"/>
    <s v="Llamada"/>
    <s v="Animal "/>
    <x v="5"/>
    <x v="61"/>
    <s v="Amazona harinosa"/>
    <m/>
    <m/>
    <n v="1"/>
    <s v="Adulto"/>
    <s v="Bueno"/>
    <m/>
    <m/>
    <m/>
    <m/>
    <m/>
    <m/>
  </r>
  <r>
    <x v="345"/>
    <x v="140"/>
    <d v="1899-12-30T09:50:00"/>
    <n v="759823"/>
    <n v="9854949"/>
    <x v="128"/>
    <s v="ROSERO BETANCOURTH"/>
    <s v="1309242020"/>
    <s v="PSNCFVS"/>
    <s v="Llamada"/>
    <s v="Animal "/>
    <x v="5"/>
    <x v="157"/>
    <s v="Búho Estigio"/>
    <m/>
    <m/>
    <n v="1"/>
    <s v="Adulto"/>
    <s v="Bueno"/>
    <m/>
    <m/>
    <m/>
    <m/>
    <m/>
    <m/>
  </r>
  <r>
    <x v="346"/>
    <x v="189"/>
    <d v="1899-12-30T10:50:00"/>
    <n v="703208"/>
    <n v="9973358"/>
    <x v="129"/>
    <s v="ARROYO CADENA"/>
    <n v="1716229818"/>
    <s v="DB"/>
    <s v="Llamada"/>
    <s v="Animal "/>
    <x v="3"/>
    <x v="158"/>
    <s v="Sipos de puntos amarillos"/>
    <m/>
    <m/>
    <n v="1"/>
    <s v="Adulto"/>
    <s v="Bueno"/>
    <m/>
    <m/>
    <m/>
    <m/>
    <m/>
    <m/>
  </r>
  <r>
    <x v="347"/>
    <x v="189"/>
    <d v="1899-12-30T11:12:00"/>
    <n v="703350"/>
    <n v="9973173"/>
    <x v="129"/>
    <s v="ARROYO CADENA"/>
    <n v="1716229818"/>
    <s v="DB"/>
    <s v="Llamada"/>
    <s v="Animal "/>
    <x v="3"/>
    <x v="105"/>
    <s v="Tortugas mordedoras"/>
    <m/>
    <m/>
    <n v="1"/>
    <s v="Juvenil"/>
    <s v="Bueno"/>
    <m/>
    <m/>
    <m/>
    <m/>
    <m/>
    <m/>
  </r>
  <r>
    <x v="586"/>
    <x v="147"/>
    <d v="1899-12-30T21:45:00"/>
    <n v="652361"/>
    <n v="10105862"/>
    <x v="113"/>
    <s v="CANGAS ECHES"/>
    <n v="1002004685"/>
    <s v="DB"/>
    <s v="Entrega personal"/>
    <s v="Animal"/>
    <x v="4"/>
    <x v="143"/>
    <s v="Mono aullador de manto dorado"/>
    <m/>
    <m/>
    <n v="1"/>
    <s v="neonatos"/>
    <s v="Bueno"/>
    <m/>
    <m/>
    <m/>
    <m/>
    <m/>
    <m/>
  </r>
  <r>
    <x v="587"/>
    <x v="224"/>
    <d v="1899-12-30T10:00:00"/>
    <n v="652361"/>
    <n v="10105862"/>
    <x v="113"/>
    <s v="CANGAS ECHES"/>
    <n v="1002004685"/>
    <s v="DB"/>
    <s v="Llamada"/>
    <s v="Animal"/>
    <x v="4"/>
    <x v="6"/>
    <s v="Zarigüeya común de orejas negras"/>
    <m/>
    <m/>
    <n v="1"/>
    <s v="Adulto"/>
    <s v="Bueno"/>
    <m/>
    <m/>
    <m/>
    <m/>
    <m/>
    <m/>
  </r>
  <r>
    <x v="588"/>
    <x v="224"/>
    <d v="1899-12-30T18:30:00"/>
    <n v="652286"/>
    <n v="10096031"/>
    <x v="188"/>
    <s v="ERAZO YUCAZA "/>
    <s v="0401240379"/>
    <s v="PSNCFVS"/>
    <s v="Llamada"/>
    <s v="Animal"/>
    <x v="3"/>
    <x v="105"/>
    <s v="Tortugas mordedoras"/>
    <m/>
    <m/>
    <n v="1"/>
    <s v="Adulto"/>
    <s v="Bueno"/>
    <m/>
    <m/>
    <m/>
    <m/>
    <m/>
    <m/>
  </r>
  <r>
    <x v="589"/>
    <x v="150"/>
    <d v="1899-12-30T15:00:00"/>
    <n v="652361"/>
    <n v="10105862"/>
    <x v="117"/>
    <s v="CUASAPAZ TIRIRA"/>
    <s v="401201280"/>
    <s v="DB"/>
    <s v="Llamada"/>
    <s v="Animal"/>
    <x v="3"/>
    <x v="14"/>
    <s v="Motelos"/>
    <m/>
    <m/>
    <n v="1"/>
    <s v="Adulto"/>
    <s v="Bueno"/>
    <m/>
    <m/>
    <m/>
    <m/>
    <m/>
    <m/>
  </r>
  <r>
    <x v="590"/>
    <x v="151"/>
    <d v="1899-12-30T20:00:00"/>
    <n v="652286"/>
    <n v="10096031"/>
    <x v="144"/>
    <s v="MORILLO OLMEDO"/>
    <n v="1722991500"/>
    <s v="PSNCFVS"/>
    <s v="Entrega personal"/>
    <s v="Animal"/>
    <x v="5"/>
    <x v="224"/>
    <s v="Tirano tropical"/>
    <m/>
    <m/>
    <n v="1"/>
    <s v="Adulto"/>
    <s v="Malo"/>
    <m/>
    <m/>
    <m/>
    <m/>
    <m/>
    <m/>
  </r>
  <r>
    <x v="591"/>
    <x v="84"/>
    <d v="1899-12-30T12:00:00"/>
    <n v="652361"/>
    <n v="10105862"/>
    <x v="154"/>
    <s v="BUSTOS BOLAÑOS"/>
    <s v="1002664892"/>
    <s v="DB"/>
    <s v="Llamada"/>
    <s v="Animal"/>
    <x v="3"/>
    <x v="145"/>
    <s v="Matacaballos de la costa"/>
    <m/>
    <m/>
    <n v="1"/>
    <s v="Adulto"/>
    <s v="Bueno"/>
    <m/>
    <m/>
    <m/>
    <m/>
    <m/>
    <m/>
  </r>
  <r>
    <x v="592"/>
    <x v="225"/>
    <d v="1899-12-30T12:30:00"/>
    <n v="652361"/>
    <n v="10105862"/>
    <x v="142"/>
    <s v="CARAGUAY YAGUANA"/>
    <n v="1105141202"/>
    <s v="DB"/>
    <s v="Llamada"/>
    <s v="Animal"/>
    <x v="3"/>
    <x v="154"/>
    <s v="Iguana verde sudamericana"/>
    <m/>
    <m/>
    <n v="1"/>
    <s v="Juvenil"/>
    <s v="Bueno"/>
    <m/>
    <m/>
    <m/>
    <m/>
    <m/>
    <m/>
  </r>
  <r>
    <x v="593"/>
    <x v="86"/>
    <d v="1899-12-30T04:00:00"/>
    <n v="677045"/>
    <n v="10023817"/>
    <x v="158"/>
    <s v="GUAYLLAS LOZANO "/>
    <n v="1900372028"/>
    <s v="DB"/>
    <s v="Entrega personal"/>
    <s v="Animal"/>
    <x v="3"/>
    <x v="105"/>
    <s v="Tortugas mordedoras"/>
    <m/>
    <m/>
    <n v="1"/>
    <s v="Juvenil"/>
    <s v="Bueno"/>
    <m/>
    <m/>
    <m/>
    <m/>
    <m/>
    <m/>
  </r>
  <r>
    <x v="594"/>
    <x v="86"/>
    <d v="1899-12-30T18:50:00"/>
    <n v="652361"/>
    <n v="10105862"/>
    <x v="142"/>
    <s v="CARAGUAY YAGUANA"/>
    <n v="1105141202"/>
    <s v="DB"/>
    <s v="Llamada"/>
    <s v="Animal"/>
    <x v="5"/>
    <x v="25"/>
    <s v="Loro Cabeciazul"/>
    <m/>
    <m/>
    <n v="2"/>
    <s v="Juvenil"/>
    <s v="Bueno"/>
    <m/>
    <m/>
    <m/>
    <m/>
    <m/>
    <m/>
  </r>
  <r>
    <x v="594"/>
    <x v="86"/>
    <d v="1899-12-30T18:50:00"/>
    <n v="652361"/>
    <n v="10105862"/>
    <x v="142"/>
    <s v="CARAGUAY YAGUANA"/>
    <n v="1105141202"/>
    <s v="DB"/>
    <s v="Llamada"/>
    <s v="Animal"/>
    <x v="5"/>
    <x v="207"/>
    <s v="Amazona Frentirroja"/>
    <m/>
    <m/>
    <n v="1"/>
    <s v="Adulto"/>
    <s v="Bueno"/>
    <m/>
    <m/>
    <m/>
    <m/>
    <m/>
    <m/>
  </r>
  <r>
    <x v="595"/>
    <x v="148"/>
    <d v="1899-12-30T18:20:00"/>
    <n v="809586"/>
    <n v="80361"/>
    <x v="115"/>
    <s v="REYES BUSTAMANTE "/>
    <n v="1719491050"/>
    <s v="PSNCFVS"/>
    <s v="Entrega personal"/>
    <s v="Animal"/>
    <x v="3"/>
    <x v="136"/>
    <s v="Cabezas pintadas"/>
    <m/>
    <m/>
    <n v="2"/>
    <s v="Adulto"/>
    <s v="Bueno"/>
    <m/>
    <m/>
    <m/>
    <m/>
    <m/>
    <m/>
  </r>
  <r>
    <x v="596"/>
    <x v="83"/>
    <d v="1899-12-30T14:30:00"/>
    <n v="809586"/>
    <n v="80361"/>
    <x v="115"/>
    <s v="REYES BUSTAMANTE "/>
    <n v="1719491050"/>
    <s v="PSNCFVS"/>
    <s v="Llamada"/>
    <s v="Animal"/>
    <x v="5"/>
    <x v="25"/>
    <s v="Loro Cabeciazul"/>
    <m/>
    <m/>
    <n v="1"/>
    <s v="Adulto"/>
    <s v="Bueno"/>
    <m/>
    <m/>
    <m/>
    <m/>
    <m/>
    <m/>
  </r>
  <r>
    <x v="597"/>
    <x v="84"/>
    <d v="1899-12-30T22:25:00"/>
    <n v="802964"/>
    <n v="9697562"/>
    <x v="102"/>
    <s v="GARRIDO AGUILAR"/>
    <n v="1002562872"/>
    <s v="DB"/>
    <s v="Entrega personal"/>
    <s v="Animal"/>
    <x v="5"/>
    <x v="32"/>
    <s v="Guácharo"/>
    <m/>
    <m/>
    <n v="1"/>
    <s v="Adulto"/>
    <s v="Regular"/>
    <m/>
    <m/>
    <m/>
    <m/>
    <m/>
    <m/>
  </r>
  <r>
    <x v="598"/>
    <x v="176"/>
    <d v="1899-12-30T10:10:00"/>
    <n v="802964"/>
    <n v="9697562"/>
    <x v="102"/>
    <s v="GARRIDO AGUILAR"/>
    <n v="1002562872"/>
    <s v="DB"/>
    <s v="Alerta ciudadana"/>
    <s v="Animal"/>
    <x v="3"/>
    <x v="225"/>
    <s v="Equis del oriente"/>
    <m/>
    <m/>
    <n v="1"/>
    <s v="Juvenil"/>
    <s v="Bueno"/>
    <m/>
    <m/>
    <m/>
    <m/>
    <m/>
    <m/>
  </r>
  <r>
    <x v="95"/>
    <x v="83"/>
    <d v="1899-12-30T09:10:00"/>
    <n v="843157"/>
    <n v="9948652"/>
    <x v="119"/>
    <s v="MUGMAL CANCAN"/>
    <s v="1723008692"/>
    <s v="DB"/>
    <s v="Alerta ciudadana"/>
    <s v="Animal"/>
    <x v="5"/>
    <x v="64"/>
    <s v="Mirlo Grande"/>
    <m/>
    <m/>
    <n v="1"/>
    <s v="Adulto"/>
    <s v="Malo"/>
    <m/>
    <m/>
    <m/>
    <m/>
    <m/>
    <m/>
  </r>
  <r>
    <x v="284"/>
    <x v="174"/>
    <d v="1899-12-30T21:15:00"/>
    <n v="820384"/>
    <n v="9838927"/>
    <x v="162"/>
    <s v="NICOLALDE PAREDES"/>
    <s v="1001504841"/>
    <s v="DB"/>
    <s v="Entrega personal"/>
    <s v="Animal"/>
    <x v="3"/>
    <x v="5"/>
    <s v="Caimanes de frente lisa"/>
    <m/>
    <m/>
    <n v="1"/>
    <s v="Juvenil"/>
    <s v="Bueno"/>
    <m/>
    <m/>
    <m/>
    <m/>
    <m/>
    <m/>
  </r>
  <r>
    <x v="285"/>
    <x v="149"/>
    <d v="1899-12-30T05:20:00"/>
    <n v="820384"/>
    <n v="9838927"/>
    <x v="105"/>
    <s v="FUENTES PARAMO"/>
    <s v="  _x0009_0201828647"/>
    <s v="PSNCFVS"/>
    <s v="Llamada"/>
    <s v="Animal"/>
    <x v="5"/>
    <x v="32"/>
    <s v="Guácharo"/>
    <m/>
    <m/>
    <n v="1"/>
    <s v="Adulto"/>
    <s v="Malo"/>
    <m/>
    <m/>
    <m/>
    <m/>
    <m/>
    <m/>
  </r>
  <r>
    <x v="599"/>
    <x v="150"/>
    <d v="1899-12-30T16:00:00"/>
    <n v="820384"/>
    <n v="9838927"/>
    <x v="153"/>
    <s v="PATIÑO POMAVILLA"/>
    <s v="0302086442"/>
    <s v="PSNCFVS"/>
    <m/>
    <s v="Animal"/>
    <x v="5"/>
    <x v="48"/>
    <s v="Tangara azuleja"/>
    <m/>
    <m/>
    <n v="1"/>
    <s v="Juvenil"/>
    <s v="Bueno"/>
    <m/>
    <m/>
    <m/>
    <m/>
    <m/>
    <m/>
  </r>
  <r>
    <x v="288"/>
    <x v="84"/>
    <d v="1899-12-30T12:00:00"/>
    <n v="820384"/>
    <n v="9838927"/>
    <x v="153"/>
    <s v="PATIÑO POMAVILLA"/>
    <s v="0302086442"/>
    <s v="PSNCFVS"/>
    <s v="Entrega personal"/>
    <s v="Animal"/>
    <x v="3"/>
    <x v="3"/>
    <s v="Falsas corales tierreras"/>
    <m/>
    <m/>
    <n v="1"/>
    <s v="Adulto"/>
    <s v="Bueno"/>
    <m/>
    <m/>
    <m/>
    <m/>
    <m/>
    <m/>
  </r>
  <r>
    <x v="600"/>
    <x v="219"/>
    <d v="1899-12-30T10:30:00"/>
    <n v="820384"/>
    <n v="9838927"/>
    <x v="159"/>
    <s v="CACERES ALVARAN"/>
    <s v="1003019492"/>
    <s v="PSNCFVS"/>
    <s v="Llamada"/>
    <s v="Animal"/>
    <x v="5"/>
    <x v="164"/>
    <s v="Gavilán campestre (caminero)"/>
    <m/>
    <m/>
    <n v="1"/>
    <s v="Adulto"/>
    <s v="Bueno"/>
    <m/>
    <m/>
    <m/>
    <m/>
    <m/>
    <m/>
  </r>
  <r>
    <x v="601"/>
    <x v="226"/>
    <d v="1899-12-30T12:20:00"/>
    <n v="946352"/>
    <n v="10009214"/>
    <x v="152"/>
    <s v="ESTRADA GUAMIALAM"/>
    <s v="1001540531"/>
    <s v="DB"/>
    <s v="Llamada"/>
    <s v="Animal"/>
    <x v="3"/>
    <x v="226"/>
    <s v="Boa de los jardines"/>
    <m/>
    <m/>
    <n v="1"/>
    <s v="Juvenil"/>
    <s v="Bueno"/>
    <m/>
    <m/>
    <m/>
    <m/>
    <m/>
    <m/>
  </r>
  <r>
    <x v="602"/>
    <x v="82"/>
    <d v="1899-12-30T11:50:00"/>
    <n v="946352"/>
    <n v="10009214"/>
    <x v="109"/>
    <s v="TITO CHULDE"/>
    <s v="1003609011"/>
    <s v="DB"/>
    <s v="Llamada"/>
    <s v="Animal"/>
    <x v="4"/>
    <x v="12"/>
    <s v="Tamandúa sureño"/>
    <m/>
    <m/>
    <n v="1"/>
    <s v="Juvenil"/>
    <s v="Bueno"/>
    <m/>
    <m/>
    <m/>
    <m/>
    <m/>
    <m/>
  </r>
  <r>
    <x v="603"/>
    <x v="82"/>
    <d v="1899-12-30T17:00:00"/>
    <n v="946352"/>
    <n v="10009214"/>
    <x v="152"/>
    <s v="ESTRADA GUAMIALAM"/>
    <s v="1001540531"/>
    <s v="DB"/>
    <s v="Llamada"/>
    <s v="Animal"/>
    <x v="3"/>
    <x v="14"/>
    <s v="Motelos"/>
    <m/>
    <m/>
    <n v="1"/>
    <s v="Adulto"/>
    <s v="Bueno"/>
    <m/>
    <m/>
    <m/>
    <m/>
    <m/>
    <m/>
  </r>
  <r>
    <x v="604"/>
    <x v="83"/>
    <d v="1899-12-30T13:30:00"/>
    <n v="946352"/>
    <n v="10009214"/>
    <x v="109"/>
    <s v="TITO CHULDE"/>
    <s v="1003609011"/>
    <s v="DB"/>
    <s v="Llamada"/>
    <s v="Animal"/>
    <x v="5"/>
    <x v="32"/>
    <s v="Guácharo"/>
    <m/>
    <m/>
    <n v="1"/>
    <s v="Adulto"/>
    <s v="Bueno"/>
    <m/>
    <m/>
    <m/>
    <m/>
    <m/>
    <m/>
  </r>
  <r>
    <x v="605"/>
    <x v="180"/>
    <d v="1899-12-30T07:30:00"/>
    <n v="946352"/>
    <n v="10009214"/>
    <x v="152"/>
    <s v="ESTRADA GUAMIALAM"/>
    <s v="1001540531"/>
    <s v="DB"/>
    <s v="Llamada"/>
    <s v="Animal"/>
    <x v="4"/>
    <x v="74"/>
    <s v="Perezoso de garganta marrón"/>
    <m/>
    <m/>
    <n v="1"/>
    <s v="Adulto"/>
    <s v="Bueno"/>
    <m/>
    <m/>
    <m/>
    <m/>
    <m/>
    <m/>
  </r>
  <r>
    <x v="606"/>
    <x v="180"/>
    <d v="1899-12-30T14:30:00"/>
    <n v="946352"/>
    <n v="10009214"/>
    <x v="109"/>
    <s v="TITO CHULDE"/>
    <s v="1003609011"/>
    <s v="DB"/>
    <s v="Llamada"/>
    <s v="Animal"/>
    <x v="3"/>
    <x v="147"/>
    <s v="Tortugas tapa rabo de la Amazonía"/>
    <m/>
    <m/>
    <n v="1"/>
    <s v="Adulto"/>
    <s v="Bueno"/>
    <m/>
    <m/>
    <m/>
    <m/>
    <m/>
    <m/>
  </r>
  <r>
    <x v="607"/>
    <x v="180"/>
    <d v="1899-12-30T07:20:00"/>
    <n v="946352"/>
    <n v="10009214"/>
    <x v="109"/>
    <s v="TITO CHULDE"/>
    <s v="1003609011"/>
    <s v="DB"/>
    <s v="Llamada"/>
    <s v="Animal"/>
    <x v="4"/>
    <x v="74"/>
    <s v="Perezoso de garganta marrón"/>
    <m/>
    <m/>
    <n v="1"/>
    <s v="Juvenil"/>
    <s v="Bueno"/>
    <m/>
    <m/>
    <m/>
    <m/>
    <m/>
    <m/>
  </r>
  <r>
    <x v="608"/>
    <x v="173"/>
    <d v="1899-12-30T08:30:00"/>
    <n v="946352"/>
    <n v="10009214"/>
    <x v="118"/>
    <s v="CHIMBO ROCHINA"/>
    <s v="0201461993"/>
    <s v="PSNCFVS"/>
    <s v="Llamada"/>
    <s v="Animal"/>
    <x v="3"/>
    <x v="23"/>
    <s v="Boas matacaballos"/>
    <m/>
    <m/>
    <n v="1"/>
    <s v="Juvenil"/>
    <s v="Bueno"/>
    <m/>
    <m/>
    <m/>
    <m/>
    <m/>
    <m/>
  </r>
  <r>
    <x v="609"/>
    <x v="152"/>
    <d v="1899-12-30T12:30:00"/>
    <n v="946352"/>
    <n v="10009214"/>
    <x v="118"/>
    <s v="CHIMBO ROCHINA"/>
    <s v="0201461993"/>
    <s v="PSNCFVS"/>
    <s v="Llamada"/>
    <s v="Animal"/>
    <x v="3"/>
    <x v="0"/>
    <s v="Boas arcoiris"/>
    <m/>
    <m/>
    <n v="1"/>
    <s v="Adulto"/>
    <s v="Regular"/>
    <m/>
    <m/>
    <m/>
    <m/>
    <m/>
    <m/>
  </r>
  <r>
    <x v="610"/>
    <x v="175"/>
    <d v="1899-12-30T20:20:00"/>
    <n v="946352"/>
    <n v="10009214"/>
    <x v="118"/>
    <s v="CHIMBO ROCHINA"/>
    <s v="0201461993"/>
    <s v="PSNCFVS"/>
    <s v="Llamada"/>
    <s v="Animal"/>
    <x v="3"/>
    <x v="23"/>
    <s v="Boas matacaballos"/>
    <m/>
    <m/>
    <n v="1"/>
    <s v="Juvenil"/>
    <s v="Malo"/>
    <m/>
    <m/>
    <m/>
    <m/>
    <m/>
    <m/>
  </r>
  <r>
    <x v="611"/>
    <x v="225"/>
    <d v="1899-12-30T19:30:00"/>
    <n v="946352"/>
    <n v="10009214"/>
    <x v="118"/>
    <s v="CHIMBO ROCHINA"/>
    <s v="0201461993"/>
    <s v="PSNCFVS"/>
    <s v="Llamada"/>
    <s v="Animal"/>
    <x v="3"/>
    <x v="5"/>
    <s v="Caimanes de frente lisa"/>
    <m/>
    <m/>
    <n v="1"/>
    <s v="Juvenil"/>
    <s v="Bueno"/>
    <m/>
    <m/>
    <m/>
    <m/>
    <m/>
    <m/>
  </r>
  <r>
    <x v="612"/>
    <x v="227"/>
    <d v="1899-12-30T13:30:00"/>
    <n v="946352"/>
    <n v="10009214"/>
    <x v="188"/>
    <s v="ERAZO YUCAZA "/>
    <s v="0401240379"/>
    <s v="PSNCFVS"/>
    <m/>
    <s v="Animal"/>
    <x v="3"/>
    <x v="14"/>
    <s v="Motelos"/>
    <m/>
    <m/>
    <n v="1"/>
    <s v="Juvenil"/>
    <s v="Bueno"/>
    <m/>
    <m/>
    <m/>
    <m/>
    <m/>
    <m/>
  </r>
  <r>
    <x v="613"/>
    <x v="224"/>
    <d v="1899-12-30T10:30:00"/>
    <n v="947906"/>
    <n v="9946970"/>
    <x v="120"/>
    <s v="JACOME MARTINEZ"/>
    <s v="1002056289"/>
    <s v="PSNCFVS"/>
    <s v="Llamada"/>
    <s v="Animal"/>
    <x v="3"/>
    <x v="3"/>
    <s v="Falsas corales tierreras"/>
    <m/>
    <m/>
    <n v="1"/>
    <s v="Adulto"/>
    <s v="Bueno"/>
    <m/>
    <m/>
    <m/>
    <m/>
    <m/>
    <m/>
  </r>
  <r>
    <x v="614"/>
    <x v="175"/>
    <d v="1899-12-30T20:00:00"/>
    <n v="947906"/>
    <n v="9946970"/>
    <x v="112"/>
    <s v="YUNGA CHICAIZA"/>
    <n v="1717995771"/>
    <s v="PSNCFVS"/>
    <s v="comunicación verbal"/>
    <s v="Animal"/>
    <x v="3"/>
    <x v="14"/>
    <s v="Motelos"/>
    <m/>
    <m/>
    <n v="1"/>
    <s v="Adulto"/>
    <s v="Regular"/>
    <m/>
    <m/>
    <m/>
    <m/>
    <m/>
    <m/>
  </r>
  <r>
    <x v="615"/>
    <x v="84"/>
    <d v="1899-12-30T19:00:00"/>
    <n v="947906"/>
    <n v="9946970"/>
    <x v="104"/>
    <s v="AGUINSACA ARMIJOS"/>
    <s v="1725627291"/>
    <s v="PSNCFVS"/>
    <s v="Llamada"/>
    <s v="Animal"/>
    <x v="3"/>
    <x v="227"/>
    <s v="Anacondas verdes"/>
    <m/>
    <m/>
    <n v="1"/>
    <s v="Adulto"/>
    <s v="Bueno"/>
    <m/>
    <m/>
    <m/>
    <m/>
    <m/>
    <m/>
  </r>
  <r>
    <x v="616"/>
    <x v="228"/>
    <d v="1899-12-30T12:00:00"/>
    <n v="624131"/>
    <n v="9762921"/>
    <x v="189"/>
    <s v="JARAMILLO MORENO"/>
    <s v="1104417587"/>
    <s v="DB"/>
    <s v="Llamada"/>
    <s v="Animal"/>
    <x v="3"/>
    <x v="145"/>
    <s v="Matacaballos de la costa"/>
    <m/>
    <m/>
    <n v="3"/>
    <s v="Adulto"/>
    <s v="Bueno"/>
    <m/>
    <m/>
    <m/>
    <m/>
    <m/>
    <m/>
  </r>
  <r>
    <x v="617"/>
    <x v="173"/>
    <d v="1899-12-30T12:36:00"/>
    <n v="594092"/>
    <n v="9545713"/>
    <x v="190"/>
    <s v="CORDOVA REGALADO"/>
    <n v="1723456180"/>
    <s v="DB"/>
    <s v="Llamada"/>
    <s v="Animal"/>
    <x v="5"/>
    <x v="228"/>
    <s v="Perico caretirrojo"/>
    <m/>
    <m/>
    <n v="1"/>
    <s v="Adulto"/>
    <s v="Bueno"/>
    <m/>
    <m/>
    <m/>
    <m/>
    <m/>
    <m/>
  </r>
  <r>
    <x v="618"/>
    <x v="173"/>
    <d v="1899-12-30T15:23:00"/>
    <n v="629200"/>
    <n v="9543751"/>
    <x v="190"/>
    <s v="CORDOVA REGALADO"/>
    <n v="1723456180"/>
    <s v="DB"/>
    <s v="Llamada"/>
    <s v="Animal"/>
    <x v="5"/>
    <x v="228"/>
    <s v="Perico caretirrojo"/>
    <m/>
    <m/>
    <n v="3"/>
    <s v="Adulto"/>
    <s v="Bueno"/>
    <m/>
    <m/>
    <m/>
    <m/>
    <m/>
    <m/>
  </r>
  <r>
    <x v="619"/>
    <x v="229"/>
    <d v="1899-12-30T09:00:00"/>
    <n v="673767"/>
    <n v="9563955"/>
    <x v="190"/>
    <s v="CORDOVA REGALADO"/>
    <n v="1723456180"/>
    <s v="DB"/>
    <s v="Llamada"/>
    <s v="Animal"/>
    <x v="5"/>
    <x v="172"/>
    <s v="Mochuelo del Pacífico (Peruano)"/>
    <m/>
    <m/>
    <n v="1"/>
    <s v="Adulto"/>
    <s v="Bueno"/>
    <m/>
    <m/>
    <m/>
    <m/>
    <m/>
    <m/>
  </r>
  <r>
    <x v="620"/>
    <x v="84"/>
    <d v="1899-12-30T12:15:00"/>
    <n v="674779"/>
    <n v="9574074"/>
    <x v="190"/>
    <s v="CORDOVA REGALADO"/>
    <n v="1723456180"/>
    <s v="DB"/>
    <s v="Llamada"/>
    <s v="Animal"/>
    <x v="5"/>
    <x v="25"/>
    <s v="Loro Cabeciazul"/>
    <m/>
    <m/>
    <n v="1"/>
    <s v="Adulto"/>
    <s v="Bueno"/>
    <m/>
    <m/>
    <m/>
    <m/>
    <m/>
    <m/>
  </r>
  <r>
    <x v="620"/>
    <x v="84"/>
    <d v="1899-12-30T12:15:00"/>
    <n v="674779"/>
    <n v="9574074"/>
    <x v="190"/>
    <s v="CORDOVA REGALADO"/>
    <n v="1723456180"/>
    <s v="DB"/>
    <s v="Llamada"/>
    <s v="Animal"/>
    <x v="5"/>
    <x v="228"/>
    <s v="Perico caretirrojo"/>
    <m/>
    <m/>
    <n v="1"/>
    <s v="Adulto"/>
    <s v="Bueno"/>
    <m/>
    <m/>
    <m/>
    <m/>
    <m/>
    <m/>
  </r>
  <r>
    <x v="621"/>
    <x v="148"/>
    <d v="1899-12-30T15:48:00"/>
    <n v="568276"/>
    <n v="9869826"/>
    <x v="149"/>
    <s v="PALADINES CARRION"/>
    <n v="21004114388"/>
    <s v="DB"/>
    <s v="Alerta ciudadana"/>
    <s v="Animal"/>
    <x v="5"/>
    <x v="229"/>
    <s v="Periquito del Pacífico"/>
    <m/>
    <m/>
    <n v="1"/>
    <s v="Adulto"/>
    <s v="Bueno"/>
    <m/>
    <m/>
    <m/>
    <m/>
    <m/>
    <m/>
  </r>
  <r>
    <x v="622"/>
    <x v="180"/>
    <d v="1899-12-30T15:50:00"/>
    <n v="575489"/>
    <n v="9923273"/>
    <x v="149"/>
    <s v="PALADINES CARRION"/>
    <n v="21004114388"/>
    <s v="DB"/>
    <s v="Alerta ciudadana"/>
    <s v="Animal"/>
    <x v="3"/>
    <x v="105"/>
    <s v="Tortugas mordedoras"/>
    <m/>
    <m/>
    <n v="1"/>
    <s v="Adulto"/>
    <s v="Bueno"/>
    <m/>
    <m/>
    <m/>
    <m/>
    <m/>
    <m/>
  </r>
  <r>
    <x v="61"/>
    <x v="152"/>
    <d v="1899-12-30T11:00:00"/>
    <n v="220935"/>
    <n v="9736406"/>
    <x v="128"/>
    <s v="ROSERO BETANCOURTH"/>
    <s v="1309242020"/>
    <s v="PSNCFVS"/>
    <s v="Alerta ciudadana"/>
    <s v="Animal"/>
    <x v="4"/>
    <x v="26"/>
    <s v="Mono ardilla de Humboldt"/>
    <m/>
    <m/>
    <n v="1"/>
    <s v="Juvenil"/>
    <s v="Bueno"/>
    <m/>
    <m/>
    <m/>
    <m/>
    <m/>
    <m/>
  </r>
  <r>
    <x v="623"/>
    <x v="84"/>
    <d v="1899-12-30T16:30:00"/>
    <n v="188763"/>
    <n v="9881004"/>
    <x v="122"/>
    <s v="JIMA CHUGA"/>
    <s v="0401625785"/>
    <s v="PSNCFVS"/>
    <s v="Llamada"/>
    <s v="Animal"/>
    <x v="5"/>
    <x v="25"/>
    <s v="Loro Cabeciazul"/>
    <m/>
    <m/>
    <n v="4"/>
    <s v="Adulto"/>
    <s v="Bueno"/>
    <m/>
    <m/>
    <m/>
    <m/>
    <m/>
    <m/>
  </r>
  <r>
    <x v="623"/>
    <x v="84"/>
    <d v="1899-12-30T16:30:00"/>
    <n v="188763"/>
    <n v="9881004"/>
    <x v="122"/>
    <s v="JIMA CHUGA"/>
    <s v="0401625785"/>
    <s v="PSNCFVS"/>
    <s v="Llamada"/>
    <s v="Animal"/>
    <x v="5"/>
    <x v="230"/>
    <s v="Perico Alicobáltico (Alicobalto)"/>
    <m/>
    <m/>
    <n v="3"/>
    <s v="Adulto"/>
    <s v="Bueno"/>
    <m/>
    <m/>
    <m/>
    <m/>
    <m/>
    <m/>
  </r>
  <r>
    <x v="623"/>
    <x v="84"/>
    <d v="1899-12-30T16:30:00"/>
    <n v="188763"/>
    <n v="9881004"/>
    <x v="122"/>
    <s v="JIMA CHUGA"/>
    <s v="0401625785"/>
    <s v="PSNCFVS"/>
    <s v="Llamada"/>
    <s v="Animal"/>
    <x v="5"/>
    <x v="231"/>
    <s v="Perico ojiblanco"/>
    <m/>
    <m/>
    <n v="1"/>
    <s v="Adulto"/>
    <s v="Bueno"/>
    <m/>
    <m/>
    <m/>
    <m/>
    <m/>
    <m/>
  </r>
  <r>
    <x v="286"/>
    <x v="152"/>
    <d v="1899-12-30T18:00:00"/>
    <n v="835004"/>
    <n v="9834257"/>
    <x v="165"/>
    <s v="ROSERO CHAMORRO"/>
    <s v="0401757265"/>
    <s v="PSNCFVS"/>
    <s v="Llamada"/>
    <s v="Animal"/>
    <x v="5"/>
    <x v="25"/>
    <s v="Loro Cabeciazul"/>
    <m/>
    <m/>
    <n v="1"/>
    <s v="Adulto"/>
    <s v="Bueno"/>
    <m/>
    <m/>
    <m/>
    <m/>
    <m/>
    <m/>
  </r>
  <r>
    <x v="624"/>
    <x v="172"/>
    <d v="1899-12-30T14:00:00"/>
    <s v=" -0.2362758"/>
    <n v="-785257292"/>
    <x v="191"/>
    <s v="ARGUERO SANTOS"/>
    <n v="1713124954"/>
    <s v="PSNCFVS"/>
    <s v="Llamada"/>
    <s v="Animal"/>
    <x v="3"/>
    <x v="144"/>
    <s v="Tortugas tapa-rabo de la costa"/>
    <m/>
    <m/>
    <n v="1"/>
    <s v="Neonato"/>
    <s v="Bueno"/>
    <m/>
    <m/>
    <m/>
    <m/>
    <m/>
    <m/>
  </r>
  <r>
    <x v="625"/>
    <x v="172"/>
    <d v="1899-12-30T15:50:00"/>
    <n v="786918"/>
    <n v="9977297"/>
    <x v="124"/>
    <s v="GUAMAN SONGOR"/>
    <n v="1105042103"/>
    <s v="DB"/>
    <s v="Llamada"/>
    <s v="Animal"/>
    <x v="3"/>
    <x v="0"/>
    <s v="Boas arcoíris"/>
    <m/>
    <m/>
    <n v="1"/>
    <s v="Adulto"/>
    <s v="Bueno"/>
    <m/>
    <m/>
    <m/>
    <m/>
    <m/>
    <m/>
  </r>
  <r>
    <x v="626"/>
    <x v="176"/>
    <d v="1899-12-30T10:00:00"/>
    <n v="818086"/>
    <n v="10005375"/>
    <x v="123"/>
    <s v="AYALA CIFUENTES"/>
    <s v="1002985040"/>
    <s v="DB"/>
    <s v="Llamada"/>
    <s v="Animal"/>
    <x v="5"/>
    <x v="108"/>
    <s v="Cernícalo Americano (Quilico)"/>
    <m/>
    <m/>
    <n v="1"/>
    <s v="Juvenil"/>
    <s v="Bueno"/>
    <m/>
    <m/>
    <m/>
    <m/>
    <m/>
    <m/>
  </r>
  <r>
    <x v="627"/>
    <x v="147"/>
    <d v="1899-12-30T10:30:00"/>
    <n v="764294"/>
    <n v="9863199"/>
    <x v="122"/>
    <s v="JIMA CHUGA"/>
    <s v="0401625785"/>
    <s v="PSNCFVS"/>
    <s v="Llamada"/>
    <s v="Animal"/>
    <x v="3"/>
    <x v="208"/>
    <s v="Charapas pequeñas"/>
    <m/>
    <m/>
    <n v="1"/>
    <s v="Juvenil"/>
    <s v="Bueno"/>
    <m/>
    <m/>
    <m/>
    <m/>
    <m/>
    <m/>
  </r>
  <r>
    <x v="628"/>
    <x v="228"/>
    <d v="1899-12-30T14:00:00"/>
    <n v="703805"/>
    <n v="9973500"/>
    <x v="149"/>
    <s v="PALADINES CARRION"/>
    <n v="21004114388"/>
    <s v="DB"/>
    <s v="Alerta ciudadana"/>
    <s v="Animal"/>
    <x v="4"/>
    <x v="17"/>
    <s v="Perezoso de dos dedos de Hoffmann"/>
    <m/>
    <m/>
    <n v="1"/>
    <s v="Adulto"/>
    <s v="Bueno"/>
    <m/>
    <m/>
    <m/>
    <m/>
    <m/>
    <m/>
  </r>
  <r>
    <x v="629"/>
    <x v="230"/>
    <s v="11H45"/>
    <n v="711053"/>
    <n v="9722949"/>
    <x v="140"/>
    <s v="Ambuludí Macas"/>
    <s v="1103344915"/>
    <s v="Oficina Técnica Azogues"/>
    <s v="Llamada telefónica"/>
    <s v="Animal"/>
    <x v="5"/>
    <x v="232"/>
    <s v="Chachalaca, Guacharaca o Pacharaca"/>
    <m/>
    <m/>
    <n v="3"/>
    <s v="Juvenil"/>
    <s v="Bueno"/>
    <s v="Zoológico AMARU"/>
    <s v="Josué"/>
    <s v="Tapia"/>
    <d v="2024-07-02T00:00:00"/>
    <s v="Custodia temporal"/>
    <m/>
  </r>
  <r>
    <x v="630"/>
    <x v="231"/>
    <s v="14H30"/>
    <n v="738953"/>
    <n v="9692725"/>
    <x v="141"/>
    <s v="Abad Mora"/>
    <s v="0302282836"/>
    <s v="Oficina Técnica Azogues"/>
    <s v="Llamada telefónica"/>
    <s v="Animal"/>
    <x v="4"/>
    <x v="233"/>
    <s v="Puerco espín"/>
    <m/>
    <m/>
    <n v="1"/>
    <s v="Juvenil"/>
    <s v="Bueno"/>
    <s v="No aplica"/>
    <s v="No aplica"/>
    <s v="No Aplica"/>
    <d v="2024-07-03T00:00:00"/>
    <s v="Liberación"/>
    <m/>
  </r>
  <r>
    <x v="631"/>
    <x v="232"/>
    <s v="14H00"/>
    <n v="740867"/>
    <n v="9697787"/>
    <x v="141"/>
    <s v="Abad Mora"/>
    <s v="0302282836"/>
    <s v="Oficina Técnica Azogues"/>
    <s v="Llamada telefónica"/>
    <s v="Animal"/>
    <x v="4"/>
    <x v="41"/>
    <s v="Zarigüeya"/>
    <m/>
    <m/>
    <n v="1"/>
    <s v="Juvenil"/>
    <s v="Bueno"/>
    <s v="No aplica"/>
    <s v="No aplica"/>
    <s v="No Aplica"/>
    <d v="2024-07-19T00:00:00"/>
    <s v="Liberación"/>
    <m/>
  </r>
  <r>
    <x v="632"/>
    <x v="231"/>
    <d v="1899-12-30T10:00:00"/>
    <n v="762992"/>
    <n v="9813734"/>
    <x v="192"/>
    <s v="Latorre Hurtado "/>
    <s v="1721643474"/>
    <s v="Analista en control forestal y vida silvestre "/>
    <s v="Llamada telefónica"/>
    <s v="Animal "/>
    <x v="8"/>
    <x v="234"/>
    <s v="Tayo/Guácharo"/>
    <m/>
    <m/>
    <n v="1"/>
    <s v="Adulto "/>
    <s v="Bueno "/>
    <m/>
    <m/>
    <m/>
    <m/>
    <s v="Liberación "/>
    <s v="DPA06-2024-11-VS-LB"/>
  </r>
  <r>
    <x v="633"/>
    <x v="233"/>
    <d v="1899-12-30T15:40:00"/>
    <n v="660573"/>
    <n v="8740922"/>
    <x v="193"/>
    <s v="Quinotoa"/>
    <s v="0603869447"/>
    <s v="UPMA"/>
    <s v="Llamada telefónica"/>
    <s v="Animal "/>
    <x v="8"/>
    <x v="234"/>
    <s v="Tayo/Guácharo"/>
    <m/>
    <m/>
    <n v="1"/>
    <s v="Adulto "/>
    <s v="Bueno "/>
    <m/>
    <m/>
    <m/>
    <m/>
    <s v="Liberación "/>
    <s v="DPA06-2024-12-VS-LB"/>
  </r>
  <r>
    <x v="634"/>
    <x v="234"/>
    <d v="1899-12-30T17:15:00"/>
    <n v="660653"/>
    <n v="8740678"/>
    <x v="192"/>
    <s v="Latorre Hurtado "/>
    <s v="1721643474"/>
    <s v="Analista en control forestal y vida silvestre "/>
    <s v="Llamada telefónica"/>
    <s v="Animal "/>
    <x v="8"/>
    <x v="71"/>
    <s v="Gallareta Púrpura"/>
    <m/>
    <m/>
    <n v="1"/>
    <s v="Adulto "/>
    <s v="malo "/>
    <m/>
    <m/>
    <m/>
    <m/>
    <s v="Eutanasia "/>
    <s v="DPA06-2024-13-VS-EU"/>
  </r>
  <r>
    <x v="635"/>
    <x v="235"/>
    <d v="1899-12-30T11:00:00"/>
    <n v="740999"/>
    <n v="9768932"/>
    <x v="192"/>
    <s v="Latorre Hurtado "/>
    <s v="1721643475"/>
    <s v="Analista en control forestal y vida silvestre "/>
    <s v="Llamada telefónica"/>
    <s v="Animal "/>
    <x v="16"/>
    <x v="235"/>
    <s v="Vicuña "/>
    <m/>
    <n v="2"/>
    <m/>
    <s v="Juvenil"/>
    <s v="Bueno "/>
    <s v="Centro de Rescate Tunkahuan"/>
    <s v="María Alicia"/>
    <s v="Vera"/>
    <d v="2024-07-29T00:00:00"/>
    <s v="Custodia Temporal "/>
    <s v="DPA06-2024-14-VS-CT"/>
  </r>
  <r>
    <x v="636"/>
    <x v="217"/>
    <d v="1899-12-30T13:30:00"/>
    <n v="863467"/>
    <n v="10088206"/>
    <x v="194"/>
    <s v="Yacelga Cabascango "/>
    <n v="1002859500"/>
    <s v="Dirección Zonal Imbabura/Oficina Técnica Tulcán"/>
    <s v="Llamada telefónica"/>
    <s v="Animal"/>
    <x v="17"/>
    <x v="236"/>
    <s v="Sinsote tropical"/>
    <m/>
    <m/>
    <s v="X"/>
    <s v="Adulto"/>
    <s v="Bueno"/>
    <s v="NA"/>
    <s v="NA"/>
    <s v="NA"/>
    <d v="2024-07-01T00:00:00"/>
    <s v="Liberación"/>
    <s v="DZ1-OTTU-20-2024-VS-LB"/>
  </r>
  <r>
    <x v="637"/>
    <x v="230"/>
    <d v="1899-12-30T11:45:00"/>
    <n v="866331"/>
    <n v="10090089"/>
    <x v="194"/>
    <s v="Yacelga Cabascango "/>
    <n v="1002859500"/>
    <s v="Dirección Zonal Imbabura/Oficina Técnica Tulcán"/>
    <s v="Llamada telefónica"/>
    <s v="Animal"/>
    <x v="17"/>
    <x v="237"/>
    <s v="Orejivioleta ventriazul"/>
    <m/>
    <m/>
    <s v="X"/>
    <s v="Adulto"/>
    <s v="Bueno"/>
    <s v="NA"/>
    <s v="NA"/>
    <s v="NA"/>
    <d v="2024-07-02T00:00:00"/>
    <s v="Liberación"/>
    <s v="DZ1-OTTU-21-2024-VS-LB"/>
  </r>
  <r>
    <x v="638"/>
    <x v="236"/>
    <d v="1899-12-30T23:35:00"/>
    <n v="865666"/>
    <n v="10092222"/>
    <x v="195"/>
    <s v="Tapie Cumbal"/>
    <s v="0401642632"/>
    <s v="Dirección Zonal Imbabura/Oficina Técnica Tulcán"/>
    <s v="Llamada telefónica"/>
    <s v="Animal"/>
    <x v="4"/>
    <x v="2"/>
    <s v="Puerco espín de cola corta"/>
    <m/>
    <m/>
    <s v="X"/>
    <s v="Juvenil"/>
    <s v="Bueno"/>
    <s v="NA"/>
    <s v="NA"/>
    <s v="NA"/>
    <d v="2024-07-06T00:00:00"/>
    <s v="Liberación"/>
    <s v="DZ1-OTTU-22-2024-VS-LB"/>
  </r>
  <r>
    <x v="639"/>
    <x v="237"/>
    <d v="1899-12-30T15:45:00"/>
    <n v="862916"/>
    <n v="10087933"/>
    <x v="195"/>
    <s v="Tapie Cumbal"/>
    <s v="0401642632"/>
    <s v="Dirección Zonal Imbabura/Oficina Técnica Tulcán"/>
    <s v="Llamada telefónica"/>
    <s v="Animal"/>
    <x v="17"/>
    <x v="238"/>
    <s v="Garza bueyera"/>
    <m/>
    <m/>
    <s v="X"/>
    <s v="Juvenil"/>
    <s v="Bueno"/>
    <s v="NA"/>
    <s v="NA"/>
    <s v="NA"/>
    <d v="2024-07-07T00:00:00"/>
    <s v="Liberación "/>
    <s v="DZ1-OTTU-23-2024-VS-LB"/>
  </r>
  <r>
    <x v="640"/>
    <x v="234"/>
    <d v="1899-12-30T08:30:00"/>
    <n v="841341"/>
    <n v="10047967"/>
    <x v="195"/>
    <s v="Tapie Cumbal"/>
    <s v="0401642632"/>
    <s v="Dirección Zonal Imbabura/Oficina Técnica Tulcán"/>
    <s v="Llamada telefónica"/>
    <s v="Animal"/>
    <x v="3"/>
    <x v="136"/>
    <s v="Tortuga pintadilla "/>
    <m/>
    <s v="X"/>
    <m/>
    <s v="Juvenil"/>
    <s v="Bueno"/>
    <s v="NA"/>
    <s v="NA"/>
    <s v="NA"/>
    <d v="2024-07-10T00:00:00"/>
    <s v="Liberación"/>
    <s v="DZ1-OTTU-24-2024-VS-LB"/>
  </r>
  <r>
    <x v="641"/>
    <x v="218"/>
    <d v="1899-12-30T16:55:00"/>
    <n v="867361"/>
    <n v="10090332"/>
    <x v="194"/>
    <s v="Yacelga Cabascango "/>
    <n v="1002859500"/>
    <s v="Dirección Zonal Imbabura/Oficina Técnica Tulcán"/>
    <s v="Llamada telefónica"/>
    <s v="Animal"/>
    <x v="3"/>
    <x v="239"/>
    <s v="Tortuga de patas rojas"/>
    <m/>
    <s v="X"/>
    <m/>
    <s v="Juvenil"/>
    <s v="Bueno"/>
    <s v="NA"/>
    <s v="NA"/>
    <s v="NA"/>
    <d v="2024-07-11T00:00:00"/>
    <s v="CUSTODIA OTTU"/>
    <s v="DZ1-OTTU-38-2024-VS-RS"/>
  </r>
  <r>
    <x v="642"/>
    <x v="181"/>
    <d v="1899-12-30T15:30:00"/>
    <n v="865075"/>
    <n v="10072504"/>
    <x v="195"/>
    <s v="Tapie Cumbal"/>
    <s v="0401642632"/>
    <s v="Dirección Zonal Imbabura/Oficina Técnica Tulcán"/>
    <s v="Llamada telefónica"/>
    <s v="Animal"/>
    <x v="17"/>
    <x v="83"/>
    <s v="Anmazona alinaranja"/>
    <m/>
    <m/>
    <s v="X"/>
    <s v="Adulto"/>
    <s v="Malo"/>
    <s v="NA"/>
    <s v="NA"/>
    <s v="NA"/>
    <d v="2024-07-25T00:00:00"/>
    <s v="CUSTODIA OTTU"/>
    <s v="DZ1-OTTU-39-2024-VS-RS"/>
  </r>
  <r>
    <x v="643"/>
    <x v="238"/>
    <d v="1899-12-30T20:00:00"/>
    <n v="861804"/>
    <n v="10090934"/>
    <x v="195"/>
    <s v="Tapie Cumbal"/>
    <s v="0401642632"/>
    <s v="Dirección Zonal Imbabura/Oficina Técnica Tulcán"/>
    <s v="Llamada telefónica"/>
    <s v="Animal"/>
    <x v="4"/>
    <x v="2"/>
    <s v="Puerco espín de cola corta"/>
    <m/>
    <m/>
    <s v="X"/>
    <s v="Adulto"/>
    <s v="Bueno"/>
    <s v="NA"/>
    <s v="NA"/>
    <s v="NA"/>
    <d v="2024-07-28T00:00:00"/>
    <s v="Liberación "/>
    <s v="DZ1-OTTU-25-2024-VS-LB"/>
  </r>
  <r>
    <x v="644"/>
    <x v="235"/>
    <d v="1899-12-30T12:13:00"/>
    <n v="863988"/>
    <n v="10088748"/>
    <x v="194"/>
    <s v="Yacelga Cabascango "/>
    <n v="1002859500"/>
    <s v="Dirección Zonal Imbabura/Oficina Técnica Tulcán"/>
    <s v="Llamada telefónica"/>
    <s v="Animal"/>
    <x v="17"/>
    <x v="238"/>
    <s v="Garza bueyera"/>
    <m/>
    <m/>
    <s v="X"/>
    <s v="Juvenil"/>
    <s v="Bueno"/>
    <s v="NA"/>
    <s v="NA"/>
    <s v="NA"/>
    <d v="2024-07-29T00:00:00"/>
    <s v="Liberación "/>
    <s v="DZ1-OTTU-26-2024-VS-LB"/>
  </r>
  <r>
    <x v="645"/>
    <x v="220"/>
    <d v="1899-12-30T10:15:00"/>
    <n v="865179"/>
    <n v="10087416"/>
    <x v="195"/>
    <s v="Tapie Cumbal"/>
    <s v="0401642632"/>
    <s v="Dirección Zonal Imbabura/Oficina Técnica Tulcán"/>
    <s v="Llamada telefónica"/>
    <s v="Animal"/>
    <x v="4"/>
    <x v="41"/>
    <s v="Zarigueya andina de orejas blancas"/>
    <m/>
    <m/>
    <s v="X"/>
    <s v="Adulto"/>
    <s v="Malo"/>
    <s v="NA"/>
    <s v="NA"/>
    <s v="NA"/>
    <d v="2024-07-30T00:00:00"/>
    <s v="Entierro"/>
    <s v="MAATE-OTTU-UBVS-DZ1-JT-047-2024"/>
  </r>
  <r>
    <x v="646"/>
    <x v="239"/>
    <d v="1899-12-30T10:40:00"/>
    <n v="866180"/>
    <n v="10073536"/>
    <x v="195"/>
    <s v="Tapie Cumbal"/>
    <s v="0401642632"/>
    <s v="Dirección Zonal Imbabura/Oficina Técnica Tulcán"/>
    <s v="Llamada telefónica"/>
    <s v="Animal"/>
    <x v="17"/>
    <x v="108"/>
    <s v="Cernícalo americano"/>
    <m/>
    <m/>
    <s v="X"/>
    <s v="Juvenil"/>
    <s v="Bueno"/>
    <s v="NA"/>
    <s v="NA"/>
    <s v="NA"/>
    <d v="2024-07-31T00:00:00"/>
    <s v="Liberación"/>
    <s v="DZ1-OTTU-27-2024-VS-LB"/>
  </r>
  <r>
    <x v="647"/>
    <x v="217"/>
    <d v="1899-12-30T21:15:00"/>
    <n v="624568"/>
    <n v="9760374"/>
    <x v="196"/>
    <s v="FREIRE CARPIO "/>
    <s v=" 0955331277"/>
    <s v="UPMA"/>
    <s v="Correo electronico"/>
    <s v="Animal"/>
    <x v="18"/>
    <x v="104"/>
    <s v="Sayama"/>
    <m/>
    <m/>
    <n v="1"/>
    <s v="Juvenil"/>
    <s v="Bueno "/>
    <s v="Liberación dura - Bosque Protector Cerro Blanco"/>
    <s v="Joselyn Solange"/>
    <s v="Freire Carpio"/>
    <d v="2024-07-01T00:00:00"/>
    <s v="Liberación "/>
    <m/>
  </r>
  <r>
    <x v="648"/>
    <x v="230"/>
    <d v="1899-12-30T12:15:00"/>
    <n v="618865"/>
    <n v="9768113"/>
    <x v="196"/>
    <s v="FREIRE CARPIO "/>
    <s v=" 0955331278"/>
    <s v="UPMA"/>
    <s v="Correo electronico"/>
    <s v="Animal"/>
    <x v="11"/>
    <x v="240"/>
    <s v="Zampullin "/>
    <m/>
    <m/>
    <n v="1"/>
    <s v="ND"/>
    <s v="regular "/>
    <s v="La UPMA señala en el parte que lo entrega a un centro avalado por el MAATE"/>
    <s v="Joselyn Solange"/>
    <s v="Freire Carpio"/>
    <d v="2024-07-02T00:00:00"/>
    <s v="Custodia temporal"/>
    <m/>
  </r>
  <r>
    <x v="649"/>
    <x v="231"/>
    <d v="1899-12-30T17:10:00"/>
    <n v="602065"/>
    <n v="9757187"/>
    <x v="197"/>
    <s v="RAMIREZ TARQUI "/>
    <s v="0918220872"/>
    <s v="UPMA"/>
    <s v="Correo electronico"/>
    <s v="Animal"/>
    <x v="18"/>
    <x v="202"/>
    <s v="Boa matacaballo"/>
    <m/>
    <m/>
    <n v="1"/>
    <s v="ND"/>
    <s v="Bueno "/>
    <s v="Liberación dura - Bosque Protector Cerro Blanco"/>
    <s v="Freddy"/>
    <s v="Ramirez"/>
    <d v="2024-07-03T00:00:00"/>
    <s v="Liberación "/>
    <m/>
  </r>
  <r>
    <x v="650"/>
    <x v="240"/>
    <d v="1899-12-30T12:00:00"/>
    <n v="625044"/>
    <n v="9748189"/>
    <x v="198"/>
    <s v="PALMA GUERRERO "/>
    <s v="1713589479"/>
    <s v="UPMA"/>
    <s v="Correo electronico"/>
    <s v="Animal"/>
    <x v="18"/>
    <x v="202"/>
    <s v="Boa matacaballo"/>
    <m/>
    <m/>
    <n v="1"/>
    <s v="ND"/>
    <s v="Bueno "/>
    <s v="Liberación dura - Bosque Protector Cerro Blanco"/>
    <s v="Christian "/>
    <s v="Palma"/>
    <d v="2023-07-05T00:00:00"/>
    <s v="Liberación "/>
    <m/>
  </r>
  <r>
    <x v="651"/>
    <x v="236"/>
    <d v="1899-12-30T11:20:00"/>
    <n v="624809"/>
    <n v="9762245"/>
    <x v="198"/>
    <s v="PALMA GUERRERO "/>
    <s v="1713589479"/>
    <s v="UPMA"/>
    <s v="Correo electronico"/>
    <s v="Animal"/>
    <x v="16"/>
    <x v="6"/>
    <s v="Zarigueya de orejas negras"/>
    <m/>
    <m/>
    <n v="1"/>
    <s v="Juvenil"/>
    <s v="Bueno "/>
    <s v="Liberación dura - Bosque Protector Cerro Blanco"/>
    <s v="Christian "/>
    <s v="Palma"/>
    <d v="2023-07-06T00:00:00"/>
    <s v="Liberación "/>
    <m/>
  </r>
  <r>
    <x v="652"/>
    <x v="237"/>
    <d v="1899-12-30T09:10:00"/>
    <n v="622294"/>
    <n v="9763127"/>
    <x v="198"/>
    <s v="PALMA GUERRERO "/>
    <s v="1713589479"/>
    <s v="UPMA"/>
    <s v="Correo electronico"/>
    <s v="Animal"/>
    <x v="11"/>
    <x v="172"/>
    <s v="mochuelo del pacífico"/>
    <m/>
    <m/>
    <n v="1"/>
    <s v="pichon"/>
    <s v="Bueno "/>
    <s v="La UPMA entrega según el parte 2024070709215363705, al especimen a un centro de manejo"/>
    <s v="Christian "/>
    <s v="Palma"/>
    <d v="2023-07-07T00:00:00"/>
    <s v="Custodia temporal"/>
    <m/>
  </r>
  <r>
    <x v="653"/>
    <x v="241"/>
    <d v="1899-12-30T15:15:00"/>
    <n v="626258"/>
    <n v="9763371"/>
    <x v="198"/>
    <s v="PALMA GUERRERO "/>
    <s v="1713589479"/>
    <s v="UPMA"/>
    <s v="Correo electronico"/>
    <s v="Animal"/>
    <x v="11"/>
    <x v="172"/>
    <s v="mochuelo del pacífico"/>
    <m/>
    <m/>
    <n v="1"/>
    <s v="Juvenil"/>
    <s v="Bueno "/>
    <s v="Liberación dura - Bosque Protector Cerro Blanco"/>
    <s v="Christian "/>
    <s v="Palma"/>
    <d v="2023-07-08T00:00:00"/>
    <s v="Liberación "/>
    <m/>
  </r>
  <r>
    <x v="654"/>
    <x v="241"/>
    <d v="1899-12-30T13:30:00"/>
    <n v="620845"/>
    <n v="9767506"/>
    <x v="199"/>
    <s v="Sheyla "/>
    <s v="0930705009"/>
    <s v="MAATE"/>
    <s v="Llamada telefónica"/>
    <s v="Animal"/>
    <x v="16"/>
    <x v="6"/>
    <s v="Zarigueya de orejas negras"/>
    <m/>
    <n v="1"/>
    <m/>
    <s v="Juvenil"/>
    <s v="Bueno "/>
    <s v="Liberación dura Senderos del Parque Samanes"/>
    <s v="Sheyla "/>
    <s v="Vinueza"/>
    <d v="2024-07-08T00:00:00"/>
    <s v="Liberación "/>
    <s v="DPA09-VS-08072024-LC"/>
  </r>
  <r>
    <x v="655"/>
    <x v="233"/>
    <d v="1899-12-30T13:27:00"/>
    <n v="619554"/>
    <n v="9765767"/>
    <x v="197"/>
    <s v="RAMIREZ TARQUI "/>
    <s v="0918220872"/>
    <s v="UPMA"/>
    <s v="Correo electronico"/>
    <s v="Animal"/>
    <x v="11"/>
    <x v="241"/>
    <s v="Puntapalo"/>
    <m/>
    <m/>
    <n v="1"/>
    <s v="Juvenil"/>
    <s v="Regular"/>
    <s v="Liberación dura - Bosque Protector Cerro Blanco"/>
    <s v="Freddy "/>
    <s v="Ramirez"/>
    <d v="2024-07-09T00:00:00"/>
    <s v="Liberación "/>
    <m/>
  </r>
  <r>
    <x v="656"/>
    <x v="233"/>
    <d v="1899-12-30T09:22:00"/>
    <n v="619554"/>
    <n v="9765767"/>
    <x v="197"/>
    <s v="RAMIREZ TARQUI "/>
    <s v="0918220872"/>
    <s v="UPMA"/>
    <s v="Correo electronico"/>
    <s v="Animal"/>
    <x v="19"/>
    <x v="242"/>
    <s v="Abeja "/>
    <m/>
    <m/>
    <m/>
    <s v="Ejambre"/>
    <s v="Bueno "/>
    <s v="Liberación dura - Bosque Protector Cerro Blanco"/>
    <s v="Freddy "/>
    <s v="Ramirez"/>
    <d v="2024-07-09T00:00:00"/>
    <s v="Liberación "/>
    <m/>
  </r>
  <r>
    <x v="657"/>
    <x v="242"/>
    <d v="1899-12-30T11:00:00"/>
    <n v="620743"/>
    <n v="9769498"/>
    <x v="199"/>
    <s v="Sheyla "/>
    <s v="0930705009"/>
    <s v="MAATE"/>
    <s v="Llamada telefónica"/>
    <s v="Animal"/>
    <x v="18"/>
    <x v="243"/>
    <s v="Tortuga charapa"/>
    <m/>
    <m/>
    <n v="1"/>
    <s v="Adulto"/>
    <s v="Regular"/>
    <s v="Entregado en custodia temporal al Zooloógico Parque Histórico"/>
    <s v="Grecia "/>
    <s v="Robles "/>
    <d v="2024-07-15T00:00:00"/>
    <s v="Custodia temporal"/>
    <s v="055-CT-DZ5-SV-2024"/>
  </r>
  <r>
    <x v="658"/>
    <x v="243"/>
    <d v="1899-12-30T13:30:00"/>
    <n v="680606"/>
    <n v="9760469"/>
    <x v="199"/>
    <s v="Sheyla "/>
    <s v="0930705010"/>
    <s v="MAATE"/>
    <s v="Llamada telefónica"/>
    <s v="Animal"/>
    <x v="18"/>
    <x v="244"/>
    <s v="Tortuga charapa"/>
    <m/>
    <m/>
    <n v="1"/>
    <s v="Adulto"/>
    <s v="Regular"/>
    <s v="Entregado en CT a Narayana"/>
    <s v="Paulina"/>
    <s v="Ruiz"/>
    <d v="2024-07-20T00:00:00"/>
    <s v="Custodia temporal"/>
    <s v="056-CT-DZ5-SV-2024"/>
  </r>
  <r>
    <x v="658"/>
    <x v="243"/>
    <d v="1899-12-30T13:30:00"/>
    <n v="680606"/>
    <n v="9760469"/>
    <x v="199"/>
    <s v="Sheyla "/>
    <s v="0930705011"/>
    <s v="MAATE"/>
    <s v="Llamada telefónica"/>
    <s v="Animal"/>
    <x v="18"/>
    <x v="245"/>
    <s v="Tortuga motelo"/>
    <m/>
    <m/>
    <n v="2"/>
    <s v="Adulto"/>
    <s v="Regular"/>
    <s v="Entregado en CT a Narayana"/>
    <s v="Paulina"/>
    <s v="Ruiz"/>
    <d v="2024-07-20T00:00:00"/>
    <s v="Custodia temporal"/>
    <s v="056-CT-DZ5-SV-2024"/>
  </r>
  <r>
    <x v="658"/>
    <x v="243"/>
    <d v="1899-12-30T13:30:00"/>
    <n v="680606"/>
    <n v="9760469"/>
    <x v="199"/>
    <s v="Sheyla "/>
    <s v="0930705012"/>
    <s v="MAATE"/>
    <s v="Llamada telefónica"/>
    <s v="Animal"/>
    <x v="11"/>
    <x v="144"/>
    <s v="tortuga taparrabo"/>
    <m/>
    <m/>
    <n v="1"/>
    <s v="Infante"/>
    <s v="Regular"/>
    <s v="Entregado en CT a Narayana"/>
    <s v="Paulina"/>
    <s v="Ruiz"/>
    <d v="2024-07-20T00:00:00"/>
    <s v="Custodia temporal"/>
    <s v="056-CT-DZ5-SV-2024"/>
  </r>
  <r>
    <x v="658"/>
    <x v="243"/>
    <d v="1899-12-30T13:30:00"/>
    <n v="680606"/>
    <n v="9760469"/>
    <x v="199"/>
    <s v="Sheyla "/>
    <s v="0930705013"/>
    <s v="MAATE"/>
    <s v="Llamada telefónica"/>
    <s v="Animal"/>
    <x v="11"/>
    <x v="246"/>
    <s v="Guacamayo frenticastaño"/>
    <m/>
    <m/>
    <n v="2"/>
    <s v="Juvenil"/>
    <s v="Regular"/>
    <s v="Entregado en CT a Narayana"/>
    <s v="Paulina"/>
    <s v="Ruiz"/>
    <d v="2024-07-20T00:00:00"/>
    <s v="Custodia temporal"/>
    <s v="056-CT-DZ5-SV-2024"/>
  </r>
  <r>
    <x v="658"/>
    <x v="243"/>
    <d v="1899-12-30T13:30:00"/>
    <n v="680606"/>
    <n v="9760469"/>
    <x v="199"/>
    <s v="Sheyla "/>
    <s v="0930705014"/>
    <s v="MAATE"/>
    <s v="Llamada telefónica"/>
    <s v="Animal"/>
    <x v="11"/>
    <x v="61"/>
    <s v="Amanoza harinosa"/>
    <m/>
    <m/>
    <n v="1"/>
    <s v="Adulto"/>
    <s v="Regular"/>
    <s v="Entregado en CT a Narayana"/>
    <s v="Paulina"/>
    <s v="Ruiz"/>
    <d v="2024-07-20T00:00:00"/>
    <s v="Custodia temporal"/>
    <s v="056-CT-DZ5-SV-2024"/>
  </r>
  <r>
    <x v="658"/>
    <x v="243"/>
    <d v="1899-12-30T13:30:00"/>
    <n v="680606"/>
    <n v="9760469"/>
    <x v="199"/>
    <s v="Sheyla "/>
    <s v="0930705015"/>
    <s v="MAATE"/>
    <s v="Llamada telefónica"/>
    <s v="Animal"/>
    <x v="11"/>
    <x v="247"/>
    <s v="Pato silvador"/>
    <m/>
    <m/>
    <n v="2"/>
    <s v="Juvenil"/>
    <s v="Regular"/>
    <s v="Entregado en CT a Narayana"/>
    <s v="Paulina"/>
    <s v="Ruiz"/>
    <d v="2024-07-20T00:00:00"/>
    <s v="Custodia temporal"/>
    <s v="056-CT-DZ5-SV-2024"/>
  </r>
  <r>
    <x v="658"/>
    <x v="243"/>
    <d v="1899-12-30T13:30:00"/>
    <n v="680606"/>
    <n v="9760469"/>
    <x v="199"/>
    <s v="Sheyla "/>
    <s v="0930705016"/>
    <s v="MAATE"/>
    <s v="Llamada telefónica"/>
    <s v="Animal"/>
    <x v="11"/>
    <x v="248"/>
    <s v="Pato maria"/>
    <m/>
    <m/>
    <n v="2"/>
    <s v="Juvenil"/>
    <s v="Regular"/>
    <s v="Entregado en CT a Narayana"/>
    <s v="Paulina"/>
    <s v="Ruiz"/>
    <d v="2024-07-20T00:00:00"/>
    <s v="Custodia temporal"/>
    <s v="056-CT-DZ5-SV-2024"/>
  </r>
  <r>
    <x v="658"/>
    <x v="243"/>
    <d v="1899-12-30T13:30:00"/>
    <n v="680606"/>
    <n v="9760469"/>
    <x v="199"/>
    <s v="Sheyla "/>
    <s v="0930705017"/>
    <s v="MAATE"/>
    <s v="Llamada telefónica"/>
    <s v="Animal"/>
    <x v="11"/>
    <x v="249"/>
    <s v="Guacamayo azuliamarillo"/>
    <m/>
    <m/>
    <n v="2"/>
    <s v="Adulto"/>
    <s v="Regular"/>
    <s v="Entregado en CT a Narayana"/>
    <s v="Paulina"/>
    <s v="Ruiz"/>
    <d v="2024-07-20T00:00:00"/>
    <s v="Custodia temporal"/>
    <s v="056-CT-DZ5-SV-2024"/>
  </r>
  <r>
    <x v="658"/>
    <x v="243"/>
    <d v="1899-12-30T13:30:00"/>
    <n v="680606"/>
    <n v="9760469"/>
    <x v="199"/>
    <s v="Sheyla "/>
    <s v="0930705018"/>
    <s v="MAATE"/>
    <s v="Llamada telefónica"/>
    <s v="Animal"/>
    <x v="11"/>
    <x v="250"/>
    <s v="Saino"/>
    <m/>
    <m/>
    <n v="2"/>
    <s v="Adulto"/>
    <s v="Regular"/>
    <s v="Entregado en CT a Narayana"/>
    <s v="Paulina"/>
    <s v="Ruiz"/>
    <d v="2024-07-20T00:00:00"/>
    <s v="Custodia temporal"/>
    <s v="056-CT-DZ5-SV-2024"/>
  </r>
  <r>
    <x v="659"/>
    <x v="220"/>
    <d v="1899-12-30T10:00:00"/>
    <n v="622005"/>
    <n v="9760895"/>
    <x v="200"/>
    <s v="Molineros"/>
    <m/>
    <s v="Centro de Paso Mansión Mascota"/>
    <s v="Llamada telefónica"/>
    <s v="Animal"/>
    <x v="18"/>
    <x v="251"/>
    <s v="Tortuga marina verde"/>
    <m/>
    <n v="1"/>
    <m/>
    <s v="Adulto"/>
    <s v="Regular"/>
    <s v="Entregado a Personal del  Área Nacional de Recreación Playas Villamil"/>
    <s v="Antonio "/>
    <s v="Ampuño"/>
    <d v="2024-07-30T00:00:00"/>
    <s v="Custodia temporal"/>
    <m/>
  </r>
  <r>
    <x v="660"/>
    <x v="231"/>
    <d v="1899-12-30T11:00:00"/>
    <n v="277075"/>
    <n v="9953315"/>
    <x v="201"/>
    <s v="Vargas "/>
    <n v="1500386198"/>
    <m/>
    <s v="Llamada telefónica"/>
    <s v="Animal"/>
    <x v="0"/>
    <x v="252"/>
    <s v="Caiman espinoso  "/>
    <m/>
    <m/>
    <n v="1"/>
    <s v="Juvenil"/>
    <s v="Bueno"/>
    <s v="Coca Zoo"/>
    <s v="Angel "/>
    <s v="Castillo"/>
    <d v="2024-07-03T00:00:00"/>
    <s v="Liberación "/>
    <s v="DPA22-2024-07-LB"/>
  </r>
  <r>
    <x v="661"/>
    <x v="244"/>
    <d v="1899-12-30T12:00:00"/>
    <n v="278107"/>
    <n v="9952685"/>
    <x v="202"/>
    <s v="Cañar"/>
    <n v="1900403799"/>
    <m/>
    <s v="Llamada telefónica"/>
    <s v="Animal"/>
    <x v="2"/>
    <x v="65"/>
    <s v="Mochuelo "/>
    <m/>
    <m/>
    <n v="3"/>
    <s v="Polluelo "/>
    <s v="Malo"/>
    <s v="Coca Zoo"/>
    <s v="Angel "/>
    <s v="Castillo"/>
    <d v="2024-07-12T00:00:00"/>
    <s v="Custodia temporal"/>
    <s v="DPA22-2024-42-CT"/>
  </r>
  <r>
    <x v="662"/>
    <x v="242"/>
    <d v="1899-12-30T09:00:00"/>
    <n v="277564"/>
    <n v="9950235"/>
    <x v="203"/>
    <s v="Guarnizo"/>
    <n v="2100151899"/>
    <m/>
    <s v="Llamada telefónica"/>
    <s v="Animal"/>
    <x v="2"/>
    <x v="61"/>
    <s v="Lora Harinosa"/>
    <m/>
    <m/>
    <n v="1"/>
    <s v="Adulto"/>
    <s v="Bueno"/>
    <s v="Coca Zoo"/>
    <s v="Angel "/>
    <s v="Castillo"/>
    <d v="2024-07-13T00:00:00"/>
    <s v="Custodia temporal"/>
    <s v="DPA22-2024-43-CT"/>
  </r>
  <r>
    <x v="663"/>
    <x v="245"/>
    <d v="1899-12-30T11:00:00"/>
    <n v="278074"/>
    <n v="9952211"/>
    <x v="1"/>
    <s v="Acosta"/>
    <n v="1802665156"/>
    <m/>
    <s v="Llamada telefónica"/>
    <s v="Animal"/>
    <x v="2"/>
    <x v="253"/>
    <s v="Gallareta Purpura "/>
    <m/>
    <m/>
    <n v="1"/>
    <s v="Adulto"/>
    <s v="Bueno"/>
    <s v="Coca Zoo"/>
    <s v="Angel "/>
    <s v="Castillo"/>
    <d v="2024-07-16T00:00:00"/>
    <s v="Liberación "/>
    <s v="DPA22-2024-07-LB"/>
  </r>
  <r>
    <x v="664"/>
    <x v="246"/>
    <d v="1899-12-30T15:00:00"/>
    <n v="276242"/>
    <n v="9952708"/>
    <x v="204"/>
    <s v="Cerda"/>
    <n v="2200338545"/>
    <m/>
    <s v="Llamada telefónica"/>
    <s v="Animal"/>
    <x v="2"/>
    <x v="65"/>
    <s v="Mochuelo "/>
    <m/>
    <m/>
    <n v="2"/>
    <s v="Juvenil"/>
    <s v="Bueno"/>
    <s v="Coca Zoo"/>
    <s v="Angel "/>
    <s v="Castillo"/>
    <d v="2024-07-17T00:00:00"/>
    <s v="Custodia temporal"/>
    <s v="DPA22-2024-44-CT"/>
  </r>
  <r>
    <x v="665"/>
    <x v="230"/>
    <d v="1899-12-30T10:00:00"/>
    <n v="832985"/>
    <n v="9835359"/>
    <x v="205"/>
    <s v="Granizo Martínez"/>
    <s v="1600537037"/>
    <s v="MAATE / OFICINA TÉCNICA PASTAZA"/>
    <s v="Otro medio"/>
    <s v="Animal"/>
    <x v="18"/>
    <x v="0"/>
    <s v="boa arcoíris"/>
    <m/>
    <m/>
    <n v="1"/>
    <s v="Adulto"/>
    <s v="Bueno"/>
    <m/>
    <m/>
    <m/>
    <m/>
    <s v="Liberación"/>
    <s v="DPA16-2024-09-VS-LB"/>
  </r>
  <r>
    <x v="666"/>
    <x v="247"/>
    <d v="1899-12-30T14:20:00"/>
    <n v="828908"/>
    <n v="9832870"/>
    <x v="205"/>
    <s v="Granizo Martínez"/>
    <s v="1600537037"/>
    <s v="MAATE / OFICINA TÉCNICA PASTAZA"/>
    <s v="Llamada"/>
    <s v="Animal"/>
    <x v="16"/>
    <x v="87"/>
    <s v="coatí"/>
    <n v="1"/>
    <m/>
    <m/>
    <s v="Juvenil"/>
    <s v="Bueno"/>
    <s v="Zoológico &quot;Yanacocha&quot;"/>
    <s v="Jorge"/>
    <s v="Flores"/>
    <d v="2024-07-03T00:00:00"/>
    <s v="Custodia Temporal"/>
    <s v="DPA16-2024-56-VS-CT"/>
  </r>
  <r>
    <x v="667"/>
    <x v="218"/>
    <d v="1899-12-30T15:00:00"/>
    <n v="174162"/>
    <n v="9832789"/>
    <x v="205"/>
    <s v="Granizo Martínez"/>
    <s v="1600537037"/>
    <s v="MAATE / OFICINA TÉCNICA PASTAZA"/>
    <s v="Llamada"/>
    <s v="Animal"/>
    <x v="16"/>
    <x v="74"/>
    <s v="peresozo"/>
    <n v="1"/>
    <m/>
    <m/>
    <s v="Adulto"/>
    <s v="Bueno"/>
    <s v="Zoológico &quot;Yanacocha&quot;"/>
    <s v="Jorge"/>
    <s v="Flores"/>
    <d v="2024-07-11T00:00:00"/>
    <s v="Custodia Temporal"/>
    <s v="DPA16-2024-62-VS-CT"/>
  </r>
  <r>
    <x v="668"/>
    <x v="248"/>
    <d v="1899-12-30T14:00:00"/>
    <n v="833456"/>
    <n v="9836386"/>
    <x v="205"/>
    <s v="Granizo Martínez"/>
    <s v="1600537037"/>
    <s v="MAATE / OFICINA TÉCNICA PASTAZA"/>
    <s v="Otro medio"/>
    <s v="Animal"/>
    <x v="16"/>
    <x v="34"/>
    <s v="mono chichico"/>
    <m/>
    <n v="1"/>
    <m/>
    <s v="Juvenil"/>
    <s v="Bueno"/>
    <s v="Zoológico &quot;Yanacocha&quot;"/>
    <s v="Jorge"/>
    <s v="Flores"/>
    <d v="2024-07-22T00:00:00"/>
    <s v="Custodia Temporal"/>
    <s v="DPA16-2024-63-VS-CT"/>
  </r>
  <r>
    <x v="669"/>
    <x v="249"/>
    <d v="1899-12-30T11:30:00"/>
    <n v="720501"/>
    <n v="9628467"/>
    <x v="124"/>
    <s v="GUAMAN SONGOR"/>
    <n v="1105042103"/>
    <s v="DB"/>
    <s v="Llamada"/>
    <s v="Animal "/>
    <x v="5"/>
    <x v="71"/>
    <s v="Gallareta Púrpura"/>
    <n v="1"/>
    <m/>
    <m/>
    <s v="Adulto"/>
    <s v="Bueno"/>
    <m/>
    <m/>
    <m/>
    <m/>
    <m/>
    <m/>
  </r>
  <r>
    <x v="670"/>
    <x v="246"/>
    <d v="1899-12-30T12:00:00"/>
    <n v="763111"/>
    <n v="9819708"/>
    <x v="189"/>
    <s v="JARAMILLO MORENO"/>
    <s v="1104417587"/>
    <s v="DB"/>
    <s v="Llamada"/>
    <s v="Animal "/>
    <x v="5"/>
    <x v="83"/>
    <s v="Amazona alinaranja"/>
    <m/>
    <m/>
    <n v="2"/>
    <s v="Adulto"/>
    <s v="Bueno"/>
    <m/>
    <m/>
    <m/>
    <m/>
    <m/>
    <m/>
  </r>
  <r>
    <x v="671"/>
    <x v="233"/>
    <d v="1899-12-30T19:00:00"/>
    <n v="809779"/>
    <n v="10036571"/>
    <x v="123"/>
    <s v="AYALA CIFUENTES"/>
    <s v="1002985040"/>
    <s v="DB"/>
    <s v="Llamada"/>
    <s v="Animal "/>
    <x v="5"/>
    <x v="111"/>
    <s v="Chotacabras alifajeado"/>
    <m/>
    <m/>
    <n v="1"/>
    <s v="Adulto"/>
    <s v="Bueno"/>
    <m/>
    <m/>
    <m/>
    <m/>
    <m/>
    <m/>
  </r>
  <r>
    <x v="672"/>
    <x v="249"/>
    <d v="1899-12-30T13:49:00"/>
    <n v="674060"/>
    <n v="9884815"/>
    <x v="149"/>
    <s v="PALADINES CARRION"/>
    <n v="21004114388"/>
    <s v="DB"/>
    <s v="Alerta ciudadana"/>
    <s v="Animal "/>
    <x v="5"/>
    <x v="254"/>
    <s v="Periquito aliazul"/>
    <m/>
    <m/>
    <n v="1"/>
    <s v="Adulto"/>
    <s v="Bueno"/>
    <m/>
    <m/>
    <m/>
    <m/>
    <m/>
    <m/>
  </r>
  <r>
    <x v="673"/>
    <x v="217"/>
    <d v="1899-12-30T17:15:00"/>
    <n v="211623"/>
    <n v="9883481"/>
    <x v="122"/>
    <s v="JIMA CHUGA"/>
    <s v="0401625785"/>
    <s v="PSNCFVS"/>
    <s v="Alerta ciudadana"/>
    <s v="Animal "/>
    <x v="5"/>
    <x v="65"/>
    <s v="Mochuelo ferruginoso"/>
    <m/>
    <m/>
    <n v="1"/>
    <s v="Adulto"/>
    <s v="Regular"/>
    <m/>
    <m/>
    <m/>
    <m/>
    <m/>
    <m/>
  </r>
  <r>
    <x v="98"/>
    <x v="217"/>
    <d v="1899-12-30T16:30:00"/>
    <n v="186642"/>
    <n v="9889425"/>
    <x v="122"/>
    <s v="JIMA CHUGA"/>
    <s v="0401625785"/>
    <s v="PSNCFVS"/>
    <s v="Llamada"/>
    <s v="Animal "/>
    <x v="3"/>
    <x v="23"/>
    <s v="Boas matacaballos"/>
    <m/>
    <m/>
    <n v="1"/>
    <s v="Juvenil"/>
    <s v="Bueno"/>
    <m/>
    <m/>
    <m/>
    <m/>
    <m/>
    <m/>
  </r>
  <r>
    <x v="674"/>
    <x v="239"/>
    <d v="1899-12-30T17:00:00"/>
    <n v="187396"/>
    <n v="9889548"/>
    <x v="148"/>
    <s v="GUAMAN CALDERON "/>
    <s v="1001969144"/>
    <s v="PSNCFVS"/>
    <s v="Llamada"/>
    <s v="Animal "/>
    <x v="5"/>
    <x v="25"/>
    <s v="Loro Cabeciazul"/>
    <m/>
    <m/>
    <n v="1"/>
    <s v="Adulto"/>
    <s v="Bueno"/>
    <m/>
    <m/>
    <m/>
    <m/>
    <m/>
    <m/>
  </r>
  <r>
    <x v="675"/>
    <x v="231"/>
    <d v="1899-12-30T13:00:00"/>
    <n v="787235"/>
    <n v="9846110"/>
    <x v="125"/>
    <s v="FARINANGO LEÓN"/>
    <n v="1104286420"/>
    <s v="PSNCFVS"/>
    <s v="Llamada"/>
    <s v="Animal "/>
    <x v="5"/>
    <x v="25"/>
    <s v="Loro Cabeciazul"/>
    <m/>
    <m/>
    <n v="1"/>
    <s v="Adulto"/>
    <s v="Bueno"/>
    <m/>
    <m/>
    <m/>
    <m/>
    <m/>
    <m/>
  </r>
  <r>
    <x v="676"/>
    <x v="237"/>
    <d v="1899-12-30T10:16:00"/>
    <n v="763337"/>
    <n v="9861310"/>
    <x v="125"/>
    <s v="FARINANGO LEÓN"/>
    <n v="1104286420"/>
    <s v="PSNCFVS"/>
    <s v="Llamada"/>
    <s v="Animal "/>
    <x v="5"/>
    <x v="255"/>
    <s v="Garza Agamí"/>
    <m/>
    <m/>
    <n v="1"/>
    <s v="Adulto"/>
    <s v="Bueno"/>
    <m/>
    <m/>
    <m/>
    <m/>
    <m/>
    <m/>
  </r>
  <r>
    <x v="677"/>
    <x v="237"/>
    <d v="1899-12-30T15:11:00"/>
    <n v="764486"/>
    <n v="9863545"/>
    <x v="125"/>
    <s v="FARINANGO LEÓN"/>
    <n v="1104286420"/>
    <s v="PSNCFVS"/>
    <s v="Llamada"/>
    <s v="Animal "/>
    <x v="5"/>
    <x v="32"/>
    <s v="Guácharo"/>
    <m/>
    <m/>
    <n v="1"/>
    <s v="Adulto"/>
    <s v="Bueno"/>
    <m/>
    <m/>
    <m/>
    <m/>
    <m/>
    <m/>
  </r>
  <r>
    <x v="678"/>
    <x v="241"/>
    <d v="1899-12-30T18:00:00"/>
    <n v="785276"/>
    <n v="9845446"/>
    <x v="125"/>
    <s v="FARINANGO LEÓN"/>
    <n v="1104286420"/>
    <s v="PSNCFVS"/>
    <s v="Llamada"/>
    <s v="Animal "/>
    <x v="4"/>
    <x v="2"/>
    <s v="Puerco espín de cola larga"/>
    <m/>
    <m/>
    <n v="1"/>
    <s v="Adulto"/>
    <s v="Bueno"/>
    <m/>
    <m/>
    <m/>
    <m/>
    <m/>
    <m/>
  </r>
  <r>
    <x v="679"/>
    <x v="245"/>
    <d v="1899-12-30T18:24:00"/>
    <n v="271244"/>
    <n v="9968996"/>
    <x v="122"/>
    <s v="JIMA CHUGA"/>
    <s v="0401625785"/>
    <s v="PSNCFVS"/>
    <s v="Alerta ciudadana"/>
    <s v="Animal "/>
    <x v="5"/>
    <x v="61"/>
    <s v="Amazona harinosa"/>
    <m/>
    <m/>
    <n v="1"/>
    <s v="Adulto"/>
    <s v="Bueno"/>
    <m/>
    <m/>
    <m/>
    <m/>
    <m/>
    <m/>
  </r>
  <r>
    <x v="680"/>
    <x v="236"/>
    <d v="1899-12-30T13:00:00"/>
    <n v="679126"/>
    <n v="9992038"/>
    <x v="149"/>
    <s v="PALADINES CARRION"/>
    <n v="21004114388"/>
    <s v="DB"/>
    <s v="Alerta ciudadana"/>
    <s v="Animal "/>
    <x v="4"/>
    <x v="74"/>
    <s v="Perezoso de garganta marrón"/>
    <m/>
    <m/>
    <n v="1"/>
    <s v="Adulto"/>
    <s v="Bueno"/>
    <m/>
    <m/>
    <m/>
    <m/>
    <m/>
    <m/>
  </r>
  <r>
    <x v="681"/>
    <x v="245"/>
    <s v="10h00"/>
    <n v="782119"/>
    <n v="9606486"/>
    <x v="206"/>
    <s v="Vanegas Altamirano"/>
    <s v="210023396-0"/>
    <s v="CAVEG"/>
    <s v="Oficio"/>
    <s v="Animalia"/>
    <x v="2"/>
    <x v="256"/>
    <s v="Gallinazo Cabecirrojo"/>
    <m/>
    <m/>
    <n v="1"/>
    <s v="Polluelo"/>
    <s v="Sano"/>
    <s v="BIOPARQUE AMARU"/>
    <s v="ERNESTO "/>
    <s v="ARBELAEZ"/>
    <d v="2024-07-30T00:00:00"/>
    <s v="X"/>
    <s v="MAATE-DZ10-2024-001"/>
  </r>
  <r>
    <x v="682"/>
    <x v="250"/>
    <s v="10:50am"/>
    <n v="819907"/>
    <n v="9799870"/>
    <x v="207"/>
    <s v="cevallos"/>
    <n v="1104747793"/>
    <s v="OTMO"/>
    <s v="ECU"/>
    <s v="Animalia  "/>
    <x v="18"/>
    <x v="198"/>
    <s v="Boa Matacaballo "/>
    <n v="1"/>
    <m/>
    <m/>
    <m/>
    <s v="Bueno "/>
    <m/>
    <m/>
    <m/>
    <m/>
    <s v="liberacion "/>
    <m/>
  </r>
  <r>
    <x v="683"/>
    <x v="251"/>
    <s v="11:00am "/>
    <n v="819994"/>
    <n v="9799990"/>
    <x v="207"/>
    <s v="cevallos"/>
    <n v="1104747793"/>
    <s v="BOMBEROS"/>
    <s v="ECU"/>
    <s v="Animalia  "/>
    <x v="20"/>
    <x v="257"/>
    <s v="Oso perezoso "/>
    <n v="1"/>
    <m/>
    <m/>
    <m/>
    <s v="Bueno "/>
    <m/>
    <m/>
    <m/>
    <m/>
    <s v="liberacion "/>
    <m/>
  </r>
  <r>
    <x v="684"/>
    <x v="252"/>
    <s v="09:02am "/>
    <n v="919901"/>
    <n v="9799995"/>
    <x v="207"/>
    <s v="CEVALLOS"/>
    <n v="1104747793"/>
    <s v="OTMO"/>
    <m/>
    <s v="Animalia  "/>
    <x v="9"/>
    <x v="258"/>
    <s v="Coralillas "/>
    <m/>
    <n v="1"/>
    <m/>
    <m/>
    <s v="Bueno "/>
    <m/>
    <m/>
    <m/>
    <m/>
    <s v="liberacion "/>
    <m/>
  </r>
  <r>
    <x v="685"/>
    <x v="253"/>
    <s v="22:00pm"/>
    <n v="89940"/>
    <n v="9799983"/>
    <x v="207"/>
    <s v="cevallos"/>
    <n v="1104747793"/>
    <s v="OTMO"/>
    <m/>
    <s v="Animalia  "/>
    <x v="20"/>
    <x v="257"/>
    <s v="Oso perezoso "/>
    <n v="1"/>
    <m/>
    <m/>
    <m/>
    <s v="Bueno "/>
    <m/>
    <m/>
    <m/>
    <m/>
    <s v="liberacion "/>
    <m/>
  </r>
  <r>
    <x v="686"/>
    <x v="254"/>
    <s v="08:30am "/>
    <n v="89934"/>
    <n v="9799991"/>
    <x v="207"/>
    <s v="cevallos"/>
    <n v="1104747793"/>
    <s v="OTMO"/>
    <m/>
    <s v="Animalia  "/>
    <x v="8"/>
    <x v="259"/>
    <s v="Búho "/>
    <m/>
    <m/>
    <n v="1"/>
    <m/>
    <s v="malo "/>
    <m/>
    <m/>
    <m/>
    <m/>
    <s v="liberacion "/>
    <m/>
  </r>
  <r>
    <x v="687"/>
    <x v="255"/>
    <s v="09:00am "/>
    <n v="89991"/>
    <n v="9799991"/>
    <x v="207"/>
    <s v="cevallos"/>
    <n v="1104747793"/>
    <s v="OTMO"/>
    <m/>
    <s v="Animalia  "/>
    <x v="20"/>
    <x v="257"/>
    <s v="Oso perezoso "/>
    <n v="1"/>
    <m/>
    <m/>
    <m/>
    <s v="Bueno "/>
    <m/>
    <m/>
    <m/>
    <m/>
    <s v="liberacion "/>
    <m/>
  </r>
  <r>
    <x v="688"/>
    <x v="256"/>
    <s v="14:00pm "/>
    <n v="813020"/>
    <n v="9707781"/>
    <x v="207"/>
    <s v="cevallos"/>
    <n v="1104747793"/>
    <s v="OTMO"/>
    <s v="LLAMADA TELEFONICA"/>
    <s v="Animalia  "/>
    <x v="20"/>
    <x v="260"/>
    <s v="Sika "/>
    <m/>
    <n v="1"/>
    <m/>
    <m/>
    <s v="regular "/>
    <m/>
    <m/>
    <m/>
    <m/>
    <s v="MEDIO DE CONCERVACION"/>
    <m/>
  </r>
  <r>
    <x v="689"/>
    <x v="257"/>
    <s v="18:00pm"/>
    <n v="819307"/>
    <n v="9798670"/>
    <x v="207"/>
    <s v="cevallos"/>
    <n v="1104747793"/>
    <s v="BOMBEROS"/>
    <s v="ECU"/>
    <s v="Animalia  "/>
    <x v="9"/>
    <x v="261"/>
    <s v="Boa Arcoiris "/>
    <m/>
    <m/>
    <n v="1"/>
    <m/>
    <s v="Bueno "/>
    <m/>
    <m/>
    <m/>
    <m/>
    <s v="liberacion "/>
    <m/>
  </r>
  <r>
    <x v="690"/>
    <x v="258"/>
    <s v="15:00pm "/>
    <n v="819017"/>
    <n v="9799870"/>
    <x v="207"/>
    <s v="cevallos"/>
    <n v="1104747793"/>
    <s v="OTMO"/>
    <s v="OPERATIVO MOVIL"/>
    <s v="Animalia  "/>
    <x v="8"/>
    <x v="262"/>
    <s v="Loro Arinoso"/>
    <m/>
    <m/>
    <n v="1"/>
    <m/>
    <s v="Bueno "/>
    <m/>
    <m/>
    <m/>
    <m/>
    <s v="AUN NO SE MOVILIZA"/>
    <m/>
  </r>
  <r>
    <x v="691"/>
    <x v="258"/>
    <s v="21:00pm "/>
    <n v="820370"/>
    <n v="9753947"/>
    <x v="207"/>
    <s v="cevallos"/>
    <s v="1104747793"/>
    <s v="OTMO"/>
    <s v="ECU"/>
    <s v="Animalia  "/>
    <x v="20"/>
    <x v="263"/>
    <s v="Oso Hormiguero "/>
    <m/>
    <m/>
    <n v="1"/>
    <m/>
    <s v="Bueno "/>
    <m/>
    <m/>
    <m/>
    <m/>
    <s v="LIBERACION "/>
    <m/>
  </r>
  <r>
    <x v="692"/>
    <x v="259"/>
    <s v="14:12pm"/>
    <n v="811012"/>
    <n v="9709498"/>
    <x v="207"/>
    <s v="cevallos"/>
    <s v="1104747793"/>
    <s v="OTMO"/>
    <s v="OPERATIVO MOVIL"/>
    <s v="Animalia  "/>
    <x v="20"/>
    <x v="264"/>
    <s v="Pecarí de collar (Sajino)"/>
    <n v="1"/>
    <m/>
    <m/>
    <m/>
    <s v="Bueno "/>
    <m/>
    <s v="Fernando "/>
    <s v="juela"/>
    <s v="01 de octubre"/>
    <s v="MEDIO DE CONSERVACION "/>
    <m/>
  </r>
  <r>
    <x v="693"/>
    <x v="260"/>
    <d v="1899-12-30T10:38:00"/>
    <n v="866844"/>
    <n v="10081741"/>
    <x v="194"/>
    <s v="Yacelga Cabascango "/>
    <n v="1002859500"/>
    <s v="Dirección Zonal Imbabura/Oficina Técnica Tulcán"/>
    <s v="Llamada telefónica"/>
    <s v="Animal"/>
    <x v="4"/>
    <x v="41"/>
    <s v="Zarigueya andina de orejas blancas"/>
    <m/>
    <m/>
    <s v="X"/>
    <s v="Juvenil"/>
    <s v="Bueno"/>
    <s v="NA"/>
    <s v="NA"/>
    <s v="NA"/>
    <d v="2024-08-03T00:00:00"/>
    <s v="Liberación "/>
    <s v="DZ1-OTTU-28-2024-VS-LB"/>
  </r>
  <r>
    <x v="694"/>
    <x v="261"/>
    <d v="1899-12-30T09:50:00"/>
    <n v="864507"/>
    <n v="10065873"/>
    <x v="195"/>
    <s v="Tapie Cumbal"/>
    <s v="0401642632"/>
    <s v="Dirección Zonal Imbabura/Oficina Técnica Tulcán"/>
    <s v="Llamada telefónica"/>
    <s v="Animal"/>
    <x v="17"/>
    <x v="108"/>
    <s v="Cernícalo americano"/>
    <m/>
    <m/>
    <s v="X"/>
    <s v="Juvenil"/>
    <s v="Malo"/>
    <s v="NA"/>
    <s v="NA"/>
    <s v="NA"/>
    <d v="2024-08-06T00:00:00"/>
    <s v="Entierro"/>
    <s v="MAATE-OTTU-UBVS-DZ1-JT-049-2024"/>
  </r>
  <r>
    <x v="695"/>
    <x v="261"/>
    <d v="1899-12-30T13:00:00"/>
    <n v="852273"/>
    <n v="10066467"/>
    <x v="195"/>
    <s v="Tapie Cumbal"/>
    <s v="0401642632"/>
    <s v="Dirección Zonal Imbabura/Oficina Técnica Tulcán"/>
    <s v="Llamada telefónica"/>
    <s v="Animal"/>
    <x v="17"/>
    <x v="160"/>
    <s v="Lechuza campanaria"/>
    <s v="X"/>
    <m/>
    <m/>
    <s v="Adulto"/>
    <s v="Bueno"/>
    <s v="NA"/>
    <s v="NA"/>
    <s v="NA"/>
    <d v="2024-08-05T00:00:00"/>
    <s v="Liberación"/>
    <s v="DZ1-OTTU-29-2024-VS-LB"/>
  </r>
  <r>
    <x v="696"/>
    <x v="250"/>
    <d v="1899-12-30T11:30:00"/>
    <n v="864321"/>
    <n v="10088843"/>
    <x v="194"/>
    <s v="Yacelga Cabascango "/>
    <n v="1002859500"/>
    <s v="Dirección Zonal Imbabura/Oficina Técnica Tulcán"/>
    <s v="Llamada telefónica"/>
    <s v="Animal"/>
    <x v="17"/>
    <x v="238"/>
    <s v="Garza bueyera"/>
    <m/>
    <m/>
    <s v="X"/>
    <s v="Juvenil"/>
    <s v="Bueno"/>
    <s v="NA"/>
    <s v="NA"/>
    <s v="NA"/>
    <s v="08/0/2024"/>
    <s v="Liberación"/>
    <s v="DZ1-OTTU-30-2024-VS-LB"/>
  </r>
  <r>
    <x v="697"/>
    <x v="262"/>
    <d v="1899-12-30T16:45:00"/>
    <n v="863798"/>
    <n v="10088507"/>
    <x v="194"/>
    <s v="Yacelga Cabascango "/>
    <n v="1002859500"/>
    <s v="Dirección Zonal Imbabura/Oficina Técnica Tulcán"/>
    <s v="Llamada telefónica"/>
    <s v="Animal"/>
    <x v="17"/>
    <x v="238"/>
    <s v="Garza bueyera"/>
    <m/>
    <m/>
    <s v="X"/>
    <s v="Juvenil"/>
    <s v="Bueno"/>
    <s v="NA"/>
    <s v="NA"/>
    <s v="NA"/>
    <d v="2024-08-22T00:00:00"/>
    <s v="Liberación"/>
    <s v="DZ1-OTTU-31-2024-VS-LB"/>
  </r>
  <r>
    <x v="698"/>
    <x v="255"/>
    <d v="1899-12-30T13:30:00"/>
    <n v="849973"/>
    <n v="10088741"/>
    <x v="195"/>
    <s v="Tapie Cumbal"/>
    <s v="0401642632"/>
    <s v="Dirección Zonal Imbabura/Oficina Técnica Tulcán"/>
    <s v="Llamada telefónica"/>
    <s v="Animal"/>
    <x v="4"/>
    <x v="2"/>
    <s v="Puerco espín de cola corta"/>
    <m/>
    <m/>
    <s v="X"/>
    <s v="Adulto"/>
    <s v="Bueno"/>
    <s v="NA"/>
    <s v="NA"/>
    <s v="NA"/>
    <m/>
    <s v="Liberación"/>
    <s v="DZ1-OTTU-32-2024-VS-LB"/>
  </r>
  <r>
    <x v="699"/>
    <x v="263"/>
    <d v="1899-12-30T12:40:00"/>
    <n v="852695"/>
    <n v="10062872"/>
    <x v="195"/>
    <s v="Tapie Cumbal"/>
    <s v="0401642632"/>
    <s v="Dirección Zonal Imbabura/Oficina Técnica Tulcán"/>
    <s v="Llamada telefónica"/>
    <s v="Animal"/>
    <x v="17"/>
    <x v="160"/>
    <s v="Lechuza campanaria"/>
    <m/>
    <m/>
    <s v="X"/>
    <s v="Juvenil"/>
    <s v="Bueno"/>
    <s v="NA"/>
    <s v="NA"/>
    <s v="NA"/>
    <m/>
    <s v="Liberación"/>
    <s v="DZ1-OTTU-33-2024-VS-LB"/>
  </r>
  <r>
    <x v="700"/>
    <x v="264"/>
    <d v="1899-12-30T16:10:00"/>
    <n v="865463"/>
    <n v="10090830"/>
    <x v="195"/>
    <s v="Tapie Cumbal"/>
    <s v="0401642632"/>
    <s v="Dirección Zonal Imbabura/Oficina Técnica Tulcán"/>
    <s v="Llamada telefónica"/>
    <s v="Animal"/>
    <x v="3"/>
    <x v="265"/>
    <s v="Culebra terrestre de vitt"/>
    <m/>
    <m/>
    <s v="X"/>
    <s v="Juvenil"/>
    <s v="Bueno"/>
    <s v="NA"/>
    <s v="NA"/>
    <s v="NA"/>
    <d v="2024-08-29T00:00:00"/>
    <s v="Liberación"/>
    <s v="DZ1-OTTU-34-2024-VS-LB"/>
  </r>
  <r>
    <x v="701"/>
    <x v="265"/>
    <d v="1899-12-30T19:20:00"/>
    <n v="866560"/>
    <n v="10091149"/>
    <x v="195"/>
    <s v="Tapie Cumbal"/>
    <s v="0401642632"/>
    <s v="Dirección Zonal Imbabura/Oficina Técnica Tulcán"/>
    <s v="Llamada telefónica"/>
    <s v="Animal"/>
    <x v="21"/>
    <x v="266"/>
    <s v="Rana marsupial"/>
    <m/>
    <m/>
    <s v="X"/>
    <s v="Adulto"/>
    <s v="Bueno"/>
    <s v="NA"/>
    <s v="NA"/>
    <s v="NA"/>
    <d v="2024-08-10T00:00:00"/>
    <s v="Liberación"/>
    <s v="DZ1-OTTU-35-2024-VS-LB"/>
  </r>
  <r>
    <x v="702"/>
    <x v="266"/>
    <d v="1899-12-30T03:50:00"/>
    <n v="863352"/>
    <n v="10087946"/>
    <x v="195"/>
    <s v="Tapie Cumbal"/>
    <s v="0401642632"/>
    <s v="Dirección Zonal Imbabura/Oficina Técnica Tulcán"/>
    <s v="Llamada telefónica"/>
    <s v="Animal"/>
    <x v="4"/>
    <x v="2"/>
    <s v="Puerco espín de cola corta"/>
    <m/>
    <m/>
    <s v="X"/>
    <s v="Adulto"/>
    <s v="Bueno"/>
    <s v="NA"/>
    <s v="NA"/>
    <s v="NA"/>
    <d v="2024-08-31T00:00:00"/>
    <s v="Liberación "/>
    <s v="DZ1-OTTU-36-2024-VS-LB"/>
  </r>
  <r>
    <x v="703"/>
    <x v="267"/>
    <d v="1899-12-30T11:30:00"/>
    <n v="623201"/>
    <n v="9763149"/>
    <x v="186"/>
    <s v="Martinez"/>
    <m/>
    <s v="UNIDCAN"/>
    <s v="Llamada telefónica"/>
    <s v="Animal"/>
    <x v="11"/>
    <x v="83"/>
    <s v="Loea alinaranja"/>
    <m/>
    <m/>
    <n v="1"/>
    <s v="Adulto"/>
    <s v="Regular"/>
    <s v="Centro de Paso Mansión Mascota"/>
    <s v="Jorge"/>
    <s v="Molineros"/>
    <d v="2024-08-01T00:00:00"/>
    <s v="Custodia temporal"/>
    <s v="57-CT-DZ5- UBVS-2024"/>
  </r>
  <r>
    <x v="703"/>
    <x v="267"/>
    <d v="1899-12-30T11:30:00"/>
    <n v="623201"/>
    <n v="9763149"/>
    <x v="186"/>
    <s v="Martinez"/>
    <m/>
    <s v="UNIDCAN"/>
    <s v="Llamada telefónica"/>
    <s v="Animal"/>
    <x v="11"/>
    <x v="194"/>
    <s v="Locara ceretirroja"/>
    <m/>
    <m/>
    <n v="1"/>
    <s v="Adulto"/>
    <s v="Regular"/>
    <s v="Centro de Paso Mansión Mascota"/>
    <s v="Jorge"/>
    <s v="Molineros"/>
    <d v="2024-08-01T00:00:00"/>
    <s v="Custodia temporal"/>
    <s v="57-CT-DZ5- UBVS-2025"/>
  </r>
  <r>
    <x v="704"/>
    <x v="267"/>
    <d v="1899-12-30T13:45:00"/>
    <n v="621425"/>
    <n v="9751098"/>
    <x v="197"/>
    <s v="RAMIREZ TARQUI "/>
    <s v=" 0918220872"/>
    <s v="UPMA"/>
    <s v="Correo electronico"/>
    <s v="Animal"/>
    <x v="16"/>
    <x v="215"/>
    <s v="ardilla de Guayaquil"/>
    <n v="1"/>
    <m/>
    <m/>
    <s v="Juvenil"/>
    <s v="Bueno "/>
    <s v="Liberación dura Cerro Blanco por UPMA"/>
    <s v="Freddy"/>
    <s v="Ramirez"/>
    <d v="2024-08-01T00:00:00"/>
    <s v="Liberación "/>
    <m/>
  </r>
  <r>
    <x v="705"/>
    <x v="268"/>
    <d v="1899-12-30T11:35:00"/>
    <n v="624331"/>
    <n v="9757656"/>
    <x v="197"/>
    <s v="RAMIREZ TARQUI "/>
    <s v=" 0918220872"/>
    <s v="UPMA"/>
    <s v="Correo electronico"/>
    <s v="Animal"/>
    <x v="18"/>
    <x v="154"/>
    <s v="Iguana verde"/>
    <m/>
    <m/>
    <n v="1"/>
    <s v="Juvenil"/>
    <s v="Malo"/>
    <s v="Centro de Paso Mansión Mascota entregado por UPMA"/>
    <s v="Jorge"/>
    <s v="Molineros"/>
    <d v="2024-08-02T00:00:00"/>
    <s v="Custodia temporal"/>
    <m/>
  </r>
  <r>
    <x v="706"/>
    <x v="268"/>
    <d v="1899-12-30T11:12:00"/>
    <n v="632729"/>
    <n v="9755334"/>
    <x v="197"/>
    <s v="RAMIREZ TARQUI "/>
    <s v=" 0918220872"/>
    <s v="UPMA"/>
    <s v="Correo electronico"/>
    <s v="Animal"/>
    <x v="16"/>
    <x v="6"/>
    <s v="Zarigueya de orejas negras"/>
    <m/>
    <m/>
    <n v="1"/>
    <s v="Infante"/>
    <s v="Regular"/>
    <s v="Centro de Paso Mansión Mascota entregado por UPMA"/>
    <s v="Jorge"/>
    <s v="Molineros"/>
    <d v="2024-08-02T00:00:00"/>
    <s v="Custodia temporal"/>
    <m/>
  </r>
  <r>
    <x v="707"/>
    <x v="260"/>
    <d v="1899-12-30T12:39:00"/>
    <n v="622082"/>
    <n v="9752989"/>
    <x v="197"/>
    <s v="RAMIREZ TARQUI "/>
    <s v=" 0918220872"/>
    <s v="UPMA"/>
    <s v="Correo electronico"/>
    <s v="Animal"/>
    <x v="18"/>
    <x v="154"/>
    <s v="Iguana verde"/>
    <n v="1"/>
    <m/>
    <m/>
    <s v="Adulto"/>
    <s v="Regular"/>
    <s v="Centro de Paso Mansión Mascota entregado por UPMA"/>
    <s v="Jorge"/>
    <s v="Molineros"/>
    <d v="2024-08-03T00:00:00"/>
    <s v="Custodia temporal"/>
    <m/>
  </r>
  <r>
    <x v="708"/>
    <x v="260"/>
    <d v="1899-12-30T12:00:00"/>
    <n v="625438"/>
    <n v="9769795"/>
    <x v="208"/>
    <s v="Vinueza"/>
    <s v="0930705009"/>
    <s v="MAATE"/>
    <s v="Llamada telefónica"/>
    <s v="Animal"/>
    <x v="16"/>
    <x v="6"/>
    <s v="Zarigueya de orejas negras"/>
    <n v="1"/>
    <m/>
    <m/>
    <s v="Adulto"/>
    <s v="Bueno "/>
    <s v="Liberación Dura Parque Lago"/>
    <s v="Sheyla "/>
    <s v="Vinueza"/>
    <d v="2024-08-05T00:00:00"/>
    <s v="Liberación "/>
    <m/>
  </r>
  <r>
    <x v="709"/>
    <x v="269"/>
    <d v="1899-12-30T09:02:00"/>
    <n v="624835"/>
    <n v="9751191"/>
    <x v="197"/>
    <s v="RAMIREZ TARQUI "/>
    <s v=" 0918220872"/>
    <s v="UPMA"/>
    <s v="Correo electronico"/>
    <s v="Animal"/>
    <x v="18"/>
    <x v="202"/>
    <s v="Boa matacaballo"/>
    <m/>
    <m/>
    <n v="1"/>
    <s v="Juvenil"/>
    <s v="Bueno "/>
    <s v="Liberación dura Bosque Protector Cerro Blanco por la UPMA"/>
    <s v="Freddy"/>
    <s v="Ramirez"/>
    <d v="2024-08-04T00:00:00"/>
    <s v="Liberación "/>
    <m/>
  </r>
  <r>
    <x v="710"/>
    <x v="261"/>
    <d v="1899-12-30T08:12:00"/>
    <n v="618072"/>
    <n v="9771152"/>
    <x v="197"/>
    <s v="RAMIREZ TARQUI "/>
    <s v=" 0918220872"/>
    <s v="UPMA"/>
    <s v="Correo electronico"/>
    <s v="Animal"/>
    <x v="11"/>
    <x v="267"/>
    <s v="gavilan sabanero"/>
    <n v="1"/>
    <m/>
    <m/>
    <s v="Adulto"/>
    <s v="Malo"/>
    <s v="Centro de Paso Mansión Mascota entregado por UPMA"/>
    <s v="Jorge"/>
    <s v="Molineros"/>
    <d v="2024-08-05T00:00:00"/>
    <s v="Custodia temporal"/>
    <m/>
  </r>
  <r>
    <x v="711"/>
    <x v="261"/>
    <d v="1899-12-30T09:33:00"/>
    <n v="626009"/>
    <n v="9765492"/>
    <x v="197"/>
    <s v="RAMIREZ TARQUI "/>
    <s v=" 0918220872"/>
    <s v="UPMA"/>
    <s v="Correo electronico"/>
    <s v="Animal"/>
    <x v="16"/>
    <x v="6"/>
    <s v="Zarigueya de orejas negras"/>
    <m/>
    <m/>
    <n v="4"/>
    <s v="Infante"/>
    <s v="Regular"/>
    <s v="Centro de Paso Mansión Mascota entregado por UPMA"/>
    <s v="Jorge"/>
    <s v="Molineros"/>
    <d v="2024-08-05T00:00:00"/>
    <s v="Custodia temporal"/>
    <m/>
  </r>
  <r>
    <x v="712"/>
    <x v="270"/>
    <d v="1899-12-30T14:45:00"/>
    <n v="627110"/>
    <n v="9767072"/>
    <x v="197"/>
    <s v="RAMIREZ TARQUI "/>
    <s v=" 0918220872"/>
    <s v="UPMA"/>
    <s v="Correo electronico"/>
    <s v="Animal"/>
    <x v="16"/>
    <x v="6"/>
    <s v="Zarigueya de orejas negras"/>
    <m/>
    <m/>
    <n v="6"/>
    <s v="Infante"/>
    <s v="Regular"/>
    <s v="Centro de Paso Mansión Mascota entregado por UPMA"/>
    <s v="Jorge"/>
    <s v="Molineros"/>
    <d v="2024-08-06T00:00:00"/>
    <s v="Custodia temporal"/>
    <m/>
  </r>
  <r>
    <x v="713"/>
    <x v="221"/>
    <d v="1899-12-30T10:30:00"/>
    <n v="614039"/>
    <n v="9769146"/>
    <x v="197"/>
    <s v="RAMIREZ TARQUI "/>
    <s v=" 0918220872"/>
    <s v="UPMA"/>
    <s v="Correo electronico"/>
    <s v="Animal"/>
    <x v="18"/>
    <x v="268"/>
    <s v="Caimán de anteojos"/>
    <m/>
    <m/>
    <n v="1"/>
    <s v="Juvenil"/>
    <s v="Bueno "/>
    <s v="Reserva de producción faunistica Manglares el Salado"/>
    <s v="Juan"/>
    <s v="Arrroyo"/>
    <d v="2024-08-07T00:00:00"/>
    <s v="Liberación "/>
    <m/>
  </r>
  <r>
    <x v="713"/>
    <x v="221"/>
    <d v="1899-12-30T11:30:00"/>
    <n v="614039"/>
    <n v="9769146"/>
    <x v="197"/>
    <s v="RAMIREZ TARQUI "/>
    <s v=" 0918220872"/>
    <s v="UPMA"/>
    <s v="Correo electronico"/>
    <s v="Animal"/>
    <x v="18"/>
    <x v="268"/>
    <s v="Caimán de anteojos"/>
    <m/>
    <m/>
    <n v="1"/>
    <s v="Infante"/>
    <s v="Bueno "/>
    <s v="Reserva de producción faunistica Manglares el Salado"/>
    <s v="Juan"/>
    <s v="Arroyo"/>
    <d v="2024-08-07T00:00:00"/>
    <s v="Liberación "/>
    <m/>
  </r>
  <r>
    <x v="714"/>
    <x v="271"/>
    <d v="1899-12-30T14:00:00"/>
    <n v="622593"/>
    <n v="9761040"/>
    <x v="0"/>
    <m/>
    <m/>
    <s v="ciudadano"/>
    <s v="Llamada telefónica"/>
    <s v="Animal"/>
    <x v="18"/>
    <x v="206"/>
    <s v="tortuga trueno"/>
    <m/>
    <m/>
    <n v="1"/>
    <s v="Juvenil"/>
    <s v="Regular"/>
    <s v="Centro de Paso UAE"/>
    <s v="Ana"/>
    <s v="Piña"/>
    <d v="2024-08-16T00:00:00"/>
    <s v="Custodia temporal"/>
    <s v="64-CT-DZ5- UBVS-2024"/>
  </r>
  <r>
    <x v="715"/>
    <x v="222"/>
    <d v="1899-12-30T11:50:00"/>
    <n v="617742"/>
    <n v="9761124"/>
    <x v="197"/>
    <s v="RAMIREZ TARQUI "/>
    <s v=" 0918220872"/>
    <s v="UPMA"/>
    <s v="Correo electronico"/>
    <s v="Animal"/>
    <x v="16"/>
    <x v="6"/>
    <s v="Zarigueya de orejas negras"/>
    <m/>
    <m/>
    <n v="6"/>
    <s v="Juvenil"/>
    <s v="Bueno "/>
    <s v="Liberación dura Cerro Blanco por UPMA"/>
    <s v="Freddy"/>
    <s v="Ramirez"/>
    <d v="2024-08-17T00:00:00"/>
    <s v="Liberación "/>
    <m/>
  </r>
  <r>
    <x v="716"/>
    <x v="272"/>
    <d v="1899-12-30T10:30:00"/>
    <n v="617710"/>
    <n v="9768265"/>
    <x v="197"/>
    <s v="RAMIREZ TARQUI "/>
    <s v=" 0918220872"/>
    <s v="UPMA"/>
    <s v="Correo electronico"/>
    <s v="Animal"/>
    <x v="18"/>
    <x v="154"/>
    <s v="Iguana verde"/>
    <n v="1"/>
    <m/>
    <m/>
    <s v="Adulto"/>
    <s v="Bueno "/>
    <s v="Liberación dura Cerro Blanco por UPMA"/>
    <s v="Freddy"/>
    <s v="Ramirez"/>
    <d v="2024-08-18T00:00:00"/>
    <s v="Liberación "/>
    <m/>
  </r>
  <r>
    <x v="717"/>
    <x v="252"/>
    <d v="1899-12-30T07:54:00"/>
    <n v="608256"/>
    <n v="9757926"/>
    <x v="197"/>
    <s v="RAMIREZ TARQUI "/>
    <s v=" 0918220872"/>
    <s v="UPMA"/>
    <s v="Correo electronico"/>
    <s v="Animal"/>
    <x v="18"/>
    <x v="154"/>
    <s v="Iguana verde"/>
    <m/>
    <m/>
    <n v="2"/>
    <s v="Juvenil"/>
    <s v="Bueno "/>
    <s v="Liberación dura Cerro Blanco por UPMA"/>
    <s v="Freddy"/>
    <s v="Ramirez"/>
    <d v="2024-08-19T00:00:00"/>
    <s v="Liberación "/>
    <m/>
  </r>
  <r>
    <x v="718"/>
    <x v="252"/>
    <d v="1899-12-30T09:14:00"/>
    <n v="608412"/>
    <n v="9757881"/>
    <x v="197"/>
    <s v="RAMIREZ TARQUI "/>
    <s v=" 0918220872"/>
    <s v="UPMA"/>
    <s v="Correo electronico"/>
    <s v="Animal"/>
    <x v="18"/>
    <x v="202"/>
    <s v="Boa matacaballo"/>
    <m/>
    <m/>
    <n v="1"/>
    <s v="Adulto"/>
    <s v="Bueno "/>
    <s v="Liberación dura Cerro Blanco por UPMA"/>
    <s v="Freddy"/>
    <s v="Ramirez"/>
    <d v="2024-08-19T00:00:00"/>
    <s v="Liberación "/>
    <m/>
  </r>
  <r>
    <x v="719"/>
    <x v="252"/>
    <d v="1899-12-30T10:04:00"/>
    <n v="597265"/>
    <n v="9751701"/>
    <x v="197"/>
    <s v="RAMIREZ TARQUI "/>
    <s v=" 0918220872"/>
    <s v="UPMA"/>
    <s v="Correo electronico"/>
    <s v="Animal"/>
    <x v="16"/>
    <x v="6"/>
    <s v="Zarigueya de orejas negras"/>
    <m/>
    <m/>
    <n v="2"/>
    <s v="Infante"/>
    <s v="Regular"/>
    <s v="Entregado a Centro de Paso"/>
    <s v="Freddy"/>
    <s v="Ramirez"/>
    <d v="2024-08-19T00:00:00"/>
    <s v="Custodia temporal"/>
    <m/>
  </r>
  <r>
    <x v="720"/>
    <x v="273"/>
    <d v="1899-12-30T13:30:00"/>
    <n v="620013"/>
    <n v="9756546"/>
    <x v="197"/>
    <s v="RAMIREZ TARQUI "/>
    <s v=" 0918220872"/>
    <s v="UPMA"/>
    <s v="Correo electronico"/>
    <s v="Animal"/>
    <x v="18"/>
    <x v="202"/>
    <s v="Boa matacaballo"/>
    <m/>
    <m/>
    <n v="1"/>
    <s v="Adulto"/>
    <s v="Bueno "/>
    <s v="Liberación dura Cerro Blanco por UPMA"/>
    <s v="Freddy"/>
    <s v="Ramirez"/>
    <d v="2024-08-20T00:00:00"/>
    <s v="Liberación "/>
    <m/>
  </r>
  <r>
    <x v="721"/>
    <x v="274"/>
    <d v="1899-12-30T09:00:00"/>
    <n v="617817"/>
    <n v="9755002"/>
    <x v="209"/>
    <s v=" FREIRE CARPIO"/>
    <s v="0955331277"/>
    <s v="UPMA"/>
    <s v="Correo electronico"/>
    <s v="Animal"/>
    <x v="16"/>
    <x v="24"/>
    <s v="Mapache cangrejero"/>
    <m/>
    <m/>
    <n v="1"/>
    <s v="Infante"/>
    <s v="Regular"/>
    <s v="Entregado a Centro de Paso"/>
    <s v="Joselyn Solange"/>
    <s v="Freire Carpio"/>
    <d v="2024-08-23T00:00:00"/>
    <s v="Custodia temporal"/>
    <m/>
  </r>
  <r>
    <x v="722"/>
    <x v="254"/>
    <d v="1899-12-30T12:00:00"/>
    <n v="616842"/>
    <n v="9765739"/>
    <x v="209"/>
    <s v=" FREIRE CARPIO"/>
    <s v="0955331277"/>
    <s v="UPMA"/>
    <s v="Correo electronico"/>
    <s v="Animal"/>
    <x v="18"/>
    <x v="136"/>
    <s v="Tortuga cabeza pintada"/>
    <m/>
    <m/>
    <n v="4"/>
    <s v="Juvenil"/>
    <s v="Regular"/>
    <s v="Entregado a Centro de Paso"/>
    <s v="Joselyn Solange"/>
    <s v="Freire Carpio"/>
    <d v="2024-08-24T00:00:00"/>
    <s v="Custodia temporal"/>
    <m/>
  </r>
  <r>
    <x v="723"/>
    <x v="255"/>
    <d v="1899-12-30T10:00:00"/>
    <n v="619991"/>
    <n v="9752906"/>
    <x v="209"/>
    <s v=" FREIRE CARPIO"/>
    <s v="0955331277"/>
    <s v="UPMA"/>
    <s v="Correo electronico"/>
    <s v="Animal"/>
    <x v="18"/>
    <x v="154"/>
    <s v="Iguana verde"/>
    <n v="1"/>
    <m/>
    <m/>
    <s v="Juvenil"/>
    <s v="Regular"/>
    <s v="Entregado a Centro de Paso"/>
    <s v="Joselyn Solange"/>
    <s v="Freire Carpio"/>
    <d v="2024-08-25T00:00:00"/>
    <s v="Custodia temporal"/>
    <m/>
  </r>
  <r>
    <x v="724"/>
    <x v="255"/>
    <d v="1899-12-30T13:00:00"/>
    <n v="621555"/>
    <n v="9767710"/>
    <x v="209"/>
    <s v=" FREIRE CARPIO"/>
    <s v="0955331277"/>
    <s v="UPMA"/>
    <s v="Correo electronico"/>
    <s v="Animal"/>
    <x v="18"/>
    <x v="105"/>
    <s v="Tortuga mordedora"/>
    <m/>
    <m/>
    <n v="1"/>
    <s v="Adulto"/>
    <s v="Regular"/>
    <s v="Entregado a Centro de Paso"/>
    <s v="Joselyn Solange"/>
    <s v="Freire Carpio"/>
    <d v="2024-08-25T00:00:00"/>
    <s v="Custodia temporal"/>
    <m/>
  </r>
  <r>
    <x v="725"/>
    <x v="263"/>
    <d v="1899-12-30T21:45:00"/>
    <n v="621191"/>
    <n v="9760922"/>
    <x v="209"/>
    <s v=" FREIRE CARPIO"/>
    <s v="0955331277"/>
    <s v="UPMA"/>
    <s v="Correo electronico"/>
    <s v="Animal"/>
    <x v="16"/>
    <x v="6"/>
    <s v="Zarigueya de orejas negras"/>
    <m/>
    <m/>
    <n v="5"/>
    <s v="Juvenil"/>
    <s v="Regular"/>
    <s v="Entregado a Centro de Paso"/>
    <s v="Joselyn Solange"/>
    <s v="Freire Carpio"/>
    <d v="2024-08-26T00:00:00"/>
    <s v="Custodia temporal"/>
    <m/>
  </r>
  <r>
    <x v="726"/>
    <x v="275"/>
    <d v="1899-12-30T16:40:00"/>
    <n v="631484"/>
    <n v="9760339"/>
    <x v="210"/>
    <s v=" HUILCA HUILCA"/>
    <s v="0201898772"/>
    <s v="UPMA"/>
    <s v="Correo electronico"/>
    <s v="Animal"/>
    <x v="18"/>
    <x v="144"/>
    <s v="tortuga taparrabo"/>
    <m/>
    <m/>
    <n v="3"/>
    <s v="Juvenil"/>
    <s v="Regular"/>
    <s v="Entregado a Centro de Paso"/>
    <s v="Rene"/>
    <s v="Huilca"/>
    <d v="2024-08-27T00:00:00"/>
    <s v="Custodia temporal"/>
    <m/>
  </r>
  <r>
    <x v="727"/>
    <x v="264"/>
    <d v="1899-12-30T09:10:00"/>
    <n v="624181"/>
    <n v="9761437"/>
    <x v="209"/>
    <s v=" FREIRE CARPIO"/>
    <s v="0955331277"/>
    <s v="UPMA"/>
    <s v="Correo electronico"/>
    <s v="Animal"/>
    <x v="18"/>
    <x v="154"/>
    <s v="Iguana verde"/>
    <n v="1"/>
    <m/>
    <m/>
    <s v="Adulto"/>
    <s v="Regular"/>
    <s v="Entregado a Centro de Paso Mansión Mascota por UPMA"/>
    <s v="Jorge "/>
    <s v="Molineros"/>
    <d v="2024-08-28T00:00:00"/>
    <s v="Custodia temporal"/>
    <m/>
  </r>
  <r>
    <x v="728"/>
    <x v="264"/>
    <d v="1899-12-30T10:30:00"/>
    <n v="619211"/>
    <n v="9757208"/>
    <x v="209"/>
    <s v=" FREIRE CARPIO"/>
    <s v="0955331277"/>
    <s v="UPMA"/>
    <s v="Correo electronico"/>
    <s v="Animal"/>
    <x v="18"/>
    <x v="269"/>
    <s v="Serpiente ojos de gato"/>
    <m/>
    <m/>
    <n v="1"/>
    <s v="Adulto"/>
    <s v="Regular"/>
    <s v="Entregado a Centro de Paso"/>
    <s v="Joselyn Solange"/>
    <s v="Freire Carpio"/>
    <d v="2024-08-28T00:00:00"/>
    <s v="Custodia temporal"/>
    <m/>
  </r>
  <r>
    <x v="729"/>
    <x v="264"/>
    <d v="1899-12-30T09:00:00"/>
    <n v="624181"/>
    <n v="9761437"/>
    <x v="209"/>
    <s v=" FREIRE CARPIO"/>
    <s v="0955331277"/>
    <s v="UPMA"/>
    <s v="Correo electronico"/>
    <s v="Animal"/>
    <x v="16"/>
    <x v="6"/>
    <s v="Zarigueya de orejas negras"/>
    <m/>
    <m/>
    <n v="1"/>
    <s v="Infante"/>
    <s v="Regular"/>
    <s v="Centro de Paso Mansión Mascota por UPMA"/>
    <s v="Jorge "/>
    <s v="Molineros"/>
    <d v="2024-08-28T00:00:00"/>
    <s v="Custodia temporal"/>
    <m/>
  </r>
  <r>
    <x v="730"/>
    <x v="276"/>
    <d v="1899-12-30T23:13:00"/>
    <n v="602162"/>
    <n v="9753396"/>
    <x v="197"/>
    <s v="RAMIREZ TARQUI "/>
    <s v=" 0918220872"/>
    <s v="UPMA"/>
    <s v="Correo electronico"/>
    <s v="Animal"/>
    <x v="18"/>
    <x v="268"/>
    <s v="Caimán de anteojos"/>
    <m/>
    <m/>
    <n v="1"/>
    <s v="Juvenil"/>
    <s v="Bueno "/>
    <s v="Reserva de producción faunistica Manglares el Salado"/>
    <s v="Darwin"/>
    <s v="Arroyo"/>
    <d v="2024-08-29T00:00:00"/>
    <s v="Liberación "/>
    <m/>
  </r>
  <r>
    <x v="731"/>
    <x v="276"/>
    <d v="1899-12-30T15:00:00"/>
    <n v="618408"/>
    <n v="9754687"/>
    <x v="209"/>
    <s v=" FREIRE CARPIO"/>
    <s v="0955331277"/>
    <s v="UPMA"/>
    <s v="Correo electronico"/>
    <s v="Animal"/>
    <x v="18"/>
    <x v="144"/>
    <s v="tortuga taparrabo"/>
    <m/>
    <m/>
    <n v="3"/>
    <s v="Juvenil"/>
    <s v="Regular"/>
    <s v="Centro de Paso Mansión Mascota"/>
    <s v="Jorge "/>
    <s v="Molineros"/>
    <d v="2024-08-29T00:00:00"/>
    <s v="Custodia temporal"/>
    <m/>
  </r>
  <r>
    <x v="732"/>
    <x v="276"/>
    <d v="1899-12-30T15:10:00"/>
    <n v="625621"/>
    <n v="9750131"/>
    <x v="197"/>
    <s v="RAMIREZ TARQUI "/>
    <s v=" 0918220872"/>
    <s v="UPMA"/>
    <s v="Correo electronico"/>
    <s v="Animal"/>
    <x v="18"/>
    <x v="176"/>
    <s v="Falsa coral"/>
    <m/>
    <m/>
    <n v="1"/>
    <s v="Juvenil"/>
    <s v="Bueno "/>
    <s v="Entregado a Centro de Paso"/>
    <s v="Joselyn Solange"/>
    <s v="Freire Carpio"/>
    <d v="2024-08-29T00:00:00"/>
    <s v="Custodia temporal"/>
    <m/>
  </r>
  <r>
    <x v="733"/>
    <x v="277"/>
    <d v="1899-12-30T15:00:00"/>
    <n v="617749"/>
    <n v="9757267"/>
    <x v="211"/>
    <s v="Revelo"/>
    <s v="1723454615"/>
    <s v="UNIDCAN"/>
    <s v="Llamada telefónica"/>
    <s v="Animal"/>
    <x v="18"/>
    <x v="268"/>
    <s v="Caimán de anteojos"/>
    <m/>
    <m/>
    <n v="2"/>
    <s v="Infante"/>
    <s v="Regular"/>
    <s v="Centro de Paso Mansión Mascota"/>
    <s v="Jorge "/>
    <s v="Molineros"/>
    <d v="2024-08-30T00:00:00"/>
    <s v="Custodia temporal"/>
    <m/>
  </r>
  <r>
    <x v="734"/>
    <x v="266"/>
    <d v="1899-12-30T22:55:00"/>
    <n v="620022"/>
    <n v="9756528"/>
    <x v="197"/>
    <s v="RAMIREZ TARQUI "/>
    <s v=" 0918220872"/>
    <s v="UPMA"/>
    <s v="Correo electronico"/>
    <s v="Animal"/>
    <x v="18"/>
    <x v="202"/>
    <s v="Boa matacaballo"/>
    <m/>
    <m/>
    <n v="1"/>
    <s v="Adulto"/>
    <s v="Bueno "/>
    <s v="Liberación dura Bosque Protector Cerro Blanco por la UPMA"/>
    <s v="Freddy"/>
    <s v="Ramirez"/>
    <d v="2024-08-31T00:00:00"/>
    <s v="Liberación "/>
    <m/>
  </r>
  <r>
    <x v="735"/>
    <x v="267"/>
    <d v="1899-12-30T14:00:00"/>
    <n v="279180"/>
    <n v="9948048"/>
    <x v="212"/>
    <s v="Naranjo "/>
    <n v="1715409742"/>
    <m/>
    <s v="Llamada telefónica"/>
    <s v="Animal"/>
    <x v="0"/>
    <x v="270"/>
    <s v="culebra"/>
    <m/>
    <m/>
    <n v="1"/>
    <s v="Adulto"/>
    <s v="Bueno"/>
    <s v="Coca Zoo"/>
    <s v="Angel "/>
    <s v="Castillo"/>
    <d v="2024-08-01T00:00:00"/>
    <s v="Liberación "/>
    <s v="DPA22-2024-08-LB"/>
  </r>
  <r>
    <x v="736"/>
    <x v="268"/>
    <d v="1899-12-30T10:00:00"/>
    <n v="277609"/>
    <n v="9949470"/>
    <x v="212"/>
    <s v="Naranjo "/>
    <n v="1715409742"/>
    <m/>
    <s v="Llamada telefónica"/>
    <s v="Animal"/>
    <x v="2"/>
    <x v="25"/>
    <s v="Loro cabeciazul"/>
    <m/>
    <m/>
    <n v="1"/>
    <s v="Juvenil"/>
    <s v="Malo"/>
    <s v="Coca Zoo"/>
    <s v="Angel "/>
    <s v="Castillo"/>
    <d v="2024-08-02T00:00:00"/>
    <s v="Custodia temporal"/>
    <s v="DPA22-2024-49-CT"/>
  </r>
  <r>
    <x v="737"/>
    <x v="261"/>
    <d v="1899-12-30T10:00:00"/>
    <n v="293473"/>
    <n v="9966836"/>
    <x v="213"/>
    <s v="González"/>
    <n v="2100033790"/>
    <m/>
    <s v="Llamada telefónica"/>
    <s v="Animal"/>
    <x v="1"/>
    <x v="74"/>
    <s v="Perezoso tres dedos"/>
    <m/>
    <m/>
    <n v="1"/>
    <s v="Juvenil"/>
    <s v="Bueno"/>
    <s v="Coca Zoo"/>
    <s v="Angel "/>
    <s v="Castillo"/>
    <d v="2024-08-05T00:00:00"/>
    <s v="Custodia temporal"/>
    <s v="DPA22-2024-08-LB"/>
  </r>
  <r>
    <x v="738"/>
    <x v="261"/>
    <d v="1899-12-30T14:30:00"/>
    <n v="278912"/>
    <n v="9947674"/>
    <x v="212"/>
    <s v="Naranjo "/>
    <n v="1715409742"/>
    <m/>
    <s v="Llamada telefónica"/>
    <s v="Animal"/>
    <x v="2"/>
    <x v="19"/>
    <s v="Búho listado "/>
    <m/>
    <m/>
    <n v="1"/>
    <s v="Polluelo "/>
    <s v="Malo"/>
    <s v="Coca Zoo"/>
    <s v="Angel "/>
    <s v="Castillo"/>
    <d v="2024-08-05T00:00:00"/>
    <s v="Liberación "/>
    <s v="DPA22-2024-08-LB"/>
  </r>
  <r>
    <x v="739"/>
    <x v="251"/>
    <d v="1899-12-30T15:00:00"/>
    <n v="293156"/>
    <n v="9966784"/>
    <x v="212"/>
    <s v="Naranjo "/>
    <n v="1715409742"/>
    <m/>
    <s v="Llamada telefónica"/>
    <s v="Animal"/>
    <x v="2"/>
    <x v="19"/>
    <s v="Búho listado "/>
    <m/>
    <m/>
    <n v="1"/>
    <s v="Juvenil"/>
    <s v="Malo"/>
    <s v="Coca Zoo"/>
    <s v="Angel "/>
    <s v="Castillo"/>
    <d v="2024-08-14T00:00:00"/>
    <s v="Custodia temporal"/>
    <s v="DPA22-2024-08-LB"/>
  </r>
  <r>
    <x v="740"/>
    <x v="271"/>
    <d v="1899-12-30T09:00:00"/>
    <n v="293156"/>
    <n v="9966784"/>
    <x v="212"/>
    <s v="Naranjo "/>
    <n v="1715409742"/>
    <m/>
    <s v="Llamada telefónica"/>
    <s v="Animal"/>
    <x v="0"/>
    <x v="72"/>
    <s v="Motelo "/>
    <m/>
    <m/>
    <n v="1"/>
    <s v="Juvenil"/>
    <s v="Malo"/>
    <s v="Coca Zoo"/>
    <s v="Angel "/>
    <s v="Castillo"/>
    <d v="2024-08-15T00:00:00"/>
    <m/>
    <s v="DPA22-2024-08-LB"/>
  </r>
  <r>
    <x v="741"/>
    <x v="263"/>
    <d v="1899-12-30T10:00:00"/>
    <n v="277031"/>
    <n v="9956870"/>
    <x v="214"/>
    <s v="Bastidas"/>
    <n v="2250707300"/>
    <m/>
    <s v="Llamada telefónica"/>
    <s v="Animal"/>
    <x v="0"/>
    <x v="271"/>
    <s v="Boa matacaballo "/>
    <m/>
    <m/>
    <n v="1"/>
    <s v="Juvenil"/>
    <s v="Bueno"/>
    <s v="Coca Zoo"/>
    <s v="Angel "/>
    <s v="Castillo"/>
    <d v="2024-08-26T00:00:00"/>
    <m/>
    <s v="DPA22-2024-08-LB"/>
  </r>
  <r>
    <x v="742"/>
    <x v="276"/>
    <d v="1899-12-30T10:00:00"/>
    <n v="278940"/>
    <n v="9946423"/>
    <x v="212"/>
    <s v="Naranjo "/>
    <n v="1715409742"/>
    <m/>
    <s v="Llamada telefónica"/>
    <s v="Animal"/>
    <x v="2"/>
    <x v="19"/>
    <s v="Búho listado "/>
    <m/>
    <m/>
    <n v="1"/>
    <s v="Juvenil"/>
    <s v="Malo"/>
    <s v="Coca Zoo"/>
    <s v="Angel "/>
    <s v="Castillo"/>
    <d v="2024-08-29T00:00:00"/>
    <m/>
    <s v="DPA22-2024-08-LB"/>
  </r>
  <r>
    <x v="743"/>
    <x v="276"/>
    <d v="1899-12-30T14:30:00"/>
    <n v="293739"/>
    <n v="9968105"/>
    <x v="215"/>
    <s v="Ajila "/>
    <n v="904546789"/>
    <m/>
    <s v="Llamada telefónica"/>
    <s v="Animal"/>
    <x v="22"/>
    <x v="6"/>
    <s v="Zarigüeya común"/>
    <m/>
    <m/>
    <n v="1"/>
    <s v="Neonato  "/>
    <s v="Malo"/>
    <s v="Coca Zoo"/>
    <s v="Angel "/>
    <s v="Castillo"/>
    <d v="2024-08-29T00:00:00"/>
    <m/>
    <s v="DPA22-2024-08-LB"/>
  </r>
  <r>
    <x v="744"/>
    <x v="275"/>
    <s v="14H00"/>
    <n v="744671"/>
    <n v="9696642"/>
    <x v="141"/>
    <s v="Abad Mora"/>
    <s v="0302282836"/>
    <s v="Oficina Técnica Azogues"/>
    <s v="Llamada telefónica"/>
    <s v="Animal"/>
    <x v="5"/>
    <x v="168"/>
    <s v="Águila pechinegra"/>
    <m/>
    <m/>
    <n v="1"/>
    <s v="Juvenil"/>
    <s v="Bueno"/>
    <s v="Centro KIRKA"/>
    <s v="José"/>
    <s v="Pacheco"/>
    <d v="2024-08-27T00:00:00"/>
    <s v="Custodia temporal"/>
    <m/>
  </r>
  <r>
    <x v="58"/>
    <x v="250"/>
    <s v="14H30"/>
    <n v="616235"/>
    <n v="9516976"/>
    <x v="216"/>
    <s v="Barrazueta"/>
    <n v="1102837125"/>
    <s v="MAATE"/>
    <s v="Llamada Tel."/>
    <s v="Animal"/>
    <x v="2"/>
    <x v="272"/>
    <s v="Caracara Crestado norteño"/>
    <m/>
    <m/>
    <n v="1"/>
    <s v="Adulto"/>
    <s v="Regular"/>
    <s v="Zoológico"/>
    <s v="Miguel"/>
    <s v="Espinosa"/>
    <d v="2024-08-09T00:00:00"/>
    <s v="Custodio temporal"/>
    <s v="MAATE-DZ7-GBVS-2024-028"/>
  </r>
  <r>
    <x v="58"/>
    <x v="265"/>
    <s v="10H00"/>
    <m/>
    <m/>
    <x v="217"/>
    <s v="x"/>
    <s v="x"/>
    <s v="Bomberos"/>
    <s v="Llamada Tel."/>
    <s v="Animal"/>
    <x v="2"/>
    <x v="157"/>
    <s v="Búho estigio"/>
    <m/>
    <m/>
    <n v="1"/>
    <s v="Juvenil"/>
    <s v="Regular"/>
    <s v="Zoológico"/>
    <s v="Miguel"/>
    <s v="Espinosa"/>
    <d v="2024-08-09T00:00:00"/>
    <s v="Custodio temporal"/>
    <s v="MAATE-DZ7-GBVS-2024-029"/>
  </r>
  <r>
    <x v="745"/>
    <x v="278"/>
    <s v="13H30"/>
    <n v="701979"/>
    <n v="9556447"/>
    <x v="218"/>
    <s v="Tambo Caraguay"/>
    <s v="1102401815"/>
    <s v="MAATE"/>
    <s v="Llamada Tel."/>
    <s v="Animal"/>
    <x v="16"/>
    <x v="273"/>
    <s v="Venado colorado"/>
    <m/>
    <n v="1"/>
    <m/>
    <s v="Adulto"/>
    <s v="Regular"/>
    <s v="Zoológico"/>
    <s v="Miguel"/>
    <s v="Espinosa"/>
    <d v="2024-09-02T00:00:00"/>
    <s v="Custodio temporal"/>
    <s v="MAATE-DZ7-GBVS-2024-030"/>
  </r>
  <r>
    <x v="746"/>
    <x v="279"/>
    <s v="09H00"/>
    <n v="681131"/>
    <n v="9521353"/>
    <x v="218"/>
    <s v="Tambo Caraguay"/>
    <s v="1102401815 "/>
    <s v="MAATE"/>
    <s v="Llamada Tel."/>
    <s v="Animal"/>
    <x v="16"/>
    <x v="2"/>
    <s v="Puerco espein de cola corta"/>
    <m/>
    <m/>
    <n v="1"/>
    <s v="Adulto"/>
    <s v="Regular"/>
    <s v="Zoológico"/>
    <s v="Miguel"/>
    <s v="Espinosa"/>
    <d v="2024-09-03T00:00:00"/>
    <s v="Custodio temporal"/>
    <s v="MAATE-DZ7-GBVS-2024-031"/>
  </r>
  <r>
    <x v="747"/>
    <x v="280"/>
    <s v="16H00"/>
    <n v="682680"/>
    <n v="9559303"/>
    <x v="218"/>
    <s v="Tambo Caraguay"/>
    <s v="1102401815"/>
    <s v="MAATE"/>
    <s v="Llamada Tel."/>
    <s v="Animal"/>
    <x v="16"/>
    <x v="274"/>
    <s v="Zorro de paramo"/>
    <n v="1"/>
    <m/>
    <m/>
    <s v="Adulto"/>
    <s v="Regular"/>
    <s v="Zoológico"/>
    <s v="Miguel"/>
    <s v="Espinosa"/>
    <d v="2024-09-04T00:00:00"/>
    <s v="Custodio temporal"/>
    <s v="MAATE-DZ7-GBVS-2024-032"/>
  </r>
  <r>
    <x v="748"/>
    <x v="256"/>
    <s v="16H00"/>
    <n v="695529"/>
    <n v="9561226"/>
    <x v="219"/>
    <s v="Chuquimarca"/>
    <m/>
    <s v="UPMA"/>
    <s v="Llamada Tel."/>
    <s v="Animal"/>
    <x v="2"/>
    <x v="160"/>
    <s v="Lechuza de campanario"/>
    <m/>
    <m/>
    <n v="1"/>
    <s v="Adulto"/>
    <s v="Regular"/>
    <s v="Zoológico"/>
    <s v="Miguel"/>
    <s v="Espinosa"/>
    <d v="2024-09-10T00:00:00"/>
    <s v="Custodio temporal"/>
    <s v="MAATE-DZ7-GBVS-2024-033"/>
  </r>
  <r>
    <x v="749"/>
    <x v="281"/>
    <s v="11H00"/>
    <m/>
    <m/>
    <x v="92"/>
    <s v="López"/>
    <m/>
    <s v="UPMA"/>
    <s v="Llamada Tel."/>
    <s v="Animal"/>
    <x v="16"/>
    <x v="39"/>
    <s v="Venado colorado"/>
    <n v="1"/>
    <m/>
    <m/>
    <s v="Adulto"/>
    <s v="Regular"/>
    <m/>
    <m/>
    <m/>
    <m/>
    <s v="Liberado"/>
    <s v="MAATE-GBVS-008-2024"/>
  </r>
  <r>
    <x v="750"/>
    <x v="278"/>
    <s v="12H30"/>
    <n v="740135"/>
    <n v="9698840"/>
    <x v="141"/>
    <s v="Abad Mora"/>
    <s v="0302282836"/>
    <s v="Oficina Técnica Azogues"/>
    <s v="Llamada telefónica"/>
    <s v="Animal"/>
    <x v="4"/>
    <x v="41"/>
    <s v="Zarigüeya"/>
    <m/>
    <m/>
    <n v="1"/>
    <s v="Adulto"/>
    <s v="Bueno"/>
    <s v="No aplica"/>
    <s v="No aplica"/>
    <s v="No Aplica"/>
    <d v="2024-09-02T00:00:00"/>
    <s v="Liberación"/>
    <m/>
  </r>
  <r>
    <x v="751"/>
    <x v="257"/>
    <s v="10H00"/>
    <n v="744538"/>
    <n v="9698474"/>
    <x v="141"/>
    <s v="Abad Mora"/>
    <s v="0302282836"/>
    <s v="Oficina Técnica Azogues"/>
    <s v="Llamada telefónica"/>
    <s v="Animal"/>
    <x v="5"/>
    <x v="32"/>
    <s v="Tayo, Guácharo"/>
    <m/>
    <m/>
    <n v="1"/>
    <s v="Adulto"/>
    <s v="Bueno"/>
    <s v="No aplica"/>
    <s v="No aplica"/>
    <s v="No Aplica"/>
    <d v="2024-09-12T00:00:00"/>
    <s v="Liberación"/>
    <m/>
  </r>
  <r>
    <x v="752"/>
    <x v="256"/>
    <s v="07h00"/>
    <n v="700576"/>
    <n v="9974823"/>
    <x v="220"/>
    <s v="Cepeda Guamán"/>
    <s v="2300464795"/>
    <s v="UPMA"/>
    <s v="Llamada telefónica"/>
    <s v="Animalia"/>
    <x v="2"/>
    <x v="275"/>
    <s v="Búho de Anteojos"/>
    <n v="1"/>
    <m/>
    <m/>
    <s v="Adulto"/>
    <s v="Malo"/>
    <s v="Centro de Rescate James Brown"/>
    <s v="Plácido "/>
    <s v="Palacios"/>
    <d v="2024-09-10T00:00:00"/>
    <s v="Rehabilitación y liberación"/>
    <s v="020-UBB-OTSDT-MAATE-2024"/>
  </r>
  <r>
    <x v="753"/>
    <x v="282"/>
    <s v="10h27"/>
    <n v="703069"/>
    <n v="9972016"/>
    <x v="220"/>
    <s v="Cepeda Guamán"/>
    <s v="2300464795"/>
    <s v="UPMA"/>
    <s v="Llamada telefónica"/>
    <s v="Animalia"/>
    <x v="1"/>
    <x v="74"/>
    <s v="Perezosos de garganta marrón"/>
    <n v="1"/>
    <n v="1"/>
    <m/>
    <s v="Adulto"/>
    <s v="Malo"/>
    <s v="Centro de Rescate James Brown"/>
    <s v="Plácido "/>
    <s v="Palacios"/>
    <d v="2024-09-11T00:00:00"/>
    <s v="Rehabilitación y liberación"/>
    <s v="021-UBB-OTSDT-MAATE-2024"/>
  </r>
  <r>
    <x v="754"/>
    <x v="257"/>
    <s v="15h01"/>
    <n v="703069"/>
    <n v="9972016"/>
    <x v="220"/>
    <s v="Cepeda Guamán"/>
    <s v="2300464795"/>
    <s v="UPMA"/>
    <s v="Llamada telefónica"/>
    <s v="Animalia"/>
    <x v="23"/>
    <x v="23"/>
    <s v="Boa matacaballo"/>
    <n v="1"/>
    <m/>
    <m/>
    <s v="Adulto"/>
    <s v="Bueno"/>
    <s v="Centro de Rescate James Brown"/>
    <s v="Plácido "/>
    <s v="Palacios"/>
    <d v="2024-09-12T00:00:00"/>
    <s v="Liberación"/>
    <s v="022-UBB-OTSDT-MAATE-2024"/>
  </r>
  <r>
    <x v="755"/>
    <x v="283"/>
    <s v="14h00"/>
    <n v="703069"/>
    <n v="9972016"/>
    <x v="220"/>
    <s v="Cepeda Guamán"/>
    <s v="2300464795"/>
    <s v="UPMA"/>
    <s v="Llamada telefónica"/>
    <s v="Animalia"/>
    <x v="1"/>
    <x v="74"/>
    <s v="Perezoso de tres dedos"/>
    <n v="1"/>
    <m/>
    <m/>
    <s v="Adulto"/>
    <s v="Bueno"/>
    <s v="Centro de Rescate James Brown"/>
    <s v="Plácido "/>
    <s v="Palacios"/>
    <d v="2024-09-13T00:00:00"/>
    <s v="Liberación"/>
    <s v="023-UBB-OTSDT-MAATE-2024"/>
  </r>
  <r>
    <x v="756"/>
    <x v="284"/>
    <s v="09h00"/>
    <n v="701035"/>
    <n v="9968053"/>
    <x v="205"/>
    <s v="Gordón"/>
    <s v="1719267864"/>
    <s v="UPMA"/>
    <s v="Llamada telefónica"/>
    <s v="Animalia"/>
    <x v="1"/>
    <x v="276"/>
    <s v="Ardilla enana de simons"/>
    <n v="1"/>
    <m/>
    <m/>
    <s v="Adulto"/>
    <s v="Malo"/>
    <s v="Centro de Rescate James Brown"/>
    <s v="Plácido "/>
    <s v="Palacios"/>
    <d v="2024-09-18T00:00:00"/>
    <s v="Rehabilitación y liberación"/>
    <s v="027-UBB-OTSDT-MAATE-2024"/>
  </r>
  <r>
    <x v="757"/>
    <x v="285"/>
    <s v="10h00"/>
    <n v="703069"/>
    <n v="9972016"/>
    <x v="205"/>
    <s v="Gordón"/>
    <s v="1719267864"/>
    <s v="UPMA"/>
    <s v="Llamada telefónica"/>
    <s v="Animalia"/>
    <x v="1"/>
    <x v="6"/>
    <s v="Zarigüeya común de orejas negras"/>
    <m/>
    <n v="1"/>
    <m/>
    <s v="Adulto"/>
    <s v="Malo"/>
    <s v="Centro de Rescate James Brown"/>
    <s v="Plácido "/>
    <s v="Palacios"/>
    <d v="2024-09-19T00:00:00"/>
    <s v="Rehabilitación y liberación"/>
    <s v="028-UBB-OTSDT-MAATE-2024"/>
  </r>
  <r>
    <x v="758"/>
    <x v="286"/>
    <s v="14h13"/>
    <n v="695012"/>
    <n v="9961452"/>
    <x v="221"/>
    <s v="Cajas"/>
    <s v="1718434465"/>
    <s v="UPMA"/>
    <s v="Llamada telefónica"/>
    <s v="Animalia"/>
    <x v="2"/>
    <x v="275"/>
    <s v="Búho de Anteojos"/>
    <n v="1"/>
    <m/>
    <m/>
    <s v="Juvenil"/>
    <s v="Malo"/>
    <s v="Centro de Rescate James Brown"/>
    <s v="Plácido "/>
    <s v="Palacios"/>
    <d v="2024-09-24T00:00:00"/>
    <s v="Rehabilitación y liberación"/>
    <s v="029-UBB-OTSDT-MAATE-2024"/>
  </r>
  <r>
    <x v="759"/>
    <x v="286"/>
    <s v="09h10"/>
    <n v="704649"/>
    <n v="9971647"/>
    <x v="221"/>
    <s v="Cajas"/>
    <s v="1718434465"/>
    <s v="UPMA"/>
    <s v="Llamada telefónica"/>
    <s v="Animalia"/>
    <x v="2"/>
    <x v="277"/>
    <s v="Arasari Collarejo"/>
    <n v="1"/>
    <m/>
    <m/>
    <s v="Adulto"/>
    <s v="Bueno"/>
    <s v="Centro de Rescate James Brown"/>
    <s v="Plácido "/>
    <s v="Palacios"/>
    <d v="2024-09-24T00:00:00"/>
    <s v="Liberación"/>
    <s v="030-UBB-OTSDT-MAATE-2024"/>
  </r>
  <r>
    <x v="760"/>
    <x v="287"/>
    <s v="09h21"/>
    <n v="707173"/>
    <n v="9970765"/>
    <x v="205"/>
    <s v="Gordón"/>
    <s v="1719267864"/>
    <s v="UPMA"/>
    <s v="Llamada telefónica"/>
    <s v="Animalia"/>
    <x v="1"/>
    <x v="17"/>
    <s v="Perezoso de dos dedos de Hoffmann"/>
    <m/>
    <n v="1"/>
    <m/>
    <s v="Adulto"/>
    <s v="Bueno"/>
    <s v="Centro de Rescate James Brown"/>
    <s v="Plácido "/>
    <s v="Palacios"/>
    <d v="2024-09-30T00:00:00"/>
    <s v="Liberación"/>
    <s v="031-UBB-OTSDT-MAATE-2024"/>
  </r>
  <r>
    <x v="761"/>
    <x v="287"/>
    <s v="08h00"/>
    <n v="701658"/>
    <n v="9972125"/>
    <x v="205"/>
    <s v="Gordón"/>
    <s v="1719267864"/>
    <s v="UPMA"/>
    <s v="Llamada telefónica"/>
    <s v="Animalia"/>
    <x v="0"/>
    <x v="278"/>
    <s v="Equis del occidente"/>
    <m/>
    <n v="1"/>
    <m/>
    <s v="Adulto"/>
    <s v="Bueno"/>
    <s v="Centro de Rescate James Brown"/>
    <s v="Plácido "/>
    <s v="Palacios"/>
    <d v="2024-09-30T00:00:00"/>
    <s v="Liberación"/>
    <s v="032-UBB-OTSDT-MAATE-2024"/>
  </r>
  <r>
    <x v="762"/>
    <x v="288"/>
    <d v="1899-12-30T11:00:00"/>
    <n v="844398"/>
    <n v="10046201"/>
    <x v="195"/>
    <s v="Tapie Cumbal"/>
    <s v="0401642632"/>
    <s v="Dirección Zonal Imbabura/Oficina Técnica Tulcán"/>
    <s v="Llamada telefónica"/>
    <s v="Animal"/>
    <x v="17"/>
    <x v="168"/>
    <s v="Águila pechinegra"/>
    <m/>
    <s v="X"/>
    <m/>
    <m/>
    <s v="Malo"/>
    <s v="Zoológico Parque Cóndor"/>
    <s v="Jozep "/>
    <s v="Hendriks"/>
    <d v="2024-09-10T00:00:00"/>
    <s v="Custodia temporal"/>
    <s v="DZ1-OTTU-10-2024-VS-CT"/>
  </r>
  <r>
    <x v="763"/>
    <x v="289"/>
    <d v="1899-12-30T15:00:00"/>
    <n v="863434"/>
    <n v="10088495"/>
    <x v="195"/>
    <s v="Tapie Cumbal"/>
    <s v="0401642632"/>
    <s v="Dirección Zonal Imbabura/Oficina Técnica Tulcán"/>
    <s v="Llamada telefónica"/>
    <s v="Animal"/>
    <x v="4"/>
    <x v="279"/>
    <s v="Marmosa de panamá"/>
    <m/>
    <s v="X"/>
    <m/>
    <m/>
    <s v="Bueno"/>
    <s v="NA"/>
    <s v="NA"/>
    <s v="NA"/>
    <d v="2024-09-17T00:00:00"/>
    <s v="Liberación"/>
    <s v="DZ1-OTTU-37-2024-VS-LB"/>
  </r>
  <r>
    <x v="764"/>
    <x v="284"/>
    <d v="1899-12-30T18:00:00"/>
    <n v="864484"/>
    <n v="10089378"/>
    <x v="194"/>
    <s v="Yacelga Cabascango "/>
    <n v="1002859500"/>
    <s v="Dirección Zonal Imbabura/Oficina Técnica Tulcán"/>
    <s v="Llamada telefónica"/>
    <s v="Animal"/>
    <x v="17"/>
    <x v="238"/>
    <s v="Garza bueyera"/>
    <m/>
    <m/>
    <s v="X"/>
    <m/>
    <s v="Malo"/>
    <s v="NA"/>
    <s v="NA"/>
    <s v="NA"/>
    <d v="2024-09-19T00:00:00"/>
    <s v="Entierro"/>
    <s v="MAATE-OTTU-UBVS-DZ1-LY-056-2024"/>
  </r>
  <r>
    <x v="765"/>
    <x v="290"/>
    <d v="1899-12-30T11:36:00"/>
    <n v="863438"/>
    <n v="10087516"/>
    <x v="194"/>
    <s v="Yacelga Cabascango "/>
    <n v="1002859500"/>
    <s v="Dirección Zonal Imbabura/Oficina Técnica Tulcán"/>
    <s v="Llamada telefónica"/>
    <s v="Animal"/>
    <x v="4"/>
    <x v="2"/>
    <s v="Puerco espín de cola corta"/>
    <m/>
    <m/>
    <s v="X"/>
    <m/>
    <s v="Bueno"/>
    <s v="NA"/>
    <s v="NA"/>
    <s v="NA"/>
    <d v="2024-09-27T00:00:00"/>
    <s v="Liberación"/>
    <s v="DZ1-OTTU-38-2024-VS-LB"/>
  </r>
  <r>
    <x v="766"/>
    <x v="278"/>
    <d v="1899-12-30T11:00:00"/>
    <n v="279261"/>
    <n v="9947564"/>
    <x v="222"/>
    <s v="Huatatoca"/>
    <n v="1726473901"/>
    <m/>
    <s v="Llamada telefónica"/>
    <s v="Animal"/>
    <x v="22"/>
    <x v="8"/>
    <s v="Mono chorongo "/>
    <m/>
    <m/>
    <n v="1"/>
    <s v="Neonato  "/>
    <s v="Bueno "/>
    <s v="Coca Zoo"/>
    <s v="Angel "/>
    <s v="Castillo"/>
    <d v="2024-09-02T00:00:00"/>
    <s v="Merazonia "/>
    <m/>
  </r>
  <r>
    <x v="767"/>
    <x v="280"/>
    <d v="1899-12-30T14:30:00"/>
    <n v="278912"/>
    <n v="9947674"/>
    <x v="212"/>
    <s v="Naranjo "/>
    <n v="1715409742"/>
    <m/>
    <s v="Llamada telefónica"/>
    <s v="Animal"/>
    <x v="0"/>
    <x v="182"/>
    <s v="Culebra ciega "/>
    <m/>
    <m/>
    <n v="1"/>
    <s v="Juvenil"/>
    <s v="Bueno "/>
    <s v="Coca Zoo"/>
    <s v="Angel "/>
    <s v="Castillo"/>
    <d v="2024-09-04T00:00:00"/>
    <s v="Liberación "/>
    <s v="DPA22-2024-09-LB"/>
  </r>
  <r>
    <x v="768"/>
    <x v="291"/>
    <d v="1899-12-30T15:30:00"/>
    <n v="278912"/>
    <n v="9947674"/>
    <x v="212"/>
    <s v="Naranjo "/>
    <n v="1715409742"/>
    <m/>
    <s v="Llamada telefónica"/>
    <s v="Animal"/>
    <x v="1"/>
    <x v="40"/>
    <s v="Guatusa"/>
    <m/>
    <m/>
    <n v="1"/>
    <s v="Juvenil"/>
    <s v="Bueno "/>
    <s v="Coca Zoo"/>
    <s v="Angel "/>
    <s v="Castillo"/>
    <d v="2024-09-05T00:00:00"/>
    <s v="Liberación "/>
    <s v="DPA22-2024-09-LB"/>
  </r>
  <r>
    <x v="769"/>
    <x v="288"/>
    <d v="1899-12-30T16:00:00"/>
    <n v="277794"/>
    <n v="9956276"/>
    <x v="212"/>
    <s v="Naranjo "/>
    <n v="1715409742"/>
    <m/>
    <s v="Llamada telefónica"/>
    <s v="Animal"/>
    <x v="0"/>
    <x v="189"/>
    <s v="Lagarto caiman "/>
    <m/>
    <m/>
    <n v="1"/>
    <s v="Adulto"/>
    <s v="Regular"/>
    <s v="Coca Zoo"/>
    <s v="Angel "/>
    <s v="Castillo"/>
    <d v="2024-09-06T00:00:00"/>
    <s v="Liberación "/>
    <s v="DPA22-2024-09-LB"/>
  </r>
  <r>
    <x v="770"/>
    <x v="256"/>
    <d v="1899-12-30T10:00:00"/>
    <n v="279491"/>
    <n v="9947709"/>
    <x v="212"/>
    <s v="Naranjo "/>
    <n v="1715409742"/>
    <m/>
    <s v="Llamada telefónica"/>
    <s v="Animal"/>
    <x v="1"/>
    <x v="97"/>
    <s v="Mono aullador "/>
    <m/>
    <m/>
    <n v="1"/>
    <s v="Neonato"/>
    <s v="Regular"/>
    <s v="Coca Zoo"/>
    <s v="Angel "/>
    <s v="Castillo"/>
    <d v="2024-09-10T00:00:00"/>
    <s v="Muerto "/>
    <m/>
  </r>
  <r>
    <x v="771"/>
    <x v="257"/>
    <d v="1899-12-30T11:30:00"/>
    <n v="278217"/>
    <n v="9948251"/>
    <x v="212"/>
    <s v="Naranjo "/>
    <n v="1715409742"/>
    <m/>
    <s v="Llamada telefónica"/>
    <s v="Animal"/>
    <x v="1"/>
    <x v="26"/>
    <s v="Mono Barizo "/>
    <m/>
    <m/>
    <n v="1"/>
    <s v="Adulto"/>
    <s v="Bueno"/>
    <s v="Coca Zoo"/>
    <s v="Angel "/>
    <s v="Castillo"/>
    <d v="2024-09-12T00:00:00"/>
    <s v="Liberación "/>
    <s v="DPA22-2024-09-LB"/>
  </r>
  <r>
    <x v="772"/>
    <x v="283"/>
    <d v="1899-12-30T09:00:00"/>
    <n v="279209"/>
    <n v="9947993"/>
    <x v="223"/>
    <s v="Monar"/>
    <n v="2100048129"/>
    <m/>
    <s v="Llamada telefónica"/>
    <s v="Animal"/>
    <x v="2"/>
    <x v="280"/>
    <s v="Chachalaca"/>
    <m/>
    <m/>
    <n v="1"/>
    <s v="Juvenil"/>
    <s v="Bueno"/>
    <s v="Coca Zoo"/>
    <s v="Angel "/>
    <s v="Castillo"/>
    <d v="2024-09-13T00:00:00"/>
    <s v="Liberación "/>
    <s v="DPA22-2024-09-LB"/>
  </r>
  <r>
    <x v="773"/>
    <x v="283"/>
    <d v="1899-12-30T15:00:00"/>
    <n v="293277"/>
    <n v="9967852"/>
    <x v="224"/>
    <s v="Morales "/>
    <n v="502223837"/>
    <m/>
    <s v="Llamada telefónica"/>
    <s v="Animal"/>
    <x v="1"/>
    <x v="97"/>
    <s v="Mono aullador "/>
    <m/>
    <m/>
    <n v="1"/>
    <s v="Juvenil"/>
    <s v="Malo"/>
    <s v="Coca Zoo"/>
    <s v="Angel "/>
    <s v="Castillo"/>
    <d v="2024-09-13T00:00:00"/>
    <s v="Entierro "/>
    <m/>
  </r>
  <r>
    <x v="774"/>
    <x v="289"/>
    <d v="1899-12-30T10:00:00"/>
    <n v="244201"/>
    <n v="9921761"/>
    <x v="225"/>
    <s v="Quilo"/>
    <n v="1713731667"/>
    <m/>
    <s v="Llamada telefónica"/>
    <s v="Animal"/>
    <x v="0"/>
    <x v="271"/>
    <s v="Boa matacaballo "/>
    <m/>
    <m/>
    <n v="1"/>
    <s v="Juvenil"/>
    <s v="Bueno"/>
    <s v="Coca Zoo"/>
    <s v="Angel "/>
    <s v="Castillo"/>
    <d v="2024-09-16T00:00:00"/>
    <s v="Liberación "/>
    <s v="DPA22-2024-09-LB"/>
  </r>
  <r>
    <x v="775"/>
    <x v="285"/>
    <d v="1899-12-30T15:00:00"/>
    <n v="294810"/>
    <n v="9976355"/>
    <x v="92"/>
    <s v="Proaño"/>
    <n v="1804470613"/>
    <m/>
    <s v="Llamada telefónica"/>
    <s v="Animal"/>
    <x v="1"/>
    <x v="281"/>
    <s v="Capibara"/>
    <m/>
    <m/>
    <n v="1"/>
    <s v="Adulto"/>
    <s v="Bueno"/>
    <s v="Coca Zoo"/>
    <s v="Angel "/>
    <s v="Castillo"/>
    <d v="2024-09-19T00:00:00"/>
    <s v="Custodia temporal"/>
    <s v="DPA22-2024-56-CT"/>
  </r>
  <r>
    <x v="776"/>
    <x v="292"/>
    <d v="1899-12-30T11:45:00"/>
    <n v="278317"/>
    <n v="9948584"/>
    <x v="226"/>
    <s v="Hidalgo"/>
    <n v="2200115414"/>
    <m/>
    <s v="Llamada telefónica"/>
    <s v="Animal"/>
    <x v="2"/>
    <x v="19"/>
    <s v="Autillo tropical"/>
    <m/>
    <m/>
    <n v="1"/>
    <s v="Juvenil"/>
    <s v="Bueno"/>
    <s v="Coca Zoo"/>
    <s v="Angel "/>
    <s v="Castillo"/>
    <d v="2024-09-20T00:00:00"/>
    <s v="Liberación "/>
    <s v="DPA22-2024-09-LB"/>
  </r>
  <r>
    <x v="777"/>
    <x v="293"/>
    <d v="1899-12-30T12:20:00"/>
    <n v="282683"/>
    <n v="9944224"/>
    <x v="227"/>
    <s v="Rea"/>
    <n v="1600664625"/>
    <m/>
    <s v="Llamada telefónica"/>
    <s v="Animal"/>
    <x v="1"/>
    <x v="12"/>
    <s v="Hormiguero  "/>
    <m/>
    <m/>
    <n v="1"/>
    <s v="Adulto"/>
    <s v="Bueno"/>
    <s v="Coca Zoo"/>
    <s v="Angel "/>
    <s v="Castillo"/>
    <d v="2024-09-23T00:00:00"/>
    <s v="Liberación "/>
    <s v="DPA22-2024-09-LB"/>
  </r>
  <r>
    <x v="778"/>
    <x v="286"/>
    <d v="1899-12-30T10:00:00"/>
    <n v="278918"/>
    <n v="9947424"/>
    <x v="212"/>
    <s v="Naranjo "/>
    <n v="1715409742"/>
    <m/>
    <s v="Llamada telefónica"/>
    <s v="Animal"/>
    <x v="0"/>
    <x v="72"/>
    <s v="Motelo"/>
    <m/>
    <m/>
    <n v="1"/>
    <s v="Adulto"/>
    <s v="Bueno"/>
    <s v="Coca Zoo"/>
    <s v="Angel "/>
    <s v="Castillo"/>
    <d v="2024-09-24T00:00:00"/>
    <s v="Liberación "/>
    <s v="DPA22-2024-09-LB"/>
  </r>
  <r>
    <x v="779"/>
    <x v="294"/>
    <d v="1899-12-30T15:00:00"/>
    <n v="293156"/>
    <n v="9966784"/>
    <x v="228"/>
    <s v="Narváez"/>
    <m/>
    <m/>
    <s v="Llamada telefónica"/>
    <s v="Animal"/>
    <x v="1"/>
    <x v="282"/>
    <s v="Perezoso dos dedos "/>
    <m/>
    <m/>
    <n v="1"/>
    <s v="Juvenil"/>
    <s v="Bueno"/>
    <s v="Coca Zoo"/>
    <s v="Angel "/>
    <s v="Castillo"/>
    <d v="2024-09-25T00:00:00"/>
    <s v="Liberación "/>
    <s v="DPA22-2024-09-LB"/>
  </r>
  <r>
    <x v="780"/>
    <x v="258"/>
    <d v="1899-12-30T10:30:00"/>
    <n v="277841"/>
    <n v="9948498"/>
    <x v="229"/>
    <s v="Bazurto "/>
    <n v="802934712"/>
    <m/>
    <s v="Llamada telefónica"/>
    <s v="Animal"/>
    <x v="0"/>
    <x v="72"/>
    <s v="Motelo"/>
    <m/>
    <m/>
    <n v="1"/>
    <s v="Juvenil"/>
    <s v="Bueno"/>
    <s v="Coca Zoo"/>
    <s v="Angel "/>
    <s v="Castillo"/>
    <d v="2024-09-26T00:00:00"/>
    <s v="Liberación "/>
    <s v="DPA22-2024-09-LB"/>
  </r>
  <r>
    <x v="781"/>
    <x v="290"/>
    <d v="1899-12-30T09:00:00"/>
    <n v="286121"/>
    <n v="9944107"/>
    <x v="230"/>
    <s v="Jimenez "/>
    <n v="2200093082"/>
    <m/>
    <s v="Llamada telefónica"/>
    <s v="Animal"/>
    <x v="0"/>
    <x v="72"/>
    <s v="Motelo"/>
    <m/>
    <m/>
    <n v="1"/>
    <s v="Adulto"/>
    <s v="Bueno"/>
    <s v="Coca Zoo"/>
    <s v="Angel "/>
    <s v="Castillo"/>
    <d v="2024-09-27T00:00:00"/>
    <s v="Liberación "/>
    <s v="DPA22-2024-09-LB"/>
  </r>
  <r>
    <x v="782"/>
    <x v="287"/>
    <d v="1899-12-30T12:00:00"/>
    <n v="277333"/>
    <n v="9949743"/>
    <x v="231"/>
    <s v="Vidal"/>
    <n v="1900265410"/>
    <m/>
    <s v="Llamada telefónica"/>
    <s v="Animal"/>
    <x v="0"/>
    <x v="49"/>
    <s v="Serpiente tigre"/>
    <m/>
    <m/>
    <n v="1"/>
    <s v="Adulto"/>
    <s v="Bueno"/>
    <s v="Coca Zoo"/>
    <s v="Angel "/>
    <s v="Castillo"/>
    <d v="2024-09-30T00:00:00"/>
    <s v="Liberación "/>
    <s v="DPA22-2024-09-LB"/>
  </r>
  <r>
    <x v="783"/>
    <x v="295"/>
    <s v="15H00"/>
    <m/>
    <m/>
    <x v="232"/>
    <s v="Cuenca "/>
    <m/>
    <s v="UPMA"/>
    <s v="Llamada Tel."/>
    <s v="Animal"/>
    <x v="16"/>
    <x v="34"/>
    <s v="Mono chichico de manto rojo"/>
    <m/>
    <m/>
    <n v="1"/>
    <s v="Adulto"/>
    <s v="Bueno"/>
    <s v="Zoológico"/>
    <s v="Miguel"/>
    <s v="Espinosa"/>
    <d v="2024-10-02T00:00:00"/>
    <s v="Custodio temporal"/>
    <s v="MAATE-034-2024"/>
  </r>
  <r>
    <x v="784"/>
    <x v="296"/>
    <s v="09H30"/>
    <n v="615573"/>
    <n v="9515331"/>
    <x v="218"/>
    <s v="Tambo Caraguay"/>
    <s v="1102401815"/>
    <s v="MAATE"/>
    <s v="Llamada Tel."/>
    <s v="Animal"/>
    <x v="16"/>
    <x v="283"/>
    <s v="Mono capuchino"/>
    <m/>
    <n v="1"/>
    <m/>
    <s v="Adulto"/>
    <s v="Regular"/>
    <s v="Zoológico"/>
    <s v="Miguel"/>
    <s v="Espinosa"/>
    <d v="2024-10-08T00:00:00"/>
    <s v="Custodio temporal"/>
    <s v="MAATE-035-2024"/>
  </r>
  <r>
    <x v="784"/>
    <x v="296"/>
    <s v="11H30"/>
    <n v="662430"/>
    <n v="9539273"/>
    <x v="218"/>
    <s v="Tambo Caraguay"/>
    <s v="1102401815"/>
    <s v="MAATE"/>
    <s v="Llamada Tel."/>
    <s v="Animal"/>
    <x v="2"/>
    <x v="194"/>
    <s v="Perico caretirrojo"/>
    <m/>
    <m/>
    <n v="1"/>
    <s v="Adulto"/>
    <s v="Bueno"/>
    <s v="Zoológico"/>
    <s v="Miguel"/>
    <s v="Espinosa"/>
    <d v="2024-10-08T00:00:00"/>
    <s v="Custodio temporal"/>
    <s v="MAATE-035-2024"/>
  </r>
  <r>
    <x v="784"/>
    <x v="296"/>
    <s v="11H30"/>
    <n v="662430"/>
    <n v="9539273"/>
    <x v="218"/>
    <s v="Tambo Caraguay"/>
    <s v="1102401815"/>
    <s v="MAATE"/>
    <s v="Llamada Tel."/>
    <s v="Animal"/>
    <x v="2"/>
    <x v="153"/>
    <s v="Perico ojiblanco"/>
    <m/>
    <m/>
    <n v="1"/>
    <s v="Adulto"/>
    <s v="Bueno"/>
    <s v="Zoológico"/>
    <s v="Miguel"/>
    <s v="Espinosa"/>
    <d v="2024-10-08T00:00:00"/>
    <s v="Custodio temporal"/>
    <s v="MAATE-035-2024"/>
  </r>
  <r>
    <x v="784"/>
    <x v="296"/>
    <s v="11H30"/>
    <n v="662430"/>
    <n v="9539273"/>
    <x v="218"/>
    <s v="Tambo Caraguay"/>
    <s v="1102401815"/>
    <s v="MAATE"/>
    <s v="Llamada Tel."/>
    <s v="Animal"/>
    <x v="2"/>
    <x v="284"/>
    <s v="Perico cachetigris"/>
    <m/>
    <m/>
    <n v="53"/>
    <s v="Juvenil"/>
    <s v="Regular"/>
    <s v="Zoológico"/>
    <s v="Miguel"/>
    <s v="Espinosa"/>
    <d v="2024-10-08T00:00:00"/>
    <s v="Custodio temporal"/>
    <s v="MAATE-035-2024"/>
  </r>
  <r>
    <x v="785"/>
    <x v="297"/>
    <s v="08H30"/>
    <n v="699899"/>
    <n v="9557764"/>
    <x v="218"/>
    <s v="Tambo Caraguay"/>
    <s v="1102401815"/>
    <s v="MAATE"/>
    <s v="Llamada Tel."/>
    <s v="Animal"/>
    <x v="2"/>
    <x v="160"/>
    <s v="Lechuza de campanario"/>
    <m/>
    <m/>
    <n v="1"/>
    <s v="Adulto"/>
    <s v="Malo"/>
    <s v="Zoológico"/>
    <s v="Miguel"/>
    <s v="Espinosa"/>
    <d v="2024-10-14T00:00:00"/>
    <s v="Custodio temporal"/>
    <s v="MAATE-036-2024"/>
  </r>
  <r>
    <x v="786"/>
    <x v="298"/>
    <s v="15H00"/>
    <m/>
    <m/>
    <x v="233"/>
    <s v="Landy"/>
    <m/>
    <s v="Bomberos"/>
    <s v="Llamada Tel."/>
    <s v="Animal"/>
    <x v="18"/>
    <x v="23"/>
    <s v="Boa "/>
    <m/>
    <m/>
    <n v="1"/>
    <s v="Adulto "/>
    <s v="Bueno"/>
    <s v="Zoológico"/>
    <s v="Miguel"/>
    <s v="Espinosa"/>
    <d v="2024-10-23T00:00:00"/>
    <s v="Custodio temporal"/>
    <s v="MAATE-037-2024"/>
  </r>
  <r>
    <x v="787"/>
    <x v="299"/>
    <s v="16H30"/>
    <m/>
    <m/>
    <x v="234"/>
    <s v="España"/>
    <s v="0703637363"/>
    <s v="UPMA"/>
    <s v="Llamada Tel."/>
    <s v="Animal"/>
    <x v="2"/>
    <x v="83"/>
    <s v="Amazona alinaranja"/>
    <m/>
    <m/>
    <n v="1"/>
    <s v="Adulto"/>
    <s v="Bueno"/>
    <s v="Zoológico"/>
    <s v="Miguel"/>
    <s v="Espinosa"/>
    <d v="2024-10-24T00:00:00"/>
    <s v="Custodio temporal"/>
    <s v="MAATE-038-2024"/>
  </r>
  <r>
    <x v="788"/>
    <x v="300"/>
    <s v="11H40"/>
    <n v="696109"/>
    <n v="9559374"/>
    <x v="218"/>
    <s v="Tambo Caraguay"/>
    <s v="1102401815"/>
    <s v="MAATE-UPMA"/>
    <s v="Llamada Tel."/>
    <s v="Animal"/>
    <x v="12"/>
    <x v="215"/>
    <s v="Ardilla de guayaquil "/>
    <m/>
    <m/>
    <n v="2"/>
    <s v="Adulto"/>
    <s v="Malo"/>
    <s v="MAATE"/>
    <s v="Luis"/>
    <s v="Tambo"/>
    <d v="2024-10-28T00:00:00"/>
    <m/>
    <s v="S/N"/>
  </r>
  <r>
    <x v="789"/>
    <x v="301"/>
    <s v="15h50"/>
    <n v="832802"/>
    <n v="9833564"/>
    <x v="205"/>
    <s v="Granizo Martínez"/>
    <s v="1600537037"/>
    <s v="MAATE / OFICINA TÉCNICA PASTAZA"/>
    <s v="Llamada"/>
    <s v="Animal"/>
    <x v="12"/>
    <x v="9"/>
    <s v="cusumbo"/>
    <m/>
    <n v="1"/>
    <m/>
    <s v="Juvenil"/>
    <s v="Malo"/>
    <s v="CRR &quot;Merazonia&quot;"/>
    <s v="Frank "/>
    <s v="Weijand"/>
    <d v="2024-10-09T00:00:00"/>
    <s v="Custodia Temporal"/>
    <s v="DPA16-2024-91-VS-CT"/>
  </r>
  <r>
    <x v="790"/>
    <x v="302"/>
    <s v="09h00"/>
    <n v="832974"/>
    <n v="9834366"/>
    <x v="205"/>
    <s v="Granizo Martínez"/>
    <s v="1600537037"/>
    <s v="MAATE / OFICINA TÉCNICA PASTAZA"/>
    <s v="Llamada"/>
    <s v="Animal"/>
    <x v="18"/>
    <x v="93"/>
    <s v="anaconda"/>
    <m/>
    <m/>
    <n v="1"/>
    <s v="Juvenil"/>
    <s v="Malo"/>
    <s v="Zoológico &quot;Vida Exótica&quot;"/>
    <s v="Leonardo"/>
    <s v="Vega"/>
    <d v="2024-10-10T00:00:00"/>
    <s v="Custodia Temporal"/>
    <s v="DPA16-2024-92-VS-CT"/>
  </r>
  <r>
    <x v="791"/>
    <x v="297"/>
    <s v="11h00"/>
    <n v="833287"/>
    <n v="9832587"/>
    <x v="205"/>
    <s v="Granizo Martínez"/>
    <s v="1600537037"/>
    <s v="MAATE / OFICINA TÉCNICA PASTAZA"/>
    <s v="Llamada"/>
    <s v="Animal"/>
    <x v="12"/>
    <x v="74"/>
    <s v="peresozo"/>
    <n v="1"/>
    <m/>
    <n v="1"/>
    <s v="Adulto"/>
    <s v="Bueno"/>
    <m/>
    <m/>
    <m/>
    <d v="2024-10-14T00:00:00"/>
    <s v="Liberación"/>
    <s v="DPA16-2024-13-VS-CT"/>
  </r>
  <r>
    <x v="791"/>
    <x v="297"/>
    <s v="11h00"/>
    <n v="833287"/>
    <n v="9832587"/>
    <x v="205"/>
    <s v="Granizo Martínez"/>
    <s v="1600537037"/>
    <s v="MAATE / OFICINA TÉCNICA PASTAZA"/>
    <s v="Llamada"/>
    <s v="Animal"/>
    <x v="12"/>
    <x v="74"/>
    <s v="peresozo"/>
    <m/>
    <n v="1"/>
    <m/>
    <s v="Adulto"/>
    <s v="Bueno"/>
    <m/>
    <m/>
    <m/>
    <d v="2024-10-14T00:00:00"/>
    <s v="Liberación"/>
    <s v="DPA16-2024-13-VS-CT"/>
  </r>
  <r>
    <x v="792"/>
    <x v="303"/>
    <s v="11h00"/>
    <n v="168680"/>
    <n v="9833395"/>
    <x v="205"/>
    <s v="Granizo Martínez"/>
    <s v="1600537037"/>
    <s v="MAATE / OFICINA TÉCNICA PASTAZA"/>
    <s v="Llamada"/>
    <s v="Animal"/>
    <x v="12"/>
    <x v="74"/>
    <s v="peresozo"/>
    <m/>
    <n v="1"/>
    <m/>
    <s v="Juvenil"/>
    <m/>
    <m/>
    <m/>
    <m/>
    <d v="2024-10-21T00:00:00"/>
    <s v="Liberación"/>
    <s v="DPA16-2024-14-VS-CT"/>
  </r>
  <r>
    <x v="793"/>
    <x v="304"/>
    <s v="14h00"/>
    <n v="824696"/>
    <n v="9835722"/>
    <x v="235"/>
    <s v="Montenegro"/>
    <s v="1718437120"/>
    <s v="UPMA"/>
    <s v="Llamada"/>
    <s v="Animal"/>
    <x v="12"/>
    <x v="285"/>
    <s v="armadillo"/>
    <m/>
    <m/>
    <n v="1"/>
    <s v="Adulto"/>
    <s v="Malo"/>
    <s v="CRR &quot;Merazonia&quot;"/>
    <s v="Frank "/>
    <s v="Weijand"/>
    <d v="2024-10-22T00:00:00"/>
    <s v="Custodia Temporal"/>
    <s v="DPA16-2024-97-VS-CT"/>
  </r>
  <r>
    <x v="794"/>
    <x v="305"/>
    <s v="15h30"/>
    <n v="167919"/>
    <n v="9833022"/>
    <x v="205"/>
    <s v="Granizo Martínez"/>
    <s v="1600537037"/>
    <s v="MAATE / OFICINA TÉCNICA PASTAZA"/>
    <s v="Llamada"/>
    <s v="Animal"/>
    <x v="12"/>
    <x v="12"/>
    <s v="oso hormiguero"/>
    <m/>
    <m/>
    <n v="1"/>
    <s v="Juvenil"/>
    <s v="Bueno"/>
    <m/>
    <m/>
    <m/>
    <d v="2024-10-29T00:00:00"/>
    <s v="Liberación"/>
    <s v="DPA16-2024-15-VS-CT"/>
  </r>
  <r>
    <x v="795"/>
    <x v="306"/>
    <d v="1899-12-30T12:00:00"/>
    <n v="863688"/>
    <n v="10065799"/>
    <x v="195"/>
    <s v="Tapie Cumbal"/>
    <s v="0401642632"/>
    <s v="Dirección Zonal Imbabura/Oficina Técnica Tulcán"/>
    <s v="Llamada telefónica"/>
    <s v="Animal"/>
    <x v="17"/>
    <x v="160"/>
    <s v="Lechuza campanaria"/>
    <m/>
    <m/>
    <s v="X"/>
    <s v="Juvenil"/>
    <s v="Bueno"/>
    <s v="NA"/>
    <s v="NA"/>
    <s v="NA"/>
    <d v="2024-10-11T00:00:00"/>
    <s v="Liberación"/>
    <s v="DZ1-OTTU-39-2024-VS-LB"/>
  </r>
  <r>
    <x v="796"/>
    <x v="297"/>
    <d v="1899-12-30T09:08:00"/>
    <n v="840962"/>
    <n v="10087516"/>
    <x v="195"/>
    <s v="Tapie Cumbal"/>
    <s v="0401642632"/>
    <s v="Dirección Zonal Imbabura/Oficina Técnica Tulcán"/>
    <s v="Llamada telefónica"/>
    <s v="Animal"/>
    <x v="17"/>
    <x v="114"/>
    <s v="Gavilan de harris"/>
    <m/>
    <m/>
    <s v="X"/>
    <s v="Adulto"/>
    <s v="Malo"/>
    <s v="Zoológico Parque Cóndor"/>
    <s v="Jozep "/>
    <s v="Hendriks"/>
    <d v="2024-10-15T00:00:00"/>
    <s v="Custodia temporal"/>
    <s v="DZ1-OTTU-12-2024-VS-CT"/>
  </r>
  <r>
    <x v="797"/>
    <x v="298"/>
    <d v="1899-12-30T20:20:00"/>
    <n v="864535"/>
    <n v="10088739"/>
    <x v="195"/>
    <s v="Tapie Cumbal"/>
    <s v="0401642632"/>
    <s v="Dirección Zonal Imbabura/Oficina Técnica Tulcán"/>
    <s v="Llamada telefónica"/>
    <s v="Animal"/>
    <x v="4"/>
    <x v="2"/>
    <s v="Puerco espín de cola corta"/>
    <m/>
    <m/>
    <s v="X"/>
    <s v="Juvenil"/>
    <s v="Bueno"/>
    <s v="NA"/>
    <s v="NA"/>
    <s v="NA"/>
    <d v="2024-10-23T00:00:00"/>
    <s v="Liberación"/>
    <s v="DZ1-OTTU-40-2024-VS-LB"/>
  </r>
  <r>
    <x v="798"/>
    <x v="305"/>
    <d v="1899-12-30T11:10:00"/>
    <n v="852207"/>
    <n v="10066124"/>
    <x v="195"/>
    <s v="Tapie Cumbal"/>
    <s v="0401642632"/>
    <s v="Dirección Zonal Imbabura/Oficina Técnica Tulcán"/>
    <s v="Llamada telefónica"/>
    <s v="Animal"/>
    <x v="17"/>
    <x v="108"/>
    <s v="Cernícalo americano"/>
    <m/>
    <m/>
    <s v="X"/>
    <s v="Juvenil"/>
    <s v="Bueno"/>
    <s v="NA"/>
    <s v="NA"/>
    <s v="NA"/>
    <d v="2024-10-29T00:00:00"/>
    <s v="Liberación"/>
    <s v="DZ1-OTTU-41-2024-VS-LB"/>
  </r>
  <r>
    <x v="799"/>
    <x v="307"/>
    <d v="1899-12-30T16:30:00"/>
    <n v="865506"/>
    <n v="10089239"/>
    <x v="195"/>
    <s v="Tapie Cumbal"/>
    <s v="0401642632"/>
    <s v="Dirección Zonal Imbabura/Oficina Técnica Tulcán"/>
    <s v="Llamada telefónica"/>
    <s v="Animal"/>
    <x v="4"/>
    <x v="41"/>
    <s v="Zarigueya andina de orejas blancas"/>
    <m/>
    <m/>
    <s v="X"/>
    <m/>
    <m/>
    <s v="NA"/>
    <s v="NA"/>
    <s v="NA"/>
    <d v="2024-11-01T00:00:00"/>
    <s v="Liberación"/>
    <s v="DZ1-OTTU-42-2024-VS-LB"/>
  </r>
  <r>
    <x v="800"/>
    <x v="307"/>
    <d v="1899-12-30T20:00:00"/>
    <n v="863352"/>
    <n v="10089015"/>
    <x v="195"/>
    <s v="Tapie Cumbal"/>
    <s v="0401642632"/>
    <s v="Dirección Zonal Imbabura/Oficina Técnica Tulcán"/>
    <s v="Llamada telefónica"/>
    <s v="Animal"/>
    <x v="4"/>
    <x v="2"/>
    <s v="Puerco espin de cola corta"/>
    <m/>
    <m/>
    <s v="X"/>
    <m/>
    <m/>
    <s v="NA"/>
    <s v="NA"/>
    <s v="NA"/>
    <d v="2024-11-01T00:00:00"/>
    <s v="Liberación"/>
    <s v="DZ1-OTTU-43-2024-VS-LB"/>
  </r>
  <r>
    <x v="801"/>
    <x v="308"/>
    <d v="1899-12-30T19:30:00"/>
    <n v="864339"/>
    <n v="10090052"/>
    <x v="195"/>
    <s v="Tapie Cumbal"/>
    <s v="0401642632"/>
    <s v="Dirección Zonal Imbabura/Oficina Técnica Tulcán"/>
    <s v="Llamada telefónica"/>
    <s v="Animal"/>
    <x v="4"/>
    <x v="2"/>
    <s v="Puerco espin de cola corta"/>
    <m/>
    <m/>
    <s v="X"/>
    <m/>
    <m/>
    <s v="NA"/>
    <s v="NA"/>
    <s v="NA"/>
    <d v="2024-11-08T00:00:00"/>
    <s v="Liberación"/>
    <s v="DZ1-OTTU-44-2024-VS-LB"/>
  </r>
  <r>
    <x v="802"/>
    <x v="309"/>
    <d v="1899-12-30T10:00:00"/>
    <n v="879936"/>
    <n v="10073542"/>
    <x v="195"/>
    <s v="Tapie Cumbal"/>
    <s v="0401642632"/>
    <s v="Dirección Zonal Imbabura/Oficina Técnica Tulcán"/>
    <s v="Llamada telefónica"/>
    <s v="Animal"/>
    <x v="17"/>
    <x v="83"/>
    <s v="Aamazona alinaranja"/>
    <m/>
    <m/>
    <s v="X"/>
    <m/>
    <m/>
    <s v="Zoológico Jardín Alado Ilaló"/>
    <s v="Paul Alexander"/>
    <s v="Tufiño Mateus"/>
    <d v="2024-11-22T00:00:00"/>
    <s v="Custodia temporal"/>
    <s v="DZ1-OTTU-13-2024-VS-CT"/>
  </r>
  <r>
    <x v="803"/>
    <x v="310"/>
    <d v="1899-12-30T10:30:00"/>
    <n v="865855"/>
    <n v="10073673"/>
    <x v="195"/>
    <s v="Tapie Cumbal"/>
    <s v="0401642632"/>
    <s v="Dirección Zonal Imbabura/Oficina Técnica Tulcán"/>
    <s v="Llamada telefónica"/>
    <s v="Animal"/>
    <x v="3"/>
    <x v="239"/>
    <s v="Tortuga de patas rojas"/>
    <m/>
    <s v="X"/>
    <m/>
    <m/>
    <m/>
    <s v="Por determinar su destino final"/>
    <m/>
    <m/>
    <m/>
    <m/>
    <s v="DPA04-2024-66-VS-RS"/>
  </r>
  <r>
    <x v="804"/>
    <x v="311"/>
    <d v="1899-12-30T10:30:00"/>
    <n v="864339"/>
    <n v="10090052"/>
    <x v="195"/>
    <s v="Tapie Cumbal"/>
    <s v="0401642632"/>
    <s v="Dirección Zonal Imbabura/Oficina Técnica Tulcán"/>
    <s v="Llamada telefónica"/>
    <s v="Animal"/>
    <x v="4"/>
    <x v="115"/>
    <s v="Lobo de páramo"/>
    <m/>
    <s v="X"/>
    <m/>
    <m/>
    <m/>
    <s v="NA"/>
    <s v="NA"/>
    <s v="NA"/>
    <d v="2024-11-29T00:00:00"/>
    <s v="Liberación"/>
    <s v="DZ1-OTTU-45-2024-VS-LB"/>
  </r>
  <r>
    <x v="805"/>
    <x v="312"/>
    <s v="10H00"/>
    <n v="697381"/>
    <n v="9528517"/>
    <x v="218"/>
    <s v="Tambo Caraguay"/>
    <s v="1102401815"/>
    <s v="MAATE"/>
    <s v="Llamada Tel."/>
    <s v="Planta"/>
    <x v="24"/>
    <x v="286"/>
    <s v="Orquidea"/>
    <m/>
    <m/>
    <n v="1"/>
    <s v="Adulto"/>
    <s v="Regular"/>
    <s v="MAATE"/>
    <s v="Juan carlos"/>
    <s v="Barrazueta"/>
    <d v="2024-11-19T00:00:00"/>
    <s v="Custodio temporal"/>
    <s v="MAATE-2024-039"/>
  </r>
  <r>
    <x v="806"/>
    <x v="313"/>
    <s v="10H00"/>
    <n v="700886"/>
    <n v="9555972"/>
    <x v="218"/>
    <s v="Tambo Caraguay"/>
    <s v="1102401815"/>
    <s v="MAATE"/>
    <s v="Otro medio"/>
    <s v="Animal"/>
    <x v="16"/>
    <x v="287"/>
    <s v="Venado colorado"/>
    <m/>
    <n v="1"/>
    <m/>
    <s v="Juvenil"/>
    <s v="Malo"/>
    <s v="Zoológico"/>
    <s v="Miguel "/>
    <s v="Espinosa"/>
    <d v="2024-11-19T00:00:00"/>
    <s v="Custodio temporal"/>
    <s v="MAATE-2024-040"/>
  </r>
  <r>
    <x v="807"/>
    <x v="307"/>
    <d v="1899-12-30T12:10:00"/>
    <n v="624190"/>
    <n v="9748600"/>
    <x v="236"/>
    <s v="BUENO INTRIAGO "/>
    <s v="0929683332"/>
    <s v="UPMA"/>
    <s v="Correo electronico"/>
    <s v="Animal"/>
    <x v="18"/>
    <x v="288"/>
    <s v="iguana marina de Galápagos"/>
    <m/>
    <m/>
    <n v="1"/>
    <s v="Infante "/>
    <s v="Bueno "/>
    <s v="Entrega en CT al Zoológico Parque Histótico"/>
    <s v="Grecia "/>
    <s v="Robles "/>
    <d v="2024-11-01T00:00:00"/>
    <s v="Custodia temporal"/>
    <s v="085-CT-DZ5-SV-2024"/>
  </r>
  <r>
    <x v="808"/>
    <x v="314"/>
    <d v="1899-12-30T08:20:00"/>
    <n v="630403"/>
    <n v="9756952"/>
    <x v="236"/>
    <s v="BUENO INTRIAGO "/>
    <s v="0929683332"/>
    <s v="UPMA"/>
    <s v="Correo electronico"/>
    <s v="Animal"/>
    <x v="18"/>
    <x v="202"/>
    <s v="Boa matacaballo"/>
    <m/>
    <m/>
    <n v="1"/>
    <s v="Juvenil"/>
    <s v="Bueno "/>
    <s v="Liberación dura por parte de la UPM en el Bosque Protector Cerro Blanco"/>
    <s v="Genesis"/>
    <s v="Bueno"/>
    <d v="2024-11-02T00:00:00"/>
    <s v="Liberación"/>
    <m/>
  </r>
  <r>
    <x v="809"/>
    <x v="315"/>
    <d v="1899-12-30T08:14:00"/>
    <n v="621057"/>
    <n v="9763002"/>
    <x v="236"/>
    <s v="BUENO INTRIAGO "/>
    <s v="0929683332"/>
    <s v="UPMA"/>
    <s v="Correo electronico"/>
    <s v="Animal"/>
    <x v="18"/>
    <x v="154"/>
    <s v="Iguana verde"/>
    <n v="1"/>
    <m/>
    <m/>
    <s v="Adulto"/>
    <s v="Bueno "/>
    <s v="Liberación dura por parte de la UPM en el Bosque Protector Cerro Blanco"/>
    <s v="Genesis"/>
    <s v="Bueno"/>
    <d v="2024-11-03T00:00:00"/>
    <s v="Liberación"/>
    <m/>
  </r>
  <r>
    <x v="810"/>
    <x v="315"/>
    <d v="1899-12-30T17:00:00"/>
    <n v="623302"/>
    <n v="9748776"/>
    <x v="236"/>
    <s v="BUENO INTRIAGO "/>
    <s v="0929683332"/>
    <s v="UPMA"/>
    <s v="Correo electronico"/>
    <s v="Animal"/>
    <x v="16"/>
    <x v="289"/>
    <s v="mulita de monte"/>
    <m/>
    <m/>
    <n v="1"/>
    <s v="Juvenil"/>
    <s v="Regular"/>
    <s v="UPMA reporta mediante parte haberlo entregado a un centro autorizado por el MAATE"/>
    <s v="Genesis"/>
    <s v="Bueno"/>
    <d v="2024-11-04T00:00:00"/>
    <s v="Custodia temporal"/>
    <m/>
  </r>
  <r>
    <x v="811"/>
    <x v="316"/>
    <d v="1899-12-30T09:30:00"/>
    <n v="628206"/>
    <n v="9758235"/>
    <x v="236"/>
    <s v="BUENO INTRIAGO "/>
    <s v="0929683332"/>
    <s v="UPMA"/>
    <s v="Correo electronico"/>
    <s v="Animal"/>
    <x v="18"/>
    <x v="202"/>
    <s v="Boa matacaballo"/>
    <m/>
    <m/>
    <n v="1"/>
    <s v="Infante"/>
    <s v="Regular"/>
    <s v="UPMA reporta mediante parte haberlo entregado a un centro autorizado por el MAATE"/>
    <s v="Genesis"/>
    <s v="Bueno"/>
    <d v="2024-11-05T00:00:00"/>
    <s v="Custodia temporal"/>
    <m/>
  </r>
  <r>
    <x v="812"/>
    <x v="316"/>
    <d v="1899-12-30T11:00:00"/>
    <n v="624206"/>
    <n v="9757383"/>
    <x v="208"/>
    <s v="Vinueza"/>
    <s v="0930705009"/>
    <s v="DZ5"/>
    <m/>
    <s v="Animal"/>
    <x v="18"/>
    <x v="144"/>
    <s v="tortuga taparrabo"/>
    <m/>
    <m/>
    <n v="68"/>
    <s v="Juvenil"/>
    <s v="Regular"/>
    <s v="Proceden del Parque seminario de Guayaquil, se deja en custodia en el Centro de Paso UAE"/>
    <s v="Ana"/>
    <s v="Piña"/>
    <d v="2024-11-05T00:00:00"/>
    <s v="Custodia temporal"/>
    <s v="086-CT-DZ5-SV-2024"/>
  </r>
  <r>
    <x v="813"/>
    <x v="317"/>
    <d v="1899-12-30T12:00:00"/>
    <n v="630403"/>
    <n v="9756952"/>
    <x v="237"/>
    <s v="RAMIREZ TARQUI "/>
    <s v="0918220873"/>
    <s v="UPMA"/>
    <s v="Correo electronico"/>
    <s v="Animal"/>
    <x v="18"/>
    <x v="202"/>
    <s v="Boa matacaballo"/>
    <m/>
    <m/>
    <n v="1"/>
    <s v="Infante"/>
    <s v="Bueno "/>
    <s v="Liebreación dura por la UPM en el Bosque Protector Cerro Blanco"/>
    <s v="Freddy "/>
    <s v="Ramirez"/>
    <d v="2024-11-06T00:00:00"/>
    <s v="Liberación"/>
    <m/>
  </r>
  <r>
    <x v="814"/>
    <x v="318"/>
    <d v="1899-12-30T15:33:00"/>
    <n v="623995"/>
    <n v="9762462"/>
    <x v="238"/>
    <s v="CASTAÑEDA RENDON"/>
    <s v="0919369702"/>
    <s v="UPMA"/>
    <s v="Correo electronico"/>
    <s v="Animal"/>
    <x v="11"/>
    <x v="290"/>
    <s v="Paloma tierrera"/>
    <m/>
    <m/>
    <n v="1"/>
    <s v="pichon"/>
    <s v="regular "/>
    <s v="UPMA reporta mediante parte haberlo entregado a un centro autorizado por el MAATE"/>
    <s v=" JHONNY_x000a_MIGUEL"/>
    <s v="CASTAÑEDA RENDON"/>
    <d v="2024-11-07T00:00:00"/>
    <s v="Custodia temporal"/>
    <m/>
  </r>
  <r>
    <x v="815"/>
    <x v="318"/>
    <d v="1899-12-30T12:00:00"/>
    <m/>
    <m/>
    <x v="239"/>
    <s v="Valdiviezo"/>
    <m/>
    <s v="DZ5"/>
    <m/>
    <s v="Animal"/>
    <x v="16"/>
    <x v="6"/>
    <s v="Zarigueya de orejas negras"/>
    <m/>
    <m/>
    <n v="1"/>
    <s v="Neonato"/>
    <s v="Regular"/>
    <s v="Entrega en CT a Centro de Paso Mansión Mascota"/>
    <s v="Jorge"/>
    <s v="Molineros"/>
    <d v="2024-11-07T00:00:00"/>
    <s v="Custodia temporal"/>
    <s v="087-CT-DZ5- SV-2024"/>
  </r>
  <r>
    <x v="816"/>
    <x v="319"/>
    <d v="1899-12-30T15:00:00"/>
    <n v="626285"/>
    <n v="9762794"/>
    <x v="237"/>
    <s v="RAMIREZ TARQUI "/>
    <s v="0918220873"/>
    <s v="UPMA"/>
    <s v="Correo electronico"/>
    <s v="Animal"/>
    <x v="18"/>
    <x v="154"/>
    <s v="Iguana verde"/>
    <m/>
    <m/>
    <n v="1"/>
    <s v="Juvenil"/>
    <s v="Bueno "/>
    <s v="Liberación dura por parte de la UPM en el Bosque Protector Cerro Blanco"/>
    <s v="Freddy"/>
    <s v="Ramirez"/>
    <d v="2024-11-09T00:00:00"/>
    <s v="Liberación "/>
    <m/>
  </r>
  <r>
    <x v="817"/>
    <x v="320"/>
    <d v="1899-12-30T11:47:00"/>
    <n v="618584"/>
    <n v="9764735"/>
    <x v="237"/>
    <s v="RAMIREZ TARQUI "/>
    <s v="0918220873"/>
    <s v="UPMA"/>
    <s v="Correo electronico"/>
    <s v="Animal"/>
    <x v="16"/>
    <x v="6"/>
    <s v="Zarigueya de orejas negras"/>
    <m/>
    <m/>
    <n v="2"/>
    <s v="Adulto"/>
    <s v="Bueno "/>
    <s v="Liberación dura por parte de la UPM en el Bosque Protector Cerro Blanco"/>
    <s v="Freddy"/>
    <s v="Ramirez"/>
    <d v="2024-11-12T00:00:00"/>
    <s v="Liberación "/>
    <m/>
  </r>
  <r>
    <x v="818"/>
    <x v="321"/>
    <d v="1899-12-30T17:00:00"/>
    <n v="620795"/>
    <n v="9757979"/>
    <x v="237"/>
    <s v="RAMIREZ TARQUI "/>
    <s v="0918220873"/>
    <s v="UPMA"/>
    <s v="Correo electronico"/>
    <s v="Animal"/>
    <x v="16"/>
    <x v="6"/>
    <s v="Zarigueya de orejas negras"/>
    <m/>
    <m/>
    <n v="8"/>
    <s v="Neonato"/>
    <s v="Regular"/>
    <s v="Centro de Paso Clínica Mansión Mascota"/>
    <s v="Jorge"/>
    <s v="Molineros"/>
    <d v="2024-11-13T00:00:00"/>
    <s v="Custodia temporal"/>
    <m/>
  </r>
  <r>
    <x v="819"/>
    <x v="322"/>
    <d v="1899-12-30T08:30:00"/>
    <n v="631603"/>
    <n v="9760469"/>
    <x v="240"/>
    <s v="FREIRE CARPIO"/>
    <s v="0955331277"/>
    <s v="UPMA"/>
    <s v="Correo electronico"/>
    <s v="Animal"/>
    <x v="16"/>
    <x v="291"/>
    <s v="Chichico bebeleche"/>
    <m/>
    <m/>
    <n v="1"/>
    <s v="Infante"/>
    <s v="Regular"/>
    <s v="Centro de Paso Clínica Mansión Mascota"/>
    <s v="Jorge"/>
    <s v="Molineros"/>
    <d v="2024-11-14T00:00:00"/>
    <s v="Custodia temporal"/>
    <m/>
  </r>
  <r>
    <x v="820"/>
    <x v="323"/>
    <d v="1899-12-30T14:00:00"/>
    <n v="624209"/>
    <n v="9761514"/>
    <x v="236"/>
    <s v="BUENO INTRIAGO "/>
    <s v="0929683332"/>
    <s v="UPMA"/>
    <s v="Correo electronico"/>
    <s v="Animal"/>
    <x v="16"/>
    <x v="6"/>
    <s v="Zarigueya de orejas negras"/>
    <m/>
    <m/>
    <n v="9"/>
    <s v="Infante"/>
    <s v="Regular"/>
    <s v="Centro de Paso Clínica Mansión Mascota"/>
    <s v="Jorge"/>
    <s v="Molineros"/>
    <d v="2024-11-15T00:00:00"/>
    <s v="Custodia temporal"/>
    <m/>
  </r>
  <r>
    <x v="821"/>
    <x v="324"/>
    <d v="1899-12-30T08:00:00"/>
    <n v="618658"/>
    <n v="9757041"/>
    <x v="236"/>
    <s v="BUENO INTRIAGO "/>
    <s v="0929683332"/>
    <s v="UPMA"/>
    <s v="Correo electronico"/>
    <s v="Animal"/>
    <x v="18"/>
    <x v="154"/>
    <s v="Iguana verde"/>
    <m/>
    <n v="1"/>
    <m/>
    <s v="Juvenil"/>
    <s v="Bueno "/>
    <s v="Liberación dura por parte de la UPM en el Bosque Protector Cerro Blanco"/>
    <s v="Genesis "/>
    <s v="Bueno"/>
    <d v="2024-11-16T00:00:00"/>
    <s v="Liberación "/>
    <m/>
  </r>
  <r>
    <x v="822"/>
    <x v="325"/>
    <d v="1899-12-30T09:20:00"/>
    <n v="618064"/>
    <n v="9757380"/>
    <x v="236"/>
    <s v="BUENO INTRIAGO "/>
    <s v="0929683332"/>
    <s v="UPMA"/>
    <s v="Correo electronico"/>
    <s v="Animal"/>
    <x v="18"/>
    <x v="202"/>
    <s v="Boa matacaballo"/>
    <m/>
    <m/>
    <n v="1"/>
    <s v="Adulto"/>
    <s v="Regular"/>
    <s v="UPMA reporta mediante parte haberlo entregado a un centro autorizado por el MAATE"/>
    <s v="Genesis "/>
    <s v="Bueno"/>
    <d v="2024-11-17T00:00:00"/>
    <s v="Liberación "/>
    <m/>
  </r>
  <r>
    <x v="823"/>
    <x v="313"/>
    <d v="1899-12-30T11:00:00"/>
    <n v="625864"/>
    <n v="9769577"/>
    <x v="200"/>
    <s v="Ortega"/>
    <m/>
    <s v="DZ5"/>
    <m/>
    <s v="Animal"/>
    <x v="16"/>
    <x v="6"/>
    <s v="Zarigueya de orejas negras"/>
    <m/>
    <m/>
    <n v="4"/>
    <s v="Infante"/>
    <s v="Regular"/>
    <s v="Zoológico Parque Histórico"/>
    <s v="Grecia "/>
    <s v="Robles "/>
    <d v="2024-11-18T00:00:00"/>
    <s v="Custodia Temporal "/>
    <s v="090-CT-DZ5- SV-2024"/>
  </r>
  <r>
    <x v="824"/>
    <x v="326"/>
    <d v="1899-12-30T12:00:00"/>
    <n v="630068"/>
    <n v="9761992"/>
    <x v="237"/>
    <s v="RAMIREZ TARQUI "/>
    <s v="0918220873"/>
    <s v="UPMA"/>
    <s v="Correo electronico"/>
    <s v="Animal"/>
    <x v="11"/>
    <x v="292"/>
    <s v="Gavilán caracolero"/>
    <m/>
    <m/>
    <n v="1"/>
    <s v="Juvenil"/>
    <s v="Malo"/>
    <s v="UPMA reporta mediante parte haberlo entregado a un centro autorizado por el MAATE"/>
    <s v="FREDDY"/>
    <s v="Ramirez"/>
    <d v="2024-11-19T00:00:00"/>
    <s v="Custodia Temporal "/>
    <m/>
  </r>
  <r>
    <x v="825"/>
    <x v="326"/>
    <d v="1899-12-30T10:00:00"/>
    <n v="623331"/>
    <n v="9771946"/>
    <x v="237"/>
    <s v="RAMIREZ TARQUI "/>
    <s v="0918220873"/>
    <s v="UPMA"/>
    <s v="Correo electronico"/>
    <s v="Animal"/>
    <x v="16"/>
    <x v="6"/>
    <s v="Zarigueya de orejas negras"/>
    <m/>
    <m/>
    <n v="1"/>
    <m/>
    <s v="Reguar"/>
    <s v="UPMA reporta mediante parte haberlo entregado a un centro autorizado por el MAATE"/>
    <s v="Freddy"/>
    <s v="Ramirez"/>
    <d v="2024-11-19T00:00:00"/>
    <s v="Custodia Temporal"/>
    <m/>
  </r>
  <r>
    <x v="826"/>
    <x v="327"/>
    <d v="1899-12-30T20:00:00"/>
    <n v="625485"/>
    <n v="9764914"/>
    <x v="241"/>
    <s v="MACIAS JUAREZ"/>
    <s v=" 0705264448"/>
    <s v="UPMA"/>
    <s v="Correo electronico"/>
    <s v="Animal"/>
    <x v="11"/>
    <x v="172"/>
    <s v="mochuelo del pacífico"/>
    <m/>
    <m/>
    <n v="1"/>
    <s v="Juvenil"/>
    <s v="Regular"/>
    <s v="UPMA entrega a Centro de Paso Mansión Mascota"/>
    <s v="Jorge"/>
    <s v="Molineros"/>
    <d v="2024-11-21T00:00:00"/>
    <s v="Custodia Temporal"/>
    <s v="091-CT-DZ5- SV-2024"/>
  </r>
  <r>
    <x v="827"/>
    <x v="328"/>
    <d v="1899-12-30T10:00:00"/>
    <n v="618479"/>
    <n v="9764693"/>
    <x v="241"/>
    <s v="MACIAS JUAREZ"/>
    <s v=" 0705264448"/>
    <s v="UPMA"/>
    <s v="Correo electronico"/>
    <s v="Animal"/>
    <x v="16"/>
    <x v="6"/>
    <s v="Zarigueya de orejas negras"/>
    <m/>
    <m/>
    <n v="1"/>
    <s v="Adulto"/>
    <s v="Regular"/>
    <s v="UPMA reporta mediante parte haberlo entregado a un centro autorizado por el MAATE"/>
    <s v="John"/>
    <s v="Macias"/>
    <d v="2024-11-22T00:00:00"/>
    <s v="Custodia Temporal"/>
    <m/>
  </r>
  <r>
    <x v="828"/>
    <x v="310"/>
    <d v="1899-12-30T13:10:00"/>
    <n v="625501"/>
    <n v="9766096"/>
    <x v="241"/>
    <s v="MACIAS JUAREZ"/>
    <s v=" 0705264448"/>
    <s v="UPMA"/>
    <s v="Correo electronico"/>
    <s v="Animal"/>
    <x v="18"/>
    <x v="154"/>
    <s v="Iguana verde"/>
    <m/>
    <m/>
    <n v="1"/>
    <s v="Juvenil"/>
    <s v="Regular"/>
    <s v="Centro de Paso Mansión Mascota "/>
    <s v="Jorge"/>
    <s v="Molineros"/>
    <d v="2024-11-25T00:00:00"/>
    <s v="Custodia Temporal"/>
    <s v="094-CT-DZ5- SV-2024"/>
  </r>
  <r>
    <x v="829"/>
    <x v="329"/>
    <d v="1899-12-30T13:50:00"/>
    <n v="623601"/>
    <n v="9765104"/>
    <x v="236"/>
    <s v="BUENO INTRIAGO "/>
    <s v="0929683332"/>
    <s v="UPMA"/>
    <s v="Correo electronico"/>
    <s v="Animal"/>
    <x v="16"/>
    <x v="6"/>
    <s v="Zarigueya de orejas negras"/>
    <m/>
    <m/>
    <n v="1"/>
    <s v="Juvenil"/>
    <s v="Bueno "/>
    <s v="Liberación dura por parte de la UPM en el Bosque Protector Cerro Blanco"/>
    <s v="Genesis "/>
    <s v="Bueno"/>
    <d v="2024-11-26T00:00:00"/>
    <s v="Liberación"/>
    <m/>
  </r>
  <r>
    <x v="830"/>
    <x v="330"/>
    <d v="1899-12-30T09:10:00"/>
    <n v="614918"/>
    <n v="9757875"/>
    <x v="241"/>
    <s v="MACIAS JUAREZ"/>
    <s v=" 0705264448"/>
    <s v="UPMA"/>
    <s v="Correo electronico"/>
    <s v="Animal"/>
    <x v="16"/>
    <x v="6"/>
    <s v="Zarigueya de orejas negras"/>
    <m/>
    <n v="1"/>
    <n v="4"/>
    <m/>
    <s v="Regular"/>
    <s v="UPMA reporta mediante parte haberlo entregado a un centro autorizado por el MAATE"/>
    <s v="John "/>
    <s v="Macias"/>
    <d v="2024-11-28T00:00:00"/>
    <s v="Custodia Temporal"/>
    <m/>
  </r>
  <r>
    <x v="831"/>
    <x v="311"/>
    <d v="1899-12-30T08:10:00"/>
    <n v="621808"/>
    <n v="9756158"/>
    <x v="237"/>
    <s v="RAMIREZ TARQUI "/>
    <s v="0918220873"/>
    <s v="UPMA"/>
    <s v="Correo electronico"/>
    <s v="Animal"/>
    <x v="16"/>
    <x v="6"/>
    <s v="Zarigueya de orejas negras"/>
    <m/>
    <n v="1"/>
    <n v="7"/>
    <m/>
    <s v="Regular"/>
    <s v="UPMA reporta mediante parte haberlo entregado a un centro autorizado por el MAATE"/>
    <s v="Freddy"/>
    <s v="Ramirez"/>
    <s v="29/11/&quot;024"/>
    <s v="Custodia Temporal"/>
    <m/>
  </r>
  <r>
    <x v="832"/>
    <x v="317"/>
    <s v="11h00"/>
    <n v="667369.98"/>
    <n v="9996324.4100000001"/>
    <x v="205"/>
    <s v="Gordón Fierro"/>
    <s v="1719267864"/>
    <s v="UPMA"/>
    <s v="Llamada telefónica"/>
    <s v="Animalia"/>
    <x v="1"/>
    <x v="192"/>
    <s v="Agutí centroamericano"/>
    <m/>
    <n v="1"/>
    <m/>
    <s v="Adulto"/>
    <s v="Bueno"/>
    <s v="Centro de Rescate James Brown"/>
    <s v="Plácido "/>
    <s v="Palacios"/>
    <d v="2024-11-06T00:00:00"/>
    <s v="Reintroducción y liberación"/>
    <s v="055-UBB-OTSDT-MAATE-2024"/>
  </r>
  <r>
    <x v="833"/>
    <x v="317"/>
    <s v="11h30"/>
    <n v="667518.82999999996"/>
    <n v="9996261.8300000001"/>
    <x v="205"/>
    <s v="Gordón Fierro"/>
    <s v="1719267864"/>
    <s v="UPMA"/>
    <s v="Llamada telefónica"/>
    <s v="Animalia"/>
    <x v="1"/>
    <x v="293"/>
    <s v="Pecarí de collar"/>
    <m/>
    <m/>
    <n v="1"/>
    <s v="Adulto"/>
    <s v="Bueno"/>
    <s v="Centro de Rescate James Brown"/>
    <s v="Plácido "/>
    <s v="Palacios"/>
    <d v="2024-11-06T00:00:00"/>
    <s v="Reintroducción y liberación"/>
    <s v="056-UBB-OTSDT-MAATE-2024"/>
  </r>
  <r>
    <x v="834"/>
    <x v="317"/>
    <s v="12h00"/>
    <n v="667630.96"/>
    <n v="9996110.4499999993"/>
    <x v="205"/>
    <s v="Gordón Fierro"/>
    <s v="1719267865"/>
    <s v="UPMA"/>
    <s v="Llamada telefónica"/>
    <s v="Animalia"/>
    <x v="2"/>
    <x v="207"/>
    <s v="Amazona frentirroja"/>
    <m/>
    <m/>
    <n v="1"/>
    <s v="Adulto"/>
    <s v="Bueno"/>
    <s v="Centro de Rescate James Brown"/>
    <s v="Plácido "/>
    <s v="Palacios"/>
    <d v="2024-11-06T00:00:00"/>
    <s v="Reintroducción y liberación"/>
    <s v="057-UBB-OTSDT-MAATE-2024"/>
  </r>
  <r>
    <x v="835"/>
    <x v="317"/>
    <s v="12h35"/>
    <n v="667434.71"/>
    <n v="9995901.1400000006"/>
    <x v="205"/>
    <s v="Gordón Fierro"/>
    <s v="1719267865"/>
    <s v="UPMA"/>
    <s v="Llamada telefónica"/>
    <s v="Animalia"/>
    <x v="2"/>
    <x v="25"/>
    <s v="Loro cabeciazul"/>
    <m/>
    <m/>
    <n v="1"/>
    <s v="Adulto"/>
    <s v="Bueno"/>
    <s v="Centro de Rescate James Brown"/>
    <s v="Plácido "/>
    <s v="Palacios"/>
    <d v="2024-11-06T00:00:00"/>
    <s v="Reintroducción y liberación"/>
    <s v="058-UBB-OTSDT-MAATE-2024"/>
  </r>
  <r>
    <x v="836"/>
    <x v="326"/>
    <s v="12H00"/>
    <n v="704416.76"/>
    <n v="9974709.8200000003"/>
    <x v="205"/>
    <s v="Gordón Fierro"/>
    <s v="1719267865"/>
    <s v="UPMA"/>
    <s v="Llamada telefónica"/>
    <s v="Animalia"/>
    <x v="1"/>
    <x v="6"/>
    <s v="Zarigüeya común de orejas negras"/>
    <m/>
    <m/>
    <n v="2"/>
    <s v="Adulto"/>
    <s v="Bueno"/>
    <s v="Centro de Rescate James Brown"/>
    <s v="Plácido "/>
    <s v="Palacios"/>
    <d v="2024-11-22T00:00:00"/>
    <s v="Reintroducción y liberación"/>
    <s v="064-UBB-OTSDT-MAATE-2024"/>
  </r>
  <r>
    <x v="837"/>
    <x v="309"/>
    <s v="15h00"/>
    <n v="707309.2"/>
    <n v="9985010.3800000008"/>
    <x v="242"/>
    <s v="Cajas Paredes"/>
    <s v="1718434465"/>
    <s v="UPMA"/>
    <s v="Llamada telefónica"/>
    <s v="Animalia"/>
    <x v="2"/>
    <x v="123"/>
    <s v="Loro alibronceado"/>
    <m/>
    <m/>
    <n v="1"/>
    <s v="Adulto"/>
    <s v="Bueno"/>
    <s v="Centro de Rescate James Brown"/>
    <s v="Plácido "/>
    <s v="Palacios"/>
    <d v="2024-11-22T00:00:00"/>
    <s v="Reintroducción y liberación"/>
    <s v="066-UBB-OTSDT-MAATE-2024"/>
  </r>
  <r>
    <x v="838"/>
    <x v="309"/>
    <s v="15h00"/>
    <n v="707309.2"/>
    <n v="9985010.3800000008"/>
    <x v="242"/>
    <s v="Cajas Paredes"/>
    <s v="1718434466"/>
    <s v="UPMA"/>
    <s v="Llamada telefónica"/>
    <s v="Animalia"/>
    <x v="2"/>
    <x v="61"/>
    <s v="Amazona Harinosa"/>
    <m/>
    <m/>
    <n v="1"/>
    <s v="Adulto"/>
    <s v="Bueno"/>
    <s v="Centro de Rescate James Brown"/>
    <s v="Plácido "/>
    <s v="Palacios"/>
    <d v="2024-11-22T00:00:00"/>
    <s v="Reintroducción y liberación"/>
    <s v="067-UBB-OTSDT-MAATE-2024"/>
  </r>
  <r>
    <x v="839"/>
    <x v="309"/>
    <s v="15h00"/>
    <n v="707309.2"/>
    <n v="9985010.3800000008"/>
    <x v="242"/>
    <s v="Cajas Paredes"/>
    <s v="1718434467"/>
    <s v="UPMA"/>
    <s v="Llamada telefónica"/>
    <s v="Animalia"/>
    <x v="2"/>
    <x v="120"/>
    <s v="Loro piquirrojo"/>
    <m/>
    <m/>
    <n v="1"/>
    <s v="Adulto"/>
    <s v="Bueno"/>
    <s v="Centro de Rescate James Brown"/>
    <s v="Plácido "/>
    <s v="Palacios"/>
    <d v="2024-11-22T00:00:00"/>
    <s v="Reintroducción y liberación"/>
    <s v="068-UBB-OTSDT-MAATE-2024"/>
  </r>
  <r>
    <x v="840"/>
    <x v="330"/>
    <s v="13h00"/>
    <n v="703522.86"/>
    <n v="9972029.6500000004"/>
    <x v="205"/>
    <s v="Gordón Fierro"/>
    <s v="1719267864"/>
    <s v="UPMA"/>
    <s v="Llamada telefónica"/>
    <s v="Animalia"/>
    <x v="1"/>
    <x v="6"/>
    <s v="Zarigüeya común de orejas negras"/>
    <m/>
    <m/>
    <n v="1"/>
    <s v="cría"/>
    <s v="Bueno"/>
    <s v="Centro de Rescate James Brown"/>
    <s v="Plácido "/>
    <s v="Palacios"/>
    <d v="2024-11-28T00:00:00"/>
    <s v="Reintroducción y liberación"/>
    <s v="074-UBB-OTSDT-MAATE-2024"/>
  </r>
  <r>
    <x v="841"/>
    <x v="311"/>
    <s v="14h00"/>
    <n v="701232.78"/>
    <n v="9972781.0700000003"/>
    <x v="205"/>
    <s v="Gordón Fierro"/>
    <s v="1719267865"/>
    <s v="UPMA"/>
    <s v="Llamada telefónica"/>
    <s v="Animalia"/>
    <x v="0"/>
    <x v="14"/>
    <s v="Motelo"/>
    <m/>
    <m/>
    <n v="1"/>
    <s v="Adulto"/>
    <s v="Bueno"/>
    <s v="Centro de Rescate James Brown"/>
    <s v="Plácido "/>
    <s v="Palacios"/>
    <d v="2024-11-28T00:00:00"/>
    <s v="Reintroducción y liberación"/>
    <s v="075-UBB-OTSDT-MAATE-2024"/>
  </r>
  <r>
    <x v="842"/>
    <x v="311"/>
    <s v="08h29"/>
    <n v="677349.97"/>
    <n v="9971086.0800000001"/>
    <x v="205"/>
    <s v="Gordón Fierro"/>
    <s v="1719267865"/>
    <s v="UPMA"/>
    <s v="Llamada telefónica"/>
    <s v="Animalia"/>
    <x v="1"/>
    <x v="233"/>
    <s v="Puerco espín kichwa"/>
    <m/>
    <m/>
    <n v="1"/>
    <s v="Adulto"/>
    <s v="Bueno"/>
    <s v="Centro de Rescate James Brown"/>
    <s v="Plácido "/>
    <s v="Palacios"/>
    <d v="2024-11-29T00:00:00"/>
    <s v="Reintroducción y liberación"/>
    <s v="076-UBB-OTSDT-MAATE-2024"/>
  </r>
  <r>
    <x v="843"/>
    <x v="311"/>
    <s v="08h30"/>
    <n v="677349.97"/>
    <n v="9971086.0800000001"/>
    <x v="205"/>
    <s v="Gordón Fierro"/>
    <s v="1719267866"/>
    <s v="UPMA"/>
    <s v="Llamada telefónica"/>
    <s v="Animalia"/>
    <x v="1"/>
    <x v="143"/>
    <s v="Mono aullador de manto dorado"/>
    <m/>
    <m/>
    <n v="1"/>
    <s v="Adulto"/>
    <s v="Bueno"/>
    <s v="Centro de Rescate James Brown"/>
    <s v="Plácido "/>
    <s v="Palacios"/>
    <d v="2024-11-29T00:00:00"/>
    <s v="Reintroducción y liberación"/>
    <s v="077-UBB-OTSDT-MAATE-2024"/>
  </r>
  <r>
    <x v="844"/>
    <x v="311"/>
    <s v="19h40"/>
    <n v="706375.15"/>
    <n v="9971443.1799999997"/>
    <x v="205"/>
    <s v="Gordón Fierro"/>
    <s v="1719267867"/>
    <s v="UPMA"/>
    <s v="Llamada telefónica"/>
    <s v="Animalia"/>
    <x v="2"/>
    <x v="294"/>
    <s v="Autillo vermiculado"/>
    <m/>
    <m/>
    <n v="1"/>
    <s v="Adulto"/>
    <s v="Bueno"/>
    <s v="Centro de Rescate James Brown"/>
    <s v="Plácido "/>
    <s v="Palacios"/>
    <d v="2024-11-29T00:00:00"/>
    <s v="Reintroducción y liberación"/>
    <s v="078-UBB-OTSDT-MAATE-2024"/>
  </r>
  <r>
    <x v="845"/>
    <x v="303"/>
    <d v="1899-12-30T10:00:00"/>
    <m/>
    <m/>
    <x v="243"/>
    <s v="Pozo"/>
    <s v="0925724915"/>
    <s v="MAATE"/>
    <s v="Llamada telefónica"/>
    <s v="Animal"/>
    <x v="5"/>
    <x v="295"/>
    <s v="Águila de harris"/>
    <m/>
    <m/>
    <n v="1"/>
    <s v="Adulto"/>
    <s v="Regular"/>
    <s v="Liberación "/>
    <m/>
    <m/>
    <d v="2024-10-21T00:00:00"/>
    <s v="Liberación"/>
    <s v="DPA24-2024-48-LB"/>
  </r>
  <r>
    <x v="846"/>
    <x v="303"/>
    <d v="1899-12-30T15:00:00"/>
    <m/>
    <m/>
    <x v="243"/>
    <s v="Pozo"/>
    <s v="0925724916"/>
    <s v="MAATE"/>
    <s v="Llamada telefónica"/>
    <s v="Animal"/>
    <x v="5"/>
    <x v="296"/>
    <s v="Gavilán colifajeado"/>
    <m/>
    <m/>
    <n v="1"/>
    <s v="Adulto"/>
    <s v="Malo"/>
    <s v="Zoológico Rapaz Lana "/>
    <s v="Erick"/>
    <s v="Diaz"/>
    <d v="2024-10-21T00:00:00"/>
    <s v="Custodia temporal"/>
    <s v="DPA24-2024-34-CT"/>
  </r>
  <r>
    <x v="847"/>
    <x v="304"/>
    <d v="1899-12-30T10:00:00"/>
    <m/>
    <m/>
    <x v="243"/>
    <s v="Pozo"/>
    <s v="0925724917"/>
    <s v="MAATE"/>
    <s v="Llamada telefónica"/>
    <s v="Animal"/>
    <x v="5"/>
    <x v="108"/>
    <s v="Cenícalo americano "/>
    <m/>
    <m/>
    <n v="1"/>
    <s v="Juvenil"/>
    <s v="Regular"/>
    <s v="Liberación "/>
    <m/>
    <m/>
    <d v="2024-10-22T00:00:00"/>
    <s v="Liberación"/>
    <s v="DPA24-2024-49-LB"/>
  </r>
  <r>
    <x v="848"/>
    <x v="331"/>
    <d v="1899-12-30T10:27:00"/>
    <n v="862985"/>
    <n v="10088430"/>
    <x v="195"/>
    <s v="Tapie Cumbal"/>
    <s v="0401642632"/>
    <s v="Dirección Zonal Imbabura/Oficina Técnica Tulcán"/>
    <s v="Llamada telefónica"/>
    <s v="Animal"/>
    <x v="17"/>
    <x v="297"/>
    <s v="Loro cabeciazul"/>
    <m/>
    <m/>
    <s v="X"/>
    <s v="Adulto"/>
    <s v="Malo"/>
    <s v="Por determinar su destino final"/>
    <m/>
    <m/>
    <m/>
    <m/>
    <s v="DPA04-2024-70-VS-RS"/>
  </r>
  <r>
    <x v="849"/>
    <x v="332"/>
    <d v="1899-12-30T12:30:00"/>
    <n v="864993"/>
    <n v="10090612"/>
    <x v="195"/>
    <s v="Tapie Cumbal"/>
    <s v="0401642632"/>
    <s v="Dirección Zonal Imbabura/Oficina Técnica Tulcán"/>
    <s v="Llamada telefónica"/>
    <s v="Animal"/>
    <x v="4"/>
    <x v="2"/>
    <s v="Puerco espín de cola corta"/>
    <m/>
    <m/>
    <s v="X"/>
    <s v="Adulto"/>
    <s v="Bueno"/>
    <s v="NA"/>
    <s v="NA"/>
    <s v="NA"/>
    <d v="2024-12-19T00:00:00"/>
    <s v="Liberación "/>
    <s v="DZ1-OTTU-46-2024-VS-LB"/>
  </r>
  <r>
    <x v="850"/>
    <x v="333"/>
    <d v="1899-12-30T10:00:00"/>
    <n v="618786"/>
    <n v="9760724"/>
    <x v="244"/>
    <s v="RAMIREZ TARQUI"/>
    <s v="0918220872"/>
    <s v="UPMA"/>
    <s v="Correo electronico"/>
    <s v="Animal"/>
    <x v="18"/>
    <x v="202"/>
    <s v="Boa matacaballo"/>
    <m/>
    <m/>
    <n v="1"/>
    <s v="Adulto"/>
    <s v="Regular"/>
    <s v="UPMA reporta mediante parte haberlo entregado a un centro autorizado por el MAATE"/>
    <s v="Freddy"/>
    <s v="Ramirez"/>
    <d v="2024-12-02T00:00:00"/>
    <s v="Custodia Temporal"/>
    <m/>
  </r>
  <r>
    <x v="851"/>
    <x v="334"/>
    <d v="1899-12-30T13:00:00"/>
    <n v="621746"/>
    <n v="9758462"/>
    <x v="244"/>
    <s v="RAMIREZ TARQUI"/>
    <s v="0918220872"/>
    <s v="UPMA"/>
    <s v="Correo electronico"/>
    <s v="Animal"/>
    <x v="25"/>
    <x v="6"/>
    <s v="Zarigueya de orejas negras"/>
    <m/>
    <m/>
    <n v="1"/>
    <s v="Juvenil"/>
    <s v="Regular"/>
    <s v="UPMA reporta mediante parte haberlo entregado a un centro autorizado por el MAATE"/>
    <s v="Freddy"/>
    <s v="Ramirez"/>
    <d v="2024-12-03T00:00:00"/>
    <s v="Custodia Temporal"/>
    <m/>
  </r>
  <r>
    <x v="852"/>
    <x v="335"/>
    <d v="1899-12-30T12:45:00"/>
    <n v="631986"/>
    <n v="9756901"/>
    <x v="236"/>
    <s v="BUENO INTRIAGO "/>
    <s v="0929683332"/>
    <s v="UPMA"/>
    <s v="Correo electronico"/>
    <s v="Animal"/>
    <x v="18"/>
    <x v="202"/>
    <s v="Boa matacaballo"/>
    <m/>
    <m/>
    <n v="1"/>
    <s v="Adulto"/>
    <s v="Bueno "/>
    <s v="Liberación dura por parte de la UPM en el Bosque Protector Cerro Blanco"/>
    <s v="Genesis "/>
    <s v="Bueno"/>
    <d v="2024-12-06T00:00:00"/>
    <s v="Liberación"/>
    <m/>
  </r>
  <r>
    <x v="853"/>
    <x v="336"/>
    <d v="1899-12-30T13:30:00"/>
    <n v="631986"/>
    <n v="9756901"/>
    <x v="236"/>
    <s v="BUENO INTRIAGO "/>
    <s v="0929683332"/>
    <s v="UPMA"/>
    <s v="Correo electronico"/>
    <s v="Animal"/>
    <x v="16"/>
    <x v="298"/>
    <s v="Zarigueya de cuatro ojos"/>
    <m/>
    <m/>
    <n v="1"/>
    <s v="Juvenil"/>
    <s v="Regular"/>
    <s v="Zoológico Parque Histórico"/>
    <s v="Grecia "/>
    <s v="Robles "/>
    <d v="2024-12-07T00:00:00"/>
    <s v="Custodia Temporal"/>
    <s v="101-CT-DZ5-SV-2024"/>
  </r>
  <r>
    <x v="854"/>
    <x v="331"/>
    <d v="1899-12-30T09:30:00"/>
    <n v="620346"/>
    <n v="9757029"/>
    <x v="236"/>
    <s v="BUENO INTRIAGO "/>
    <s v="0929683332"/>
    <s v="UPMA"/>
    <s v="Correo electronico"/>
    <s v="Animal"/>
    <x v="16"/>
    <x v="6"/>
    <s v="Zarigueya de orejas negras"/>
    <m/>
    <m/>
    <n v="1"/>
    <s v="Juvenil"/>
    <s v="Bueno "/>
    <s v="Liberación dura por parte de la UPM en el Bosque Protector Cerro Blanco"/>
    <s v="Genesis"/>
    <s v="Bueno"/>
    <d v="2024-12-08T00:00:00"/>
    <s v="Liberación"/>
    <m/>
  </r>
  <r>
    <x v="855"/>
    <x v="337"/>
    <d v="1899-12-30T14:00:00"/>
    <n v="622697"/>
    <n v="9766002"/>
    <x v="241"/>
    <s v="MACIAS JUAREZ"/>
    <n v="705264448"/>
    <s v="UPMA"/>
    <s v="Correo electronico"/>
    <s v="Animal"/>
    <x v="25"/>
    <x v="6"/>
    <s v="Zarigueya de orejas negras"/>
    <m/>
    <m/>
    <n v="1"/>
    <s v="Neonato"/>
    <s v="Regular"/>
    <s v="UPMA reporta entrega a Mansión Mascota"/>
    <s v="Jorge"/>
    <s v="Molineros"/>
    <d v="2024-12-09T00:00:00"/>
    <s v="Custodia Temporal"/>
    <m/>
  </r>
  <r>
    <x v="856"/>
    <x v="338"/>
    <d v="1899-12-30T13:00:00"/>
    <n v="603352"/>
    <n v="9756719"/>
    <x v="241"/>
    <s v="MACIAS JUAREZ"/>
    <n v="705264448"/>
    <s v="UPMA"/>
    <s v="Correo electronico"/>
    <s v="Animal"/>
    <x v="11"/>
    <x v="292"/>
    <s v="gavilan caracolero"/>
    <m/>
    <n v="1"/>
    <m/>
    <s v="Juvenil"/>
    <s v="Regular"/>
    <s v="Liberación dura por parte de la UPM en el Bosque Protector Cerro Blanco"/>
    <s v="John"/>
    <s v="Macias"/>
    <d v="2024-12-11T00:00:00"/>
    <s v="Liberación"/>
    <m/>
  </r>
  <r>
    <x v="857"/>
    <x v="339"/>
    <d v="1899-12-30T13:30:00"/>
    <n v="621836"/>
    <n v="9768183"/>
    <x v="244"/>
    <s v="RAMIREZ TARQUI"/>
    <s v="0918220872"/>
    <s v="UPMA"/>
    <s v="Correo electronico"/>
    <s v="Animal"/>
    <x v="18"/>
    <x v="202"/>
    <s v="Boa matacaballo"/>
    <m/>
    <m/>
    <n v="1"/>
    <s v="Adulto"/>
    <s v="Regular"/>
    <s v="UPMA reporta mediante parte haberlo entregado a un centro autorizado por el MAATE"/>
    <s v="Freddy"/>
    <s v="Ramirez"/>
    <d v="2024-12-13T00:00:00"/>
    <s v="Custodia Temporal"/>
    <m/>
  </r>
  <r>
    <x v="858"/>
    <x v="340"/>
    <d v="1899-12-30T09:30:00"/>
    <n v="623574"/>
    <n v="9761264"/>
    <x v="245"/>
    <s v="CASTILLO BAQUE"/>
    <s v="0930683628"/>
    <s v="UPMA"/>
    <s v="Correo electronico"/>
    <s v="Animal"/>
    <x v="16"/>
    <x v="6"/>
    <s v="Zarigueya de orejas negras"/>
    <m/>
    <n v="1"/>
    <n v="7"/>
    <m/>
    <s v="Regular"/>
    <s v="UPMA reporta mediante parte haberlo entregado a un centro autorizado por el MAATE"/>
    <s v="Gregory"/>
    <s v="Castillo"/>
    <d v="2024-12-14T00:00:00"/>
    <s v="Custodia Temporal"/>
    <m/>
  </r>
  <r>
    <x v="859"/>
    <x v="341"/>
    <d v="1899-12-30T12:01:00"/>
    <n v="623074"/>
    <n v="9763503"/>
    <x v="245"/>
    <s v="CASTILLO BAQUE"/>
    <s v="0930683628"/>
    <s v="UPMA"/>
    <s v="Correo electronico"/>
    <s v="Animal"/>
    <x v="16"/>
    <x v="6"/>
    <s v="Zarigueya de orejas negras"/>
    <m/>
    <n v="1"/>
    <n v="12"/>
    <m/>
    <s v="Malo"/>
    <s v="UPMA reporta mediante parte haberlo entregado a un centro autorizado por el MAATE"/>
    <s v="Gregory"/>
    <s v="Castillo"/>
    <d v="2024-12-15T00:00:00"/>
    <s v="Custodia Temporal"/>
    <m/>
  </r>
  <r>
    <x v="860"/>
    <x v="342"/>
    <d v="1899-12-30T13:30:00"/>
    <n v="622461"/>
    <n v="9767350"/>
    <x v="244"/>
    <s v="RAMIREZ TARQUI"/>
    <s v="0918220872"/>
    <s v="UPMA"/>
    <s v="Correo electronico"/>
    <s v="Animal"/>
    <x v="16"/>
    <x v="6"/>
    <s v="Zarigueya de orejas negras"/>
    <m/>
    <n v="1"/>
    <n v="9"/>
    <m/>
    <s v="Regular"/>
    <s v="UPMA reporta mediante parte haberlo entregado a un centro autorizado por el MAATE"/>
    <s v="Freddy"/>
    <s v="Ramirez"/>
    <d v="2024-12-16T00:00:00"/>
    <s v="Custodia Temporal"/>
    <m/>
  </r>
  <r>
    <x v="861"/>
    <x v="343"/>
    <d v="1899-12-30T12:14:00"/>
    <n v="621242"/>
    <n v="9760139"/>
    <x v="244"/>
    <s v="RAMIREZ TARQUI"/>
    <s v="0918220872"/>
    <s v="UPMA"/>
    <s v="Correo electronico"/>
    <s v="Animal"/>
    <x v="11"/>
    <x v="241"/>
    <s v="Nictibio"/>
    <m/>
    <m/>
    <n v="1"/>
    <m/>
    <s v="Regular"/>
    <s v="UPMA reporta mediante parte haberlo entregado a un centro autorizado por el MAATE"/>
    <s v="Freddy"/>
    <s v="Ramirez"/>
    <d v="2024-12-17T00:00:00"/>
    <s v="Custodia Temporal"/>
    <m/>
  </r>
  <r>
    <x v="862"/>
    <x v="344"/>
    <d v="1899-12-30T09:40:00"/>
    <m/>
    <m/>
    <x v="246"/>
    <s v="Guamán"/>
    <m/>
    <s v="Dirección de Ambiente del Municipio de Guayaquil"/>
    <s v="Correo electronico"/>
    <s v="Animal"/>
    <x v="11"/>
    <x v="114"/>
    <s v="Gavilán Harris"/>
    <m/>
    <m/>
    <n v="1"/>
    <s v="Juvenil"/>
    <s v="Malo"/>
    <s v="Zoológico Parque Histórico"/>
    <s v="Grecia "/>
    <s v="Robles"/>
    <d v="2024-12-18T00:00:00"/>
    <s v="Custodia Temporal"/>
    <s v="105-CT-DZ5-SV-2024"/>
  </r>
  <r>
    <x v="863"/>
    <x v="344"/>
    <d v="1899-12-30T13:30:00"/>
    <n v="620923"/>
    <n v="9768370"/>
    <x v="241"/>
    <s v="MACIAS JUAREZ"/>
    <n v="705264448"/>
    <s v="UPMA"/>
    <s v="Correo electronico"/>
    <s v="Animal"/>
    <x v="11"/>
    <x v="160"/>
    <s v="Lechuza de campanario"/>
    <m/>
    <m/>
    <n v="1"/>
    <s v="Juvenil"/>
    <s v="regular "/>
    <s v="Zoológico Parque Histórico"/>
    <s v="Grecia "/>
    <s v="Robles "/>
    <d v="2024-12-18T00:00:00"/>
    <s v="Custodia Temporal"/>
    <s v="106-CT-DZ5-SV-2024"/>
  </r>
  <r>
    <x v="864"/>
    <x v="344"/>
    <d v="1899-12-30T14:00:00"/>
    <n v="624059"/>
    <n v="9762542"/>
    <x v="168"/>
    <s v="Bazurto"/>
    <m/>
    <s v="DZ5"/>
    <m/>
    <s v="Animal"/>
    <x v="18"/>
    <x v="154"/>
    <s v="Iguana verde"/>
    <m/>
    <m/>
    <n v="1"/>
    <s v="Adulto"/>
    <s v="Bueno"/>
    <s v="Liberación dura - Jardín Botánico"/>
    <s v="Karina "/>
    <s v="Bazurto"/>
    <d v="2024-12-18T00:00:00"/>
    <s v="Liberación"/>
    <m/>
  </r>
  <r>
    <x v="864"/>
    <x v="344"/>
    <d v="1899-12-30T14:00:00"/>
    <n v="624059"/>
    <n v="9762542"/>
    <x v="168"/>
    <s v="Bazurto"/>
    <m/>
    <s v="DZ5"/>
    <m/>
    <s v="Animal"/>
    <x v="11"/>
    <x v="299"/>
    <s v="Chotacabras coliblanco"/>
    <m/>
    <m/>
    <n v="1"/>
    <s v="Juvenil"/>
    <s v="Malo"/>
    <s v="Especimén muere durante el traslado"/>
    <s v="Karina "/>
    <s v="Bazurto"/>
    <d v="2024-12-18T00:00:00"/>
    <s v="Entierro"/>
    <m/>
  </r>
  <r>
    <x v="865"/>
    <x v="332"/>
    <d v="1899-12-30T08:50:00"/>
    <n v="619642"/>
    <n v="9759935"/>
    <x v="244"/>
    <s v="RAMIREZ TARQUI"/>
    <s v="0918220872"/>
    <s v="UPMA"/>
    <s v="Correo electronico"/>
    <s v="Animal"/>
    <x v="16"/>
    <x v="6"/>
    <s v="Zarigueya de orejas negras"/>
    <m/>
    <m/>
    <n v="2"/>
    <s v="Infante"/>
    <s v="Regular"/>
    <s v="UPMA reporta mediante parte haberlo entregado a un centro autorizado por el MAATE"/>
    <s v="Freddy"/>
    <s v="Ramirez"/>
    <d v="2024-12-19T00:00:00"/>
    <s v="Custodia Temporal"/>
    <m/>
  </r>
  <r>
    <x v="866"/>
    <x v="332"/>
    <d v="1899-12-30T11:00:00"/>
    <m/>
    <m/>
    <x v="246"/>
    <s v="Guamán"/>
    <m/>
    <s v="Dirección de Ambiente del Municipio de Guayaquil"/>
    <s v="Llamada telefónica"/>
    <s v="Animal"/>
    <x v="18"/>
    <x v="154"/>
    <s v="Iguana verde"/>
    <m/>
    <m/>
    <n v="1"/>
    <s v="Infante"/>
    <s v="Regular"/>
    <s v="Centro de Paso UAE"/>
    <s v="Ana "/>
    <s v="Piña"/>
    <d v="2024-12-19T00:00:00"/>
    <s v="Custodia Temporal"/>
    <s v="107-CT-DZ5-SV-2024"/>
  </r>
  <r>
    <x v="867"/>
    <x v="332"/>
    <d v="1899-12-30T16:48:00"/>
    <m/>
    <m/>
    <x v="246"/>
    <s v="Guamán"/>
    <m/>
    <s v="Dirección de Ambiente del Municipio de Guayaquil"/>
    <s v="Llamada telefónica"/>
    <s v="Animal"/>
    <x v="11"/>
    <x v="300"/>
    <s v="Garceta grande"/>
    <m/>
    <m/>
    <n v="1"/>
    <s v="Regular"/>
    <s v="Malo"/>
    <s v="Zoológico Parque Histórico"/>
    <s v="Grecia "/>
    <s v="Robles"/>
    <d v="2024-12-19T00:00:00"/>
    <s v="Custodia Temporal"/>
    <s v="108-CT-DZ5-SV-2024"/>
  </r>
  <r>
    <x v="868"/>
    <x v="345"/>
    <d v="1899-12-30T10:30:00"/>
    <n v="627052"/>
    <n v="9759027"/>
    <x v="236"/>
    <s v="BUENO INTRIAGO "/>
    <s v="0929683332"/>
    <s v="UPMA"/>
    <s v="Correo electronico"/>
    <s v="Animal"/>
    <x v="16"/>
    <x v="6"/>
    <s v="Zarigueya de orejas negras"/>
    <m/>
    <n v="1"/>
    <n v="4"/>
    <m/>
    <s v="Regular"/>
    <s v="Zoológico Parque Histórico"/>
    <s v="Grecia "/>
    <s v="Robles"/>
    <d v="2024-12-20T00:00:00"/>
    <s v="Custodia Temporal"/>
    <s v="109-CT-DZ5-SV-2024"/>
  </r>
  <r>
    <x v="869"/>
    <x v="346"/>
    <d v="1899-12-30T14:00:00"/>
    <n v="634438"/>
    <n v="9768508"/>
    <x v="247"/>
    <s v="Bazurto_x000a_Valdiviezo"/>
    <m/>
    <s v="DZ5"/>
    <m/>
    <s v="Animal"/>
    <x v="18"/>
    <x v="301"/>
    <s v="cocodrilo de la costa"/>
    <m/>
    <m/>
    <n v="1"/>
    <s v="Adulto"/>
    <s v="Bueno "/>
    <s v="Liberación dura - Reserva Ecológica Manglares Churute"/>
    <s v="Evelyn"/>
    <s v="Barona"/>
    <d v="2024-12-24T00:00:00"/>
    <s v="Liberación"/>
    <m/>
  </r>
  <r>
    <x v="870"/>
    <x v="347"/>
    <d v="1899-12-30T16:00:00"/>
    <m/>
    <m/>
    <x v="246"/>
    <s v="Guamán"/>
    <m/>
    <s v="Dirección de Ambiente del Municipio de Guayaquil"/>
    <s v="Llamada telefónica"/>
    <s v="Animal"/>
    <x v="11"/>
    <x v="160"/>
    <s v="Lechuza de campanario"/>
    <m/>
    <m/>
    <n v="1"/>
    <m/>
    <s v="Malo"/>
    <s v="Zoológico Parque Histórico"/>
    <s v="Grecia "/>
    <s v="Robles"/>
    <d v="2024-12-26T00:00:00"/>
    <s v="Custodia Temporal"/>
    <m/>
  </r>
  <r>
    <x v="871"/>
    <x v="347"/>
    <d v="1899-12-30T12:00:00"/>
    <m/>
    <m/>
    <x v="186"/>
    <s v="Zuñiga"/>
    <m/>
    <s v="Bomberos de Milagro"/>
    <s v="Llamada telefónica"/>
    <s v="Animal"/>
    <x v="16"/>
    <x v="302"/>
    <s v="Cusumbo"/>
    <m/>
    <m/>
    <n v="1"/>
    <s v="Adulto"/>
    <s v="Regular"/>
    <s v="Zoológico Parque Histórico"/>
    <s v="Grecia "/>
    <s v="Robles"/>
    <d v="2024-12-26T00:00:00"/>
    <s v="Custodia Temporal"/>
    <s v="110-CT-DZ5-SV-2025"/>
  </r>
  <r>
    <x v="872"/>
    <x v="347"/>
    <d v="1899-12-30T12:00:00"/>
    <m/>
    <m/>
    <x v="248"/>
    <s v="Barona"/>
    <m/>
    <s v="REMCH"/>
    <s v="Llamada telefónica"/>
    <s v="Animal"/>
    <x v="11"/>
    <x v="292"/>
    <s v="Gavilán caracolero"/>
    <m/>
    <m/>
    <n v="1"/>
    <s v="Adulto"/>
    <s v="Malo"/>
    <s v="Zoológico Parque Histórico"/>
    <s v="Grecia "/>
    <s v="Robles"/>
    <d v="2024-12-26T00:00:00"/>
    <s v="Custodia Temporal"/>
    <s v="110-CT-DZ5-SV-2024"/>
  </r>
  <r>
    <x v="873"/>
    <x v="333"/>
    <s v="16H30"/>
    <m/>
    <m/>
    <x v="232"/>
    <s v="Cuenca "/>
    <m/>
    <s v="UPMA"/>
    <s v="Llamada Tel."/>
    <s v="Animal"/>
    <x v="16"/>
    <x v="10"/>
    <s v="Armadillo"/>
    <m/>
    <m/>
    <n v="1"/>
    <s v="Adulto"/>
    <s v="Malo"/>
    <s v="Zoológico"/>
    <s v="Miguel "/>
    <s v="Espinosa"/>
    <d v="2024-12-02T00:00:00"/>
    <s v="Custodio temporal"/>
    <s v="MAATE-2024-041"/>
  </r>
  <r>
    <x v="874"/>
    <x v="341"/>
    <s v="15h30"/>
    <n v="697565"/>
    <n v="9532373"/>
    <x v="218"/>
    <s v="Tambo Caraguay"/>
    <s v="1102401815"/>
    <s v="MAATE"/>
    <s v="Llamada Tel."/>
    <s v="Animal"/>
    <x v="18"/>
    <x v="303"/>
    <s v="Tortuga motelo"/>
    <n v="1"/>
    <m/>
    <m/>
    <s v="Adulto"/>
    <s v="Regular"/>
    <s v="Zoológico"/>
    <s v="Miguel"/>
    <s v="Espinosa"/>
    <d v="2024-12-15T00:00:00"/>
    <s v="Custodio temporal"/>
    <s v="MAATE-2024-042"/>
  </r>
  <r>
    <x v="873"/>
    <x v="333"/>
    <s v="16H30"/>
    <m/>
    <m/>
    <x v="232"/>
    <s v="Cuenca "/>
    <m/>
    <s v="UPMA"/>
    <s v="Llamada Tel."/>
    <s v="Animal"/>
    <x v="16"/>
    <x v="10"/>
    <s v="Armadillo"/>
    <m/>
    <m/>
    <n v="1"/>
    <s v="Adulto"/>
    <s v="Malo"/>
    <s v="Zoológico"/>
    <s v="Miguel "/>
    <s v="Espinosa"/>
    <d v="2024-12-02T00:00:00"/>
    <s v="Custodio temporal"/>
    <s v="MAATE-2024-041"/>
  </r>
  <r>
    <x v="874"/>
    <x v="341"/>
    <s v="15h30"/>
    <n v="697565"/>
    <n v="9532373"/>
    <x v="218"/>
    <s v="Tambo Caraguay"/>
    <s v="1102401815"/>
    <s v="MAATE"/>
    <s v="Llamada Tel."/>
    <s v="Animal"/>
    <x v="18"/>
    <x v="303"/>
    <s v="Tortuga motelo"/>
    <n v="1"/>
    <m/>
    <m/>
    <s v="Adulto"/>
    <s v="Regular"/>
    <s v="Zoológico"/>
    <s v="Miguel"/>
    <s v="Espinosa"/>
    <d v="2024-12-15T00:00:00"/>
    <s v="Custodio temporal"/>
    <s v="MAATE-2024-042"/>
  </r>
  <r>
    <x v="875"/>
    <x v="338"/>
    <s v="15h44"/>
    <n v="700075.46"/>
    <n v="9972424.7100000009"/>
    <x v="216"/>
    <s v="Rivas Chamba"/>
    <s v="1104422637"/>
    <s v="UPMA"/>
    <s v="Llamada telefónica"/>
    <s v="Animalia"/>
    <x v="0"/>
    <x v="105"/>
    <s v="Tortuga mordedora"/>
    <m/>
    <m/>
    <n v="1"/>
    <s v="Juvenil"/>
    <s v="Bueno"/>
    <s v="Centro de Rescate James Brown"/>
    <s v="Plácido "/>
    <s v="Palacios"/>
    <d v="2024-12-11T00:00:00"/>
    <s v="Reintroducción y liberación"/>
    <s v="082-UBB-OTSDT-MAATE-2024"/>
  </r>
  <r>
    <x v="876"/>
    <x v="348"/>
    <s v="08h00"/>
    <n v="705883.38"/>
    <n v="9971483.0099999998"/>
    <x v="249"/>
    <s v="Pachay Yépez"/>
    <s v="0922210257"/>
    <s v="MAATE"/>
    <s v="Llamada telefónica"/>
    <s v="Animalia"/>
    <x v="0"/>
    <x v="144"/>
    <s v="Tortuga tapa-rabo de la costa"/>
    <m/>
    <m/>
    <n v="1"/>
    <s v="Juvenil"/>
    <s v="Bueno"/>
    <s v="Centro de Rescate James Brown"/>
    <s v="Plácido "/>
    <s v="Palacios"/>
    <d v="2024-12-12T00:00:00"/>
    <s v="Reintroducción y liberación"/>
    <s v="083-UBB-OTSDT-MAATE-2024"/>
  </r>
  <r>
    <x v="877"/>
    <x v="340"/>
    <s v="16h30"/>
    <n v="723058"/>
    <n v="9701253"/>
    <x v="141"/>
    <s v="Abad Mora"/>
    <s v="0302282836"/>
    <s v="Oficina Técnica Azogues"/>
    <s v="Llamada telefónica"/>
    <s v="Animal"/>
    <x v="2"/>
    <x v="114"/>
    <s v="Gavilán de Harris"/>
    <n v="1"/>
    <m/>
    <m/>
    <s v="Juvenil"/>
    <s v="Bueno"/>
    <s v="No aplica"/>
    <s v="No aplica"/>
    <s v="No Aplica"/>
    <d v="2024-12-14T00:00:00"/>
    <s v="Liberación"/>
    <m/>
  </r>
  <r>
    <x v="878"/>
    <x v="342"/>
    <s v="13h30"/>
    <m/>
    <m/>
    <x v="1"/>
    <s v="Onofa"/>
    <s v="1710247774"/>
    <s v="Oficina Técnica Tena"/>
    <s v="Llamada telefónica"/>
    <s v="Animal"/>
    <x v="5"/>
    <x v="153"/>
    <s v="Cotorra ojiblanca"/>
    <m/>
    <m/>
    <n v="1"/>
    <s v="Juvenil"/>
    <s v="Bueno"/>
    <s v="Zoológico El Arca"/>
    <s v="César "/>
    <s v="Chalá"/>
    <d v="2024-12-16T00:00:00"/>
    <s v="Custodia temporal"/>
    <s v="DPA15-2024-99-CT"/>
  </r>
  <r>
    <x v="879"/>
    <x v="349"/>
    <s v="14h30"/>
    <m/>
    <m/>
    <x v="1"/>
    <s v="Onofa"/>
    <s v="1710247774"/>
    <s v="Oficina Técnica Tena"/>
    <s v="Llamada telefónica"/>
    <s v="Animal"/>
    <x v="3"/>
    <x v="0"/>
    <s v="boa arcoiris"/>
    <m/>
    <m/>
    <n v="1"/>
    <s v="Juvenil"/>
    <s v="Bueno"/>
    <s v="Reserva biológica COLONSA"/>
    <s v="Gabriel "/>
    <s v="Horozco"/>
    <d v="2024-03-24T00:00:00"/>
    <s v="Liberación"/>
    <s v="DPA15-2024-05-LB"/>
  </r>
  <r>
    <x v="880"/>
    <x v="345"/>
    <s v="13h30"/>
    <m/>
    <m/>
    <x v="1"/>
    <s v="Onofa"/>
    <s v="1710247774"/>
    <s v="Oficina Técnica Tena"/>
    <s v="Llamada telefónica"/>
    <s v="Animal"/>
    <x v="3"/>
    <x v="208"/>
    <s v="Tortuga charapa"/>
    <m/>
    <m/>
    <n v="1"/>
    <s v="Juvenil"/>
    <s v="Bueno"/>
    <s v="Zoológico El Arca"/>
    <s v="César "/>
    <s v="Chalá"/>
    <d v="2024-11-21T00:00:00"/>
    <s v="Custodia temporal"/>
    <s v="DPA15-2024-100-CT"/>
  </r>
  <r>
    <x v="63"/>
    <x v="345"/>
    <s v="08h30"/>
    <m/>
    <m/>
    <x v="1"/>
    <s v="Cevallos"/>
    <m/>
    <s v="Control fijo"/>
    <s v="Llamada telefónica"/>
    <s v="Animal"/>
    <x v="5"/>
    <x v="304"/>
    <s v="Lora alinaranja"/>
    <m/>
    <m/>
    <n v="1"/>
    <s v="Juvenil"/>
    <s v="Bueno"/>
    <s v="Zoológico El Arca"/>
    <s v="César "/>
    <s v="Chalá"/>
    <d v="2024-11-21T00:00:00"/>
    <s v="Custodia temporal"/>
    <s v="DPA15-2024-101-CT"/>
  </r>
  <r>
    <x v="881"/>
    <x v="350"/>
    <s v="12h30"/>
    <m/>
    <m/>
    <x v="1"/>
    <s v="Onofa"/>
    <s v="1710247774"/>
    <s v="Oficina Técnica Tena"/>
    <s v="Llamada telefónica"/>
    <s v="Animal"/>
    <x v="3"/>
    <x v="23"/>
    <s v="boa matacaballo"/>
    <m/>
    <m/>
    <n v="1"/>
    <s v="Juvenil"/>
    <s v="Bueno"/>
    <s v="Zoológico El Arca"/>
    <s v="César "/>
    <s v="Chalá"/>
    <d v="2024-11-21T00:00:00"/>
    <s v="Custodia temporal"/>
    <s v="DPA15-2024-102-CT"/>
  </r>
  <r>
    <x v="882"/>
    <x v="344"/>
    <d v="1899-12-30T15:00:00"/>
    <n v="804008"/>
    <n v="10024472"/>
    <x v="250"/>
    <s v="Cachimuel Anguaya"/>
    <n v="1003487277"/>
    <s v="Unidad de Bosques y Vida Silvestre-MAATE"/>
    <s v="ECU 911"/>
    <s v="Animal"/>
    <x v="18"/>
    <x v="305"/>
    <s v="Tortuga cabeza pintadilla "/>
    <m/>
    <n v="1"/>
    <m/>
    <m/>
    <n v="1"/>
    <m/>
    <m/>
    <s v="Bueno"/>
    <s v="Las 7 cascadas"/>
    <s v="No aplica"/>
    <s v="No aplica"/>
  </r>
  <r>
    <x v="883"/>
    <x v="332"/>
    <d v="1899-12-30T10:00:00"/>
    <n v="820245"/>
    <n v="10037266"/>
    <x v="250"/>
    <s v="Cachimuel Anguaya"/>
    <n v="1003487277"/>
    <s v="Unidad de Bosques y Vida Silvestre-MAATE"/>
    <s v="ECU 911"/>
    <s v="Animal"/>
    <x v="18"/>
    <x v="305"/>
    <s v="Tortuga cabeza pintadilla "/>
    <m/>
    <n v="1"/>
    <m/>
    <m/>
    <m/>
    <n v="1"/>
    <m/>
    <s v="Bueno"/>
    <s v="Las 7 cascadas"/>
    <s v="No aplica"/>
    <s v="No aplica"/>
  </r>
  <r>
    <x v="111"/>
    <x v="92"/>
    <d v="1899-12-30T12:30:00"/>
    <n v="1005189"/>
    <n v="10004201"/>
    <x v="25"/>
    <s v="Sisalima Salazar"/>
    <n v="2100663398"/>
    <s v="MAATE/RPFC"/>
    <s v="Llamada telefónica"/>
    <s v="Animalia"/>
    <x v="1"/>
    <x v="74"/>
    <s v="Perezoso de 3 dedos"/>
    <n v="0"/>
    <n v="0"/>
    <n v="1"/>
    <s v="Adulto"/>
    <s v="Bueno"/>
    <s v="Reserva Biologica Limoncocha"/>
    <s v="N/A"/>
    <s v="N/A"/>
    <d v="2024-01-16T00:00:00"/>
    <s v="Liberación RPFC"/>
    <m/>
  </r>
  <r>
    <x v="112"/>
    <x v="93"/>
    <d v="1899-12-30T10:50:00"/>
    <n v="954977"/>
    <n v="10008872"/>
    <x v="16"/>
    <s v="Molina Molina"/>
    <s v="0502712557"/>
    <s v="UPMA-PN"/>
    <s v="Llamada telefónica"/>
    <s v="Animalia"/>
    <x v="1"/>
    <x v="70"/>
    <s v="Cotoncillo rojo"/>
    <n v="0"/>
    <n v="0"/>
    <n v="1"/>
    <s v="Juvenil"/>
    <s v="Bueno"/>
    <s v="Parque Turístico Nueva Loja"/>
    <s v="John Mauricio"/>
    <s v="Castillo Torres"/>
    <d v="2024-01-23T00:00:00"/>
    <s v="custodia temporal"/>
    <m/>
  </r>
  <r>
    <x v="113"/>
    <x v="93"/>
    <d v="1899-12-30T12:30:00"/>
    <n v="253258"/>
    <n v="8159"/>
    <x v="26"/>
    <s v="Armijo Secaira "/>
    <s v="1204257941"/>
    <s v="MAATE/RECB"/>
    <s v="Entregado por los bomberos"/>
    <s v="Animalia"/>
    <x v="2"/>
    <x v="25"/>
    <s v="Loro cabeciazul"/>
    <n v="0"/>
    <n v="0"/>
    <n v="1"/>
    <s v="Juvenil"/>
    <s v="Malo"/>
    <s v="Parque Turístico Nueva Loja"/>
    <s v="John Mauricio"/>
    <s v="Castillo Torres"/>
    <d v="2024-01-23T00:00:00"/>
    <s v="custodia temporal"/>
    <m/>
  </r>
  <r>
    <x v="114"/>
    <x v="94"/>
    <d v="1899-12-30T16:00:00"/>
    <m/>
    <m/>
    <x v="24"/>
    <s v="Neira Rivera"/>
    <s v="0502814494"/>
    <s v="MAATE/RBL"/>
    <s v="Llamada telefónica"/>
    <s v="Animalia"/>
    <x v="1"/>
    <x v="73"/>
    <s v="Perezoso de 2 dedos"/>
    <n v="0"/>
    <n v="1"/>
    <n v="1"/>
    <s v="adulto/neonato"/>
    <s v="Malo"/>
    <s v="Parque Turístico Nueva Loja"/>
    <s v="John Mauricio"/>
    <s v="Castillo Torres"/>
    <d v="2024-01-23T00:00:00"/>
    <s v="custodia temporal"/>
    <m/>
  </r>
  <r>
    <x v="115"/>
    <x v="95"/>
    <d v="1899-12-30T11:30:00"/>
    <n v="1018753"/>
    <n v="9987161"/>
    <x v="25"/>
    <s v="Sisalima Salazar"/>
    <n v="2100663398"/>
    <s v="MAATE/RPFC"/>
    <s v="Entrega ciudadanía"/>
    <s v="Animalia"/>
    <x v="1"/>
    <x v="40"/>
    <s v="Guatuza"/>
    <n v="0"/>
    <n v="0"/>
    <n v="1"/>
    <s v="Adulto"/>
    <s v="Bueno"/>
    <s v="Parque Turístico Nueva Loja"/>
    <s v="John Mauricio"/>
    <s v="Castillo Torres"/>
    <d v="2024-01-30T00:00:00"/>
    <s v="Custodia temporal"/>
    <m/>
  </r>
  <r>
    <x v="116"/>
    <x v="93"/>
    <d v="1899-12-30T19:00:00"/>
    <n v="958902"/>
    <n v="9992999"/>
    <x v="27"/>
    <s v="Titacuan Álvarez"/>
    <s v="0401690698"/>
    <s v="UPMA-PN"/>
    <s v="Llamada telefónica"/>
    <s v="Animalia"/>
    <x v="0"/>
    <x v="0"/>
    <s v="Boa arcoiris"/>
    <n v="0"/>
    <n v="0"/>
    <n v="1"/>
    <s v="Juvenil"/>
    <s v="Bueno"/>
    <s v="Parque Turístico Nueva Loja"/>
    <s v="John Mauricio"/>
    <s v="Castillo Torres"/>
    <d v="2024-01-23T00:00:00"/>
    <s v="Custodia temporal"/>
    <m/>
  </r>
  <r>
    <x v="117"/>
    <x v="93"/>
    <d v="1899-12-30T19:15:00"/>
    <n v="959696"/>
    <n v="10008681"/>
    <x v="27"/>
    <s v="Titacuan Álvarez"/>
    <s v="0401690698"/>
    <s v="UPMA-PN"/>
    <s v="Llamada telefónica"/>
    <s v="Animalia"/>
    <x v="2"/>
    <x v="67"/>
    <s v="tucán goliblanco"/>
    <n v="0"/>
    <n v="0"/>
    <n v="1"/>
    <s v="Juvenil"/>
    <s v="Bueno"/>
    <s v="Parque Turístico Nueva Loja"/>
    <s v="John Mauricio"/>
    <s v="Castillo Torres"/>
    <d v="2024-01-23T00:00:00"/>
    <s v="Custodia temporal"/>
    <m/>
  </r>
  <r>
    <x v="118"/>
    <x v="95"/>
    <d v="1899-12-30T11:30:00"/>
    <n v="958061"/>
    <n v="10009670"/>
    <x v="20"/>
    <s v="RODRIGUEZ AMORES"/>
    <n v="1500921463"/>
    <s v="UPMA-PN"/>
    <s v="Llamada telefónica"/>
    <s v="Animalia"/>
    <x v="2"/>
    <x v="75"/>
    <s v="oropéndola dorsirrojiza"/>
    <n v="0"/>
    <n v="0"/>
    <n v="1"/>
    <s v="Juvenil"/>
    <s v="Bueno"/>
    <s v="Parque Turístico Nueva Loja"/>
    <s v="John Mauricio"/>
    <s v="Castillo Torres"/>
    <d v="2024-01-29T00:00:00"/>
    <s v="Custodia temporal"/>
    <m/>
  </r>
  <r>
    <x v="119"/>
    <x v="95"/>
    <d v="1899-12-30T15:15:00"/>
    <n v="957345"/>
    <n v="10007669"/>
    <x v="20"/>
    <s v="RODRIGUEZ AMORES"/>
    <n v="1500921463"/>
    <s v="UPMA-PN"/>
    <s v="Llamada telefónica"/>
    <s v="Animalia"/>
    <x v="0"/>
    <x v="72"/>
    <s v="tortuga motelo"/>
    <n v="0"/>
    <n v="0"/>
    <n v="1"/>
    <s v="Juvenil"/>
    <s v="Bueno"/>
    <s v="Parque Turístico Nueva Loja"/>
    <s v="John Mauricio"/>
    <s v="Castillo Torres"/>
    <d v="2024-01-29T00:00:00"/>
    <s v="Custodia temporal"/>
    <m/>
  </r>
  <r>
    <x v="120"/>
    <x v="96"/>
    <d v="1899-12-30T16:45:00"/>
    <n v="959159"/>
    <n v="10007189"/>
    <x v="16"/>
    <s v="Molina Molina"/>
    <s v="0502712557"/>
    <s v="UPMA-PN"/>
    <s v="Llamada telefónica"/>
    <s v="Animalia"/>
    <x v="1"/>
    <x v="76"/>
    <s v="puerco espín"/>
    <n v="0"/>
    <n v="0"/>
    <n v="1"/>
    <s v="Juvenil"/>
    <s v="Malo"/>
    <s v="Parque Turístico Nueva Loja"/>
    <s v="John Mauricio"/>
    <s v="Castillo Torres"/>
    <d v="2024-02-01T00:00:00"/>
    <s v="Custodia temporal"/>
    <m/>
  </r>
  <r>
    <x v="121"/>
    <x v="97"/>
    <d v="1899-12-30T10:45:00"/>
    <n v="956316"/>
    <n v="10009253"/>
    <x v="27"/>
    <s v="Titacuan Álvarez"/>
    <s v="0401690698"/>
    <s v="UPMA-PN"/>
    <s v="Llamada telefónica"/>
    <s v="Animalia"/>
    <x v="1"/>
    <x v="6"/>
    <s v="zarigueya"/>
    <n v="0"/>
    <n v="0"/>
    <n v="1"/>
    <s v="Juvenil"/>
    <s v="Bueno"/>
    <s v="Parque Turístico Nueva Loja"/>
    <s v="John Mauricio"/>
    <s v="Castillo Torres"/>
    <d v="2024-02-03T00:00:00"/>
    <s v="Custodia temporal"/>
    <m/>
  </r>
  <r>
    <x v="122"/>
    <x v="98"/>
    <d v="1899-12-30T15:10:00"/>
    <n v="930634"/>
    <n v="10019729"/>
    <x v="28"/>
    <s v="Gómez Barragan "/>
    <s v="2100718366"/>
    <s v="MAATE/RECB"/>
    <s v="Entregado por ciudadano"/>
    <s v="Animalia"/>
    <x v="1"/>
    <x v="77"/>
    <s v="Armadillo de cola desnuda"/>
    <n v="0"/>
    <n v="0"/>
    <n v="1"/>
    <s v="Juvenil"/>
    <s v="Bueno"/>
    <s v="Parque Turístico Nueva Loja"/>
    <s v="John Mauricio"/>
    <s v="Castillo Torres"/>
    <d v="2024-02-02T00:00:00"/>
    <s v="Custodia temporal"/>
    <m/>
  </r>
  <r>
    <x v="123"/>
    <x v="99"/>
    <d v="1899-12-30T16:00:00"/>
    <n v="961030"/>
    <n v="10010482"/>
    <x v="16"/>
    <s v="Molina Molina"/>
    <s v="0502712557"/>
    <s v="UPMA-PN"/>
    <s v="Llamada telefónica"/>
    <s v="Animalia"/>
    <x v="0"/>
    <x v="0"/>
    <s v="Boa arcoiris"/>
    <n v="0"/>
    <n v="0"/>
    <n v="1"/>
    <s v="Juvenil"/>
    <s v="Bueno"/>
    <s v="Parque Turístico Nueva Loja"/>
    <s v="John Mauricio"/>
    <s v="Castillo Torres"/>
    <d v="2024-02-06T00:00:00"/>
    <s v="Custodia temporal"/>
    <m/>
  </r>
  <r>
    <x v="124"/>
    <x v="63"/>
    <d v="1899-12-30T07:40:00"/>
    <n v="958948"/>
    <n v="10014796"/>
    <x v="27"/>
    <s v="Titacuan Álvarez"/>
    <s v="0401690698"/>
    <s v="UPMA-PN"/>
    <s v="Llamada telefónica"/>
    <s v="Animalia"/>
    <x v="1"/>
    <x v="10"/>
    <s v="Armadillo de nueve bandas"/>
    <n v="0"/>
    <n v="0"/>
    <n v="1"/>
    <s v="Juvenil"/>
    <s v="Bueno"/>
    <s v="Parque Turístico Nueva Loja"/>
    <s v="John Mauricio"/>
    <s v="Castillo Torres"/>
    <d v="2024-02-07T00:00:00"/>
    <s v="Custodia temporal"/>
    <m/>
  </r>
  <r>
    <x v="125"/>
    <x v="99"/>
    <d v="1899-12-30T14:58:00"/>
    <n v="984997"/>
    <n v="9979094"/>
    <x v="29"/>
    <s v="Grefa Andy"/>
    <n v="2200562235"/>
    <s v="MAATE/RBL"/>
    <s v="Llamada telefónica"/>
    <s v="Animalia"/>
    <x v="0"/>
    <x v="49"/>
    <s v="Serpiente Tigre"/>
    <n v="0"/>
    <n v="0"/>
    <n v="1"/>
    <s v="Adulto"/>
    <s v="Bueno"/>
    <s v="Reserva Biologica Limoncocha"/>
    <s v="N/A"/>
    <s v="N/A"/>
    <d v="2024-02-06T00:00:00"/>
    <s v="Liberacion RBL"/>
    <m/>
  </r>
  <r>
    <x v="126"/>
    <x v="100"/>
    <d v="1899-12-30T14:57:00"/>
    <n v="987769"/>
    <n v="9955017"/>
    <x v="29"/>
    <s v="Grefa Andy"/>
    <n v="2200562235"/>
    <s v="MAATE/RBL"/>
    <s v="Llamada telefónica"/>
    <s v="Animalia"/>
    <x v="1"/>
    <x v="73"/>
    <s v="Perezoso de dos garras "/>
    <n v="0"/>
    <n v="0"/>
    <n v="1"/>
    <s v="Juvenil"/>
    <s v="Bueno"/>
    <s v="Reserva Biologica Limoncocha"/>
    <s v="N/A"/>
    <s v="N/A"/>
    <d v="2024-02-08T00:00:00"/>
    <s v="Liberacion RBL"/>
    <m/>
  </r>
  <r>
    <x v="127"/>
    <x v="101"/>
    <d v="1899-12-30T18:30:00"/>
    <n v="959230"/>
    <n v="9991028"/>
    <x v="30"/>
    <s v="RODRÍGUEZ AMORES "/>
    <s v="1500921463 "/>
    <s v="UPMA-PN"/>
    <s v="Llamada telefónica "/>
    <s v="Animalia"/>
    <x v="1"/>
    <x v="78"/>
    <s v="Armadillo narizón del Pastaza "/>
    <n v="0"/>
    <n v="0"/>
    <n v="1"/>
    <s v="Juvenil"/>
    <s v="Bueno"/>
    <s v="Parque Turístico Nueva Loja"/>
    <s v="John Mauricio"/>
    <s v="Castillo Torres"/>
    <d v="2024-02-10T00:00:00"/>
    <s v="Custodia temporal"/>
    <m/>
  </r>
  <r>
    <x v="128"/>
    <x v="102"/>
    <d v="1899-12-30T10:10:00"/>
    <n v="955268"/>
    <n v="10010058"/>
    <x v="31"/>
    <s v="RODRIGUEZ AMORES"/>
    <n v="1500921463"/>
    <s v="UPMA-PN"/>
    <s v="Llamada telefónica "/>
    <s v="Animalia"/>
    <x v="0"/>
    <x v="23"/>
    <s v="boa matacaballo"/>
    <n v="0"/>
    <n v="0"/>
    <n v="1"/>
    <s v="Juvenil"/>
    <s v="Bueno"/>
    <s v="Parque Turístico Nueva Loja"/>
    <s v="John Mauricio"/>
    <s v="Castillo Torres"/>
    <d v="2024-02-13T00:00:00"/>
    <s v="Custodia temporal"/>
    <m/>
  </r>
  <r>
    <x v="129"/>
    <x v="64"/>
    <d v="1899-12-30T09:30:00"/>
    <n v="958341"/>
    <n v="10010529"/>
    <x v="31"/>
    <s v="RODRIGUEZ AMORES"/>
    <n v="1500921463"/>
    <s v="UPMA-PN"/>
    <s v="Llamada telefónica "/>
    <s v="Animalia"/>
    <x v="0"/>
    <x v="72"/>
    <s v="Tortuga motelo"/>
    <n v="0"/>
    <n v="0"/>
    <n v="1"/>
    <s v="Adulto"/>
    <s v="Bueno"/>
    <s v="Parque Turístico Nueva Loja"/>
    <s v="John Mauricio"/>
    <s v="Castillo Torres"/>
    <d v="2024-02-14T00:00:00"/>
    <s v="Custodia temporal"/>
    <m/>
  </r>
  <r>
    <x v="130"/>
    <x v="64"/>
    <d v="1899-12-30T10:30:00"/>
    <n v="956619"/>
    <n v="10009743"/>
    <x v="32"/>
    <s v="Macías Gil"/>
    <n v="2100553201"/>
    <s v="RVS/DZ9"/>
    <s v="Llamada telefónica "/>
    <s v="Animalia"/>
    <x v="1"/>
    <x v="79"/>
    <s v="mono machín"/>
    <n v="0"/>
    <n v="0"/>
    <n v="1"/>
    <s v="Adulto"/>
    <s v="Bueno"/>
    <s v="Parque Turístico Nueva Loja"/>
    <s v="John Mauricio"/>
    <s v="Castillo Torres"/>
    <d v="2024-02-14T00:00:00"/>
    <s v="Custodia temporal"/>
    <m/>
  </r>
  <r>
    <x v="131"/>
    <x v="103"/>
    <d v="1899-12-30T14:00:00"/>
    <n v="958336"/>
    <n v="10010598"/>
    <x v="31"/>
    <s v="RODRIGUEZ AMORES"/>
    <s v="1500921463"/>
    <s v="UPMA-PN"/>
    <s v="Llamada telefónica "/>
    <s v="Animalia"/>
    <x v="2"/>
    <x v="80"/>
    <s v="eliano piquiganchudo"/>
    <n v="0"/>
    <n v="0"/>
    <n v="1"/>
    <s v="Juvenil"/>
    <s v="Bueno "/>
    <s v="Parque Turístico Nueva Loja"/>
    <s v="John Mauricio"/>
    <s v="Castillo Torres"/>
    <d v="2024-02-16T00:00:00"/>
    <s v="Custodia temporal"/>
    <m/>
  </r>
  <r>
    <x v="132"/>
    <x v="103"/>
    <d v="1899-12-30T13:30:00"/>
    <n v="958975"/>
    <n v="10014947"/>
    <x v="32"/>
    <s v="Macías Gil"/>
    <n v="2100553201"/>
    <s v="RVS/DZ9"/>
    <s v="Llamada telefónica "/>
    <s v="Animalia"/>
    <x v="1"/>
    <x v="81"/>
    <s v="ocelote"/>
    <n v="0"/>
    <n v="0"/>
    <n v="1"/>
    <s v="Juvenil"/>
    <s v="Bueno"/>
    <s v="Parque Turístico Nueva Loja"/>
    <s v="John Mauricio"/>
    <s v="Castillo Torres"/>
    <d v="2024-02-16T00:00:00"/>
    <s v="Custodia temporal"/>
    <m/>
  </r>
  <r>
    <x v="133"/>
    <x v="104"/>
    <d v="1899-12-30T14:00:00"/>
    <n v="958992"/>
    <n v="9992490"/>
    <x v="31"/>
    <s v="RODRIGUEZ AMORES"/>
    <s v="1500921463"/>
    <s v="UPMA-PN"/>
    <s v="Llamada telefónica "/>
    <s v="Animalia"/>
    <x v="1"/>
    <x v="26"/>
    <s v="mono Ardilla o barizo"/>
    <n v="0"/>
    <n v="0"/>
    <n v="1"/>
    <s v="Juvenil"/>
    <s v="Malo"/>
    <s v="Parque Turístico Nueva Loja"/>
    <s v="John Mauricio"/>
    <s v="Castillo Torres"/>
    <d v="2024-02-17T00:00:00"/>
    <s v="Custodia temporal"/>
    <m/>
  </r>
  <r>
    <x v="134"/>
    <x v="105"/>
    <d v="1899-12-30T17:45:00"/>
    <n v="958036"/>
    <n v="10010323"/>
    <x v="27"/>
    <s v="Titacuan Álvarez"/>
    <s v="0401690698"/>
    <s v="UPMA-PN"/>
    <s v="Llamada telefónica"/>
    <s v="Animalia"/>
    <x v="2"/>
    <x v="82"/>
    <s v="Tinamú chico"/>
    <n v="0"/>
    <n v="0"/>
    <n v="1"/>
    <s v="Juvenil"/>
    <s v="Malo"/>
    <s v="Parque Turístico Nueva Loja"/>
    <s v="John Mauricio"/>
    <s v="Castillo Torres"/>
    <d v="2024-02-19T00:00:00"/>
    <s v="Custodia temporal"/>
    <m/>
  </r>
  <r>
    <x v="135"/>
    <x v="106"/>
    <d v="1899-12-30T08:30:00"/>
    <n v="957053"/>
    <n v="10009746"/>
    <x v="16"/>
    <s v="Molina Molina"/>
    <s v="0502712557"/>
    <s v="UPMA-PN"/>
    <s v="Llamada telefónica"/>
    <s v="Animalia"/>
    <x v="2"/>
    <x v="83"/>
    <s v="lora alinaranja"/>
    <n v="0"/>
    <n v="0"/>
    <n v="1"/>
    <s v="Juvenil"/>
    <s v="Bueno"/>
    <s v="Parque Turístico Nueva Loja"/>
    <s v="John Mauricio"/>
    <s v="Castillo Torres"/>
    <d v="2024-02-20T00:00:00"/>
    <s v="Custodia temporal"/>
    <m/>
  </r>
  <r>
    <x v="136"/>
    <x v="90"/>
    <d v="1899-12-30T07:50:00"/>
    <n v="933055"/>
    <n v="1009401"/>
    <x v="33"/>
    <s v="Caicedo Ortiz"/>
    <s v="0803557320"/>
    <s v="MAATE-RECB"/>
    <s v="Recepción en la duardianía"/>
    <s v="Animalia"/>
    <x v="2"/>
    <x v="164"/>
    <s v="Gavilan campestre"/>
    <n v="0"/>
    <n v="0"/>
    <n v="1"/>
    <s v="Adulto"/>
    <s v="Malo"/>
    <s v="Parque Turístico Nueva Loja"/>
    <s v="John Mauricio"/>
    <s v="Castillo Torres"/>
    <d v="2024-01-12T00:00:00"/>
    <s v="Custodia temporal"/>
    <m/>
  </r>
  <r>
    <x v="137"/>
    <x v="65"/>
    <d v="1899-12-30T08:45:00"/>
    <n v="956331"/>
    <n v="10009332"/>
    <x v="16"/>
    <s v="Molina Molina"/>
    <s v="0502712557"/>
    <s v="UPMA-PN"/>
    <s v="Llamada telefónica"/>
    <s v="Animalia"/>
    <x v="0"/>
    <x v="85"/>
    <s v="Tortuga cabeza de sapo"/>
    <n v="0"/>
    <n v="0"/>
    <n v="1"/>
    <s v="Juvenil"/>
    <s v="Bueno"/>
    <s v="Parque Turístico Nueva Loja"/>
    <s v="John Mauricio"/>
    <s v="Castillo Torres"/>
    <d v="2024-01-21T00:00:00"/>
    <s v="Custodia temporal"/>
    <m/>
  </r>
  <r>
    <x v="138"/>
    <x v="107"/>
    <d v="1899-12-30T20:30:00"/>
    <n v="957771"/>
    <n v="10009332"/>
    <x v="16"/>
    <s v="Molina Molina"/>
    <s v="0502712557"/>
    <s v="UPMA-PN"/>
    <s v="Llamada telefónica"/>
    <s v="Animalia"/>
    <x v="2"/>
    <x v="16"/>
    <s v="búho listado"/>
    <n v="0"/>
    <n v="0"/>
    <n v="1"/>
    <s v="malo"/>
    <s v="Bueno"/>
    <s v="Parque Turístico Nueva Loja"/>
    <s v="John Mauricio"/>
    <s v="Castillo Torres"/>
    <d v="2024-02-21T00:00:00"/>
    <s v="Custodia temporal"/>
    <m/>
  </r>
  <r>
    <x v="139"/>
    <x v="107"/>
    <d v="1899-12-30T08:00:00"/>
    <n v="958607"/>
    <n v="10010416"/>
    <x v="16"/>
    <s v="Molina Molina"/>
    <s v="0502712557"/>
    <s v="UPMA-PN"/>
    <s v="Llamada telefónica"/>
    <s v="Animalia"/>
    <x v="0"/>
    <x v="72"/>
    <s v="Tortuga motelo"/>
    <n v="0"/>
    <n v="0"/>
    <n v="1"/>
    <s v="Juvenil"/>
    <s v="Bueno"/>
    <s v="Parque Turístico Nueva Loja"/>
    <s v="John Mauricio"/>
    <s v="Castillo Torres"/>
    <d v="2024-02-22T00:00:00"/>
    <s v="Custodia temporal"/>
    <m/>
  </r>
  <r>
    <x v="140"/>
    <x v="108"/>
    <d v="1899-12-30T13:00:00"/>
    <n v="920721"/>
    <n v="10008433"/>
    <x v="22"/>
    <s v="MALTE CUASATAR"/>
    <s v="0401426564"/>
    <s v="UPMA-PN"/>
    <s v="Llamada telefónica"/>
    <s v="Animalia"/>
    <x v="0"/>
    <x v="0"/>
    <s v="Boa arcoiris"/>
    <n v="0"/>
    <n v="0"/>
    <n v="1"/>
    <s v="Juvenil"/>
    <s v="Bueno"/>
    <s v="Parque Turístico Nueva Loja"/>
    <s v="John Mauricio"/>
    <s v="Castillo Torres"/>
    <d v="2024-02-23T00:00:00"/>
    <s v="custodia temporal"/>
    <m/>
  </r>
  <r>
    <x v="141"/>
    <x v="66"/>
    <d v="1899-12-30T11:55:00"/>
    <n v="958818"/>
    <n v="10009461"/>
    <x v="31"/>
    <s v="RODRIGUEZ AMORES"/>
    <s v="1500921463"/>
    <s v="UPMA-PN"/>
    <s v="Llamada telefónica "/>
    <s v="Animalia"/>
    <x v="1"/>
    <x v="86"/>
    <s v="zorro cangrejero"/>
    <n v="0"/>
    <n v="0"/>
    <n v="1"/>
    <s v="Juvenil"/>
    <s v="Malo"/>
    <s v="Parque Turístico Nueva Loja"/>
    <s v="John Mauricio"/>
    <s v="Castillo Torres"/>
    <d v="2024-02-24T00:00:00"/>
    <s v="Custodia temporal"/>
    <m/>
  </r>
  <r>
    <x v="142"/>
    <x v="109"/>
    <d v="1899-12-30T09:00:00"/>
    <n v="1025527"/>
    <n v="10014496"/>
    <x v="34"/>
    <s v="Remache Toledo"/>
    <s v="2100801642"/>
    <s v="Reserva de Producción de Fauna Cuyabeno"/>
    <s v="Llamada telefónica"/>
    <s v="Animalia"/>
    <x v="1"/>
    <x v="87"/>
    <s v="Cuchucho"/>
    <n v="0"/>
    <n v="0"/>
    <n v="1"/>
    <s v="Juvenil"/>
    <s v="Malo"/>
    <s v="Parque Turístico Nueva Loja"/>
    <s v="John Mauricio"/>
    <s v="Castillo Torres"/>
    <d v="2024-02-25T00:00:00"/>
    <s v="Custodia temporal"/>
    <m/>
  </r>
  <r>
    <x v="143"/>
    <x v="66"/>
    <d v="1899-12-30T12:36:00"/>
    <n v="921277"/>
    <n v="10008159"/>
    <x v="26"/>
    <s v="Armijo Secaira "/>
    <s v="1204257941"/>
    <s v="MAATE-RECB"/>
    <s v="Recepcion en la guardiania "/>
    <s v="Animalia"/>
    <x v="2"/>
    <x v="88"/>
    <s v="Guacamayo"/>
    <n v="0"/>
    <n v="0"/>
    <n v="1"/>
    <s v="Juvenil"/>
    <s v="Bueno"/>
    <s v="Parque Turístico Nueva Loja"/>
    <s v="John Mauricio"/>
    <s v="Castillo Torres"/>
    <d v="2024-02-24T00:00:00"/>
    <s v="Custodia temporal"/>
    <m/>
  </r>
  <r>
    <x v="144"/>
    <x v="67"/>
    <d v="1899-12-30T14:45:00"/>
    <n v="959471"/>
    <n v="10010262"/>
    <x v="22"/>
    <s v="MALTE CUASATAR"/>
    <s v="0401426564"/>
    <s v="UPMA-PN"/>
    <s v="Llamada telefónica"/>
    <s v="Animalia"/>
    <x v="1"/>
    <x v="76"/>
    <s v="puerco espín"/>
    <n v="0"/>
    <n v="0"/>
    <n v="1"/>
    <s v="Juvenil"/>
    <s v="Malo"/>
    <s v="Parque Turístico Nueva Loja"/>
    <s v="John Mauricio"/>
    <s v="Castillo Torres"/>
    <d v="2024-02-28T00:00:00"/>
    <s v="custodia temporal"/>
    <m/>
  </r>
  <r>
    <x v="145"/>
    <x v="110"/>
    <d v="1899-12-30T13:30:00"/>
    <n v="991850"/>
    <n v="10001829"/>
    <x v="27"/>
    <s v="Titacuan Álvarez"/>
    <s v="0401690698"/>
    <s v="UPMA-PN"/>
    <s v="Llamada telefónica"/>
    <s v="Animalia"/>
    <x v="1"/>
    <x v="76"/>
    <s v="puerco espín"/>
    <n v="0"/>
    <n v="0"/>
    <n v="1"/>
    <s v="Juvenil"/>
    <s v="Malo"/>
    <s v="Parque Turístico Nueva Loja"/>
    <s v="John Mauricio"/>
    <s v="Castillo Torres"/>
    <d v="2024-02-29T00:00:00"/>
    <s v="custodia temporal"/>
    <m/>
  </r>
  <r>
    <x v="146"/>
    <x v="111"/>
    <d v="1899-12-30T11:00:00"/>
    <n v="958031"/>
    <n v="10008286"/>
    <x v="16"/>
    <s v="Molina Molina"/>
    <s v="0502712557"/>
    <s v="UPMA-PN"/>
    <s v="Llamada telefónica"/>
    <s v="Animalia"/>
    <x v="0"/>
    <x v="5"/>
    <s v="caimán frente lisa"/>
    <n v="0"/>
    <n v="0"/>
    <n v="1"/>
    <s v="Juvenil"/>
    <s v="Bueno"/>
    <s v="Parque Turístico Nueva Loja"/>
    <s v="John Mauricio"/>
    <s v="Castillo Torres"/>
    <d v="2024-03-03T00:00:00"/>
    <s v="Custodia temporal"/>
    <m/>
  </r>
  <r>
    <x v="147"/>
    <x v="112"/>
    <d v="1899-12-30T12:30:00"/>
    <n v="958903"/>
    <n v="10010673"/>
    <x v="16"/>
    <s v="Molina Molina"/>
    <s v="0502712557"/>
    <s v="UPMA-PN"/>
    <s v="Llamada telefónica"/>
    <s v="Animalia"/>
    <x v="0"/>
    <x v="72"/>
    <s v="Tortuga motelo"/>
    <n v="0"/>
    <n v="0"/>
    <n v="1"/>
    <s v="Adulto"/>
    <s v="Bueno"/>
    <s v="Parque Turístico Nueva Loja"/>
    <s v="John Mauricio"/>
    <s v="Castillo Torres"/>
    <d v="2024-03-04T00:00:00"/>
    <s v="Custodia temporal"/>
    <m/>
  </r>
  <r>
    <x v="148"/>
    <x v="68"/>
    <d v="1899-12-30T13:20:00"/>
    <n v="955122"/>
    <n v="10008577"/>
    <x v="16"/>
    <s v="Molina Molina"/>
    <s v="0502712557"/>
    <s v="UPMA-PN"/>
    <s v="Llamada telefónica"/>
    <s v="Animalia"/>
    <x v="2"/>
    <x v="89"/>
    <s v="Arasari orejicastaño"/>
    <n v="0"/>
    <n v="0"/>
    <n v="1"/>
    <s v="Juvenil"/>
    <s v="Bueno"/>
    <s v="Parque Turístico Nueva Loja"/>
    <s v="John Mauricio"/>
    <s v="Castillo Torres"/>
    <d v="2024-03-05T00:00:00"/>
    <s v="Custodia temporal"/>
    <m/>
  </r>
  <r>
    <x v="149"/>
    <x v="113"/>
    <d v="1899-12-30T12:00:00"/>
    <m/>
    <m/>
    <x v="35"/>
    <s v="Andi Grefa"/>
    <s v="2100601166"/>
    <s v="RBL"/>
    <s v="Llamada telefónica"/>
    <s v="Animalia"/>
    <x v="1"/>
    <x v="70"/>
    <s v="Cotoncillo rojo"/>
    <n v="0"/>
    <n v="0"/>
    <n v="1"/>
    <s v="Juvenil"/>
    <s v="Malo"/>
    <s v="Parque Turístico Nueva Loja"/>
    <s v="John Mauricio"/>
    <s v="Castillo Torres"/>
    <d v="2024-03-06T00:00:00"/>
    <s v="custodia temporal"/>
    <m/>
  </r>
  <r>
    <x v="150"/>
    <x v="114"/>
    <d v="1899-12-30T08:00:00"/>
    <n v="959069"/>
    <n v="10011862"/>
    <x v="22"/>
    <s v="MALTE CUASATAR"/>
    <s v="0401426564"/>
    <s v="UPMA-PN"/>
    <s v="Llamada telefónica"/>
    <s v="Animalia"/>
    <x v="0"/>
    <x v="5"/>
    <s v="caimán frnete lisa"/>
    <n v="0"/>
    <n v="0"/>
    <n v="1"/>
    <s v="Juvenil"/>
    <s v="Malo"/>
    <s v="Parque Turístico Nueva Loja"/>
    <s v="John Mauricio"/>
    <s v="Castillo Torres"/>
    <d v="2024-03-07T00:00:00"/>
    <s v="custodia temporal"/>
    <m/>
  </r>
  <r>
    <x v="151"/>
    <x v="113"/>
    <d v="1899-12-30T09:45:00"/>
    <n v="905741"/>
    <n v="10003219"/>
    <x v="36"/>
    <s v="Cevallos Peralta"/>
    <n v="1500297591"/>
    <s v="PNCCzb"/>
    <s v="Llamada telefónica"/>
    <s v="Animalia"/>
    <x v="0"/>
    <x v="23"/>
    <s v="Boa Matacaballo"/>
    <n v="0"/>
    <n v="1"/>
    <n v="0"/>
    <s v="Juvenil"/>
    <s v="Bueno"/>
    <s v="Parque Nacional Cayambe Coca"/>
    <s v="N/A"/>
    <s v="N/A"/>
    <d v="2024-03-07T00:00:00"/>
    <s v="Liberacion"/>
    <m/>
  </r>
  <r>
    <x v="152"/>
    <x v="114"/>
    <d v="1899-12-30T14:15:00"/>
    <n v="956965"/>
    <n v="10008392"/>
    <x v="22"/>
    <s v="MALTE CUASATAR"/>
    <s v="0401426564"/>
    <s v="UPMA-PN"/>
    <s v="Llamada telefónica"/>
    <s v="Animalia"/>
    <x v="2"/>
    <x v="83"/>
    <s v="lora alinaranja"/>
    <n v="0"/>
    <n v="0"/>
    <n v="1"/>
    <s v="Juvenil"/>
    <s v="Malo"/>
    <s v="Parque Turístico Nueva Loja"/>
    <s v="John Mauricio"/>
    <s v="Castillo Torres"/>
    <d v="2024-03-07T00:00:00"/>
    <s v="custodia temporal"/>
    <m/>
  </r>
  <r>
    <x v="153"/>
    <x v="69"/>
    <d v="1899-12-30T15:00:00"/>
    <n v="958308"/>
    <n v="10010390"/>
    <x v="22"/>
    <s v="MALTE CUASATAR"/>
    <s v="0401426565"/>
    <s v="UPMA-PN"/>
    <s v="Llamada telefónica"/>
    <s v="Animalia"/>
    <x v="0"/>
    <x v="72"/>
    <s v="tortuga motelo"/>
    <n v="0"/>
    <n v="0"/>
    <n v="1"/>
    <s v="Juvenil"/>
    <s v="Bueno"/>
    <s v="Parque Turístico Nueva Loja"/>
    <s v="John Mauricio"/>
    <s v="Castillo Torres"/>
    <d v="2024-03-12T00:00:00"/>
    <s v="custodia temporal"/>
    <m/>
  </r>
  <r>
    <x v="154"/>
    <x v="69"/>
    <d v="1899-12-30T10:00:00"/>
    <n v="847540"/>
    <n v="9949998"/>
    <x v="37"/>
    <s v="FARINANGO CAHUATIJO "/>
    <s v="1500383599"/>
    <s v="PNCCzb"/>
    <s v="Llamada telefónica"/>
    <s v="Animalia"/>
    <x v="2"/>
    <x v="36"/>
    <s v="Cárabo Negro"/>
    <n v="0"/>
    <n v="0"/>
    <n v="1"/>
    <s v="Juvenil"/>
    <s v="Malo"/>
    <s v="Parque Turístico Nueva Loja"/>
    <s v="John Mauricio"/>
    <s v="Castillo Torres"/>
    <d v="2024-03-12T00:00:00"/>
    <s v="custodia temporal"/>
    <m/>
  </r>
  <r>
    <x v="155"/>
    <x v="115"/>
    <d v="1899-12-30T17:00:00"/>
    <m/>
    <m/>
    <x v="29"/>
    <s v="Grefa Andy"/>
    <s v="2200562235"/>
    <s v="RBL"/>
    <s v="Llamada telefónica"/>
    <s v="Animalia"/>
    <x v="1"/>
    <x v="74"/>
    <s v="Perezoso de tres dedos"/>
    <n v="0"/>
    <n v="0"/>
    <n v="1"/>
    <s v="Juvenil"/>
    <s v="Bueno"/>
    <s v="Reserva Biologica Limoncocha"/>
    <s v="N/A"/>
    <s v="N/A"/>
    <d v="2024-03-12T00:00:00"/>
    <s v="Liberacion RBL"/>
    <m/>
  </r>
  <r>
    <x v="156"/>
    <x v="115"/>
    <d v="1899-12-30T11:00:00"/>
    <n v="983550"/>
    <n v="9974709"/>
    <x v="31"/>
    <s v="RODRIGUEZ AMORES"/>
    <s v="1500921463"/>
    <s v="UPMA-PN"/>
    <s v="Llamada telefónica "/>
    <s v="Animalia"/>
    <x v="0"/>
    <x v="0"/>
    <s v="Boa arcoiris"/>
    <n v="0"/>
    <n v="0"/>
    <n v="1"/>
    <s v="Juvenil"/>
    <s v="Bueno"/>
    <s v="Parque Turístico Nueva Loja"/>
    <s v="John Mauricio"/>
    <s v="Castillo Torres"/>
    <d v="2024-03-13T00:00:00"/>
    <s v="Custodia temporal"/>
    <m/>
  </r>
  <r>
    <x v="157"/>
    <x v="116"/>
    <d v="1899-12-30T13:20:00"/>
    <n v="956182"/>
    <n v="10001211"/>
    <x v="16"/>
    <s v="Molina Molina"/>
    <s v="0502712557"/>
    <s v="UPMA-PN"/>
    <s v="Llamada telefónica"/>
    <s v="Animalia"/>
    <x v="0"/>
    <x v="0"/>
    <s v="Boa arcoiris"/>
    <n v="0"/>
    <n v="0"/>
    <n v="1"/>
    <s v="Juvenil"/>
    <s v="Bueno"/>
    <s v="Parque Turístico Nueva Loja"/>
    <s v="John Mauricio"/>
    <s v="Castillo Torres"/>
    <d v="2024-03-14T00:00:00"/>
    <s v="Custodia temporal"/>
    <m/>
  </r>
  <r>
    <x v="158"/>
    <x v="70"/>
    <d v="1899-12-30T10:20:00"/>
    <n v="958451"/>
    <n v="100112641"/>
    <x v="16"/>
    <s v="Molina Molina"/>
    <s v="0502712557"/>
    <s v="UPMA-PN"/>
    <s v="Llamada telefónica"/>
    <s v="Animalia"/>
    <x v="0"/>
    <x v="23"/>
    <s v="Boa Matacaballo"/>
    <n v="0"/>
    <n v="0"/>
    <n v="1"/>
    <s v="Juvenil"/>
    <s v="Bueno"/>
    <s v="Parque Turístico Nueva Loja"/>
    <s v="John Mauricio"/>
    <s v="Castillo Torres"/>
    <d v="2024-03-15T00:00:00"/>
    <s v="Custodia temporal"/>
    <m/>
  </r>
  <r>
    <x v="159"/>
    <x v="117"/>
    <d v="1899-12-30T11:20:00"/>
    <m/>
    <m/>
    <x v="29"/>
    <s v="Grefa Andy"/>
    <s v="2200562235"/>
    <s v="RBL"/>
    <s v="Entregado por ciudadano"/>
    <s v="Animalia"/>
    <x v="1"/>
    <x v="8"/>
    <s v="Mono chorongo"/>
    <n v="0"/>
    <n v="0"/>
    <n v="1"/>
    <s v="Juvenil"/>
    <s v="Bueno"/>
    <s v="Parque Turístico Nueva Loja"/>
    <s v="John Mauricio"/>
    <s v="Castillo Torres"/>
    <d v="2024-03-16T00:00:00"/>
    <s v="Custodia temporal"/>
    <m/>
  </r>
  <r>
    <x v="160"/>
    <x v="118"/>
    <d v="1899-12-30T14:45:00"/>
    <n v="983585"/>
    <n v="9977892"/>
    <x v="29"/>
    <s v="Grefa Andy"/>
    <s v="2200562235"/>
    <s v="RBL"/>
    <s v="Llamada telefónica"/>
    <s v="Animalia"/>
    <x v="1"/>
    <x v="90"/>
    <s v="Oso Perezoso Pigmeo"/>
    <n v="0"/>
    <n v="0"/>
    <n v="1"/>
    <s v="Juvenil"/>
    <s v="Bueno"/>
    <s v="Reserva Biologica Limoncocha"/>
    <s v="N/A"/>
    <s v="N/A"/>
    <d v="2024-03-17T00:00:00"/>
    <s v="Liberacion RBL"/>
    <m/>
  </r>
  <r>
    <x v="161"/>
    <x v="119"/>
    <d v="1899-12-30T16:45:00"/>
    <n v="900686"/>
    <n v="10003131"/>
    <x v="38"/>
    <s v="Garcia Rodriguez"/>
    <n v="2100178983"/>
    <s v="PNCC-zb"/>
    <s v="Llamada telefónica"/>
    <s v="Animalia"/>
    <x v="1"/>
    <x v="76"/>
    <s v="puerco espín"/>
    <n v="0"/>
    <n v="0"/>
    <n v="1"/>
    <s v="Juvenil"/>
    <s v="Bueno"/>
    <s v="Parque Nacional Cayambe Coca"/>
    <s v="N/A"/>
    <s v="N/A"/>
    <d v="2024-03-18T00:00:00"/>
    <s v="Liberacion"/>
    <m/>
  </r>
  <r>
    <x v="162"/>
    <x v="120"/>
    <d v="1899-12-30T13:30:00"/>
    <n v="991755"/>
    <n v="9995337"/>
    <x v="32"/>
    <s v="Macías Gil"/>
    <s v="2100553201"/>
    <s v="RVS-DZ9"/>
    <s v="Llamada telefónica"/>
    <s v="Animalia"/>
    <x v="0"/>
    <x v="72"/>
    <s v="tortuga motelo"/>
    <n v="2"/>
    <n v="1"/>
    <n v="0"/>
    <s v="Adulto"/>
    <s v="Bueno"/>
    <s v="Parque Turístico Nueva Loja"/>
    <s v="John Mauricio"/>
    <s v="Castillo Torres"/>
    <d v="2024-03-20T00:00:00"/>
    <s v="Custodia temporal"/>
    <m/>
  </r>
  <r>
    <x v="163"/>
    <x v="121"/>
    <d v="1899-12-30T11:00:00"/>
    <n v="960759"/>
    <n v="10011326"/>
    <x v="31"/>
    <s v="RODRIGUEZ AMORES"/>
    <s v="1500921463"/>
    <s v="UPMA-PN"/>
    <s v="Llamada telefónica "/>
    <s v="Animalia"/>
    <x v="0"/>
    <x v="23"/>
    <s v="Boa matacaballo"/>
    <n v="0"/>
    <n v="0"/>
    <n v="1"/>
    <s v="Juvenil"/>
    <s v="Bueno"/>
    <s v="Parque Turístico Nueva Loja"/>
    <s v="John Mauricio"/>
    <s v="Castillo Torres"/>
    <d v="2024-03-21T00:00:00"/>
    <s v="Custodia temporal"/>
    <m/>
  </r>
  <r>
    <x v="164"/>
    <x v="121"/>
    <d v="1899-12-30T22:00:00"/>
    <n v="959398"/>
    <n v="10010351"/>
    <x v="31"/>
    <s v="RODRIGUEZ AMORES"/>
    <s v="1500921463"/>
    <s v="UPMA-PN"/>
    <s v="Llamada telefónica "/>
    <s v="Animalia"/>
    <x v="0"/>
    <x v="5"/>
    <s v="Caimán frente lisa"/>
    <n v="0"/>
    <n v="0"/>
    <n v="1"/>
    <s v="Adulto"/>
    <s v="Bueno"/>
    <s v="Parque Turístico Nueva Loja"/>
    <s v="John Mauricio"/>
    <s v="Castillo Torres"/>
    <d v="2024-03-21T00:00:00"/>
    <s v="Custodia temporal"/>
    <m/>
  </r>
  <r>
    <x v="165"/>
    <x v="122"/>
    <d v="1899-12-30T14:30:00"/>
    <n v="951391"/>
    <n v="10009245"/>
    <x v="31"/>
    <s v="RODRIGUEZ AMORES"/>
    <s v="1500921463"/>
    <s v="UPMA-PN"/>
    <s v="Llamada telefónica "/>
    <s v="Animalia"/>
    <x v="1"/>
    <x v="74"/>
    <s v="Perezoso de tres dedos"/>
    <n v="0"/>
    <n v="0"/>
    <n v="1"/>
    <s v="Neonato"/>
    <s v="Malo"/>
    <s v="Parque Turístico Nueva Loja"/>
    <s v="John Mauricio"/>
    <s v="Castillo Torres"/>
    <d v="2024-03-22T00:00:00"/>
    <s v="Custodia temporal"/>
    <m/>
  </r>
  <r>
    <x v="166"/>
    <x v="122"/>
    <d v="1899-12-30T23:50:00"/>
    <n v="958859"/>
    <n v="10007226"/>
    <x v="31"/>
    <s v="RODRIGUEZ AMORES"/>
    <s v="1500921463"/>
    <s v="UPMA-PN"/>
    <s v="Llamada telefónica "/>
    <s v="Animalia"/>
    <x v="0"/>
    <x v="5"/>
    <s v="Caimán frente lisa"/>
    <n v="0"/>
    <n v="0"/>
    <n v="1"/>
    <s v="Adulto"/>
    <s v="Bueno"/>
    <s v="Parque Turístico Nueva Loja"/>
    <s v="John Mauricio"/>
    <s v="Castillo Torres"/>
    <d v="2024-03-22T00:00:00"/>
    <s v="Custodia temporal"/>
    <m/>
  </r>
  <r>
    <x v="167"/>
    <x v="71"/>
    <d v="1899-12-30T10:50:00"/>
    <n v="958232"/>
    <n v="10008430"/>
    <x v="31"/>
    <s v="RODRIGUEZ AMORES"/>
    <s v="1500921463"/>
    <s v="UPMA-PN"/>
    <s v="Llamada telefónica "/>
    <s v="Animalia"/>
    <x v="0"/>
    <x v="5"/>
    <s v="Caimán frente lisa"/>
    <n v="0"/>
    <n v="0"/>
    <n v="1"/>
    <s v="Adulto"/>
    <s v="Bueno"/>
    <s v="Parque Turístico Nueva Loja"/>
    <s v="John Mauricio"/>
    <s v="Castillo Torres"/>
    <d v="2024-03-23T00:00:00"/>
    <s v="Custodia temporal"/>
    <m/>
  </r>
  <r>
    <x v="168"/>
    <x v="72"/>
    <d v="1899-12-30T08:45:00"/>
    <n v="1021112"/>
    <n v="9997686"/>
    <x v="39"/>
    <s v="Alulima Suárez"/>
    <n v="602604779"/>
    <s v="RPFC"/>
    <s v="Llamada telefónica"/>
    <s v="Animalia"/>
    <x v="0"/>
    <x v="72"/>
    <s v="tortuga motelo"/>
    <m/>
    <n v="1"/>
    <n v="0"/>
    <s v="Adulto"/>
    <s v="Bueno"/>
    <s v="N/A"/>
    <m/>
    <m/>
    <m/>
    <s v="Liberación"/>
    <m/>
  </r>
  <r>
    <x v="169"/>
    <x v="72"/>
    <d v="1899-12-30T21:45:00"/>
    <n v="952368"/>
    <n v="10010130"/>
    <x v="31"/>
    <s v="RODRIGUEZ AMORES"/>
    <s v="1500921463"/>
    <s v="UPMA-PN"/>
    <s v="Llamada telefónica "/>
    <s v="Animalia"/>
    <x v="0"/>
    <x v="23"/>
    <s v="Boa matacaballo"/>
    <n v="0"/>
    <n v="0"/>
    <n v="1"/>
    <s v="Adulto"/>
    <s v="Bueno"/>
    <s v="Parque Turístico Nueva Loja"/>
    <s v="John Mauricio"/>
    <s v="Castillo Torres"/>
    <d v="2024-03-24T00:00:00"/>
    <s v="Custodia temporal"/>
    <m/>
  </r>
  <r>
    <x v="170"/>
    <x v="123"/>
    <d v="1899-12-30T07:30:00"/>
    <m/>
    <m/>
    <x v="31"/>
    <s v="RODRIGUEZ AMORES"/>
    <s v="1500921463"/>
    <s v="UPMA-PN"/>
    <s v="Llamada telefónica "/>
    <s v="Animalia"/>
    <x v="2"/>
    <x v="91"/>
    <s v="Tortolita colorada"/>
    <n v="0"/>
    <n v="0"/>
    <n v="1"/>
    <s v="cría"/>
    <s v="Malo"/>
    <s v="Parque Turístico Nueva Loja"/>
    <s v="John Mauricio"/>
    <s v="Castillo Torres"/>
    <d v="2024-03-26T00:00:00"/>
    <s v="Custodia temporal"/>
    <m/>
  </r>
  <r>
    <x v="171"/>
    <x v="124"/>
    <d v="1899-12-30T10:40:00"/>
    <m/>
    <m/>
    <x v="251"/>
    <s v="CASTILLO MERINO"/>
    <n v="2100511050"/>
    <s v="RBL"/>
    <s v="Llamada telefónica "/>
    <s v="Animalia"/>
    <x v="1"/>
    <x v="73"/>
    <s v="Perezoso de dos garras "/>
    <n v="0"/>
    <n v="1"/>
    <n v="0"/>
    <s v="Adulto"/>
    <s v="Bueno"/>
    <s v="Reserva Biologica Limoncocha"/>
    <s v="N/A"/>
    <s v="N/A"/>
    <d v="2024-03-28T00:00:00"/>
    <s v="Liberación"/>
    <m/>
  </r>
  <r>
    <x v="172"/>
    <x v="125"/>
    <d v="1899-12-30T08:10:00"/>
    <m/>
    <m/>
    <x v="41"/>
    <s v="CASTAÑEDA ROBALINO"/>
    <s v="2100863584"/>
    <s v="Reserva de Producción de Fauna Cuyabeno"/>
    <s v="Llamada telefónica "/>
    <s v="Animalia"/>
    <x v="2"/>
    <x v="31"/>
    <s v="Lora alinaranja"/>
    <n v="0"/>
    <n v="0"/>
    <n v="1"/>
    <s v="Adulto"/>
    <s v="Malo"/>
    <s v="Parque Turístico Nueva Loja"/>
    <s v="John Mauricio"/>
    <s v="Castillo Torres"/>
    <d v="2024-03-30T00:00:00"/>
    <s v="Custodia temporal"/>
    <m/>
  </r>
  <r>
    <x v="173"/>
    <x v="126"/>
    <d v="1899-12-30T14:00:00"/>
    <n v="957088"/>
    <n v="10007727"/>
    <x v="31"/>
    <s v="RODRIGUEZ AMORES"/>
    <s v="1500921463"/>
    <s v="UPMA-PN"/>
    <s v="Llamada telefónica "/>
    <s v="Animalia"/>
    <x v="2"/>
    <x v="31"/>
    <s v="Lora alinaranja"/>
    <n v="0"/>
    <n v="0"/>
    <n v="1"/>
    <s v="Adulto"/>
    <s v="Bueno"/>
    <s v="Parque Turístico Nueva Loja"/>
    <s v="John Mauricio"/>
    <s v="Castillo Torres"/>
    <d v="2024-04-05T00:00:00"/>
    <s v="Custodia temporal"/>
    <m/>
  </r>
  <r>
    <x v="174"/>
    <x v="127"/>
    <d v="1899-12-30T16:35:00"/>
    <m/>
    <m/>
    <x v="23"/>
    <s v="VIVANCO POMA"/>
    <n v="2100275672"/>
    <s v="RBL"/>
    <s v="Recepcion en la guardiania "/>
    <s v="Animalia"/>
    <x v="1"/>
    <x v="70"/>
    <s v="Cotoncillo rojo"/>
    <n v="1"/>
    <n v="0"/>
    <n v="1"/>
    <s v="Adulto"/>
    <s v="Bueno"/>
    <s v="Reserva Biologica Limoncocha"/>
    <s v="N/A"/>
    <s v="N/A"/>
    <d v="2024-04-07T00:00:00"/>
    <s v="Liberación"/>
    <m/>
  </r>
  <r>
    <x v="175"/>
    <x v="128"/>
    <d v="1899-12-30T02:04:00"/>
    <m/>
    <m/>
    <x v="42"/>
    <s v="GREFA ANDY"/>
    <n v="2200562235"/>
    <s v="RBL"/>
    <s v="Llamada telefonico"/>
    <s v="Animalia"/>
    <x v="0"/>
    <x v="92"/>
    <s v="Caiman frente lisa"/>
    <m/>
    <n v="0"/>
    <n v="2"/>
    <s v="Cria"/>
    <s v="Bueno"/>
    <s v="Reserva Biologica Limoncocha"/>
    <s v="N/A"/>
    <s v="N/A"/>
    <d v="2024-04-10T00:00:00"/>
    <s v="Liberacion"/>
    <m/>
  </r>
  <r>
    <x v="176"/>
    <x v="128"/>
    <d v="1899-12-30T18:00:00"/>
    <n v="944092"/>
    <n v="10017551"/>
    <x v="31"/>
    <s v="RODRIGUEZ AMORES"/>
    <s v="1500921463"/>
    <s v="UPMA-PN"/>
    <s v="Llamada telefónica "/>
    <s v="Animalia"/>
    <x v="1"/>
    <x v="81"/>
    <s v="Tigrillo"/>
    <n v="0"/>
    <n v="0"/>
    <n v="1"/>
    <s v="Juvenil"/>
    <s v="Bueno"/>
    <s v="Parque Turístico Nueva Loja"/>
    <s v="John Mauricio"/>
    <s v="Castillo Torres"/>
    <d v="2024-04-10T00:00:00"/>
    <s v="Custodia temporal"/>
    <m/>
  </r>
  <r>
    <x v="177"/>
    <x v="129"/>
    <d v="1899-12-30T16:57:00"/>
    <n v="981337"/>
    <n v="10005634"/>
    <x v="43"/>
    <s v="ALARCON QUELAL"/>
    <s v="1719889949_x000a_"/>
    <s v="UPMA-PN"/>
    <s v="Llamada telefónica "/>
    <s v="Animalia"/>
    <x v="0"/>
    <x v="72"/>
    <s v="Tortuga motelo"/>
    <n v="0"/>
    <n v="0"/>
    <n v="1"/>
    <s v="Adulto"/>
    <s v="Bueno"/>
    <s v="Parque Turístico Nueva Loja"/>
    <s v="John Mauricio"/>
    <s v="Castillo Torres"/>
    <d v="2024-04-11T00:00:00"/>
    <s v="Custodia temporal"/>
    <m/>
  </r>
  <r>
    <x v="178"/>
    <x v="73"/>
    <d v="1899-12-30T13:23:00"/>
    <m/>
    <m/>
    <x v="42"/>
    <s v="GREFA ANDY"/>
    <n v="2200562235"/>
    <s v="RBL"/>
    <s v="Llamada telefónica "/>
    <s v="Animalia"/>
    <x v="1"/>
    <x v="73"/>
    <s v="Perezoso de dos dedos"/>
    <n v="0"/>
    <n v="0"/>
    <n v="1"/>
    <s v="Adulto"/>
    <s v="Bueno"/>
    <s v="Reserva Biologica Limoncocha"/>
    <s v="N/A"/>
    <s v="N/A"/>
    <d v="2024-04-13T00:00:00"/>
    <s v="Liberacion"/>
    <m/>
  </r>
  <r>
    <x v="179"/>
    <x v="130"/>
    <d v="1899-12-30T16:00:00"/>
    <n v="958865"/>
    <n v="9992792"/>
    <x v="44"/>
    <s v="SOZORANGA OVIEDO"/>
    <s v="1717766776"/>
    <s v="UPMA-PN"/>
    <s v="Llamada telefónica "/>
    <s v="Animalia"/>
    <x v="0"/>
    <x v="93"/>
    <s v="Anaconda"/>
    <n v="0"/>
    <n v="0"/>
    <n v="1"/>
    <s v="Adulto"/>
    <s v="Bueno"/>
    <s v="Parque Turístico Nueva Loja"/>
    <s v="John Mauricio"/>
    <s v="Castillo Torres"/>
    <d v="2024-04-15T00:00:00"/>
    <s v="Custodia temporal"/>
    <m/>
  </r>
  <r>
    <x v="180"/>
    <x v="130"/>
    <d v="1899-12-30T08:15:00"/>
    <n v="1018413"/>
    <n v="9986647"/>
    <x v="34"/>
    <s v="Remache Toledo"/>
    <s v="2100801642"/>
    <s v="RPFC"/>
    <s v="Llamada telefónica"/>
    <s v="Animalia"/>
    <x v="0"/>
    <x v="72"/>
    <s v="Tortuga motelo"/>
    <n v="0"/>
    <n v="0"/>
    <n v="1"/>
    <s v="Adulto "/>
    <s v="Bueno"/>
    <s v="N/A"/>
    <s v="N/A"/>
    <s v="N/A"/>
    <d v="2024-04-15T00:00:00"/>
    <s v="Liberación inmediata"/>
    <m/>
  </r>
  <r>
    <x v="181"/>
    <x v="131"/>
    <d v="1899-12-30T19:20:00"/>
    <n v="955479"/>
    <n v="10004898"/>
    <x v="31"/>
    <s v="RODRIGUEZ AMORES"/>
    <s v="1500921463"/>
    <s v="UPMA-PN"/>
    <s v="Llamada telefónica "/>
    <s v="Animalia"/>
    <x v="1"/>
    <x v="74"/>
    <s v="perezoso de 3 dedos"/>
    <n v="0"/>
    <n v="0"/>
    <n v="1"/>
    <s v="Juvenil"/>
    <s v="Bueno"/>
    <s v="Parque Turístico Nueva Loja"/>
    <s v="John Mauricio"/>
    <s v="Castillo Torres"/>
    <d v="2024-04-16T00:00:00"/>
    <s v="Custodia temporal"/>
    <m/>
  </r>
  <r>
    <x v="182"/>
    <x v="132"/>
    <d v="1899-12-30T11:45:00"/>
    <n v="957963"/>
    <n v="10010838"/>
    <x v="45"/>
    <s v="JIMENEZ ESPINOZA"/>
    <s v="1720552387"/>
    <s v="UPMA-PN"/>
    <s v="Llamada telefónica "/>
    <s v="Animalia"/>
    <x v="1"/>
    <x v="74"/>
    <s v="perezoso de 3 dedos"/>
    <n v="0"/>
    <n v="0"/>
    <n v="1"/>
    <s v="Juvenil"/>
    <s v="Bueno"/>
    <s v="Parque Turístico Nueva Loja"/>
    <s v="John Mauricio"/>
    <s v="Castillo Torres"/>
    <d v="2024-04-18T00:00:00"/>
    <s v="Custodia temporal"/>
    <m/>
  </r>
  <r>
    <x v="183"/>
    <x v="133"/>
    <d v="1899-12-30T15:30:00"/>
    <n v="958825"/>
    <n v="10010709"/>
    <x v="44"/>
    <s v="SOZORANGA OVIEDO"/>
    <s v="1717766776"/>
    <s v="UPMA-PN"/>
    <s v="Llamada telefónica "/>
    <s v="Animalia"/>
    <x v="2"/>
    <x v="94"/>
    <s v="garrapatero"/>
    <n v="0"/>
    <n v="0"/>
    <n v="1"/>
    <s v="Juvenil"/>
    <s v="Bueno"/>
    <s v="N/A"/>
    <s v="N/A"/>
    <s v="N/A"/>
    <d v="2024-04-20T00:00:00"/>
    <s v="Liberación inmediata"/>
    <m/>
  </r>
  <r>
    <x v="184"/>
    <x v="133"/>
    <d v="1899-12-30T22:00:00"/>
    <n v="957518"/>
    <n v="10010055"/>
    <x v="44"/>
    <s v="SOZORANGA OVIEDO"/>
    <s v="1717766776"/>
    <s v="UPMA-PN"/>
    <s v="Llamada telefónica "/>
    <s v="Animalia"/>
    <x v="1"/>
    <x v="6"/>
    <s v="zarigueya"/>
    <n v="0"/>
    <n v="0"/>
    <n v="1"/>
    <s v="Adulto"/>
    <s v="Bueno"/>
    <s v="Parque Turístico Nueva Loja"/>
    <s v="John Mauricio"/>
    <s v="Castillo Torres"/>
    <d v="2024-04-21T00:00:00"/>
    <s v="Custodia temporal"/>
    <m/>
  </r>
  <r>
    <x v="185"/>
    <x v="136"/>
    <d v="1899-12-30T08:00:00"/>
    <n v="958466"/>
    <n v="10009604"/>
    <x v="31"/>
    <s v="RODRIGUEZ AMORES"/>
    <s v="1500921463"/>
    <s v="UPMA-PN"/>
    <s v="Llamada telefónica "/>
    <s v="Animalia"/>
    <x v="2"/>
    <x v="65"/>
    <s v="mochuelo"/>
    <n v="0"/>
    <n v="0"/>
    <n v="1"/>
    <s v="Juvenil"/>
    <s v="Bueno"/>
    <s v="Parque Turístico Nueva Loja"/>
    <s v="John Mauricio"/>
    <s v="Castillo Torres"/>
    <d v="2024-04-22T00:00:00"/>
    <s v="Custodia temporal"/>
    <m/>
  </r>
  <r>
    <x v="186"/>
    <x v="137"/>
    <d v="1899-12-30T18:30:00"/>
    <n v="957073"/>
    <n v="10008375"/>
    <x v="31"/>
    <s v="RODRIGUEZ AMORES"/>
    <s v="1500921464"/>
    <s v="UPMA-PN"/>
    <s v="Llamada telefónica "/>
    <s v="Animalia"/>
    <x v="0"/>
    <x v="95"/>
    <s v="tortuga hedionda"/>
    <n v="0"/>
    <n v="0"/>
    <n v="1"/>
    <s v="Juvenil"/>
    <s v="Bueno"/>
    <s v="Parque Turístico Nueva Loja"/>
    <s v="John Mauricio"/>
    <s v="Castillo Torres"/>
    <d v="2024-04-23T00:00:00"/>
    <s v="Custodia temporal"/>
    <m/>
  </r>
  <r>
    <x v="187"/>
    <x v="75"/>
    <d v="1899-12-30T09:00:00"/>
    <n v="957516"/>
    <n v="10010983"/>
    <x v="31"/>
    <s v="RODRIGUEZ AMORES"/>
    <s v="1500921465"/>
    <s v="UPMA-PN"/>
    <s v="Llamada telefónica "/>
    <s v="Animalia"/>
    <x v="1"/>
    <x v="6"/>
    <s v="zarigueya"/>
    <n v="0"/>
    <n v="0"/>
    <n v="7"/>
    <s v="neonatos"/>
    <s v="Malo"/>
    <s v="Parque Turístico Nueva Loja"/>
    <s v="John Mauricio"/>
    <s v="Castillo Torres"/>
    <d v="2024-04-25T00:00:00"/>
    <s v="Custodia temporal"/>
    <m/>
  </r>
  <r>
    <x v="188"/>
    <x v="75"/>
    <d v="1899-12-30T22:50:00"/>
    <n v="991140"/>
    <n v="9995956"/>
    <x v="31"/>
    <s v="RODRIGUEZ AMORES"/>
    <s v="1500921463"/>
    <s v="UPMA-PN"/>
    <s v="Llamada telefónica "/>
    <s v="Animalia"/>
    <x v="2"/>
    <x v="67"/>
    <s v="tucán goliblanco"/>
    <n v="0"/>
    <n v="0"/>
    <n v="1"/>
    <s v="Adulto"/>
    <s v="Malo"/>
    <s v="Parque Turístico Nueva Loja"/>
    <s v="John Mauricio"/>
    <s v="Castillo Torres"/>
    <d v="2024-04-26T00:00:00"/>
    <s v="Custodia temporal"/>
    <m/>
  </r>
  <r>
    <x v="189"/>
    <x v="81"/>
    <d v="1899-12-30T14:00:00"/>
    <n v="963453"/>
    <n v="1000844"/>
    <x v="31"/>
    <s v="RODRIGUEZ AMORES"/>
    <s v="1500921463"/>
    <s v="UPMA-PN"/>
    <s v="Llamada telefónica "/>
    <s v="Animalia"/>
    <x v="1"/>
    <x v="73"/>
    <s v="Perezoso de dos dedos "/>
    <n v="0"/>
    <n v="0"/>
    <n v="1"/>
    <s v="Adulto"/>
    <s v="Bueno "/>
    <s v="N/A"/>
    <s v="N/A"/>
    <s v="N/A"/>
    <d v="2024-05-03T00:00:00"/>
    <s v="Liberación inmediata"/>
    <m/>
  </r>
  <r>
    <x v="190"/>
    <x v="138"/>
    <d v="1899-12-30T16:00:00"/>
    <n v="952852"/>
    <n v="10010443"/>
    <x v="31"/>
    <s v="RODRIGUEZ AMORES"/>
    <s v="1500921463"/>
    <s v="UPMA-PN"/>
    <s v="Llamada telefónica "/>
    <s v="Animalia"/>
    <x v="0"/>
    <x v="93"/>
    <s v="Anaconda "/>
    <n v="0"/>
    <n v="0"/>
    <n v="1"/>
    <s v="Juvenil"/>
    <s v="Malo"/>
    <s v="Parque Turístico Nueva Loja"/>
    <s v="John Mauricio"/>
    <s v="Castillo Torres"/>
    <d v="2024-05-04T00:00:00"/>
    <s v="Custodia temporal"/>
    <m/>
  </r>
  <r>
    <x v="191"/>
    <x v="138"/>
    <d v="1899-12-30T09:40:00"/>
    <m/>
    <m/>
    <x v="46"/>
    <s v="TAPUY CERDA"/>
    <s v="2100321906"/>
    <s v="RBL"/>
    <s v="CONTROL VIAL "/>
    <s v="Animalia"/>
    <x v="0"/>
    <x v="72"/>
    <s v="Tortuga motelo"/>
    <n v="0"/>
    <n v="0"/>
    <n v="1"/>
    <s v="Juvenil"/>
    <s v="Bueno"/>
    <s v="Reserva Biologica Limoncocha"/>
    <s v="N/A"/>
    <s v="N/A"/>
    <d v="2024-05-04T00:00:00"/>
    <s v="Liberación inmediata"/>
    <m/>
  </r>
  <r>
    <x v="192"/>
    <x v="138"/>
    <d v="1899-12-30T12:56:00"/>
    <m/>
    <m/>
    <x v="42"/>
    <s v="GREFA ANDY"/>
    <n v="2200562235"/>
    <s v="RBL"/>
    <s v="Entregado por ciudadano"/>
    <s v="Animalia"/>
    <x v="0"/>
    <x v="95"/>
    <s v="tortuga hedionda"/>
    <n v="0"/>
    <n v="0"/>
    <n v="1"/>
    <s v="Juvenil"/>
    <s v="Bueno"/>
    <s v="Reserva Biologica Limoncocha"/>
    <s v="N/A"/>
    <s v="N/A"/>
    <d v="2024-05-04T00:00:00"/>
    <s v="Liberación inmediata"/>
    <m/>
  </r>
  <r>
    <x v="193"/>
    <x v="139"/>
    <d v="1899-12-30T09:00:00"/>
    <n v="962700"/>
    <n v="10025863"/>
    <x v="31"/>
    <s v="RODRIGUEZ AMORES"/>
    <s v="1500921463"/>
    <s v="UPMA-PN"/>
    <s v="Llamada telefónica "/>
    <s v="Animalia"/>
    <x v="1"/>
    <x v="73"/>
    <s v="Perezoso de dos dedos "/>
    <n v="0"/>
    <n v="0"/>
    <n v="1"/>
    <s v="Adulto"/>
    <s v="Bueno "/>
    <s v="N/A"/>
    <s v="N/A"/>
    <s v="N/A"/>
    <d v="2024-05-08T00:00:00"/>
    <s v="Liberación inmediata"/>
    <m/>
  </r>
  <r>
    <x v="194"/>
    <x v="185"/>
    <d v="1899-12-30T16:00:00"/>
    <n v="961054"/>
    <n v="10012989"/>
    <x v="43"/>
    <s v="ALARCON QUELAL"/>
    <s v="1719889949_x000a_"/>
    <s v="UPMA-PN"/>
    <s v="Llamada telefónica "/>
    <s v="Animalia"/>
    <x v="0"/>
    <x v="96"/>
    <s v="Caimán de anteojos"/>
    <n v="0"/>
    <n v="0"/>
    <n v="1"/>
    <s v="Adulto"/>
    <s v="Bueno"/>
    <s v="Parque Turístico Nueva Loja"/>
    <s v="John Mauricio"/>
    <s v="Castillo Torres"/>
    <d v="2024-05-10T00:00:00"/>
    <s v="Custodia temporal"/>
    <m/>
  </r>
  <r>
    <x v="195"/>
    <x v="141"/>
    <d v="1899-12-30T13:00:00"/>
    <n v="954188"/>
    <n v="10008549"/>
    <x v="31"/>
    <s v="RODRIGUEZ AMORES"/>
    <s v="1500921463"/>
    <s v="UPMA-PN"/>
    <s v="Llamada telefónica "/>
    <s v="Animalia"/>
    <x v="0"/>
    <x v="5"/>
    <s v="Caimán frente lisa"/>
    <n v="0"/>
    <n v="0"/>
    <n v="1"/>
    <s v="Juvenil"/>
    <s v="Bueno "/>
    <s v="Parque Turístico Nueva Loja"/>
    <s v="John Mauricio"/>
    <s v="Castillo Torres"/>
    <d v="2024-05-15T00:00:00"/>
    <s v="Custodia temporal"/>
    <m/>
  </r>
  <r>
    <x v="196"/>
    <x v="141"/>
    <d v="1899-12-30T13:30:00"/>
    <n v="959055"/>
    <n v="10010138"/>
    <x v="16"/>
    <s v="Molina Molina"/>
    <s v="0502712557"/>
    <s v="UPMA-PN"/>
    <s v="Llamada telefónica"/>
    <s v="Animalia"/>
    <x v="1"/>
    <x v="70"/>
    <s v="Cotoncillo rojo"/>
    <n v="0"/>
    <n v="0"/>
    <n v="1"/>
    <s v="Juvenil"/>
    <s v="Bueno"/>
    <s v="Parque Turístico Nueva Loja"/>
    <s v="John Mauricio"/>
    <s v="Castillo Torres"/>
    <d v="2024-05-15T00:00:00"/>
    <s v="Custodia temporal"/>
    <m/>
  </r>
  <r>
    <x v="197"/>
    <x v="141"/>
    <d v="1899-12-30T15:20:00"/>
    <n v="950203"/>
    <n v="10009236"/>
    <x v="16"/>
    <s v="Molina Molina"/>
    <s v="0502712557"/>
    <s v="UPMA-PN"/>
    <s v="Llamada telefónica"/>
    <s v="Animalia"/>
    <x v="0"/>
    <x v="23"/>
    <s v="Boa matacaballo"/>
    <n v="0"/>
    <n v="0"/>
    <n v="1"/>
    <s v="Juvenil"/>
    <s v="Bueno"/>
    <s v="Parque Turístico Nueva Loja"/>
    <s v="John Mauricio"/>
    <s v="Castillo Torres"/>
    <d v="2024-05-16T00:00:00"/>
    <s v="Custodia temporal"/>
    <m/>
  </r>
  <r>
    <x v="198"/>
    <x v="78"/>
    <d v="1899-12-30T12:56:00"/>
    <m/>
    <m/>
    <x v="42"/>
    <s v="GREFA ANDY"/>
    <n v="2200562235"/>
    <s v="RBL"/>
    <s v="Entregado por ciudadano"/>
    <s v="Animalia"/>
    <x v="1"/>
    <x v="26"/>
    <s v="mono barizo"/>
    <n v="0"/>
    <n v="0"/>
    <n v="0"/>
    <s v="Juvenil"/>
    <s v="Malo"/>
    <s v="Parque Turístico Nueva Loja"/>
    <s v="John Mauricio"/>
    <s v="Castillo Torres"/>
    <d v="2024-05-17T00:00:00"/>
    <s v="Custodia temporal"/>
    <m/>
  </r>
  <r>
    <x v="199"/>
    <x v="79"/>
    <d v="1899-12-30T17:45:00"/>
    <n v="958031"/>
    <n v="10010328"/>
    <x v="31"/>
    <s v="RODRIGUEZ AMORES"/>
    <s v="1500921463"/>
    <s v="UPMA-PN"/>
    <s v="Llamada telefónica "/>
    <s v="Animalia"/>
    <x v="1"/>
    <x v="87"/>
    <s v="cuchucho"/>
    <n v="0"/>
    <n v="0"/>
    <n v="1"/>
    <s v="Adulto"/>
    <s v="Bueno "/>
    <s v="Parque Turístico Nueva Loja"/>
    <s v="John Mauricio"/>
    <s v="Castillo Torres"/>
    <d v="2024-05-17T00:00:00"/>
    <s v="Custodia temporal"/>
    <m/>
  </r>
  <r>
    <x v="200"/>
    <x v="143"/>
    <d v="1899-12-30T09:00:00"/>
    <n v="955564"/>
    <n v="10009647"/>
    <x v="45"/>
    <s v="JIMENEZ ESPINOZA"/>
    <s v="1720552387"/>
    <s v="UPMA-PN"/>
    <s v="Llamada telefónica "/>
    <s v="Animalia"/>
    <x v="0"/>
    <x v="49"/>
    <s v="Serpiente Tigre"/>
    <n v="0"/>
    <n v="0"/>
    <n v="1"/>
    <s v="Adulto"/>
    <s v="Bueno "/>
    <s v="Parque Turístico Nueva Loja"/>
    <s v="John Mauricio"/>
    <s v="Castillo Torres"/>
    <d v="2024-05-20T00:00:00"/>
    <s v="Custodia temporal"/>
    <m/>
  </r>
  <r>
    <x v="201"/>
    <x v="143"/>
    <d v="1899-12-30T15:00:00"/>
    <n v="959184"/>
    <n v="10011915"/>
    <x v="31"/>
    <s v="RODRIGUEZ AMORES"/>
    <s v="1500921463"/>
    <s v="UPMA-PN"/>
    <s v="Llamada telefónica "/>
    <s v="Animalia"/>
    <x v="0"/>
    <x v="23"/>
    <s v="Boa matacaballo"/>
    <n v="0"/>
    <n v="0"/>
    <n v="1"/>
    <s v="Adulto"/>
    <s v="Bueno "/>
    <s v="Parque Turístico Nueva Loja"/>
    <s v="John Mauricio"/>
    <s v="Castillo Torres"/>
    <d v="2024-05-21T00:00:00"/>
    <s v="Custodia temporal"/>
    <m/>
  </r>
  <r>
    <x v="202"/>
    <x v="144"/>
    <d v="2024-06-09T00:00:00"/>
    <n v="987804"/>
    <n v="9955000"/>
    <x v="42"/>
    <s v="GREFA ANDY"/>
    <s v="2200562235"/>
    <s v="RBL"/>
    <s v="Llamada telefónica "/>
    <s v="Animalia"/>
    <x v="0"/>
    <x v="95"/>
    <s v="Tortuga Hedionda"/>
    <n v="0"/>
    <n v="0"/>
    <n v="1"/>
    <s v="Juvenil"/>
    <s v="Bueno "/>
    <s v="N/A"/>
    <s v="N/A"/>
    <s v="N/A"/>
    <s v="N/A"/>
    <s v="N/A"/>
    <m/>
  </r>
  <r>
    <x v="203"/>
    <x v="144"/>
    <d v="1899-12-30T17:40:00"/>
    <n v="1021799"/>
    <n v="9996626"/>
    <x v="34"/>
    <s v="Remache Toledo"/>
    <s v="2100801642"/>
    <s v="RPFC"/>
    <s v="Llamada telefónica"/>
    <s v="Animalia"/>
    <x v="1"/>
    <x v="12"/>
    <s v="oso hormiguero"/>
    <n v="0"/>
    <n v="0"/>
    <n v="1"/>
    <s v="Adulto "/>
    <s v="Malo"/>
    <s v="Parque Turístico Nueva Loja"/>
    <s v="John Mauricio"/>
    <s v="Castillo Torres"/>
    <d v="2024-05-23T00:00:00"/>
    <s v="Custodia temporal"/>
    <m/>
  </r>
  <r>
    <x v="204"/>
    <x v="145"/>
    <d v="1899-12-30T16:15:00"/>
    <n v="954910"/>
    <n v="10009075"/>
    <x v="16"/>
    <s v="Molina Molina"/>
    <s v="0502712557"/>
    <s v="UPMA-PN"/>
    <s v="Llamada telefónica"/>
    <s v="Animalia"/>
    <x v="0"/>
    <x v="97"/>
    <s v="mono aullador rojo"/>
    <n v="0"/>
    <n v="0"/>
    <n v="1"/>
    <s v="Juvenil"/>
    <s v="Malo"/>
    <s v="Parque Turístico Nueva Loja"/>
    <s v="John Mauricio"/>
    <s v="Castillo Torres"/>
    <d v="2023-05-26T00:00:00"/>
    <s v="Custodia temporal"/>
    <m/>
  </r>
  <r>
    <x v="205"/>
    <x v="146"/>
    <d v="1899-12-30T14:30:00"/>
    <n v="990754"/>
    <n v="9955053"/>
    <x v="35"/>
    <s v="Andi Grefa"/>
    <n v="2100601166"/>
    <s v="RBL"/>
    <s v="Recorrido"/>
    <s v="Animalia"/>
    <x v="2"/>
    <x v="98"/>
    <s v="Buho penachudo"/>
    <n v="0"/>
    <n v="0"/>
    <n v="1"/>
    <s v="Adulto"/>
    <s v="Malo"/>
    <s v="Parque Turístico Nueva Loja"/>
    <s v="John Mauricio"/>
    <s v="Castillo Torres"/>
    <d v="2023-05-27T00:00:00"/>
    <s v="Custodia temporal"/>
    <m/>
  </r>
  <r>
    <x v="206"/>
    <x v="147"/>
    <d v="1899-12-30T13:30:00"/>
    <n v="957574"/>
    <n v="10008344"/>
    <x v="31"/>
    <s v="RODRIGUEZ AMORES"/>
    <s v="1500921463"/>
    <s v="UPMA-PN"/>
    <s v="Llamada telefónica "/>
    <s v="Animalia"/>
    <x v="0"/>
    <x v="72"/>
    <s v="Tortuga motelo"/>
    <n v="0"/>
    <n v="0"/>
    <n v="1"/>
    <s v="Adulto"/>
    <s v="Bueno "/>
    <s v="Parque Turístico Nueva Loja"/>
    <s v="John Mauricio"/>
    <s v="Castillo Torres"/>
    <d v="2024-06-03T00:00:00"/>
    <s v="Custodia temporal"/>
    <m/>
  </r>
  <r>
    <x v="207"/>
    <x v="148"/>
    <d v="1899-12-30T11:00:00"/>
    <n v="984989"/>
    <n v="9978912"/>
    <x v="27"/>
    <s v="Titacuan Álvarez"/>
    <s v="0401690698"/>
    <s v="UPMA-PN"/>
    <s v="Llamada telefónica"/>
    <s v="Animalia"/>
    <x v="0"/>
    <x v="23"/>
    <s v="Boa matacaballo"/>
    <n v="0"/>
    <n v="0"/>
    <n v="1"/>
    <s v="Adulto"/>
    <s v="Malo"/>
    <s v="Parque Turístico Nueva Loja"/>
    <s v="John Mauricio"/>
    <s v="Castillo Torres"/>
    <d v="2024-06-05T00:00:00"/>
    <s v="Custodia temporal"/>
    <m/>
  </r>
  <r>
    <x v="208"/>
    <x v="148"/>
    <d v="1899-12-30T23:30:00"/>
    <n v="957952"/>
    <n v="10010266"/>
    <x v="27"/>
    <s v="Titacuan Álvarez"/>
    <s v="0401690698"/>
    <s v="UPMA-PN"/>
    <s v="Llamada telefónica"/>
    <s v="Animalia"/>
    <x v="1"/>
    <x v="74"/>
    <s v="Perezoso de 3 garras"/>
    <n v="0"/>
    <n v="0"/>
    <n v="1"/>
    <s v="Adulto"/>
    <s v="Bueno"/>
    <s v="Parque Turístico Nueva Loja"/>
    <s v="John Mauricio"/>
    <s v="Castillo Torres"/>
    <d v="2024-06-05T00:00:00"/>
    <s v="Custodia temporal"/>
    <m/>
  </r>
  <r>
    <x v="209"/>
    <x v="149"/>
    <d v="1899-12-30T12:35:00"/>
    <n v="987821"/>
    <n v="9955019"/>
    <x v="46"/>
    <s v="TAPUY CERDA"/>
    <s v="2100321906"/>
    <s v="RBL"/>
    <s v="Entrega ciudadanía policia nacional "/>
    <s v="Animalia"/>
    <x v="0"/>
    <x v="23"/>
    <s v="Boa matacaballo"/>
    <n v="0"/>
    <n v="0"/>
    <n v="1"/>
    <s v="Juvenil"/>
    <s v="herrido"/>
    <s v="Parque Turístico Nueva Loja"/>
    <s v="john Mauricio"/>
    <s v="Castillo Torres"/>
    <d v="2024-06-09T00:00:00"/>
    <s v="Custodia temporal"/>
    <m/>
  </r>
  <r>
    <x v="210"/>
    <x v="150"/>
    <d v="1899-12-30T07:00:00"/>
    <n v="958553"/>
    <n v="10010724"/>
    <x v="27"/>
    <s v="Titacuan Álvarez"/>
    <s v="0401690698"/>
    <s v="UPMA-PN"/>
    <s v="Llamada telefónica"/>
    <s v="Animalia"/>
    <x v="0"/>
    <x v="72"/>
    <s v="tortuga motelo"/>
    <n v="0"/>
    <n v="0"/>
    <n v="1"/>
    <s v="Adulto"/>
    <s v="Bueno"/>
    <s v="Parque Turístico Nueva Loja"/>
    <s v="John Mauricio"/>
    <s v="Castillo Torres"/>
    <d v="2024-06-11T00:00:00"/>
    <s v="Custodia temporal"/>
    <m/>
  </r>
  <r>
    <x v="211"/>
    <x v="150"/>
    <d v="1899-12-30T18:00:00"/>
    <n v="957762"/>
    <n v="10008346"/>
    <x v="44"/>
    <s v="SOZORANGA OVIEDO"/>
    <s v="1717766776"/>
    <s v="UPMA-PN"/>
    <s v="Llamada telefónica "/>
    <s v="Animalia"/>
    <x v="1"/>
    <x v="26"/>
    <s v="mono barizo"/>
    <n v="0"/>
    <n v="0"/>
    <n v="1"/>
    <s v="Adulto"/>
    <s v="Bueno"/>
    <s v="Parque Turístico Nueva Loja"/>
    <s v="John Mauricio"/>
    <s v="Castillo Torres"/>
    <d v="2024-06-11T00:00:00"/>
    <s v="Custodia temporal"/>
    <m/>
  </r>
  <r>
    <x v="212"/>
    <x v="151"/>
    <d v="1899-12-30T12:30:00"/>
    <n v="954790"/>
    <n v="10009160"/>
    <x v="32"/>
    <s v="Macías Gil"/>
    <n v="2100553201"/>
    <s v="RVS/DZ9"/>
    <s v="Llamada telefónica "/>
    <s v="Animalia"/>
    <x v="1"/>
    <x v="8"/>
    <s v="mono chorongo"/>
    <n v="0"/>
    <n v="0"/>
    <n v="1"/>
    <s v="Juvenil"/>
    <s v="Bueno"/>
    <s v="Parque Turístico Nueva Loja"/>
    <s v="John Mauricio"/>
    <s v="Castillo Torres"/>
    <d v="2024-06-12T00:00:00"/>
    <s v="Custodia temporal"/>
    <m/>
  </r>
  <r>
    <x v="213"/>
    <x v="151"/>
    <d v="1899-12-30T15:30:00"/>
    <n v="958236"/>
    <n v="10009198"/>
    <x v="27"/>
    <s v="Titacuan Álvarez"/>
    <s v="0401690698"/>
    <s v="UPMA-PN"/>
    <s v="Llamada telefónica"/>
    <s v="Animalia"/>
    <x v="0"/>
    <x v="72"/>
    <s v="tortuga motelo"/>
    <n v="0"/>
    <n v="0"/>
    <n v="1"/>
    <s v="Adulto"/>
    <s v="Bueno"/>
    <s v="Parque Turístico Nueva Loja"/>
    <s v="John Mauricio"/>
    <s v="Castillo Torres"/>
    <d v="2024-06-12T00:00:00"/>
    <s v="Custodia temporal"/>
    <m/>
  </r>
  <r>
    <x v="214"/>
    <x v="151"/>
    <d v="1899-12-30T19:30:00"/>
    <n v="958168"/>
    <n v="10009240"/>
    <x v="252"/>
    <s v="CHICAIZA DE LA CRUZ"/>
    <n v="1003791439"/>
    <s v="UPMA-PN"/>
    <s v="Llamada telefónica"/>
    <s v="Animalia"/>
    <x v="0"/>
    <x v="72"/>
    <s v="tortuga motelo"/>
    <n v="0"/>
    <n v="0"/>
    <n v="2"/>
    <s v="Adulto"/>
    <s v="Bueno"/>
    <s v="Parque Turístico Nueva Loja"/>
    <s v="John Mauricio"/>
    <s v="Castillo Torres"/>
    <d v="2024-06-12T00:00:00"/>
    <s v="Custodia temporal"/>
    <m/>
  </r>
  <r>
    <x v="884"/>
    <x v="175"/>
    <d v="1899-12-30T15:30:00"/>
    <m/>
    <m/>
    <x v="23"/>
    <s v="VIVANCO POMA"/>
    <n v="2100275672"/>
    <s v="RBL"/>
    <s v="Llamada telefónica"/>
    <s v="Animalia"/>
    <x v="0"/>
    <x v="93"/>
    <s v="Anaconda"/>
    <n v="0"/>
    <n v="0"/>
    <n v="1"/>
    <s v="Adulto"/>
    <s v="Bueno"/>
    <s v="Reserva Biologica Limoncocha"/>
    <s v="N/A"/>
    <s v="N/A"/>
    <d v="2024-06-17T00:00:00"/>
    <s v="Liberacion RBL"/>
    <m/>
  </r>
  <r>
    <x v="885"/>
    <x v="351"/>
    <d v="1899-12-30T12:00:00"/>
    <n v="987804"/>
    <n v="9955019"/>
    <x v="23"/>
    <s v="VIVANCO POMA"/>
    <n v="2100275672"/>
    <s v="RBL"/>
    <s v="Entrega ciudadanía - GEOPARK"/>
    <s v="Animalia"/>
    <x v="0"/>
    <x v="5"/>
    <s v="Caiman frente lisa"/>
    <n v="0"/>
    <n v="0"/>
    <n v="1"/>
    <s v="Adulto"/>
    <s v="Bueno"/>
    <s v="Reserva Biologica Limoncocha"/>
    <s v="N/A"/>
    <s v="N/A"/>
    <d v="2024-06-18T00:00:00"/>
    <s v="Liberacion RBL"/>
    <m/>
  </r>
  <r>
    <x v="886"/>
    <x v="352"/>
    <d v="1899-12-30T19:30:00"/>
    <n v="956891"/>
    <n v="10010218"/>
    <x v="252"/>
    <s v="CHICAIZA DE LA CRUZ"/>
    <n v="1003791439"/>
    <s v="UPMA-PN"/>
    <s v="ECU 911"/>
    <s v="Animalia"/>
    <x v="0"/>
    <x v="5"/>
    <s v="Caiman frente lisa"/>
    <n v="0"/>
    <n v="0"/>
    <n v="1"/>
    <s v="Juvenil"/>
    <s v="Bueno"/>
    <s v="Parque Turístico Nueva Loja"/>
    <s v="John Mauricio"/>
    <s v="Castillo Torres"/>
    <d v="2024-06-28T00:00:00"/>
    <s v="Custodia temporal"/>
    <m/>
  </r>
  <r>
    <x v="887"/>
    <x v="217"/>
    <d v="1899-12-30T15:00:00"/>
    <n v="984353"/>
    <n v="9970695"/>
    <x v="32"/>
    <s v="Macías Gil"/>
    <n v="2100553201"/>
    <s v="RVS/DZ9"/>
    <s v="Llamada telefónica "/>
    <s v="Animalia"/>
    <x v="1"/>
    <x v="97"/>
    <s v="mono aullador rojo"/>
    <n v="0"/>
    <n v="1"/>
    <n v="0"/>
    <s v="Juvenil"/>
    <s v="Bueno"/>
    <s v="Hospital TUERI USFQ"/>
    <s v="Carolina "/>
    <s v="Saenz"/>
    <d v="2024-07-02T00:00:00"/>
    <s v="Custodia temporal"/>
    <m/>
  </r>
  <r>
    <x v="888"/>
    <x v="230"/>
    <d v="1899-12-30T13:00:00"/>
    <n v="958045"/>
    <n v="10008144"/>
    <x v="252"/>
    <s v="CHICAIZA DE LA CRUZ"/>
    <n v="1003791439"/>
    <s v="UPMA-PN"/>
    <s v="ECU 911"/>
    <s v="Animalia"/>
    <x v="1"/>
    <x v="40"/>
    <s v="gautusa del oriente"/>
    <n v="0"/>
    <n v="0"/>
    <n v="1"/>
    <s v="Adulto"/>
    <s v="Bueno"/>
    <s v="Parque Turístico Nueva Loja"/>
    <s v="John Mauricio"/>
    <s v="Castillo Torres"/>
    <d v="2024-07-02T00:00:00"/>
    <s v="Custodia temporal"/>
    <m/>
  </r>
  <r>
    <x v="889"/>
    <x v="231"/>
    <d v="1899-12-30T08:00:00"/>
    <n v="959007"/>
    <n v="10010781"/>
    <x v="44"/>
    <s v="SOZORANGA OVIEDO"/>
    <s v="1717766776"/>
    <s v="UPMA-PN"/>
    <s v="Llamada telefónica "/>
    <s v="Animalia"/>
    <x v="0"/>
    <x v="0"/>
    <s v="Boa arcoiris"/>
    <n v="0"/>
    <n v="0"/>
    <n v="1"/>
    <s v="Juvenil"/>
    <s v="Bueno"/>
    <s v="Parque Turístico Nueva Loja"/>
    <s v="John Mauricio"/>
    <s v="Castillo Torres"/>
    <d v="2024-07-03T00:00:00"/>
    <s v="Custodia temporal"/>
    <m/>
  </r>
  <r>
    <x v="890"/>
    <x v="240"/>
    <d v="1899-12-30T10:28:00"/>
    <n v="957210"/>
    <n v="10009791"/>
    <x v="44"/>
    <s v="SOZORANGA OVIEDO"/>
    <s v="1717766776"/>
    <s v="UPMA-PN"/>
    <s v="Llamada telefónica "/>
    <s v="Animalia"/>
    <x v="2"/>
    <x v="25"/>
    <s v="loro cabeza azul"/>
    <n v="0"/>
    <n v="0"/>
    <n v="1"/>
    <s v="Juvenil"/>
    <s v="Bueno"/>
    <s v="Parque Turístico Nueva Loja"/>
    <s v="John Mauricio"/>
    <s v="Castillo Torres"/>
    <d v="2024-07-05T00:00:00"/>
    <s v="Custodia temporal"/>
    <m/>
  </r>
  <r>
    <x v="891"/>
    <x v="240"/>
    <d v="1899-12-30T15:38:00"/>
    <n v="959137"/>
    <n v="10011940"/>
    <x v="44"/>
    <s v="SOZORANGA OVIEDO"/>
    <s v="1717766776"/>
    <s v="UPMA-PN"/>
    <s v="Llamada telefónica "/>
    <s v="Animalia"/>
    <x v="0"/>
    <x v="306"/>
    <s v="culebras de agua anguladas"/>
    <n v="0"/>
    <n v="0"/>
    <n v="2"/>
    <s v="Juvenil"/>
    <s v="Bueno"/>
    <s v="Parque Turístico Nueva Loja"/>
    <s v="John Mauricio"/>
    <s v="Castillo Torres"/>
    <d v="2024-07-05T00:00:00"/>
    <s v="Custodia temporal"/>
    <m/>
  </r>
  <r>
    <x v="892"/>
    <x v="236"/>
    <d v="1899-12-30T09:00:00"/>
    <n v="955386"/>
    <n v="10009622"/>
    <x v="27"/>
    <s v="Titacuan Álvarez"/>
    <s v="0401690698"/>
    <s v="UPMA-PN"/>
    <s v="Llamada telefónica"/>
    <s v="Animalia"/>
    <x v="0"/>
    <x v="208"/>
    <s v="tortuga charapa pequeña"/>
    <n v="0"/>
    <n v="0"/>
    <n v="1"/>
    <s v="Adulto"/>
    <s v="Bueno"/>
    <s v="Parque Turístico Nueva Loja"/>
    <s v="John Mauricio"/>
    <s v="Castillo Torres"/>
    <d v="2024-07-04T00:00:00"/>
    <s v="Custodia temporal"/>
    <m/>
  </r>
  <r>
    <x v="893"/>
    <x v="236"/>
    <d v="1899-12-30T11:00:00"/>
    <n v="956593"/>
    <n v="10008464"/>
    <x v="27"/>
    <s v="Titacuan Álvarez"/>
    <s v="0401690698"/>
    <s v="UPMA-PN"/>
    <s v="Llamada telefónica"/>
    <s v="Animalia"/>
    <x v="2"/>
    <x v="19"/>
    <s v="Autillo tropical"/>
    <n v="0"/>
    <n v="0"/>
    <n v="1"/>
    <s v="Adulto"/>
    <s v="Bueno"/>
    <s v="Parque Turístico Nueva Loja"/>
    <s v="John Mauricio"/>
    <s v="Castillo Torres"/>
    <d v="2024-07-06T00:00:00"/>
    <s v="Custodia temporal"/>
    <m/>
  </r>
  <r>
    <x v="894"/>
    <x v="240"/>
    <d v="1899-12-30T13:58:00"/>
    <n v="910144"/>
    <n v="10005654"/>
    <x v="38"/>
    <s v="GARCIA RODRIGUEZ"/>
    <s v="2100178983"/>
    <s v="PNCC-zb"/>
    <s v="Llamada telefónica"/>
    <s v="Animalia"/>
    <x v="1"/>
    <x v="73"/>
    <s v="Perezoso de dos dedos "/>
    <n v="0"/>
    <n v="0"/>
    <n v="1"/>
    <s v="Adulto"/>
    <s v="Bueno "/>
    <s v="Parque Nacional Cayambe Coca"/>
    <s v="MIGUEL ANTONIO"/>
    <s v="GARCIA RODRIGUEZ"/>
    <d v="2024-07-05T00:00:00"/>
    <s v="Liberacion"/>
    <m/>
  </r>
  <r>
    <x v="895"/>
    <x v="233"/>
    <d v="1899-12-30T16:00:00"/>
    <n v="960254"/>
    <n v="10006156"/>
    <x v="31"/>
    <s v="RODRIGUEZ AMORES"/>
    <s v="1500921463"/>
    <s v="UPMA-PN"/>
    <s v="Llamada telefónica"/>
    <s v="Animalia"/>
    <x v="1"/>
    <x v="74"/>
    <s v="Perezoso de tres garras "/>
    <n v="0"/>
    <n v="0"/>
    <n v="1"/>
    <s v="Juvenil"/>
    <s v="Bueno "/>
    <s v="Parque Ecológico Perla"/>
    <s v="N/A"/>
    <s v="N/A"/>
    <d v="2024-07-09T00:00:00"/>
    <s v="Custodia temporal"/>
    <m/>
  </r>
  <r>
    <x v="896"/>
    <x v="234"/>
    <d v="1899-12-30T13:00:00"/>
    <n v="953719"/>
    <n v="10009315"/>
    <x v="31"/>
    <s v="RODRIGUEZ AMORES"/>
    <s v="1500921463"/>
    <s v="UPMA-PN"/>
    <s v="Llamada telefónica"/>
    <s v="Animalia"/>
    <x v="1"/>
    <x v="74"/>
    <s v="Perezoso de tres garras "/>
    <n v="0"/>
    <n v="0"/>
    <n v="1"/>
    <s v="Juvenil"/>
    <s v="Bueno"/>
    <s v="Parque Ecológico Perla"/>
    <s v="N/A"/>
    <s v="N/A"/>
    <d v="2024-07-10T00:00:00"/>
    <s v="Custodia temporal"/>
    <m/>
  </r>
  <r>
    <x v="897"/>
    <x v="244"/>
    <d v="1899-12-30T10:00:00"/>
    <n v="958907"/>
    <n v="9992718"/>
    <x v="253"/>
    <s v="EDISON ANDRES"/>
    <s v="1003791439"/>
    <s v="UPMA-PN"/>
    <s v="Llamada telefónica"/>
    <s v="Animalia"/>
    <x v="2"/>
    <x v="160"/>
    <s v="lechuza "/>
    <n v="0"/>
    <n v="0"/>
    <n v="2"/>
    <s v="Juvenil"/>
    <s v="Bueno"/>
    <s v="Parque Turístico Nueva Loja"/>
    <s v="John Mauricio"/>
    <s v="Castillo Torres"/>
    <d v="2024-07-12T00:00:00"/>
    <s v="Custodia temporal"/>
    <m/>
  </r>
  <r>
    <x v="898"/>
    <x v="246"/>
    <d v="1899-12-30T09:00:00"/>
    <n v="946019"/>
    <n v="10007697"/>
    <x v="31"/>
    <s v="RODRIGUEZ AMORES"/>
    <s v="1500921463"/>
    <s v="UPMA-PN"/>
    <s v="Llamada telefónica"/>
    <s v="Animalia"/>
    <x v="2"/>
    <x v="307"/>
    <s v="oropendola crestada"/>
    <n v="0"/>
    <n v="0"/>
    <n v="1"/>
    <s v="Juvenil"/>
    <s v="Bueno"/>
    <s v="Parque Turístico Nueva Loja"/>
    <s v="John Mauricio"/>
    <s v="Castillo Torres"/>
    <d v="2024-07-17T00:00:00"/>
    <s v="Custodia temporal"/>
    <m/>
  </r>
  <r>
    <x v="899"/>
    <x v="246"/>
    <d v="1899-12-30T10:00:00"/>
    <n v="955683"/>
    <n v="10012465"/>
    <x v="43"/>
    <s v="ALARCON QUELAL"/>
    <n v="1719889949"/>
    <s v="UPMA-PN"/>
    <s v="Llamada telefónica"/>
    <s v="Animalia"/>
    <x v="2"/>
    <x v="308"/>
    <s v="Halcón "/>
    <n v="0"/>
    <n v="0"/>
    <n v="1"/>
    <s v="Juvenil"/>
    <s v="Malo"/>
    <s v="Parque Turístico Nueva Loja"/>
    <s v="John Mauricio"/>
    <s v="Castillo Torres"/>
    <d v="2024-07-17T00:00:00"/>
    <s v="Custodia temporal"/>
    <m/>
  </r>
  <r>
    <x v="900"/>
    <x v="246"/>
    <d v="1899-12-30T15:00:00"/>
    <n v="951065"/>
    <n v="10009396"/>
    <x v="31"/>
    <s v="RODRIGUEZ AMORES"/>
    <s v="1500921463"/>
    <s v="UPMA-PN"/>
    <s v="Llamada telefónica"/>
    <s v="Animalia"/>
    <x v="1"/>
    <x v="309"/>
    <s v="Mapache"/>
    <n v="0"/>
    <n v="0"/>
    <n v="1"/>
    <s v="Juvenil"/>
    <s v="Malo"/>
    <s v="Parque Turístico Nueva Loja"/>
    <s v="John Mauricio"/>
    <s v="Castillo Torres"/>
    <s v="17/007/2024"/>
    <s v="Custodia temporal"/>
    <m/>
  </r>
  <r>
    <x v="901"/>
    <x v="246"/>
    <d v="1899-12-30T15:28:00"/>
    <m/>
    <m/>
    <x v="38"/>
    <s v="GARCIA RODRIGUEZ"/>
    <s v="2100178983"/>
    <s v="PNCC-zb"/>
    <s v="Llamada telefónica"/>
    <s v="Animalia"/>
    <x v="1"/>
    <x v="73"/>
    <s v="Perezoso de dos dedos "/>
    <n v="0"/>
    <n v="0"/>
    <n v="1"/>
    <s v="Adulto"/>
    <s v="Bueno "/>
    <s v="Parque Nacional Cayambe Coca"/>
    <s v="N/A"/>
    <s v="N/A"/>
    <d v="2024-07-17T00:00:00"/>
    <s v="Liberacion inmediata"/>
    <m/>
  </r>
  <r>
    <x v="902"/>
    <x v="248"/>
    <d v="1899-12-30T09:00:00"/>
    <n v="955264"/>
    <n v="10009179"/>
    <x v="44"/>
    <s v="SOZORANGA OVIEDO"/>
    <s v="1717766776"/>
    <s v="UPMA-PN"/>
    <s v="Llamada telefónica "/>
    <s v="Animalia"/>
    <x v="1"/>
    <x v="6"/>
    <s v="zarigueya"/>
    <n v="0"/>
    <n v="0"/>
    <n v="4"/>
    <s v="Juvenil"/>
    <s v="Bueno "/>
    <s v="Parque Turístico Nueva Loja"/>
    <s v="John Mauricio"/>
    <s v="Castillo Torres"/>
    <d v="2024-07-22T00:00:00"/>
    <s v="Custodia temporal"/>
    <m/>
  </r>
  <r>
    <x v="903"/>
    <x v="353"/>
    <d v="1899-12-30T11:30:00"/>
    <n v="959825"/>
    <n v="10012204"/>
    <x v="43"/>
    <s v="ALARCON QUELAL"/>
    <n v="1719889949"/>
    <s v="UPMA-PN"/>
    <s v="Llamada telefónica"/>
    <s v="Animalia"/>
    <x v="1"/>
    <x v="87"/>
    <s v="Coati sudamericana"/>
    <n v="0"/>
    <n v="0"/>
    <n v="1"/>
    <s v="Juvenil"/>
    <s v="Bueno"/>
    <s v="Parque Turístico Nueva Loja"/>
    <s v="John Mauricio"/>
    <s v="Castillo Torres"/>
    <d v="2024-07-23T00:00:00"/>
    <s v="Custodia temporal"/>
    <m/>
  </r>
  <r>
    <x v="904"/>
    <x v="353"/>
    <d v="1899-12-30T15:45:00"/>
    <n v="959173"/>
    <n v="10011945"/>
    <x v="43"/>
    <s v="ALARCON QUELAL"/>
    <s v="1719889949_x000a_"/>
    <s v="UPMA-PN"/>
    <s v="Llamada telefónica "/>
    <s v="Animalia"/>
    <x v="1"/>
    <x v="74"/>
    <s v="Oso perezoso de 3 garras"/>
    <n v="0"/>
    <n v="0"/>
    <n v="1"/>
    <s v="Adulto"/>
    <s v="Bueno"/>
    <s v="Parque Turístico Nueva Loja"/>
    <s v="John Mauricio"/>
    <s v="Castillo Torres"/>
    <d v="2024-07-23T00:00:00"/>
    <s v="Liberación inmediata"/>
    <m/>
  </r>
  <r>
    <x v="905"/>
    <x v="354"/>
    <d v="1899-12-30T09:20:00"/>
    <n v="959172"/>
    <n v="10011946"/>
    <x v="43"/>
    <s v="ALARCON QUELAL"/>
    <s v="1719889949_x000a_"/>
    <s v="UPMA-PN"/>
    <s v="Llamada telefónica "/>
    <s v="Animalia"/>
    <x v="1"/>
    <x v="306"/>
    <s v="culebras de agua anguladas"/>
    <n v="0"/>
    <n v="0"/>
    <n v="3"/>
    <s v="Juvenil"/>
    <s v="Bueno"/>
    <s v="Parque Turístico Nueva Loja"/>
    <s v="John Mauricio"/>
    <s v="Castillo Torres"/>
    <d v="2024-07-24T00:00:00"/>
    <s v="Custodia temporal"/>
    <m/>
  </r>
  <r>
    <x v="906"/>
    <x v="354"/>
    <d v="1899-12-30T09:30:00"/>
    <n v="959948"/>
    <n v="10010183"/>
    <x v="44"/>
    <s v="SOZORANGA OVIEDO"/>
    <s v="1717766776"/>
    <s v="UPMA-PN"/>
    <s v="Llamada telefónica "/>
    <s v="Animalia"/>
    <x v="1"/>
    <x v="6"/>
    <s v="zarigueya"/>
    <n v="0"/>
    <n v="0"/>
    <n v="1"/>
    <s v="Juvenil"/>
    <s v="Bueno"/>
    <s v="Parque Turístico Nueva Loja"/>
    <s v="John Mauricio"/>
    <s v="Castillo Torres"/>
    <d v="2024-07-24T00:00:00"/>
    <s v="Custodia temporal"/>
    <m/>
  </r>
  <r>
    <x v="907"/>
    <x v="181"/>
    <d v="1899-12-30T14:00:00"/>
    <n v="957092"/>
    <n v="10010861"/>
    <x v="31"/>
    <s v="RODRIGUEZ AMORES"/>
    <n v="1500921463"/>
    <s v="UPMA-PN"/>
    <s v="Llamada telefónica "/>
    <s v="Animalia"/>
    <x v="0"/>
    <x v="195"/>
    <s v="culebras oz"/>
    <n v="0"/>
    <n v="0"/>
    <n v="1"/>
    <s v="Juvenil"/>
    <s v="Bueno"/>
    <s v="Parque Turístico Nueva Loja"/>
    <s v="John Mauricio"/>
    <s v="Castillo Torres"/>
    <d v="2024-07-25T00:00:00"/>
    <s v="Custodia temporal"/>
    <m/>
  </r>
  <r>
    <x v="908"/>
    <x v="354"/>
    <d v="1899-12-30T23:00:00"/>
    <n v="958220"/>
    <n v="10008115"/>
    <x v="31"/>
    <s v="RODRIGUEZ AMORES"/>
    <n v="1500921463"/>
    <s v="UPMA-PN"/>
    <s v="Llamada telefónica "/>
    <s v="Animalia"/>
    <x v="0"/>
    <x v="5"/>
    <s v="Caimán frente lisa"/>
    <n v="0"/>
    <n v="0"/>
    <n v="1"/>
    <s v="Juvenil"/>
    <s v="Bueno"/>
    <s v="Parque Turístico Nueva Loja"/>
    <s v="John Mauricio"/>
    <s v="Castillo Torres"/>
    <d v="2024-07-24T00:00:00"/>
    <s v="Custodia temporal"/>
    <m/>
  </r>
  <r>
    <x v="909"/>
    <x v="355"/>
    <d v="1899-12-30T08:00:00"/>
    <n v="958907"/>
    <n v="10010728"/>
    <x v="31"/>
    <s v="RODRIGUEZ AMORES"/>
    <n v="1500921463"/>
    <s v="UPMA-PN"/>
    <s v="Llamada telefónica "/>
    <s v="Animalia"/>
    <x v="2"/>
    <x v="61"/>
    <s v="amazona harinosa"/>
    <n v="0"/>
    <n v="0"/>
    <n v="1"/>
    <s v="Adulto"/>
    <s v="Bueno"/>
    <s v="Parque Turístico Nueva Loja"/>
    <s v="John Mauricio"/>
    <s v="Castillo Torres"/>
    <d v="2024-07-26T00:00:00"/>
    <s v="Custodia temporal"/>
    <m/>
  </r>
  <r>
    <x v="910"/>
    <x v="238"/>
    <d v="1899-12-30T09:30:00"/>
    <n v="959627"/>
    <n v="10025353"/>
    <x v="31"/>
    <s v="RODRIGUEZ AMORES"/>
    <n v="1500921463"/>
    <s v="UPMA-PN"/>
    <s v="Llamada telefónica "/>
    <s v="Animalia"/>
    <x v="1"/>
    <x v="74"/>
    <s v="perezoso de 3 garras"/>
    <n v="0"/>
    <n v="0"/>
    <n v="1"/>
    <s v="Juvenil "/>
    <s v="Bueno"/>
    <s v="Liberación inmediata "/>
    <s v="N/A"/>
    <s v="N/A"/>
    <s v="N/A"/>
    <s v="Liberación inmediata "/>
    <m/>
  </r>
  <r>
    <x v="911"/>
    <x v="220"/>
    <d v="1899-12-30T13:00:00"/>
    <n v="959677"/>
    <n v="10009380"/>
    <x v="252"/>
    <s v="CHICAIZA DE LA CRUZ "/>
    <n v="1003791439"/>
    <s v="UPMA-PN"/>
    <s v="Llamada telefónica "/>
    <s v="Animalia"/>
    <x v="0"/>
    <x v="72"/>
    <s v="tortuga motelo"/>
    <m/>
    <m/>
    <n v="1"/>
    <s v="Adulto "/>
    <s v="Bueno"/>
    <s v="Parque Turístico Nueva Loja"/>
    <s v="John Mauricio"/>
    <s v="Castillo Torres"/>
    <d v="2024-07-29T00:00:00"/>
    <s v="Custodia temporal"/>
    <m/>
  </r>
  <r>
    <x v="912"/>
    <x v="239"/>
    <d v="1899-12-30T21:30:00"/>
    <n v="956633"/>
    <n v="10008827"/>
    <x v="31"/>
    <s v="RODRIGUEZ AMORES"/>
    <n v="1500921463"/>
    <s v="UPMA-PN"/>
    <s v="Llamada telefónica "/>
    <s v="Animalia"/>
    <x v="1"/>
    <x v="76"/>
    <s v="puerco espín"/>
    <m/>
    <m/>
    <n v="1"/>
    <s v="Adulto "/>
    <s v="Bueno"/>
    <s v="Parque Turístico Nueva Loja"/>
    <s v="John Mauricio"/>
    <s v="Castillo Torres"/>
    <d v="2024-07-31T00:00:00"/>
    <s v="Custodia temporal"/>
    <m/>
  </r>
  <r>
    <x v="913"/>
    <x v="260"/>
    <d v="1899-12-30T14:00:00"/>
    <n v="958731"/>
    <n v="10011204"/>
    <x v="44"/>
    <s v="SOZORANGA OVIEDO"/>
    <n v="1003791439"/>
    <s v="UPMA-PN"/>
    <s v="Llamada telefónica "/>
    <s v="Animalia"/>
    <x v="0"/>
    <x v="23"/>
    <s v="Boa matacaballo"/>
    <m/>
    <m/>
    <n v="1"/>
    <s v="Juvenil"/>
    <s v="Bueno"/>
    <s v="Parque Turístico Nueva Loja"/>
    <s v="John Mauricio"/>
    <s v="Castillo Torres"/>
    <d v="2024-08-02T00:00:00"/>
    <s v="Custodia temporal"/>
    <m/>
  </r>
  <r>
    <x v="914"/>
    <x v="260"/>
    <d v="1899-12-30T15:00:00"/>
    <n v="987805"/>
    <n v="9954904"/>
    <x v="46"/>
    <s v="TAPUY CERDA"/>
    <n v="2100321906"/>
    <s v="UPMA-PN"/>
    <s v="Llamada telefónica "/>
    <s v="Animalia"/>
    <x v="0"/>
    <x v="0"/>
    <s v="Boa arcoiris"/>
    <m/>
    <m/>
    <n v="1"/>
    <s v="Juvenil"/>
    <s v="Bueno"/>
    <s v="N/A"/>
    <s v="N/A"/>
    <s v="N/A"/>
    <d v="2024-08-03T00:00:00"/>
    <s v="Liberación inmediata "/>
    <m/>
  </r>
  <r>
    <x v="915"/>
    <x v="261"/>
    <d v="1899-12-30T16:00:00"/>
    <n v="958384"/>
    <n v="10009729"/>
    <x v="44"/>
    <s v="SOZORANGA OVIEDO"/>
    <n v="1003791439"/>
    <s v="UPMA-PN"/>
    <s v="Llamada telefónica "/>
    <s v="Animalia"/>
    <x v="1"/>
    <x v="310"/>
    <s v="Mono Tití pigmeo "/>
    <m/>
    <m/>
    <n v="1"/>
    <s v="Juvenil"/>
    <s v="Bueno"/>
    <s v="Parque Turístico Nueva Loja"/>
    <s v="John Mauricio"/>
    <s v="Castillo Torres"/>
    <d v="2024-08-05T00:00:00"/>
    <s v="Custodia temporal"/>
    <m/>
  </r>
  <r>
    <x v="916"/>
    <x v="270"/>
    <d v="1899-12-30T15:30:00"/>
    <n v="957595"/>
    <n v="10008337"/>
    <x v="31"/>
    <s v="RODRIGUEZ AMORES"/>
    <n v="1500921463"/>
    <s v="UPMA-PN"/>
    <s v="Llamada telefónica "/>
    <s v="Animalia"/>
    <x v="1"/>
    <x v="74"/>
    <s v="perezoso de 3 garras"/>
    <m/>
    <m/>
    <n v="1"/>
    <s v="Juvenil "/>
    <s v="Bueno"/>
    <s v="N/A"/>
    <s v="N/A"/>
    <s v="N/A"/>
    <d v="2024-08-06T00:00:00"/>
    <s v="Liberación inmediata "/>
    <m/>
  </r>
  <r>
    <x v="917"/>
    <x v="250"/>
    <d v="1899-12-30T08:30:00"/>
    <n v="958211"/>
    <n v="10008801"/>
    <x v="31"/>
    <s v="RODRIGUEZ AMORES"/>
    <n v="1500921463"/>
    <s v="UPMA-PN"/>
    <s v="Llamada telefónica "/>
    <s v="Animalia"/>
    <x v="0"/>
    <x v="49"/>
    <s v="Serpiente tigre "/>
    <m/>
    <m/>
    <n v="1"/>
    <s v="Juvenil "/>
    <s v="Bueno"/>
    <s v="Parque Turístico Nueva Loja"/>
    <s v="John Mauricio"/>
    <s v="Castillo Torres"/>
    <d v="2024-08-08T00:00:00"/>
    <s v="Custodia temporal"/>
    <m/>
  </r>
  <r>
    <x v="918"/>
    <x v="356"/>
    <d v="1899-12-30T10:00:00"/>
    <n v="955059"/>
    <n v="10008473"/>
    <x v="31"/>
    <s v="RODRIGUEZ AMORES"/>
    <n v="1500921463"/>
    <s v="UPMA-PN"/>
    <s v="Llamada telefónica "/>
    <s v="Animalia"/>
    <x v="0"/>
    <x v="0"/>
    <s v="Boa Arcoiris "/>
    <m/>
    <m/>
    <n v="1"/>
    <s v="Juvenil "/>
    <s v="Bueno"/>
    <s v="Parque Turístico Nueva Loja"/>
    <s v="John Mauricio"/>
    <s v="Castillo Torres"/>
    <d v="2024-08-08T00:00:00"/>
    <s v="Custodia temporal"/>
    <m/>
  </r>
  <r>
    <x v="919"/>
    <x v="357"/>
    <d v="1899-12-30T12:58:00"/>
    <m/>
    <m/>
    <x v="254"/>
    <s v="Andi Grefa "/>
    <n v="2100601166"/>
    <s v="RBL"/>
    <s v="Llamada telefónica "/>
    <s v="Animalia"/>
    <x v="0"/>
    <x v="23"/>
    <s v="Boa matacaballo"/>
    <m/>
    <m/>
    <n v="1"/>
    <s v="Adulto"/>
    <s v="Bueno"/>
    <s v="N/A"/>
    <s v="N/A"/>
    <s v="N/A"/>
    <s v="N/A"/>
    <s v="Liberación inmediata "/>
    <m/>
  </r>
  <r>
    <x v="920"/>
    <x v="358"/>
    <d v="1899-12-30T15:00:00"/>
    <m/>
    <m/>
    <x v="254"/>
    <s v="Andi Grefa "/>
    <n v="2100601166"/>
    <s v="RBL"/>
    <s v="Llamada telefónica "/>
    <s v="Animalia"/>
    <x v="0"/>
    <x v="23"/>
    <s v="Boa matacaballo"/>
    <m/>
    <m/>
    <n v="1"/>
    <s v="Juvenil "/>
    <s v="Bueno"/>
    <s v="Parque Turístico Nueva Loja"/>
    <s v="John Mauricio"/>
    <s v="Castillo Torres"/>
    <d v="2024-08-14T00:00:00"/>
    <s v="Custodia temporal "/>
    <m/>
  </r>
  <r>
    <x v="921"/>
    <x v="251"/>
    <d v="1899-12-30T17:00:00"/>
    <n v="959361"/>
    <n v="959361"/>
    <x v="31"/>
    <s v="RODRIGUEZ AMORES"/>
    <n v="1500921463"/>
    <s v="UPMA-PN"/>
    <s v="Llamada telefónica "/>
    <s v="Animalia"/>
    <x v="1"/>
    <x v="40"/>
    <s v="gautusa del oriente"/>
    <n v="0"/>
    <n v="0"/>
    <n v="1"/>
    <s v="Juvenil "/>
    <s v="Bueno"/>
    <s v="Parque Turístico Nueva Loja"/>
    <s v="John Mauricio"/>
    <s v="Castillo Torres"/>
    <d v="2024-08-14T00:00:00"/>
    <s v="Custodia temporal "/>
    <m/>
  </r>
  <r>
    <x v="922"/>
    <x v="271"/>
    <d v="1899-12-30T21:27:00"/>
    <n v="954680"/>
    <n v="10007679"/>
    <x v="44"/>
    <s v="SOZORANGA OVIEDO"/>
    <s v="1717766776"/>
    <s v="UPMA-PN"/>
    <s v="Llamada telefónica "/>
    <s v="Animalia"/>
    <x v="1"/>
    <x v="70"/>
    <s v="Cotoncillo rojo"/>
    <n v="0"/>
    <n v="0"/>
    <n v="1"/>
    <s v="Juvenil "/>
    <s v="Malo"/>
    <s v="Parque Turístico Nueva Loja"/>
    <s v="John Mauricio"/>
    <s v="Castillo Torres"/>
    <d v="2024-08-15T00:00:00"/>
    <s v="Custodia temporal "/>
    <m/>
  </r>
  <r>
    <x v="923"/>
    <x v="273"/>
    <d v="1899-12-30T13:00:00"/>
    <n v="957620"/>
    <n v="10008322"/>
    <x v="44"/>
    <s v="SOZORANGA OVIEDO"/>
    <s v="1717766776"/>
    <s v="UPMA-PN"/>
    <s v="Llamada telefónica "/>
    <s v="Animalia"/>
    <x v="0"/>
    <x v="23"/>
    <s v="Boa matacaballo"/>
    <m/>
    <m/>
    <n v="1"/>
    <s v="N/A"/>
    <s v="Bueno "/>
    <s v="Parque Turístico Nueva Loja"/>
    <s v="John Mauricio"/>
    <s v="Castillo Torres"/>
    <d v="2024-08-20T00:00:00"/>
    <s v="Custodia temporal "/>
    <m/>
  </r>
  <r>
    <x v="924"/>
    <x v="273"/>
    <d v="1899-12-30T21:44:00"/>
    <n v="931957"/>
    <n v="10032923"/>
    <x v="28"/>
    <s v="Gomez Barragan"/>
    <n v="2100718366"/>
    <s v="RECB"/>
    <s v="Entregado por la policia "/>
    <s v="Animalia"/>
    <x v="0"/>
    <x v="150"/>
    <s v="caiman de anteojos "/>
    <m/>
    <m/>
    <n v="1"/>
    <s v="Juvenil "/>
    <s v="Bueno"/>
    <s v="Reserva Ecológica Cofan Bermejo "/>
    <s v="Juan Fernando "/>
    <s v="Gomez Barragan"/>
    <d v="2024-08-21T00:00:00"/>
    <s v="Liberación inmediata "/>
    <m/>
  </r>
  <r>
    <x v="925"/>
    <x v="270"/>
    <d v="1899-12-30T17:30:00"/>
    <n v="922103"/>
    <n v="10008446"/>
    <x v="255"/>
    <s v="Dagua Begay "/>
    <n v="2101064257"/>
    <s v="RECB"/>
    <s v="Entrega por un ciudadano "/>
    <s v="Animalia "/>
    <x v="1"/>
    <x v="73"/>
    <s v="Perezoso de dos dedos "/>
    <m/>
    <m/>
    <n v="1"/>
    <s v="Neonato"/>
    <s v="Malo"/>
    <s v="Parque Turístico Nueva Loja"/>
    <s v="John Mauricio"/>
    <s v="Castillo Torres"/>
    <d v="2024-08-06T00:00:00"/>
    <s v="Custodia temporal "/>
    <m/>
  </r>
  <r>
    <x v="926"/>
    <x v="274"/>
    <d v="1899-12-30T15:30:00"/>
    <m/>
    <m/>
    <x v="254"/>
    <s v="Andi Grefa"/>
    <n v="2100601166"/>
    <s v="RBL"/>
    <s v="Llamada telefonica "/>
    <s v="Animalia "/>
    <x v="2"/>
    <x v="89"/>
    <s v="Arasari orejicastaño"/>
    <m/>
    <m/>
    <n v="1"/>
    <s v="Adulto"/>
    <s v="Bueno "/>
    <s v="Parque Turistico Nueva Loja "/>
    <s v="John Mauricio"/>
    <s v="Castillo Torres"/>
    <d v="2024-08-24T00:00:00"/>
    <s v="Custodia temporal "/>
    <m/>
  </r>
  <r>
    <x v="927"/>
    <x v="263"/>
    <d v="1899-12-30T10:27:00"/>
    <n v="989869"/>
    <n v="9965860"/>
    <x v="42"/>
    <s v="Grefa Andy"/>
    <n v="2200562235"/>
    <s v="RBL"/>
    <s v="Llamada telefonica "/>
    <s v="Animalia "/>
    <x v="0"/>
    <x v="311"/>
    <s v="caiman negro"/>
    <m/>
    <m/>
    <n v="1"/>
    <s v="Juvenil "/>
    <s v="Malo"/>
    <s v="Parque Turístico Nueva Loja"/>
    <s v="John Mauricio"/>
    <s v="Castillo Torres"/>
    <d v="2024-08-26T00:00:00"/>
    <s v="Custodia temporal "/>
    <m/>
  </r>
  <r>
    <x v="928"/>
    <x v="264"/>
    <d v="1899-12-30T17:33:00"/>
    <n v="995751"/>
    <n v="9974464"/>
    <x v="42"/>
    <s v="Grefa Andy"/>
    <n v="2200562235"/>
    <s v="RBL"/>
    <s v="Llamada telefonica "/>
    <s v="Animalia "/>
    <x v="0"/>
    <x v="23"/>
    <s v="Boa matacaballo"/>
    <m/>
    <m/>
    <n v="1"/>
    <s v="Adulto"/>
    <s v="Malo"/>
    <s v="Parque Turístico Nueva Loja"/>
    <s v="John Mauricio"/>
    <s v="Castillo Torres"/>
    <d v="2024-08-29T00:00:00"/>
    <s v="Custodia temporal "/>
    <m/>
  </r>
  <r>
    <x v="929"/>
    <x v="264"/>
    <d v="1899-12-30T22:10:00"/>
    <n v="951841"/>
    <n v="10010221"/>
    <x v="44"/>
    <s v="SOZORANGA OVIEDO"/>
    <s v="1717766776"/>
    <s v="UPMA-PN"/>
    <s v="Llamada telefonica "/>
    <s v="Animalia "/>
    <x v="0"/>
    <x v="23"/>
    <s v="Boa matacaballo"/>
    <m/>
    <m/>
    <n v="1"/>
    <s v="Juvenil "/>
    <s v="Bueno"/>
    <s v="Parque Turístico Nueva Loja"/>
    <s v="John Mauricio"/>
    <s v="Castillo Torres"/>
    <d v="2024-08-28T00:00:00"/>
    <s v="Custodia temporal "/>
    <m/>
  </r>
  <r>
    <x v="930"/>
    <x v="266"/>
    <d v="1899-12-30T10:30:00"/>
    <n v="956914"/>
    <n v="10007706"/>
    <x v="16"/>
    <s v="Molina Molina"/>
    <s v="0502712557"/>
    <s v="UPMA-PN"/>
    <s v="Llamada telefónica"/>
    <s v="Animalia "/>
    <x v="0"/>
    <x v="20"/>
    <s v="Sipos de vientre largo"/>
    <m/>
    <m/>
    <n v="1"/>
    <s v="Juvenil "/>
    <s v="Bueno"/>
    <s v="Parque Turístico Nueva Loja"/>
    <s v="John Mauricio"/>
    <s v="Castillo Torres"/>
    <d v="2024-08-31T00:00:00"/>
    <s v="Custodia temporal "/>
    <m/>
  </r>
  <r>
    <x v="931"/>
    <x v="266"/>
    <d v="1899-12-30T11:20:00"/>
    <n v="952849"/>
    <n v="10009785"/>
    <x v="16"/>
    <s v="Molina Molina"/>
    <s v="0502712557"/>
    <s v="UPMA-PN"/>
    <s v="Llamada telefónica"/>
    <s v="Animalia "/>
    <x v="0"/>
    <x v="23"/>
    <s v="Boa matacaballo"/>
    <m/>
    <m/>
    <n v="1"/>
    <s v="Juvenil "/>
    <s v="Bueno"/>
    <s v="Parque Turístico Nueva Loja"/>
    <s v="John Mauricio"/>
    <s v="Castillo Torres"/>
    <d v="2024-08-31T00:00:00"/>
    <s v="Custodia temporal "/>
    <m/>
  </r>
  <r>
    <x v="932"/>
    <x v="359"/>
    <d v="1899-12-30T12:00:00"/>
    <n v="959077"/>
    <n v="10011185"/>
    <x v="16"/>
    <s v="Molina Molina"/>
    <s v="0502712557"/>
    <s v="UPMA-PN"/>
    <s v="Llamada telefónica"/>
    <s v="Animalia "/>
    <x v="0"/>
    <x v="23"/>
    <s v="Boa matacaballo"/>
    <m/>
    <m/>
    <n v="1"/>
    <s v="Juvenil "/>
    <s v="Bueno"/>
    <s v="N/A"/>
    <s v="N/A"/>
    <s v="N/A"/>
    <d v="2024-09-01T00:00:00"/>
    <s v="Liberación inmediata "/>
    <m/>
  </r>
  <r>
    <x v="933"/>
    <x v="359"/>
    <d v="1899-12-30T17:00:00"/>
    <n v="952695"/>
    <n v="10010176"/>
    <x v="16"/>
    <s v="Molina Molina"/>
    <s v="0502712557"/>
    <s v="UPMA-PN"/>
    <s v="Llamada telefónica"/>
    <s v="Animalia "/>
    <x v="0"/>
    <x v="245"/>
    <s v="tortuga matacaballo"/>
    <m/>
    <m/>
    <n v="1"/>
    <s v="Adulto"/>
    <s v="Bueno"/>
    <s v="N/A"/>
    <s v="N/A"/>
    <s v="N/A"/>
    <d v="2024-09-01T00:00:00"/>
    <s v="Liberación inmediata "/>
    <m/>
  </r>
  <r>
    <x v="934"/>
    <x v="278"/>
    <d v="1899-12-30T17:00:00"/>
    <n v="946486"/>
    <n v="10009288"/>
    <x v="16"/>
    <s v="Molina Molina"/>
    <s v="0502712557"/>
    <s v="UPMA-PN"/>
    <s v="Llamada telefónica"/>
    <s v="Animalia "/>
    <x v="1"/>
    <x v="74"/>
    <s v="Perezoso de tres dedos "/>
    <m/>
    <m/>
    <n v="1"/>
    <s v="Adulto"/>
    <s v="Bueno"/>
    <s v="N/A"/>
    <s v="N/A"/>
    <s v="N/A"/>
    <d v="2024-09-02T00:00:00"/>
    <s v="Liberación inmediata "/>
    <m/>
  </r>
  <r>
    <x v="935"/>
    <x v="253"/>
    <d v="1899-12-30T15:00:00"/>
    <n v="958825"/>
    <n v="10010709"/>
    <x v="31"/>
    <s v="RODRIGUEZ AMORES"/>
    <n v="1500921463"/>
    <s v="UPMA-PN"/>
    <s v="Llamada telefónica"/>
    <s v="Animalia "/>
    <x v="0"/>
    <x v="306"/>
    <s v="Culebra de agua anguladas "/>
    <n v="0"/>
    <n v="0"/>
    <n v="2"/>
    <s v="Adulto"/>
    <s v="Bueno"/>
    <s v="Parque Turístico Nueva Loja"/>
    <s v="John Mauricio"/>
    <s v="Castillo Torres"/>
    <d v="2024-08-21T00:00:00"/>
    <s v="Custodia temporal "/>
    <m/>
  </r>
  <r>
    <x v="936"/>
    <x v="280"/>
    <d v="1899-12-30T14:00:00"/>
    <n v="952605"/>
    <n v="10008101"/>
    <x v="44"/>
    <s v="SOZORANGA OVIEDO"/>
    <n v="1003791439"/>
    <s v="UPMA-PN"/>
    <s v="Llamada telefónica "/>
    <s v="Animalia"/>
    <x v="0"/>
    <x v="312"/>
    <s v="caiman frente lisa "/>
    <n v="0"/>
    <n v="0"/>
    <n v="1"/>
    <s v="Juvenil "/>
    <s v="Regular"/>
    <s v="Coca Zoo"/>
    <s v="Ángel Manrique"/>
    <s v="Castillo Ochoa"/>
    <d v="2024-09-04T00:00:00"/>
    <s v="Custodia temporal "/>
    <m/>
  </r>
  <r>
    <x v="937"/>
    <x v="283"/>
    <d v="1899-12-30T10:30:00"/>
    <n v="957239"/>
    <n v="10008667"/>
    <x v="44"/>
    <s v="SOZORANGA OVIEDO"/>
    <n v="1003791439"/>
    <s v="UPMA-PN"/>
    <s v="Llamada telefónica "/>
    <s v="Animalia"/>
    <x v="2"/>
    <x v="313"/>
    <s v="mirasol menor"/>
    <n v="0"/>
    <n v="0"/>
    <n v="1"/>
    <s v="Juvenil "/>
    <s v="Malo"/>
    <s v="N/A"/>
    <s v="N/A"/>
    <s v="N/A"/>
    <d v="2024-09-02T00:00:00"/>
    <s v="Entierro"/>
    <m/>
  </r>
  <r>
    <x v="938"/>
    <x v="283"/>
    <d v="1899-12-30T11:00:00"/>
    <n v="958825"/>
    <n v="10010709"/>
    <x v="44"/>
    <s v="SOZORANGA OVIEDO"/>
    <n v="1003791439"/>
    <s v="UPMA-PN"/>
    <s v="Llamada telefónica "/>
    <s v="Animalia"/>
    <x v="2"/>
    <x v="254"/>
    <s v="perico alas azules"/>
    <n v="0"/>
    <n v="0"/>
    <n v="1"/>
    <s v="Juvenil "/>
    <s v="Malo"/>
    <s v="N/A"/>
    <s v="N/A"/>
    <s v="N/A"/>
    <d v="2024-09-02T00:00:00"/>
    <s v="Entierro"/>
    <m/>
  </r>
  <r>
    <x v="939"/>
    <x v="257"/>
    <d v="1899-12-30T16:35:00"/>
    <n v="967231"/>
    <n v="9984139"/>
    <x v="29"/>
    <s v="GREFA ANDY"/>
    <n v="2200562235"/>
    <s v="RBL"/>
    <s v="Llamada telefónica "/>
    <s v="Animalia"/>
    <x v="2"/>
    <x v="164"/>
    <s v="Gavilan Campestre"/>
    <n v="0"/>
    <n v="0"/>
    <n v="1"/>
    <s v="Juvenil "/>
    <s v="Bueno"/>
    <s v="Coca Zoo"/>
    <s v="Diego "/>
    <s v="Naranjo"/>
    <d v="2024-09-13T00:00:00"/>
    <s v="Custodia temporal "/>
    <m/>
  </r>
  <r>
    <x v="940"/>
    <x v="292"/>
    <d v="1899-12-30T14:05:00"/>
    <n v="958234"/>
    <n v="10009764"/>
    <x v="31"/>
    <s v="RODRIGUEZ AMORES"/>
    <n v="1500921463"/>
    <s v="UPMA-PN"/>
    <s v="Llamada telefónica "/>
    <s v="Animalia"/>
    <x v="1"/>
    <x v="87"/>
    <s v="Coatí sudamericano"/>
    <n v="0"/>
    <n v="0"/>
    <n v="1"/>
    <s v="Juvenil "/>
    <s v="Bueno"/>
    <s v="Parque Turístico Nueva Loja"/>
    <s v="John Mauricio"/>
    <s v="Castillo Torres"/>
    <d v="2024-09-20T00:00:00"/>
    <s v="Custodia temporal "/>
    <m/>
  </r>
  <r>
    <x v="941"/>
    <x v="286"/>
    <d v="1899-12-30T07:56:00"/>
    <n v="924372"/>
    <n v="10009440"/>
    <x v="255"/>
    <s v="DAGUA BEGAY "/>
    <n v="2101064257"/>
    <s v="RECB"/>
    <s v="Hallado en la Vía "/>
    <s v="Animalia "/>
    <x v="1"/>
    <x v="74"/>
    <s v="Perezoso de tres dedos "/>
    <n v="0"/>
    <n v="0"/>
    <n v="1"/>
    <s v="Juvenil "/>
    <s v="regular "/>
    <s v="N/A"/>
    <s v="N/A"/>
    <s v="N/A"/>
    <d v="2024-09-24T00:00:00"/>
    <s v="Liberación inmediata "/>
    <m/>
  </r>
  <r>
    <x v="942"/>
    <x v="294"/>
    <d v="1899-12-30T10:45:00"/>
    <n v="956127"/>
    <n v="10011159"/>
    <x v="256"/>
    <s v="SINGO ALARCON "/>
    <n v="1500921463"/>
    <s v="UPMA-PN"/>
    <s v="Llamada telefónica"/>
    <s v="Animalia "/>
    <x v="1"/>
    <x v="74"/>
    <s v="Perezoso de tres dedos "/>
    <n v="0"/>
    <n v="0"/>
    <n v="1"/>
    <s v="Adulto"/>
    <s v="Bueno"/>
    <s v="N/A"/>
    <s v="N/A"/>
    <s v="N/A"/>
    <d v="2024-09-25T00:00:00"/>
    <s v="Liberación inmediata "/>
    <m/>
  </r>
  <r>
    <x v="943"/>
    <x v="290"/>
    <d v="1899-12-30T10:00:00"/>
    <m/>
    <m/>
    <x v="29"/>
    <s v="GREFA ANDY"/>
    <n v="2200562235"/>
    <s v="RBL"/>
    <s v="Entrega por ciudadano"/>
    <s v="Animalia "/>
    <x v="2"/>
    <x v="314"/>
    <s v="Mango Corinegro"/>
    <n v="0"/>
    <n v="0"/>
    <n v="1"/>
    <s v="Adulto"/>
    <s v="Malo"/>
    <s v="Parque Turístico Nueva Loja"/>
    <s v="John Mauricio"/>
    <s v="Castillo Torres"/>
    <d v="2024-09-27T00:00:00"/>
    <s v="Custodia temporal "/>
    <m/>
  </r>
  <r>
    <x v="944"/>
    <x v="286"/>
    <d v="1899-12-30T14:00:00"/>
    <m/>
    <m/>
    <x v="251"/>
    <s v="CASTILLO MERINO"/>
    <n v="2100511050"/>
    <s v="RBL"/>
    <s v="Llamada telefónica "/>
    <s v="Animalia "/>
    <x v="1"/>
    <x v="6"/>
    <s v="zarigueya"/>
    <n v="0"/>
    <n v="0"/>
    <n v="1"/>
    <s v="Neonato"/>
    <s v="Malo"/>
    <s v="Parque Turístico Nueva Loja"/>
    <s v="John Mauricio"/>
    <s v="Castillo Torres"/>
    <d v="2024-09-24T00:00:00"/>
    <s v="Custodia temporal "/>
    <m/>
  </r>
  <r>
    <x v="945"/>
    <x v="360"/>
    <d v="1899-12-30T09:00:00"/>
    <n v="1027204"/>
    <n v="9985937"/>
    <x v="257"/>
    <s v="GUATATOCA AJON"/>
    <n v="2100112909"/>
    <s v="RPFC"/>
    <s v="Llamada telefónica "/>
    <s v="Animalia "/>
    <x v="1"/>
    <x v="293"/>
    <s v="Pecarí de collar"/>
    <n v="0"/>
    <n v="0"/>
    <n v="1"/>
    <s v="Adulto"/>
    <s v="Bueno"/>
    <s v="Parque Turístico Nueva Loja"/>
    <s v="John Mauricio"/>
    <s v="Castillo Torres"/>
    <d v="2024-09-30T00:00:00"/>
    <s v="Custodia temporal "/>
    <m/>
  </r>
  <r>
    <x v="946"/>
    <x v="285"/>
    <d v="1899-12-30T08:26:00"/>
    <n v="921920"/>
    <n v="10008781"/>
    <x v="258"/>
    <s v="ANDRADE FIGUEROA"/>
    <n v="2100600135"/>
    <s v="RECB"/>
    <s v="ENTREGA POR PARTE UPC"/>
    <s v="Animalia "/>
    <x v="2"/>
    <x v="315"/>
    <s v="Mochuelo Ferruginoso "/>
    <n v="0"/>
    <m/>
    <n v="3"/>
    <s v="Polluelos"/>
    <s v="Bueno"/>
    <s v="Parque Turístico Nueva Loja"/>
    <s v="John Mauricio"/>
    <s v="Castillo Torres"/>
    <d v="2024-09-19T00:00:00"/>
    <s v="Custodia temporal "/>
    <m/>
  </r>
  <r>
    <x v="947"/>
    <x v="295"/>
    <d v="1899-12-30T04:08:00"/>
    <m/>
    <m/>
    <x v="29"/>
    <s v="GREFA ANDY"/>
    <n v="2200562235"/>
    <s v="RBL"/>
    <s v="Llamada telefónica "/>
    <s v="Animalia"/>
    <x v="0"/>
    <x v="72"/>
    <s v="tortuga motelo pequeña"/>
    <n v="0"/>
    <n v="1"/>
    <n v="0"/>
    <s v="adulto"/>
    <s v="Bueno"/>
    <s v="N/A"/>
    <s v="N/A"/>
    <s v="N/A"/>
    <d v="2024-10-03T00:00:00"/>
    <s v="Liberación inmediata "/>
    <m/>
  </r>
  <r>
    <x v="948"/>
    <x v="290"/>
    <d v="1899-12-30T08:45:00"/>
    <n v="912766"/>
    <n v="11010176"/>
    <x v="259"/>
    <s v="CAICEDO ORTIZ "/>
    <n v="803557330"/>
    <s v="RECB"/>
    <s v="por los bomberos "/>
    <s v="Animalia"/>
    <x v="1"/>
    <x v="73"/>
    <s v="Oso Perezoso de dos dedos "/>
    <n v="0"/>
    <n v="0"/>
    <n v="1"/>
    <s v="adulto"/>
    <s v="Bueno"/>
    <s v="RECB"/>
    <s v="N/A"/>
    <s v="N/A"/>
    <d v="2024-09-27T00:00:00"/>
    <s v="Liberación inmediata "/>
    <m/>
  </r>
  <r>
    <x v="949"/>
    <x v="361"/>
    <d v="1899-12-30T11:00:00"/>
    <n v="951299"/>
    <n v="10011020"/>
    <x v="260"/>
    <s v="CHICAIZA DE LA CRUZ"/>
    <n v="1003791439"/>
    <s v="UPMA-PN"/>
    <s v="Llamada telefónica "/>
    <s v="Animalia"/>
    <x v="1"/>
    <x v="6"/>
    <s v="zarigueya"/>
    <n v="0"/>
    <n v="0"/>
    <n v="4"/>
    <s v="Juvenil "/>
    <s v="Bueno"/>
    <s v="PERLA"/>
    <s v="N/A"/>
    <s v="N/A"/>
    <d v="2024-10-07T00:00:00"/>
    <s v="Liberación inmediata "/>
    <m/>
  </r>
  <r>
    <x v="950"/>
    <x v="361"/>
    <d v="1899-12-30T10:30:00"/>
    <n v="957595"/>
    <n v="10008280"/>
    <x v="260"/>
    <s v="CHICAIZA DE LA CRUZ"/>
    <n v="1003791439"/>
    <s v="UPMA-PN"/>
    <s v="Llamada telefónica "/>
    <s v="Animalia"/>
    <x v="0"/>
    <x v="150"/>
    <s v="caimán blanco"/>
    <n v="0"/>
    <n v="0"/>
    <n v="1"/>
    <s v="Juvenil "/>
    <s v="Bueno"/>
    <s v="PERLA"/>
    <s v="N/A"/>
    <s v="N/A"/>
    <d v="2024-10-07T00:00:00"/>
    <s v="Liberación inmediata "/>
    <m/>
  </r>
  <r>
    <x v="951"/>
    <x v="296"/>
    <d v="1899-12-30T13:53:00"/>
    <m/>
    <m/>
    <x v="29"/>
    <s v="GREFA ANDY"/>
    <n v="2200562235"/>
    <s v="RBL"/>
    <s v="Llamada telefónica "/>
    <s v="Animalia"/>
    <x v="1"/>
    <x v="73"/>
    <s v="Oso Perezoso de dos dedos "/>
    <n v="0"/>
    <n v="0"/>
    <n v="1"/>
    <s v="adulto"/>
    <s v="Bueno"/>
    <s v="Parque Perla"/>
    <s v="N/A"/>
    <s v="N/A"/>
    <d v="2024-10-08T00:00:00"/>
    <s v="Liberación inmediata "/>
    <m/>
  </r>
  <r>
    <x v="952"/>
    <x v="296"/>
    <d v="1899-12-30T14:05:00"/>
    <n v="955896"/>
    <n v="10009620"/>
    <x v="256"/>
    <s v="SINGO ALARCON "/>
    <n v="1500921463"/>
    <s v="UPMA-PN"/>
    <s v="Llamada telefónica"/>
    <s v="Animalia "/>
    <x v="0"/>
    <x v="316"/>
    <s v="Tegues de la selva"/>
    <n v="0"/>
    <n v="0"/>
    <n v="1"/>
    <s v="adulto"/>
    <s v="Bueno"/>
    <s v="N/A"/>
    <s v="N/A"/>
    <s v="N/A"/>
    <d v="2024-09-25T00:00:00"/>
    <s v="Liberación inmediata "/>
    <m/>
  </r>
  <r>
    <x v="953"/>
    <x v="296"/>
    <d v="1899-12-30T09:00:00"/>
    <n v="958471"/>
    <n v="10009870"/>
    <x v="16"/>
    <s v="Molina Molina"/>
    <s v="0502712557"/>
    <s v="UPMA-PN"/>
    <s v="Llamada telefónica"/>
    <s v="Animalia "/>
    <x v="1"/>
    <x v="6"/>
    <s v="Zarigueya"/>
    <m/>
    <m/>
    <n v="3"/>
    <s v="juveniles"/>
    <s v="Bueno"/>
    <s v="Parque Perla"/>
    <s v="N/A"/>
    <s v="N/A"/>
    <d v="2024-09-08T00:00:00"/>
    <s v="Liberación inmediata "/>
    <m/>
  </r>
  <r>
    <x v="954"/>
    <x v="302"/>
    <d v="1899-12-30T09:00:00"/>
    <n v="957609"/>
    <n v="10008327"/>
    <x v="256"/>
    <s v="SINGO ALARCON "/>
    <n v="1500921463"/>
    <s v="UPMA-PN"/>
    <s v="Llamada telefónica"/>
    <s v="Animalia "/>
    <x v="0"/>
    <x v="5"/>
    <s v="Caimán frente lisa"/>
    <n v="0"/>
    <n v="0"/>
    <n v="1"/>
    <s v="adulto"/>
    <s v="Bueno"/>
    <s v="N/A"/>
    <s v="N/A"/>
    <s v="N/A"/>
    <d v="2024-09-25T00:00:00"/>
    <s v="Liberación inmediata "/>
    <m/>
  </r>
  <r>
    <x v="955"/>
    <x v="306"/>
    <d v="1899-12-30T21:00:00"/>
    <n v="959119"/>
    <n v="10010723"/>
    <x v="44"/>
    <s v="SOZORANGA OVIEDO"/>
    <n v="1003791439"/>
    <s v="UPMA-PN"/>
    <s v="Llamada telefónica"/>
    <s v="Animalia "/>
    <x v="1"/>
    <x v="73"/>
    <s v="Oso Perezoso de dos dedos "/>
    <n v="0"/>
    <n v="0"/>
    <n v="1"/>
    <s v="adulto"/>
    <s v="Bueno"/>
    <s v="PERLA"/>
    <s v="N/A"/>
    <s v="N/A"/>
    <d v="2024-10-11T00:00:00"/>
    <s v="Liberación inmediata "/>
    <m/>
  </r>
  <r>
    <x v="956"/>
    <x v="362"/>
    <d v="1899-12-30T12:45:00"/>
    <n v="958053"/>
    <n v="10009182"/>
    <x v="256"/>
    <s v="SINGO ALARCON "/>
    <n v="1500921463"/>
    <s v="UPMA-PN"/>
    <s v="Llamada telefónica"/>
    <s v="Animalia "/>
    <x v="1"/>
    <x v="6"/>
    <s v="zarigueya"/>
    <n v="0"/>
    <n v="0"/>
    <n v="1"/>
    <s v="juvenil"/>
    <s v="Bueno"/>
    <s v="Parque Turístico Nueva Loja"/>
    <s v="SASHA SHIRLEY"/>
    <s v="ALVARADO ALVARADO "/>
    <d v="2024-10-12T00:00:00"/>
    <s v="Custodia temporal"/>
    <m/>
  </r>
  <r>
    <x v="957"/>
    <x v="362"/>
    <d v="1899-12-30T12:45:00"/>
    <n v="958331"/>
    <n v="10009121"/>
    <x v="256"/>
    <s v="SINGO ALARCON "/>
    <n v="1500921463"/>
    <s v="UPMA-PN"/>
    <s v="Llamada telefónica"/>
    <s v="Animalia "/>
    <x v="2"/>
    <x v="19"/>
    <s v="Autillo tropical"/>
    <n v="0"/>
    <n v="0"/>
    <n v="1"/>
    <s v="adulto"/>
    <s v="Bueno"/>
    <s v="Parque Turístico Nueva Loja"/>
    <s v="SASHA SHIRLEY"/>
    <s v="ALVARADO ALVARADO "/>
    <d v="2024-10-12T00:00:00"/>
    <s v="Custodia temporal"/>
    <m/>
  </r>
  <r>
    <x v="958"/>
    <x v="362"/>
    <d v="1899-12-30T12:00:00"/>
    <n v="978742"/>
    <n v="10031098"/>
    <x v="256"/>
    <s v="SINGO ALARCON "/>
    <n v="1500921463"/>
    <s v="UPMA-PN"/>
    <s v="Llamada telefónica"/>
    <s v="Animalia "/>
    <x v="1"/>
    <x v="76"/>
    <s v="puerco espín"/>
    <n v="0"/>
    <n v="0"/>
    <n v="1"/>
    <s v="adulto"/>
    <s v="Bueno"/>
    <s v="Parque Turístico Nueva Loja"/>
    <s v="SASHA SHIRLEY"/>
    <s v="ALVARADO ALVARADO "/>
    <d v="2024-10-12T00:00:00"/>
    <s v="Custodia temporal"/>
    <m/>
  </r>
  <r>
    <x v="959"/>
    <x v="363"/>
    <d v="1899-12-30T16:00:00"/>
    <n v="957620"/>
    <n v="10008322"/>
    <x v="256"/>
    <s v="SINGO ALARCON "/>
    <n v="1500921463"/>
    <s v="UPMA-PN"/>
    <s v="Llamada telefónica"/>
    <s v="Animalia "/>
    <x v="1"/>
    <x v="6"/>
    <s v="zarigueya"/>
    <n v="0"/>
    <n v="0"/>
    <n v="3"/>
    <s v="neonato"/>
    <s v="malo "/>
    <s v="Parque Turístico Nueva Loja"/>
    <s v="SASHA SHIRLEY"/>
    <s v="ALVARADO ALVARADO "/>
    <d v="2024-10-15T00:00:00"/>
    <s v="Custodia temporal"/>
    <m/>
  </r>
  <r>
    <x v="960"/>
    <x v="364"/>
    <d v="1899-12-30T08:30:00"/>
    <n v="958888"/>
    <n v="10010052"/>
    <x v="256"/>
    <s v="SINGO ALARCON "/>
    <n v="1500921463"/>
    <s v="UPMA-PN"/>
    <s v="Llamada telefónica"/>
    <s v="Animalia "/>
    <x v="1"/>
    <x v="6"/>
    <s v="zarigueya"/>
    <n v="0"/>
    <n v="0"/>
    <n v="1"/>
    <s v="adulto"/>
    <s v="Malo"/>
    <s v="Parque Turístico Nueva Loja"/>
    <s v="SASHA SHIRLEY"/>
    <s v="ALVARADO ALVARADO "/>
    <d v="2024-10-16T00:00:00"/>
    <s v="Custodia temporal"/>
    <m/>
  </r>
  <r>
    <x v="961"/>
    <x v="364"/>
    <d v="1899-12-30T10:30:00"/>
    <n v="959117"/>
    <n v="10010581"/>
    <x v="44"/>
    <s v="SOZORANGA OVIEDO"/>
    <n v="1003791439"/>
    <s v="UPMA-PN"/>
    <s v="Llamada telefónica "/>
    <s v="Animalia"/>
    <x v="1"/>
    <x v="10"/>
    <s v="armadillo"/>
    <n v="0"/>
    <n v="0"/>
    <n v="1"/>
    <s v="Juvenil "/>
    <s v="Bueno"/>
    <s v="Parque Turístico Nueva Loja"/>
    <s v="SASHA SHIRLEY"/>
    <s v="ALVARADO ALVARADO "/>
    <d v="2024-10-16T00:00:00"/>
    <s v="Custodia temporal"/>
    <m/>
  </r>
  <r>
    <x v="962"/>
    <x v="364"/>
    <d v="1899-12-30T11:00:00"/>
    <n v="959126"/>
    <n v="10010569"/>
    <x v="44"/>
    <s v="SOZORANGA OVIEDO"/>
    <n v="1003791439"/>
    <s v="UPMA-PN"/>
    <s v="Llamada telefónica "/>
    <s v="Animalia"/>
    <x v="0"/>
    <x v="5"/>
    <s v="Caimán frente lisa"/>
    <n v="0"/>
    <n v="0"/>
    <n v="1"/>
    <s v="Juvenil "/>
    <s v="Bueno"/>
    <s v="Parque Turístico Nueva Loja"/>
    <s v="SASHA SHIRLEY"/>
    <s v="ALVARADO ALVARADO "/>
    <d v="2024-10-16T00:00:00"/>
    <s v="Custodia temporal"/>
    <m/>
  </r>
  <r>
    <x v="963"/>
    <x v="365"/>
    <d v="1899-12-30T15:39:00"/>
    <n v="951391"/>
    <n v="10009244"/>
    <x v="31"/>
    <s v="RODRIGUEZ AMORES"/>
    <n v="1500921463"/>
    <s v="UPMA-PN"/>
    <s v="Llamada telefónica "/>
    <s v="Animalia"/>
    <x v="0"/>
    <x v="23"/>
    <s v="Boa Matacaballo"/>
    <n v="0"/>
    <n v="0"/>
    <n v="1"/>
    <s v="Juvenil "/>
    <s v="Bueno"/>
    <s v="Parque Turístico Nueva Loja"/>
    <s v="SASHA SHIRLEY"/>
    <s v="ALVARADO ALVARADO "/>
    <d v="2024-10-17T00:00:00"/>
    <s v="Custodia temporal "/>
    <m/>
  </r>
  <r>
    <x v="964"/>
    <x v="366"/>
    <d v="1899-12-30T08:20:00"/>
    <n v="958210"/>
    <n v="10010598"/>
    <x v="256"/>
    <s v="SINGO ALARCON "/>
    <n v="1500921463"/>
    <s v="UPMA-PN"/>
    <s v="Llamada telefónica"/>
    <s v="Animalia "/>
    <x v="2"/>
    <x v="317"/>
    <s v=" tirano melancólico"/>
    <n v="0"/>
    <n v="0"/>
    <n v="2"/>
    <s v="neonato"/>
    <s v="Malo"/>
    <s v="Parque Turístico Nueva Loja"/>
    <s v="SASHA SHIRLEY"/>
    <s v="ALVARADO ALVARADO "/>
    <d v="2024-10-18T00:00:00"/>
    <s v="Custodia temporal"/>
    <m/>
  </r>
  <r>
    <x v="965"/>
    <x v="366"/>
    <d v="1899-12-30T15:30:00"/>
    <n v="956623"/>
    <n v="10010766"/>
    <x v="256"/>
    <s v="SINGO ALARCON "/>
    <n v="1500921463"/>
    <s v="UPMA-PN"/>
    <s v="Llamada telefónica"/>
    <s v="Animalia "/>
    <x v="1"/>
    <x v="318"/>
    <s v="Marmosa de Waterhouse"/>
    <n v="0"/>
    <n v="0"/>
    <n v="1"/>
    <s v="neonato"/>
    <s v="Malo"/>
    <s v="Parque Turístico Nueva Loja"/>
    <s v="SASHA SHIRLEY"/>
    <s v="ALVARADO ALVARADO "/>
    <d v="2024-10-18T00:00:00"/>
    <s v="Custodia temporal"/>
    <m/>
  </r>
  <r>
    <x v="966"/>
    <x v="304"/>
    <d v="1899-12-30T08:30:00"/>
    <n v="952580"/>
    <n v="10010246"/>
    <x v="252"/>
    <s v="CHICAIZA DE LA CRUZ"/>
    <n v="1003791439"/>
    <s v="UPMA-PN"/>
    <s v="ECU 911"/>
    <s v="Animalia"/>
    <x v="0"/>
    <x v="23"/>
    <s v="Boa matacaballo"/>
    <n v="0"/>
    <n v="0"/>
    <n v="1"/>
    <s v="juvenil"/>
    <s v="Bueno"/>
    <s v="Parque Turístico Nueva Loja"/>
    <s v="SASHA SHIRLEY"/>
    <s v="ALVARADO ALVARADO "/>
    <d v="2024-10-22T00:00:00"/>
    <s v="Custodia temporal"/>
    <m/>
  </r>
  <r>
    <x v="967"/>
    <x v="299"/>
    <d v="1899-12-30T12:00:00"/>
    <n v="957620"/>
    <n v="10008322"/>
    <x v="44"/>
    <s v="SOZORANGA OVIEDO"/>
    <n v="1003791439"/>
    <s v="UPMA-PN"/>
    <s v="Llamada telefónica "/>
    <s v="Animalia"/>
    <x v="0"/>
    <x v="72"/>
    <s v="tortuga motelo"/>
    <n v="0"/>
    <n v="0"/>
    <n v="1"/>
    <s v="adulto"/>
    <s v="Bueno"/>
    <s v="Parque Turístico Nueva Loja"/>
    <s v="SASHA SHIRLEY"/>
    <s v="ALVARADO ALVARADO "/>
    <d v="2024-10-24T00:00:00"/>
    <s v="Custodia temporal"/>
    <m/>
  </r>
  <r>
    <x v="968"/>
    <x v="367"/>
    <d v="1899-12-30T13:00:00"/>
    <n v="956411"/>
    <n v="10010056"/>
    <x v="44"/>
    <s v="SOZORANGA OVIEDO"/>
    <n v="1003791439"/>
    <s v="UPMA-PN"/>
    <s v="Llamada telefónica "/>
    <s v="Animalia"/>
    <x v="2"/>
    <x v="83"/>
    <s v="Lora alinaranja"/>
    <n v="0"/>
    <n v="0"/>
    <n v="1"/>
    <s v="adulto"/>
    <s v="Bueno"/>
    <s v="Parque Turístico Nueva Loja"/>
    <s v="SASHA SHIRLEY"/>
    <s v="ALVARADO ALVARADO "/>
    <d v="2024-10-24T00:00:00"/>
    <s v="Custodia temporal"/>
    <m/>
  </r>
  <r>
    <x v="969"/>
    <x v="368"/>
    <d v="1899-12-30T15:30:00"/>
    <n v="254012"/>
    <n v="1008360"/>
    <x v="258"/>
    <s v="ANDRADE FIGUEROA"/>
    <n v="2100600135"/>
    <s v="RECB"/>
    <s v="Llamada Telefónica"/>
    <s v="Animalia"/>
    <x v="1"/>
    <x v="319"/>
    <s v="Pecari  Labio Blanco"/>
    <n v="0"/>
    <n v="0"/>
    <n v="1"/>
    <s v="Juvenil"/>
    <s v="Malo"/>
    <s v="Parque Turistico Nueva Loja "/>
    <s v="SASHA SHIRLEY"/>
    <s v="ALVARADO ALVARADO "/>
    <d v="2024-10-27T00:00:00"/>
    <s v="Custodia Temporal"/>
    <m/>
  </r>
  <r>
    <x v="970"/>
    <x v="305"/>
    <d v="1899-12-30T12:45:00"/>
    <n v="958291"/>
    <n v="10011083"/>
    <x v="16"/>
    <s v="Molina Molina"/>
    <s v="0502712557"/>
    <s v="UPMA-PN"/>
    <s v="Llamada telefónica"/>
    <s v="Animalia "/>
    <x v="0"/>
    <x v="320"/>
    <s v="Falsas corales"/>
    <n v="0"/>
    <n v="0"/>
    <n v="1"/>
    <s v="juvenil"/>
    <s v="Bueno"/>
    <s v="Parque Turistico Nueva Loja "/>
    <s v="SASHA SHIRLEY"/>
    <s v="ALVARADO ALVARADO "/>
    <d v="2024-10-29T00:00:00"/>
    <s v="Custodia Temporal"/>
    <m/>
  </r>
  <r>
    <x v="971"/>
    <x v="369"/>
    <d v="1899-12-30T17:30:00"/>
    <m/>
    <m/>
    <x v="251"/>
    <s v="CASTILLO MERINO"/>
    <n v="2100511050"/>
    <s v="RBL"/>
    <s v="Entrega por un ciudadano "/>
    <s v="Animalia "/>
    <x v="0"/>
    <x v="93"/>
    <s v="Anaconda verde"/>
    <n v="0"/>
    <n v="0"/>
    <n v="1"/>
    <s v="juvenil"/>
    <s v="Bueno"/>
    <s v="Reserva Biologica Limoncocha"/>
    <s v="N/A"/>
    <s v="N/A"/>
    <d v="2024-10-30T00:00:00"/>
    <s v="Liberación inmediata"/>
    <m/>
  </r>
  <r>
    <x v="972"/>
    <x v="370"/>
    <d v="1899-12-30T22:00:00"/>
    <n v="652361"/>
    <n v="10105862"/>
    <x v="261"/>
    <s v="NEVAREZ VASQUEZ"/>
    <s v="1723321822"/>
    <s v="DB"/>
    <s v="Llamada telefónica"/>
    <s v="Animal"/>
    <x v="4"/>
    <x v="17"/>
    <s v="Perezoso de dos dedos de Hoffmann"/>
    <m/>
    <m/>
    <n v="1"/>
    <s v="Juvenil"/>
    <s v="Bueno"/>
    <m/>
    <m/>
    <m/>
    <m/>
    <m/>
    <m/>
  </r>
  <r>
    <x v="973"/>
    <x v="371"/>
    <d v="1899-12-30T13:00:00"/>
    <n v="809586"/>
    <n v="80361"/>
    <x v="112"/>
    <s v="YUNGA CHICAIZA"/>
    <n v="1717995771"/>
    <s v="PSNCFVS"/>
    <s v="Entrega personal"/>
    <s v="Animal"/>
    <x v="3"/>
    <x v="136"/>
    <s v="Cabezas pintadas"/>
    <m/>
    <m/>
    <n v="1"/>
    <s v="Adulto"/>
    <s v="Bueno"/>
    <m/>
    <m/>
    <m/>
    <m/>
    <m/>
    <m/>
  </r>
  <r>
    <x v="974"/>
    <x v="372"/>
    <d v="1899-12-30T12:00:00"/>
    <n v="809586"/>
    <n v="80361"/>
    <x v="112"/>
    <s v="YUNGA CHICAIZA"/>
    <n v="1717995771"/>
    <s v="PSNCFVS"/>
    <s v="Entrega personal"/>
    <s v="Animal"/>
    <x v="3"/>
    <x v="136"/>
    <s v="Cabezas pintadas"/>
    <m/>
    <m/>
    <n v="1"/>
    <s v="Adulto"/>
    <s v="Bueno"/>
    <m/>
    <m/>
    <m/>
    <m/>
    <m/>
    <m/>
  </r>
  <r>
    <x v="975"/>
    <x v="345"/>
    <d v="1899-12-30T08:30:00"/>
    <n v="843157"/>
    <n v="9948652"/>
    <x v="45"/>
    <s v="CEVALLOS RONDON "/>
    <s v="1002664892"/>
    <s v="PSNCFVS"/>
    <s v="Entrega personal"/>
    <s v="Animal"/>
    <x v="5"/>
    <x v="83"/>
    <s v="Amazona alinaranja"/>
    <m/>
    <m/>
    <n v="2"/>
    <s v="Adulto"/>
    <s v="Bueno"/>
    <m/>
    <m/>
    <m/>
    <m/>
    <m/>
    <m/>
  </r>
  <r>
    <x v="976"/>
    <x v="373"/>
    <d v="1899-12-30T15:00:00"/>
    <n v="820384"/>
    <n v="9838927"/>
    <x v="111"/>
    <s v="AGUIRRE FLORES"/>
    <n v="1600331399"/>
    <s v="PSNCFVS"/>
    <s v="Entrega personal"/>
    <s v="Animal"/>
    <x v="3"/>
    <x v="105"/>
    <s v="Tortugas mordedoras"/>
    <m/>
    <m/>
    <n v="1"/>
    <s v="Adulto"/>
    <s v="Bueno"/>
    <m/>
    <m/>
    <m/>
    <m/>
    <m/>
    <m/>
  </r>
  <r>
    <x v="977"/>
    <x v="370"/>
    <d v="1899-12-30T16:00:00"/>
    <n v="820384"/>
    <n v="9838927"/>
    <x v="111"/>
    <s v="AGUIRRE FLORES"/>
    <n v="1600331399"/>
    <s v="PSNCFVS"/>
    <s v="Entrega personal"/>
    <s v="Animal"/>
    <x v="3"/>
    <x v="95"/>
    <s v=" Tortugas de Gibba"/>
    <m/>
    <m/>
    <n v="1"/>
    <s v="Juvenil"/>
    <s v="Bueno"/>
    <m/>
    <m/>
    <m/>
    <m/>
    <m/>
    <m/>
  </r>
  <r>
    <x v="978"/>
    <x v="345"/>
    <d v="1899-12-30T13:00:00"/>
    <n v="946352"/>
    <n v="10009214"/>
    <x v="104"/>
    <s v="AGUINSACA ARMIJOS"/>
    <s v="1725627291"/>
    <s v="PSNCFVS"/>
    <s v="Entrega personal"/>
    <s v="Animal"/>
    <x v="5"/>
    <x v="321"/>
    <s v="Avefría Sureña (Ligle Sureño)"/>
    <m/>
    <m/>
    <n v="1"/>
    <s v="Juvenil"/>
    <s v="Bueno"/>
    <m/>
    <m/>
    <m/>
    <m/>
    <m/>
    <m/>
  </r>
  <r>
    <x v="979"/>
    <x v="334"/>
    <d v="1899-12-30T11:30:00"/>
    <n v="947906"/>
    <n v="9946970"/>
    <x v="262"/>
    <s v="CRUZ YEPEZ"/>
    <s v="1003237730"/>
    <s v="DB"/>
    <s v="Entrega personal"/>
    <s v="Animal"/>
    <x v="3"/>
    <x v="14"/>
    <s v="Motelos"/>
    <m/>
    <m/>
    <n v="2"/>
    <s v="Adulto"/>
    <s v="Bueno"/>
    <m/>
    <m/>
    <m/>
    <m/>
    <m/>
    <m/>
  </r>
  <r>
    <x v="980"/>
    <x v="342"/>
    <d v="1899-12-30T17:30:00"/>
    <n v="947906"/>
    <n v="9946970"/>
    <x v="263"/>
    <s v="FARINANGO CARLOSAMA"/>
    <s v="1003650932"/>
    <s v="PSNCFVS"/>
    <s v="Llamada telefónica"/>
    <s v="Animal"/>
    <x v="4"/>
    <x v="15"/>
    <s v="Taira"/>
    <m/>
    <m/>
    <n v="1"/>
    <s v="Juvenil"/>
    <s v="Regular"/>
    <m/>
    <m/>
    <m/>
    <m/>
    <m/>
    <m/>
  </r>
  <r>
    <x v="981"/>
    <x v="342"/>
    <d v="1899-12-30T13:30:00"/>
    <n v="947906"/>
    <n v="9946970"/>
    <x v="143"/>
    <s v="ALULIMA QUINDE"/>
    <s v="1104901820"/>
    <s v="PSNCFVS"/>
    <s v="Entrega personal"/>
    <s v="Animal"/>
    <x v="5"/>
    <x v="19"/>
    <s v="Autillo tropical"/>
    <m/>
    <m/>
    <n v="1"/>
    <s v="Adulto"/>
    <s v="Regular"/>
    <m/>
    <m/>
    <m/>
    <m/>
    <m/>
    <m/>
  </r>
  <r>
    <x v="982"/>
    <x v="346"/>
    <d v="1899-12-30T10:30:00"/>
    <n v="947906"/>
    <n v="9946970"/>
    <x v="143"/>
    <s v="ALULIMA QUINDE"/>
    <s v="1104901820"/>
    <s v="PSNCFVS"/>
    <s v="Entrega personal"/>
    <s v="Animal"/>
    <x v="5"/>
    <x v="65"/>
    <s v="Mochuelo ferruginoso"/>
    <m/>
    <m/>
    <n v="1"/>
    <s v="Adulto"/>
    <s v="Bueno"/>
    <m/>
    <m/>
    <m/>
    <m/>
    <m/>
    <m/>
  </r>
  <r>
    <x v="983"/>
    <x v="347"/>
    <d v="1899-12-30T06:45:00"/>
    <n v="947906"/>
    <n v="9946970"/>
    <x v="263"/>
    <s v="FARINANGO CARLOSAMA"/>
    <s v="1003650932"/>
    <s v="PSNCFVS"/>
    <s v="Llamada telefónica"/>
    <s v="Animal"/>
    <x v="4"/>
    <x v="73"/>
    <s v="Perezoso de dos dedos de Linneo"/>
    <m/>
    <m/>
    <n v="1"/>
    <s v="Adulto"/>
    <s v="Bueno"/>
    <m/>
    <m/>
    <m/>
    <m/>
    <m/>
    <m/>
  </r>
  <r>
    <x v="984"/>
    <x v="344"/>
    <d v="1899-12-30T10:15:00"/>
    <n v="820631"/>
    <n v="10035082"/>
    <x v="123"/>
    <s v="AYALA CIFUENTES"/>
    <s v="1002985040"/>
    <s v="DB"/>
    <s v="Llamada telefónica"/>
    <s v="Animal"/>
    <x v="5"/>
    <x v="32"/>
    <s v="Guácharo"/>
    <m/>
    <m/>
    <n v="1"/>
    <s v="Adulto"/>
    <s v="Bueno"/>
    <m/>
    <m/>
    <m/>
    <m/>
    <m/>
    <m/>
  </r>
  <r>
    <x v="985"/>
    <x v="339"/>
    <d v="1899-12-30T22:30:00"/>
    <n v="-0.26794099999999998"/>
    <n v="-78.546705000000003"/>
    <x v="264"/>
    <s v="PICERNO TOALA"/>
    <n v="1714304951"/>
    <s v="PSNCFVS"/>
    <s v="Llamada telefónica"/>
    <s v="Animal"/>
    <x v="4"/>
    <x v="322"/>
    <s v="Murciélago"/>
    <m/>
    <m/>
    <n v="1"/>
    <s v="Juvenil"/>
    <s v="Regular"/>
    <m/>
    <m/>
    <m/>
    <m/>
    <m/>
    <m/>
  </r>
  <r>
    <x v="986"/>
    <x v="337"/>
    <d v="1899-12-30T17:30:00"/>
    <n v="289755"/>
    <n v="8991"/>
    <x v="148"/>
    <s v="GUAMAN CALDERON "/>
    <s v="1001969144"/>
    <s v="PSNCFVS"/>
    <s v="Llamada telefónica"/>
    <s v="Animal"/>
    <x v="5"/>
    <x v="164"/>
    <s v="Gavilán campestre (caminero)"/>
    <m/>
    <m/>
    <n v="1"/>
    <s v="Juvenil"/>
    <s v="Bueno"/>
    <m/>
    <m/>
    <m/>
    <m/>
    <m/>
    <m/>
  </r>
  <r>
    <x v="987"/>
    <x v="335"/>
    <d v="1899-12-30T12:38:00"/>
    <n v="692987"/>
    <n v="9973043"/>
    <x v="265"/>
    <s v="AGUILERA JARRIN"/>
    <n v="1724777758"/>
    <s v="PSNCFVS"/>
    <s v="Llamada telefónica"/>
    <s v="Animal"/>
    <x v="4"/>
    <x v="81"/>
    <s v="Ocelote"/>
    <m/>
    <m/>
    <n v="1"/>
    <s v="Juvenil"/>
    <s v="Bueno"/>
    <m/>
    <m/>
    <m/>
    <m/>
    <m/>
    <m/>
  </r>
  <r>
    <x v="988"/>
    <x v="370"/>
    <d v="1899-12-30T11:20:00"/>
    <n v="678144"/>
    <n v="9991043"/>
    <x v="265"/>
    <s v="AGUILERA JARRIN"/>
    <n v="1724777758"/>
    <s v="PSNCFVS"/>
    <s v="Llamada telefónica"/>
    <s v="Animal"/>
    <x v="4"/>
    <x v="10"/>
    <s v="Armadillo de nueve bandas"/>
    <m/>
    <m/>
    <n v="4"/>
    <s v="Juvenil"/>
    <s v="Bueno"/>
    <m/>
    <m/>
    <m/>
    <m/>
    <m/>
    <m/>
  </r>
  <r>
    <x v="989"/>
    <x v="342"/>
    <d v="1899-12-30T09:06:00"/>
    <n v="703809"/>
    <n v="9973449"/>
    <x v="265"/>
    <s v="AGUILERA JARRIN"/>
    <n v="1724777758"/>
    <s v="PSNCFVS"/>
    <s v="Llamada telefónica"/>
    <s v="Animal"/>
    <x v="5"/>
    <x v="164"/>
    <s v="Gavilán campestre (caminero)"/>
    <m/>
    <m/>
    <n v="1"/>
    <s v="Adulto"/>
    <s v="Bueno"/>
    <m/>
    <m/>
    <m/>
    <m/>
    <m/>
    <m/>
  </r>
  <r>
    <x v="990"/>
    <x v="320"/>
    <d v="1899-12-30T08:00:00"/>
    <n v="946352"/>
    <n v="10009214"/>
    <x v="112"/>
    <s v="YUNGA CHICAIZA"/>
    <n v="1717995771"/>
    <s v="PSNCFVS"/>
    <s v="Llamada telefónica"/>
    <s v="Animal"/>
    <x v="3"/>
    <x v="23"/>
    <s v="Boas matacaballo"/>
    <m/>
    <m/>
    <n v="1"/>
    <s v="Juvenil"/>
    <s v="Bueno"/>
    <m/>
    <m/>
    <m/>
    <m/>
    <m/>
    <m/>
  </r>
  <r>
    <x v="991"/>
    <x v="320"/>
    <d v="1899-12-30T10:00:00"/>
    <n v="946352"/>
    <n v="10009214"/>
    <x v="112"/>
    <s v="YUNGA CHICAIZA"/>
    <n v="1717995771"/>
    <s v="PSNCFVS"/>
    <s v="Llamada telefónica"/>
    <s v="Animal"/>
    <x v="4"/>
    <x v="74"/>
    <s v="Perezoso de garganta marrón"/>
    <n v="1"/>
    <m/>
    <m/>
    <s v="Adulto"/>
    <s v="Bueno"/>
    <m/>
    <m/>
    <m/>
    <m/>
    <m/>
    <m/>
  </r>
  <r>
    <x v="992"/>
    <x v="325"/>
    <d v="1899-12-30T14:00:00"/>
    <n v="946352"/>
    <n v="10009214"/>
    <x v="112"/>
    <s v="YUNGA CHICAIZA"/>
    <n v="1717995771"/>
    <s v="PSNCFVS"/>
    <s v="Llamada telefónica"/>
    <s v="Animal"/>
    <x v="3"/>
    <x v="147"/>
    <s v="Tortugas tapa rabo de la Amazonía"/>
    <m/>
    <m/>
    <n v="1"/>
    <s v="Adulto"/>
    <s v="Bueno"/>
    <m/>
    <m/>
    <m/>
    <m/>
    <m/>
    <m/>
  </r>
  <r>
    <x v="993"/>
    <x v="327"/>
    <d v="1899-12-30T23:00:00"/>
    <n v="946352"/>
    <n v="10009214"/>
    <x v="162"/>
    <s v="NICOLALDE PAREDES"/>
    <s v="1001504841"/>
    <s v="DB"/>
    <s v="Entrega personal"/>
    <s v="Animal"/>
    <x v="5"/>
    <x v="71"/>
    <s v="Gallareta Púrpura"/>
    <n v="1"/>
    <m/>
    <m/>
    <s v="Adulto"/>
    <s v="Bueno"/>
    <m/>
    <m/>
    <m/>
    <m/>
    <m/>
    <m/>
  </r>
  <r>
    <x v="994"/>
    <x v="328"/>
    <d v="1899-12-30T21:07:00"/>
    <n v="946352"/>
    <n v="10009214"/>
    <x v="261"/>
    <s v="NEVAREZ VASQUEZ"/>
    <s v="1723321822"/>
    <s v="DB"/>
    <s v="Entrega personal"/>
    <s v="Animal"/>
    <x v="3"/>
    <x v="5"/>
    <s v="Caimanes de frente lisa"/>
    <m/>
    <m/>
    <n v="1"/>
    <s v="Juvenil"/>
    <s v="Bueno"/>
    <m/>
    <m/>
    <m/>
    <m/>
    <m/>
    <m/>
  </r>
  <r>
    <x v="995"/>
    <x v="374"/>
    <d v="1899-12-30T11:50:00"/>
    <n v="946352"/>
    <n v="10009214"/>
    <x v="261"/>
    <s v="NEVAREZ VASQUEZ"/>
    <s v="1723321822"/>
    <s v="DB"/>
    <s v="Entrega personal"/>
    <s v="Animal"/>
    <x v="3"/>
    <x v="95"/>
    <s v=" Tortugas de Gibba"/>
    <m/>
    <m/>
    <n v="1"/>
    <s v="Adulto"/>
    <s v="Bueno"/>
    <m/>
    <m/>
    <m/>
    <m/>
    <m/>
    <m/>
  </r>
  <r>
    <x v="996"/>
    <x v="329"/>
    <d v="1899-12-30T09:00:00"/>
    <n v="946352"/>
    <n v="10009214"/>
    <x v="162"/>
    <s v="NICOLALDE PAREDES"/>
    <s v="1001504841"/>
    <s v="DB"/>
    <s v="Entrega personal"/>
    <s v="Animal"/>
    <x v="3"/>
    <x v="150"/>
    <s v="Caimanes de anteojos"/>
    <m/>
    <m/>
    <n v="1"/>
    <s v="Juvenil"/>
    <s v="Bueno"/>
    <m/>
    <m/>
    <m/>
    <m/>
    <m/>
    <m/>
  </r>
  <r>
    <x v="997"/>
    <x v="375"/>
    <d v="1899-12-30T23:30:00"/>
    <n v="946352"/>
    <n v="10009214"/>
    <x v="261"/>
    <s v="NEVAREZ VASQUEZ"/>
    <s v="1723321822"/>
    <s v="DB"/>
    <s v="Entrega personal"/>
    <s v="Animal"/>
    <x v="4"/>
    <x v="73"/>
    <s v="Perezoso de dos dedos de Linneo"/>
    <m/>
    <m/>
    <n v="1"/>
    <s v="Adulto"/>
    <s v="Bueno"/>
    <m/>
    <m/>
    <m/>
    <m/>
    <m/>
    <m/>
  </r>
  <r>
    <x v="998"/>
    <x v="375"/>
    <d v="1899-12-30T23:50:00"/>
    <n v="946352"/>
    <n v="10009214"/>
    <x v="261"/>
    <s v="NEVAREZ VASQUEZ"/>
    <s v="1723321822"/>
    <s v="DB"/>
    <s v="Entrega personal"/>
    <s v="Animal"/>
    <x v="4"/>
    <x v="6"/>
    <s v="Zarigüeya común de orejas negras"/>
    <m/>
    <m/>
    <n v="1"/>
    <s v="Adulto"/>
    <s v="Bueno"/>
    <m/>
    <m/>
    <m/>
    <m/>
    <m/>
    <m/>
  </r>
  <r>
    <x v="999"/>
    <x v="376"/>
    <d v="1899-12-30T23:15:00"/>
    <n v="946352"/>
    <n v="10009214"/>
    <x v="261"/>
    <s v="NEVAREZ VASQUEZ"/>
    <s v="1723321822"/>
    <s v="DB"/>
    <s v="Entrega personal"/>
    <s v="Animal"/>
    <x v="3"/>
    <x v="95"/>
    <s v=" Tortugas de Gibba"/>
    <m/>
    <m/>
    <n v="1"/>
    <s v="Adulto"/>
    <s v="Bueno"/>
    <m/>
    <m/>
    <m/>
    <m/>
    <m/>
    <m/>
  </r>
  <r>
    <x v="1000"/>
    <x v="376"/>
    <d v="1899-12-30T18:30:00"/>
    <n v="946352"/>
    <n v="10009214"/>
    <x v="162"/>
    <s v="NICOLALDE PAREDES"/>
    <s v="1001504841"/>
    <s v="DB"/>
    <s v="Entrega personal"/>
    <s v="Animal"/>
    <x v="3"/>
    <x v="23"/>
    <s v="Boas matacaballo"/>
    <m/>
    <m/>
    <n v="1"/>
    <s v="Juvenil"/>
    <s v="Bueno"/>
    <m/>
    <m/>
    <m/>
    <m/>
    <m/>
    <m/>
  </r>
  <r>
    <x v="1001"/>
    <x v="317"/>
    <d v="1899-12-30T12:20:00"/>
    <n v="947906"/>
    <n v="9946970"/>
    <x v="113"/>
    <s v="CANGAS ECHES"/>
    <n v="1002004685"/>
    <s v="DB"/>
    <s v="Entrega personal"/>
    <s v="Animal"/>
    <x v="3"/>
    <x v="323"/>
    <s v="Serpiente índigo"/>
    <m/>
    <m/>
    <n v="1"/>
    <s v="Juvenil"/>
    <s v="Bueno"/>
    <m/>
    <m/>
    <m/>
    <m/>
    <m/>
    <m/>
  </r>
  <r>
    <x v="1002"/>
    <x v="319"/>
    <d v="1899-12-30T13:45:00"/>
    <n v="947906"/>
    <n v="9946970"/>
    <x v="152"/>
    <s v="ESTRADA GUAMIALAM"/>
    <s v="1001540531"/>
    <s v="DB"/>
    <s v="Entrega personal"/>
    <s v="Animal"/>
    <x v="3"/>
    <x v="23"/>
    <s v="Boas matacaballo"/>
    <m/>
    <m/>
    <n v="1"/>
    <s v="Juvenil"/>
    <s v="Bueno"/>
    <m/>
    <m/>
    <m/>
    <m/>
    <m/>
    <m/>
  </r>
  <r>
    <x v="1003"/>
    <x v="323"/>
    <d v="1899-12-30T11:00:00"/>
    <n v="947906"/>
    <n v="9946970"/>
    <x v="152"/>
    <s v="ESTRADA GUAMIALAM"/>
    <s v="1001540531"/>
    <s v="DB"/>
    <s v="Entrega personal"/>
    <s v="Animal"/>
    <x v="5"/>
    <x v="65"/>
    <s v="Mochuelo ferruginoso"/>
    <m/>
    <m/>
    <n v="1"/>
    <s v="Adulto"/>
    <s v="Regular"/>
    <m/>
    <m/>
    <m/>
    <m/>
    <m/>
    <m/>
  </r>
  <r>
    <x v="1004"/>
    <x v="326"/>
    <d v="1899-12-30T12:00:00"/>
    <n v="947906"/>
    <n v="9946970"/>
    <x v="104"/>
    <s v="AGUINSACA ARMIJOS"/>
    <s v="1725627291"/>
    <s v="PSNCFVS"/>
    <s v="Entrega personal"/>
    <s v="Animal"/>
    <x v="4"/>
    <x v="12"/>
    <s v="Tamandúa sureño"/>
    <m/>
    <m/>
    <n v="1"/>
    <s v="Juvenil"/>
    <s v="Bueno"/>
    <m/>
    <m/>
    <m/>
    <m/>
    <m/>
    <m/>
  </r>
  <r>
    <x v="1005"/>
    <x v="377"/>
    <d v="1899-12-30T01:30:00"/>
    <n v="947906"/>
    <n v="9946970"/>
    <x v="104"/>
    <s v="AGUINSACA ARMIJOS"/>
    <s v="1725627291"/>
    <s v="PSNCFVS"/>
    <s v="Llamada telefónica"/>
    <s v="Animal"/>
    <x v="3"/>
    <x v="5"/>
    <s v="Caimanes de frente lisa"/>
    <m/>
    <m/>
    <n v="1"/>
    <s v="Juvenil"/>
    <s v="Bueno"/>
    <m/>
    <m/>
    <m/>
    <m/>
    <m/>
    <m/>
  </r>
  <r>
    <x v="1006"/>
    <x v="318"/>
    <d v="1899-12-30T14:50:00"/>
    <n v="618829"/>
    <n v="9764677"/>
    <x v="129"/>
    <s v="ARROYO CADENA"/>
    <n v="1716229818"/>
    <s v="DB"/>
    <s v="Llamada telefónica"/>
    <s v="Animal"/>
    <x v="5"/>
    <x v="172"/>
    <s v="Mochuelo del Pacífico (Peruano)"/>
    <m/>
    <m/>
    <n v="1"/>
    <s v="Adulto"/>
    <s v="Bueno"/>
    <m/>
    <m/>
    <m/>
    <m/>
    <m/>
    <m/>
  </r>
  <r>
    <x v="1007"/>
    <x v="378"/>
    <d v="1899-12-30T14:30:00"/>
    <n v="622356"/>
    <n v="9765543"/>
    <x v="129"/>
    <s v="ARROYO CADENA"/>
    <n v="1716229818"/>
    <s v="DB"/>
    <s v="Llamada telefónica"/>
    <s v="Animal"/>
    <x v="5"/>
    <x v="324"/>
    <s v="Elanio Cabecigrís"/>
    <m/>
    <m/>
    <n v="1"/>
    <s v="Juvenil"/>
    <s v="Bueno"/>
    <m/>
    <m/>
    <m/>
    <m/>
    <m/>
    <m/>
  </r>
  <r>
    <x v="1008"/>
    <x v="312"/>
    <d v="1899-12-30T10:45:00"/>
    <n v="624427"/>
    <n v="9759519"/>
    <x v="129"/>
    <s v="ARROYO CADENA"/>
    <n v="1716229818"/>
    <s v="DB"/>
    <s v="Llamada telefónica"/>
    <s v="Animal"/>
    <x v="5"/>
    <x v="107"/>
    <s v="Halcón peregrino"/>
    <m/>
    <m/>
    <n v="1"/>
    <s v="Adulto"/>
    <s v="Bueno"/>
    <m/>
    <m/>
    <m/>
    <m/>
    <m/>
    <m/>
  </r>
  <r>
    <x v="1009"/>
    <x v="376"/>
    <d v="1899-12-30T15:23:00"/>
    <n v="690385"/>
    <n v="9801732"/>
    <x v="125"/>
    <s v="FARINANGO LEÓN"/>
    <n v="1104286420"/>
    <s v="PSNCFVS"/>
    <s v="Llamada telefónica"/>
    <s v="Animal"/>
    <x v="4"/>
    <x v="17"/>
    <s v="Perezoso de dos dedos de Hoffmann"/>
    <m/>
    <m/>
    <n v="1"/>
    <s v="Juvenil"/>
    <s v="Bueno"/>
    <m/>
    <m/>
    <m/>
    <m/>
    <m/>
    <m/>
  </r>
  <r>
    <x v="1010"/>
    <x v="376"/>
    <d v="1899-12-30T14:07:00"/>
    <n v="692043"/>
    <n v="9801468"/>
    <x v="125"/>
    <s v="FARINANGO LEÓN"/>
    <n v="1104286420"/>
    <s v="PSNCFVS"/>
    <s v="Llamada telefónica"/>
    <s v="Animal"/>
    <x v="5"/>
    <x v="184"/>
    <s v="Lechuza Campanaria"/>
    <m/>
    <m/>
    <n v="1"/>
    <s v="Juvenil"/>
    <s v="Bueno"/>
    <m/>
    <m/>
    <m/>
    <m/>
    <m/>
    <m/>
  </r>
  <r>
    <x v="1011"/>
    <x v="328"/>
    <d v="1899-12-30T19:26:00"/>
    <n v="530210"/>
    <n v="9850968"/>
    <x v="124"/>
    <s v="GUAMAN SONGOR"/>
    <n v="1105042103"/>
    <s v="DB"/>
    <s v="Llamada telefónica"/>
    <s v="Animal"/>
    <x v="5"/>
    <x v="175"/>
    <s v="Pelícano Pardo"/>
    <m/>
    <m/>
    <n v="1"/>
    <s v="Adulto"/>
    <s v="Bueno"/>
    <m/>
    <m/>
    <m/>
    <m/>
    <m/>
    <m/>
  </r>
  <r>
    <x v="1012"/>
    <x v="308"/>
    <d v="1899-12-30T12:30:00"/>
    <n v="817374"/>
    <n v="9998742"/>
    <x v="123"/>
    <s v="AYALA CIFUENTES"/>
    <s v="1002985040"/>
    <s v="DB"/>
    <s v="Llamada telefónica"/>
    <s v="Animal"/>
    <x v="4"/>
    <x v="10"/>
    <s v="Armadillo de nueve bandas"/>
    <m/>
    <m/>
    <n v="1"/>
    <s v="Adulto"/>
    <s v="Bueno"/>
    <m/>
    <m/>
    <m/>
    <m/>
    <m/>
    <m/>
  </r>
  <r>
    <x v="1013"/>
    <x v="328"/>
    <d v="1899-12-30T21:15:00"/>
    <n v="-0.27152262999999999"/>
    <n v="-78.332888499999996"/>
    <x v="264"/>
    <s v="PICERNO TOALA"/>
    <n v="1714304951"/>
    <s v="PSNCFVS"/>
    <s v="Llamada telefónica"/>
    <s v="Animal"/>
    <x v="3"/>
    <x v="145"/>
    <s v="Matacaballos de la costa"/>
    <m/>
    <m/>
    <n v="1"/>
    <s v="Adulto"/>
    <s v="Bueno"/>
    <m/>
    <m/>
    <m/>
    <m/>
    <m/>
    <m/>
  </r>
  <r>
    <x v="1014"/>
    <x v="329"/>
    <d v="1899-12-30T09:20:00"/>
    <n v="817679"/>
    <n v="4469"/>
    <x v="123"/>
    <s v="AYALA CIFUENTES"/>
    <s v="1002985040"/>
    <s v="DB"/>
    <s v="Llamada telefónica"/>
    <s v="Animal"/>
    <x v="3"/>
    <x v="208"/>
    <s v="Charapas pequeñas"/>
    <m/>
    <m/>
    <n v="2"/>
    <s v="Juvenil"/>
    <s v="Bueno"/>
    <m/>
    <m/>
    <m/>
    <m/>
    <m/>
    <m/>
  </r>
  <r>
    <x v="1015"/>
    <x v="329"/>
    <d v="1899-12-30T12:00:00"/>
    <n v="818696"/>
    <n v="9990438"/>
    <x v="123"/>
    <s v="AYALA CIFUENTES"/>
    <s v="1002985040"/>
    <s v="DB"/>
    <s v="Llamada telefónica"/>
    <s v="Animal"/>
    <x v="4"/>
    <x v="115"/>
    <s v="Zorro andino"/>
    <m/>
    <m/>
    <n v="1"/>
    <s v="Adulto"/>
    <s v="Bueno"/>
    <m/>
    <m/>
    <m/>
    <m/>
    <m/>
    <m/>
  </r>
  <r>
    <x v="1016"/>
    <x v="316"/>
    <d v="1899-12-30T14:00:00"/>
    <n v="703652"/>
    <n v="9973688"/>
    <x v="265"/>
    <s v="AGUILERA JARRIN"/>
    <n v="1724777758"/>
    <s v="PSNCFVS"/>
    <s v="Llamada telefónica"/>
    <s v="Animal"/>
    <x v="5"/>
    <x v="277"/>
    <s v="Arasari collarejo"/>
    <m/>
    <m/>
    <n v="1"/>
    <s v="Juvenil"/>
    <s v="Bueno"/>
    <m/>
    <m/>
    <m/>
    <m/>
    <m/>
    <m/>
  </r>
  <r>
    <x v="1017"/>
    <x v="308"/>
    <d v="1899-12-30T16:00:00"/>
    <n v="678529"/>
    <n v="9983873"/>
    <x v="265"/>
    <s v="AGUILERA JARRIN"/>
    <n v="1724777758"/>
    <s v="PSNCFVS"/>
    <s v="Llamada telefónica"/>
    <s v="Animal"/>
    <x v="3"/>
    <x v="145"/>
    <s v="Matacaballos de la costa"/>
    <m/>
    <m/>
    <n v="1"/>
    <s v="Adulto"/>
    <s v="Bueno"/>
    <m/>
    <m/>
    <m/>
    <m/>
    <m/>
    <m/>
  </r>
  <r>
    <x v="1018"/>
    <x v="321"/>
    <d v="1899-12-30T11:00:00"/>
    <n v="701985"/>
    <n v="9973491"/>
    <x v="265"/>
    <s v="AGUILERA JARRIN"/>
    <n v="1724777758"/>
    <s v="PSNCFVS"/>
    <s v="Llamada telefónica"/>
    <s v="Animal"/>
    <x v="4"/>
    <x v="10"/>
    <s v="Armadillo de nueve bandas"/>
    <m/>
    <m/>
    <n v="1"/>
    <s v="Adulto"/>
    <s v="Bueno"/>
    <m/>
    <m/>
    <m/>
    <m/>
    <m/>
    <m/>
  </r>
  <r>
    <x v="1019"/>
    <x v="313"/>
    <d v="1899-12-30T09:00:00"/>
    <n v="722870"/>
    <n v="9964314"/>
    <x v="265"/>
    <s v="AGUILERA JARRIN"/>
    <n v="1724777758"/>
    <s v="PSNCFVS"/>
    <s v="Llamada telefónica"/>
    <s v="Animal"/>
    <x v="4"/>
    <x v="325"/>
    <s v="Tigrillo"/>
    <m/>
    <m/>
    <n v="1"/>
    <s v="Neonato"/>
    <s v="Bueno"/>
    <m/>
    <m/>
    <m/>
    <m/>
    <m/>
    <m/>
  </r>
  <r>
    <x v="1020"/>
    <x v="313"/>
    <d v="1899-12-30T15:00:00"/>
    <n v="704837"/>
    <n v="9972003"/>
    <x v="265"/>
    <s v="AGUILERA JARRIN"/>
    <n v="1724777758"/>
    <s v="PSNCFVS"/>
    <s v="Llamada telefónica"/>
    <s v="Animal"/>
    <x v="4"/>
    <x v="10"/>
    <s v="Armadillo de nueve bandas"/>
    <m/>
    <m/>
    <n v="1"/>
    <s v="Neonato"/>
    <s v="Bueno"/>
    <m/>
    <m/>
    <m/>
    <m/>
    <m/>
    <m/>
  </r>
  <r>
    <x v="1021"/>
    <x v="309"/>
    <d v="1899-12-30T15:10:00"/>
    <n v="700368"/>
    <n v="9971683"/>
    <x v="265"/>
    <s v="AGUILERA JARRIN"/>
    <n v="1724777758"/>
    <s v="PSNCFVS"/>
    <s v="Llamada telefónica"/>
    <s v="Animal"/>
    <x v="3"/>
    <x v="14"/>
    <s v="Motelos"/>
    <n v="1"/>
    <n v="1"/>
    <m/>
    <s v="Adulto"/>
    <s v="Bueno"/>
    <m/>
    <m/>
    <m/>
    <m/>
    <m/>
    <m/>
  </r>
  <r>
    <x v="1022"/>
    <x v="295"/>
    <d v="1899-12-30T00:20:00"/>
    <n v="652361"/>
    <n v="10105862"/>
    <x v="115"/>
    <s v="REYES BUSTAMANTE "/>
    <n v="1719491050"/>
    <s v="PSNCFVS"/>
    <s v="Llamada"/>
    <s v="Animal"/>
    <x v="4"/>
    <x v="6"/>
    <s v="Zarigüeya común de orejas negras"/>
    <m/>
    <m/>
    <n v="1"/>
    <s v="Juvenil"/>
    <s v="Bueno"/>
    <m/>
    <m/>
    <m/>
    <m/>
    <m/>
    <m/>
  </r>
  <r>
    <x v="1023"/>
    <x v="379"/>
    <d v="1899-12-30T17:00:00"/>
    <n v="652361"/>
    <n v="10105862"/>
    <x v="115"/>
    <s v="REYES BUSTAMANTE "/>
    <n v="1719491050"/>
    <s v="PSNCFVS"/>
    <s v="Llamada"/>
    <s v="Animal"/>
    <x v="3"/>
    <x v="150"/>
    <s v="Caimanes de anteojos"/>
    <m/>
    <m/>
    <n v="1"/>
    <s v="Juvenil"/>
    <s v="Regular"/>
    <m/>
    <m/>
    <m/>
    <m/>
    <m/>
    <m/>
  </r>
  <r>
    <x v="1024"/>
    <x v="306"/>
    <d v="1899-12-30T10:30:00"/>
    <n v="652361"/>
    <n v="10105862"/>
    <x v="113"/>
    <s v="CANGAS ECHES"/>
    <n v="1002004685"/>
    <s v="DB"/>
    <s v="Llamada"/>
    <s v="Animal"/>
    <x v="4"/>
    <x v="74"/>
    <s v="Perezoso de garganta marrón"/>
    <m/>
    <m/>
    <n v="1"/>
    <s v="Adulto"/>
    <s v="Bueno"/>
    <m/>
    <m/>
    <m/>
    <m/>
    <m/>
    <m/>
  </r>
  <r>
    <x v="1025"/>
    <x v="297"/>
    <d v="1899-12-30T21:30:00"/>
    <n v="652286"/>
    <n v="10096031"/>
    <x v="109"/>
    <s v="TITO CHULDE"/>
    <s v="1003609011"/>
    <s v="DB"/>
    <s v="Llamada"/>
    <s v="Animal"/>
    <x v="3"/>
    <x v="145"/>
    <s v="Matacaballos de la costa"/>
    <m/>
    <m/>
    <n v="1"/>
    <s v="Juvenil"/>
    <s v="Bueno"/>
    <m/>
    <m/>
    <m/>
    <m/>
    <m/>
    <m/>
  </r>
  <r>
    <x v="1026"/>
    <x v="380"/>
    <d v="1899-12-30T08:30:00"/>
    <n v="652361"/>
    <n v="10105862"/>
    <x v="266"/>
    <s v="SIVISACA LEON"/>
    <s v="1102920897 "/>
    <s v="DB"/>
    <s v="Llamada"/>
    <s v="Animal"/>
    <x v="4"/>
    <x v="41"/>
    <s v="Zarigüeya andina de orejas blancas"/>
    <m/>
    <m/>
    <n v="1"/>
    <s v="Juvenil"/>
    <s v="Bueno"/>
    <m/>
    <m/>
    <m/>
    <m/>
    <m/>
    <m/>
  </r>
  <r>
    <x v="1027"/>
    <x v="380"/>
    <d v="1899-12-30T13:30:00"/>
    <n v="652361"/>
    <n v="10105862"/>
    <x v="152"/>
    <s v="ESTRADA GUAMIALAM"/>
    <s v="1001540531"/>
    <s v="DB"/>
    <s v="Llamada"/>
    <s v="Animal"/>
    <x v="5"/>
    <x v="326"/>
    <s v="Mochuelo del Pacífico (Peruano)"/>
    <m/>
    <n v="1"/>
    <m/>
    <s v="Adulto"/>
    <s v="Bueno"/>
    <m/>
    <m/>
    <m/>
    <m/>
    <m/>
    <m/>
  </r>
  <r>
    <x v="1028"/>
    <x v="381"/>
    <d v="1899-12-30T22:00:00"/>
    <n v="652286"/>
    <n v="10096031"/>
    <x v="161"/>
    <s v="MURILLO CORTEZ"/>
    <s v="0803865633"/>
    <s v="PSNCFVS"/>
    <s v="Llamada"/>
    <s v="Animal"/>
    <x v="5"/>
    <x v="326"/>
    <s v="Mochuelo del Pacífico (Peruano)"/>
    <m/>
    <m/>
    <n v="1"/>
    <s v="Adulto"/>
    <s v="Bueno"/>
    <m/>
    <m/>
    <m/>
    <m/>
    <m/>
    <m/>
  </r>
  <r>
    <x v="1029"/>
    <x v="382"/>
    <d v="1899-12-30T08:05:00"/>
    <n v="652286"/>
    <n v="10096031"/>
    <x v="119"/>
    <s v="MUGMAL CANCAN"/>
    <s v="1723008692"/>
    <s v="DB"/>
    <s v="Alerta ciudadana"/>
    <s v="Animal"/>
    <x v="4"/>
    <x v="41"/>
    <s v="Zarigüeya andina de orejas blancas"/>
    <m/>
    <m/>
    <n v="4"/>
    <s v="Juvenil"/>
    <s v="Bueno"/>
    <m/>
    <m/>
    <m/>
    <m/>
    <m/>
    <m/>
  </r>
  <r>
    <x v="1030"/>
    <x v="367"/>
    <d v="1899-12-30T20:30:00"/>
    <n v="843157"/>
    <n v="9948652"/>
    <x v="116"/>
    <s v="SIMBA LARCO"/>
    <s v="1713620308"/>
    <s v="PSNCFVS"/>
    <s v="Entrega personal"/>
    <s v="Animal"/>
    <x v="4"/>
    <x v="139"/>
    <s v="Corzuela roja pequeña"/>
    <m/>
    <m/>
    <n v="1"/>
    <s v="Adulto"/>
    <s v="Regular"/>
    <m/>
    <m/>
    <m/>
    <m/>
    <m/>
    <m/>
  </r>
  <r>
    <x v="1031"/>
    <x v="296"/>
    <d v="1899-12-30T12:00:00"/>
    <n v="820384"/>
    <n v="9838927"/>
    <x v="111"/>
    <s v="AGUIRRE FLORES"/>
    <n v="1600331399"/>
    <s v="PSNCFVS"/>
    <s v="Alerta ciudadana"/>
    <s v="Animal"/>
    <x v="3"/>
    <x v="14"/>
    <s v="Motelos"/>
    <m/>
    <m/>
    <n v="1"/>
    <s v="Adulto"/>
    <s v="Bueno"/>
    <m/>
    <m/>
    <m/>
    <m/>
    <m/>
    <m/>
  </r>
  <r>
    <x v="1032"/>
    <x v="306"/>
    <d v="1899-12-30T20:00:00"/>
    <n v="820384"/>
    <n v="9838927"/>
    <x v="104"/>
    <s v="AGUINSACA ARMIJOS"/>
    <s v="1725627291"/>
    <s v="PSNCFVS"/>
    <s v="Llamada"/>
    <s v="Animal"/>
    <x v="4"/>
    <x v="74"/>
    <s v="Perezoso de garganta marrón"/>
    <m/>
    <m/>
    <n v="1"/>
    <s v="Adulto"/>
    <s v="Bueno"/>
    <m/>
    <m/>
    <m/>
    <m/>
    <m/>
    <m/>
  </r>
  <r>
    <x v="1033"/>
    <x v="364"/>
    <d v="1899-12-30T16:40:00"/>
    <n v="820384"/>
    <n v="9838927"/>
    <x v="164"/>
    <s v="QUEMAC BENALCAZAR"/>
    <s v="0400682654"/>
    <s v="DB"/>
    <s v="Alerta ciudadana"/>
    <s v="Animal"/>
    <x v="4"/>
    <x v="74"/>
    <s v="Perezoso de garganta marrón"/>
    <m/>
    <m/>
    <n v="1"/>
    <s v="Adulto"/>
    <s v="Bueno"/>
    <m/>
    <m/>
    <m/>
    <m/>
    <m/>
    <m/>
  </r>
  <r>
    <x v="1034"/>
    <x v="380"/>
    <d v="1899-12-30T10:15:00"/>
    <n v="820384"/>
    <n v="9838927"/>
    <x v="164"/>
    <s v="QUEMAC BENALCAZAR"/>
    <s v="0400682654"/>
    <s v="DB"/>
    <s v="Alerta ciudadana"/>
    <s v="Animal"/>
    <x v="5"/>
    <x v="327"/>
    <s v="Martín pescador amazónico"/>
    <m/>
    <m/>
    <n v="1"/>
    <s v="Adulto"/>
    <s v="Regular"/>
    <m/>
    <m/>
    <m/>
    <m/>
    <m/>
    <m/>
  </r>
  <r>
    <x v="1035"/>
    <x v="367"/>
    <d v="1899-12-30T13:00:00"/>
    <n v="820384"/>
    <n v="9838927"/>
    <x v="106"/>
    <s v="VALVERDE SARANGO"/>
    <s v="1102048350"/>
    <s v="DB"/>
    <s v="Llamada"/>
    <s v="Animal"/>
    <x v="4"/>
    <x v="328"/>
    <s v="Mono lanudo de Humboldt"/>
    <m/>
    <m/>
    <n v="1"/>
    <s v="Juvenil"/>
    <s v="Bueno"/>
    <m/>
    <m/>
    <m/>
    <m/>
    <m/>
    <m/>
  </r>
  <r>
    <x v="1036"/>
    <x v="383"/>
    <d v="1899-12-30T15:10:00"/>
    <n v="946352"/>
    <n v="10009214"/>
    <x v="45"/>
    <s v="CEVALLOS RONDON "/>
    <s v="1002664892"/>
    <s v="PSNCFVS"/>
    <s v="Llamada"/>
    <s v="Animal"/>
    <x v="3"/>
    <x v="0"/>
    <s v="Boas arcoiris"/>
    <m/>
    <m/>
    <n v="1"/>
    <s v="Juvenil"/>
    <s v="Bueno"/>
    <m/>
    <m/>
    <m/>
    <m/>
    <m/>
    <m/>
  </r>
  <r>
    <x v="1037"/>
    <x v="383"/>
    <d v="1899-12-30T17:05:00"/>
    <n v="946352"/>
    <n v="10009214"/>
    <x v="45"/>
    <s v="CEVALLOS RONDON "/>
    <s v="1002664892"/>
    <s v="PSNCFVS"/>
    <s v="Llamada"/>
    <s v="Animal"/>
    <x v="4"/>
    <x v="328"/>
    <s v="Mono lanudo de Humboldt"/>
    <m/>
    <m/>
    <n v="1"/>
    <s v="Juvenil"/>
    <s v="Bueno"/>
    <m/>
    <m/>
    <m/>
    <m/>
    <m/>
    <m/>
  </r>
  <r>
    <x v="1038"/>
    <x v="379"/>
    <d v="1899-12-30T07:30:00"/>
    <n v="946352"/>
    <n v="10009214"/>
    <x v="107"/>
    <s v="VARELA MOLINA"/>
    <s v="1003541743"/>
    <s v="DB"/>
    <s v="Llamada"/>
    <s v="Animal"/>
    <x v="3"/>
    <x v="18"/>
    <s v="Sipos cafés"/>
    <m/>
    <m/>
    <n v="1"/>
    <s v="Juvenil"/>
    <s v="Bueno"/>
    <m/>
    <m/>
    <m/>
    <m/>
    <m/>
    <m/>
  </r>
  <r>
    <x v="1039"/>
    <x v="384"/>
    <d v="1899-12-30T12:14:00"/>
    <n v="946352"/>
    <n v="10009214"/>
    <x v="45"/>
    <s v="CEVALLOS RONDON "/>
    <s v="1002664892"/>
    <s v="PSNCFVS"/>
    <s v="Llamada"/>
    <s v="Animal"/>
    <x v="4"/>
    <x v="15"/>
    <s v="Tiara"/>
    <m/>
    <m/>
    <n v="1"/>
    <s v="Juvenil"/>
    <s v="Bueno"/>
    <m/>
    <m/>
    <m/>
    <m/>
    <m/>
    <m/>
  </r>
  <r>
    <x v="1040"/>
    <x v="385"/>
    <d v="1899-12-30T18:30:00"/>
    <n v="946352"/>
    <n v="10009214"/>
    <x v="107"/>
    <s v="VARELA MOLINA"/>
    <s v="1003541743"/>
    <s v="DB"/>
    <s v="Llamada"/>
    <s v="Animal"/>
    <x v="4"/>
    <x v="73"/>
    <s v="Perezoso de dos dedos de Linneo"/>
    <m/>
    <m/>
    <n v="1"/>
    <s v="Adulto"/>
    <s v="Bueno"/>
    <m/>
    <m/>
    <m/>
    <m/>
    <m/>
    <m/>
  </r>
  <r>
    <x v="1041"/>
    <x v="306"/>
    <d v="1899-12-30T20:15:00"/>
    <n v="946352"/>
    <n v="10009214"/>
    <x v="45"/>
    <s v="CEVALLOS RONDON "/>
    <s v="1002664892"/>
    <s v="PSNCFVS"/>
    <s v="Llamada"/>
    <s v="Animal"/>
    <x v="3"/>
    <x v="23"/>
    <s v="Boas matacaballo"/>
    <m/>
    <m/>
    <n v="1"/>
    <s v="Juvenil"/>
    <s v="Bueno"/>
    <m/>
    <m/>
    <m/>
    <m/>
    <m/>
    <m/>
  </r>
  <r>
    <x v="1042"/>
    <x v="363"/>
    <d v="1899-12-30T08:00:00"/>
    <n v="946352"/>
    <n v="10009214"/>
    <x v="142"/>
    <s v="CARAGUAY YAGUANA"/>
    <n v="1105141202"/>
    <s v="DB"/>
    <s v="Entrega personal"/>
    <s v="Animal"/>
    <x v="5"/>
    <x v="329"/>
    <s v="Perico aliamarillo"/>
    <m/>
    <m/>
    <n v="1"/>
    <s v="Adulto"/>
    <s v="Bueno"/>
    <m/>
    <m/>
    <m/>
    <m/>
    <m/>
    <m/>
  </r>
  <r>
    <x v="1043"/>
    <x v="304"/>
    <d v="1899-12-30T09:50:00"/>
    <n v="946352"/>
    <n v="10009214"/>
    <x v="142"/>
    <s v="CARAGUAY YAGUANA"/>
    <n v="1105141202"/>
    <s v="DB"/>
    <s v="Llamada"/>
    <s v="Animal"/>
    <x v="5"/>
    <x v="25"/>
    <s v="Loro Cabeciazul"/>
    <m/>
    <m/>
    <n v="1"/>
    <s v="Adulto"/>
    <s v="Bueno"/>
    <m/>
    <m/>
    <m/>
    <m/>
    <m/>
    <m/>
  </r>
  <r>
    <x v="1044"/>
    <x v="367"/>
    <d v="1899-12-30T22:00:00"/>
    <n v="946352"/>
    <n v="10009214"/>
    <x v="142"/>
    <s v="CARAGUAY YAGUANA"/>
    <n v="1105141202"/>
    <s v="DB"/>
    <s v="Llamada"/>
    <s v="Animal"/>
    <x v="3"/>
    <x v="95"/>
    <s v=" Tortugas de Gibba"/>
    <m/>
    <m/>
    <n v="1"/>
    <s v="Neonatos"/>
    <s v="Bueno"/>
    <m/>
    <m/>
    <m/>
    <m/>
    <m/>
    <m/>
  </r>
  <r>
    <x v="1045"/>
    <x v="383"/>
    <d v="1899-12-30T06:00:00"/>
    <n v="947906"/>
    <n v="9946970"/>
    <x v="160"/>
    <s v="OJEDA QUIGA"/>
    <s v="0803780352"/>
    <s v="PSNCFVS"/>
    <s v="Entrega personal"/>
    <s v="Animal"/>
    <x v="3"/>
    <x v="23"/>
    <s v="Boas matacaballo"/>
    <m/>
    <m/>
    <n v="1"/>
    <s v="Juvenil"/>
    <s v="Bueno"/>
    <m/>
    <m/>
    <m/>
    <m/>
    <m/>
    <m/>
  </r>
  <r>
    <x v="1046"/>
    <x v="385"/>
    <d v="1899-12-30T17:00:00"/>
    <n v="947906"/>
    <n v="9946970"/>
    <x v="160"/>
    <s v="OJEDA QUIGA"/>
    <s v="0803780352"/>
    <s v="PSNCFVS"/>
    <s v="Entrega personal"/>
    <s v="Animal"/>
    <x v="4"/>
    <x v="70"/>
    <s v=" Tití rojizo"/>
    <m/>
    <m/>
    <n v="1"/>
    <s v="Adulto"/>
    <s v="Bueno"/>
    <m/>
    <m/>
    <m/>
    <m/>
    <m/>
    <m/>
  </r>
  <r>
    <x v="1047"/>
    <x v="386"/>
    <d v="1899-12-30T09:00:00"/>
    <n v="947906"/>
    <n v="9946970"/>
    <x v="159"/>
    <s v="CACERES ALVARAN"/>
    <s v="1003019492"/>
    <s v="PSNCFVS"/>
    <s v="Llamada"/>
    <s v="Animal"/>
    <x v="4"/>
    <x v="73"/>
    <s v="Perezoso de dos dedos de Linneo"/>
    <m/>
    <m/>
    <n v="1"/>
    <s v="Adulto"/>
    <s v="Bueno"/>
    <m/>
    <m/>
    <m/>
    <m/>
    <m/>
    <m/>
  </r>
  <r>
    <x v="1048"/>
    <x v="386"/>
    <d v="1899-12-30T19:00:00"/>
    <n v="947906"/>
    <n v="9946970"/>
    <x v="159"/>
    <s v="CACERES ALVARAN"/>
    <s v="1003019492"/>
    <s v="PSNCFVS"/>
    <s v="Llamada"/>
    <s v="Animal"/>
    <x v="5"/>
    <x v="83"/>
    <s v="Amazona alinaranja"/>
    <m/>
    <m/>
    <n v="1"/>
    <s v="Adulto"/>
    <s v="Bueno"/>
    <m/>
    <m/>
    <m/>
    <m/>
    <m/>
    <m/>
  </r>
  <r>
    <x v="1049"/>
    <x v="368"/>
    <d v="1899-12-30T16:15:00"/>
    <n v="947906"/>
    <n v="9946970"/>
    <x v="159"/>
    <s v="CACERES ALVARAN"/>
    <s v="1003019492"/>
    <s v="PSNCFVS"/>
    <s v="Llamada"/>
    <s v="Animal"/>
    <x v="3"/>
    <x v="14"/>
    <s v="Motelos"/>
    <m/>
    <n v="1"/>
    <m/>
    <s v="Adulto"/>
    <s v="Bueno"/>
    <m/>
    <m/>
    <m/>
    <m/>
    <m/>
    <m/>
  </r>
  <r>
    <x v="1050"/>
    <x v="367"/>
    <d v="1899-12-30T08:00:00"/>
    <n v="673405"/>
    <n v="9755490"/>
    <x v="189"/>
    <s v="JARAMILLO MORENO"/>
    <s v="1104417587"/>
    <s v="DB"/>
    <s v="Llamada"/>
    <s v="Animal"/>
    <x v="4"/>
    <x v="81"/>
    <s v="Ocelote"/>
    <m/>
    <m/>
    <n v="1"/>
    <s v="Adulto"/>
    <s v="Malo"/>
    <m/>
    <m/>
    <m/>
    <m/>
    <m/>
    <m/>
  </r>
  <r>
    <x v="1051"/>
    <x v="379"/>
    <d v="1899-12-30T11:28:00"/>
    <n v="670476"/>
    <n v="9917950"/>
    <x v="125"/>
    <s v="FARINANGO LEÓN"/>
    <n v="1104286420"/>
    <s v="PSNCFVS"/>
    <s v="Llamada"/>
    <s v="Animal"/>
    <x v="4"/>
    <x v="215"/>
    <s v="Ardilla de Guayaquil"/>
    <m/>
    <m/>
    <n v="1"/>
    <s v="Adulto"/>
    <s v="Bueno"/>
    <m/>
    <m/>
    <m/>
    <m/>
    <m/>
    <m/>
  </r>
  <r>
    <x v="1052"/>
    <x v="295"/>
    <d v="1899-12-30T13:20:00"/>
    <n v="589585"/>
    <n v="9989051"/>
    <x v="129"/>
    <s v="ARROYO CADENA"/>
    <n v="1716229818"/>
    <s v="DB"/>
    <s v="Llamada"/>
    <s v="Animal"/>
    <x v="4"/>
    <x v="143"/>
    <s v="Mono aullador de manto dorado"/>
    <m/>
    <m/>
    <n v="1"/>
    <s v="Juvenil"/>
    <s v="Bueno"/>
    <m/>
    <m/>
    <m/>
    <m/>
    <m/>
    <m/>
  </r>
  <r>
    <x v="1053"/>
    <x v="380"/>
    <d v="1899-12-30T10:00:00"/>
    <n v="561305"/>
    <n v="9898236"/>
    <x v="149"/>
    <s v="PALADINES CARRION"/>
    <n v="21004114388"/>
    <s v="DB"/>
    <s v="Alerta ciudadana"/>
    <s v="Animal"/>
    <x v="4"/>
    <x v="330"/>
    <s v=" Tamandúa norteño"/>
    <m/>
    <m/>
    <n v="1"/>
    <s v="Juvenil"/>
    <s v="Bueno"/>
    <m/>
    <m/>
    <m/>
    <m/>
    <m/>
    <m/>
  </r>
  <r>
    <x v="1054"/>
    <x v="383"/>
    <d v="1899-12-30T12:10:00"/>
    <n v="700337"/>
    <n v="9969871"/>
    <x v="265"/>
    <s v="AGUILERA JARRIN"/>
    <n v="1724777758"/>
    <s v="PSNCFVS"/>
    <s v="Llamada"/>
    <s v="Animal"/>
    <x v="3"/>
    <x v="105"/>
    <s v="Tortugas mordedoras"/>
    <m/>
    <m/>
    <n v="1"/>
    <s v="Juvenil"/>
    <s v="Bueno"/>
    <m/>
    <m/>
    <m/>
    <m/>
    <m/>
    <m/>
  </r>
  <r>
    <x v="1055"/>
    <x v="361"/>
    <d v="1899-12-30T12:35:00"/>
    <n v="699458"/>
    <n v="9973546"/>
    <x v="148"/>
    <s v="GUAMAN CALDERON "/>
    <s v="1001969144"/>
    <s v="PSNCFVS"/>
    <s v="Llamada"/>
    <s v="Animal"/>
    <x v="5"/>
    <x v="331"/>
    <s v="Gavilán colicorto"/>
    <m/>
    <m/>
    <n v="1"/>
    <s v="Adulto"/>
    <s v="Bueno"/>
    <m/>
    <m/>
    <m/>
    <m/>
    <m/>
    <m/>
  </r>
  <r>
    <x v="1056"/>
    <x v="301"/>
    <d v="1899-12-30T08:30:00"/>
    <n v="703808"/>
    <n v="9973494"/>
    <x v="148"/>
    <s v="GUAMAN CALDERON "/>
    <s v="1001969144"/>
    <s v="PSNCFVS"/>
    <s v="Llamada"/>
    <s v="Animal"/>
    <x v="4"/>
    <x v="17"/>
    <s v="Perezoso de dos dedos de Hoffmann"/>
    <m/>
    <m/>
    <n v="1"/>
    <s v="Adulto"/>
    <s v="Bueno"/>
    <m/>
    <m/>
    <m/>
    <m/>
    <m/>
    <m/>
  </r>
  <r>
    <x v="1057"/>
    <x v="380"/>
    <d v="1899-12-30T12:00:00"/>
    <n v="703325"/>
    <n v="9976244"/>
    <x v="265"/>
    <s v="AGUILERA JARRIN"/>
    <n v="1724777758"/>
    <s v="PSNCFVS"/>
    <s v="Llamada"/>
    <s v="Animal"/>
    <x v="4"/>
    <x v="74"/>
    <s v="Perezoso de garganta marrón"/>
    <m/>
    <m/>
    <n v="1"/>
    <s v="Adulto"/>
    <s v="Bueno"/>
    <m/>
    <m/>
    <m/>
    <m/>
    <m/>
    <m/>
  </r>
  <r>
    <x v="1058"/>
    <x v="380"/>
    <d v="1899-12-30T13:30:00"/>
    <n v="703589"/>
    <n v="9970334"/>
    <x v="265"/>
    <s v="AGUILERA JARRIN"/>
    <n v="1724777758"/>
    <s v="PSNCFVS"/>
    <s v="Llamada"/>
    <s v="Animal"/>
    <x v="4"/>
    <x v="6"/>
    <s v="Zarigüeya común de orejas negras"/>
    <m/>
    <m/>
    <n v="1"/>
    <s v="Adulto"/>
    <s v="Bueno"/>
    <m/>
    <m/>
    <m/>
    <m/>
    <m/>
    <m/>
  </r>
  <r>
    <x v="1059"/>
    <x v="298"/>
    <d v="1899-12-30T12:00:00"/>
    <n v="703586"/>
    <n v="9971716"/>
    <x v="265"/>
    <s v="AGUILERA JARRIN"/>
    <n v="1724777758"/>
    <s v="PSNCFVS"/>
    <s v="Llamada"/>
    <s v="Animal"/>
    <x v="3"/>
    <x v="105"/>
    <s v="Tortugas mordedoras"/>
    <m/>
    <m/>
    <n v="1"/>
    <s v="Juvenil"/>
    <s v="Bueno"/>
    <m/>
    <m/>
    <m/>
    <m/>
    <m/>
    <m/>
  </r>
  <r>
    <x v="1060"/>
    <x v="280"/>
    <d v="1899-12-30T00:30:00"/>
    <n v="652286"/>
    <n v="10096031"/>
    <x v="159"/>
    <s v="CACERES ALVARAN"/>
    <s v="1003019492"/>
    <s v="PSNCFVS"/>
    <s v="Llamada"/>
    <s v="Animal"/>
    <x v="4"/>
    <x v="330"/>
    <s v=" Tamandúa norteño"/>
    <m/>
    <m/>
    <n v="1"/>
    <s v="Juvenil"/>
    <s v="Bueno"/>
    <m/>
    <m/>
    <m/>
    <m/>
    <m/>
    <m/>
  </r>
  <r>
    <x v="1061"/>
    <x v="291"/>
    <d v="1899-12-30T09:00:00"/>
    <n v="652361"/>
    <n v="10105862"/>
    <x v="119"/>
    <s v="MUGMAL CANCAN"/>
    <s v="1723008692"/>
    <s v="DB"/>
    <s v="Llamada"/>
    <s v="Animal"/>
    <x v="4"/>
    <x v="330"/>
    <s v=" Tamandúa norteño"/>
    <m/>
    <m/>
    <n v="1"/>
    <s v="Juvenil"/>
    <s v="Bueno"/>
    <m/>
    <m/>
    <m/>
    <m/>
    <m/>
    <m/>
  </r>
  <r>
    <x v="1062"/>
    <x v="281"/>
    <d v="1899-12-30T12:20:00"/>
    <n v="652361"/>
    <n v="10105862"/>
    <x v="45"/>
    <s v="CEVALLOS RONDON "/>
    <s v="1002664892"/>
    <s v="PSNCFVS"/>
    <s v="Llamada"/>
    <s v="Animal"/>
    <x v="4"/>
    <x v="6"/>
    <s v="Zarigüeya común de orejas negras"/>
    <m/>
    <m/>
    <n v="4"/>
    <s v="Neonatos"/>
    <s v="Regular"/>
    <m/>
    <m/>
    <m/>
    <m/>
    <m/>
    <m/>
  </r>
  <r>
    <x v="1063"/>
    <x v="281"/>
    <d v="1899-12-30T21:16:00"/>
    <n v="652361"/>
    <n v="10105862"/>
    <x v="108"/>
    <s v="CUVI HUEBLA"/>
    <s v="0604135574"/>
    <s v="PSNCFVS"/>
    <s v="Llamada"/>
    <s v="Animal"/>
    <x v="3"/>
    <x v="332"/>
    <s v="Serpientes marinas"/>
    <m/>
    <m/>
    <n v="1"/>
    <s v="Juvenil"/>
    <s v="Bueno"/>
    <m/>
    <m/>
    <m/>
    <m/>
    <m/>
    <m/>
  </r>
  <r>
    <x v="1064"/>
    <x v="280"/>
    <d v="1899-12-30T19:30:00"/>
    <n v="802964"/>
    <n v="9697562"/>
    <x v="107"/>
    <s v="VARELA MOLINA"/>
    <s v="1003541743"/>
    <s v="DB"/>
    <s v="Alerta ciudadana"/>
    <s v="Animal"/>
    <x v="3"/>
    <x v="182"/>
    <s v="Culebras ciegas"/>
    <m/>
    <m/>
    <n v="1"/>
    <s v="Adulto"/>
    <s v="Bueno"/>
    <m/>
    <m/>
    <m/>
    <m/>
    <m/>
    <m/>
  </r>
  <r>
    <x v="1065"/>
    <x v="279"/>
    <d v="1899-12-30T19:40:00"/>
    <n v="820384"/>
    <n v="9838927"/>
    <x v="267"/>
    <s v="MATANGO CACUANGO"/>
    <s v="1500605207"/>
    <s v="DB"/>
    <s v="Llamada"/>
    <s v="Animal"/>
    <x v="3"/>
    <x v="0"/>
    <s v="Boas arcoiris"/>
    <m/>
    <m/>
    <n v="1"/>
    <s v="Adulto"/>
    <s v="Bueno"/>
    <m/>
    <m/>
    <m/>
    <m/>
    <m/>
    <m/>
  </r>
  <r>
    <x v="1066"/>
    <x v="387"/>
    <d v="1899-12-30T13:30:00"/>
    <n v="820384"/>
    <n v="9838927"/>
    <x v="110"/>
    <s v="PAGUANQUIZA PARRA"/>
    <s v="1500605207"/>
    <s v="PSNCFVS"/>
    <s v="Alerta ciudadana"/>
    <s v="Animal"/>
    <x v="4"/>
    <x v="74"/>
    <s v="Perezoso de garganta marrón"/>
    <m/>
    <m/>
    <n v="1"/>
    <s v="Adulto"/>
    <s v="Bueno"/>
    <m/>
    <m/>
    <m/>
    <m/>
    <m/>
    <m/>
  </r>
  <r>
    <x v="1067"/>
    <x v="279"/>
    <d v="1899-12-30T21:15:00"/>
    <n v="946352"/>
    <n v="10009214"/>
    <x v="103"/>
    <s v="VELEZ MONTAÑO"/>
    <s v="0803135326"/>
    <s v="PSNCFVS"/>
    <s v="Llamada"/>
    <s v="Animal"/>
    <x v="3"/>
    <x v="23"/>
    <s v="Boas matacaballo"/>
    <m/>
    <m/>
    <n v="1"/>
    <s v="Juvenil"/>
    <s v="Bueno"/>
    <m/>
    <m/>
    <m/>
    <m/>
    <m/>
    <m/>
  </r>
  <r>
    <x v="1068"/>
    <x v="280"/>
    <d v="1899-12-30T01:30:00"/>
    <n v="946352"/>
    <n v="10009214"/>
    <x v="103"/>
    <s v="VELEZ MONTAÑO"/>
    <s v="0803135326"/>
    <s v="PSNCFVS"/>
    <s v="Llamada"/>
    <s v="Animal"/>
    <x v="4"/>
    <x v="6"/>
    <s v="Zarigüeya común de orejas negras"/>
    <m/>
    <m/>
    <n v="1"/>
    <s v="Adulto"/>
    <s v="Bueno"/>
    <m/>
    <m/>
    <m/>
    <m/>
    <m/>
    <m/>
  </r>
  <r>
    <x v="1069"/>
    <x v="288"/>
    <d v="1899-12-30T17:07:00"/>
    <n v="946352"/>
    <n v="10009214"/>
    <x v="103"/>
    <s v="VELEZ MONTAÑO"/>
    <s v="0803135326"/>
    <s v="PSNCFVS"/>
    <s v="Llamada"/>
    <s v="Animal"/>
    <x v="4"/>
    <x v="76"/>
    <s v="Puerco espín de cola larga amazónico"/>
    <m/>
    <m/>
    <n v="1"/>
    <s v="Juvenil"/>
    <s v="Regular"/>
    <m/>
    <m/>
    <m/>
    <m/>
    <m/>
    <m/>
  </r>
  <r>
    <x v="1070"/>
    <x v="387"/>
    <d v="1899-12-30T19:10:00"/>
    <n v="946352"/>
    <n v="10009214"/>
    <x v="103"/>
    <s v="VELEZ MONTAÑO"/>
    <s v="0803135326"/>
    <s v="PSNCFVS"/>
    <s v="Llamada"/>
    <s v="Animal"/>
    <x v="4"/>
    <x v="74"/>
    <s v="Perezoso de garganta marrón"/>
    <m/>
    <m/>
    <n v="1"/>
    <s v="Adulto"/>
    <s v="Bueno"/>
    <m/>
    <m/>
    <m/>
    <m/>
    <m/>
    <m/>
  </r>
  <r>
    <x v="1071"/>
    <x v="388"/>
    <d v="1899-12-30T05:30:00"/>
    <n v="946352"/>
    <n v="10009214"/>
    <x v="103"/>
    <s v="VELEZ MONTAÑO"/>
    <s v="0803135326"/>
    <s v="PSNCFVS"/>
    <s v="Entrega personal"/>
    <s v="Animal"/>
    <x v="3"/>
    <x v="14"/>
    <s v="Motelos"/>
    <m/>
    <m/>
    <n v="1"/>
    <s v="Juvenil"/>
    <s v="Bueno"/>
    <m/>
    <m/>
    <m/>
    <m/>
    <m/>
    <m/>
  </r>
  <r>
    <x v="1072"/>
    <x v="282"/>
    <d v="1899-12-30T22:40:00"/>
    <n v="946352"/>
    <n v="10009214"/>
    <x v="103"/>
    <s v="VELEZ MONTAÑO"/>
    <s v="0803135326"/>
    <s v="PSNCFVS"/>
    <s v="Llamada"/>
    <s v="Animal"/>
    <x v="3"/>
    <x v="95"/>
    <s v=" Tortugas de Gibba"/>
    <m/>
    <m/>
    <n v="1"/>
    <s v="Adulto"/>
    <s v="Bueno"/>
    <m/>
    <m/>
    <m/>
    <m/>
    <m/>
    <m/>
  </r>
  <r>
    <x v="1073"/>
    <x v="389"/>
    <d v="1899-12-30T01:00:00"/>
    <n v="946352"/>
    <n v="10009214"/>
    <x v="151"/>
    <s v="ZUÑIGA GUTIERREZ"/>
    <s v="0802944710"/>
    <s v="DB"/>
    <s v="Llamada"/>
    <s v="Animal"/>
    <x v="4"/>
    <x v="6"/>
    <s v="Zarigüeya común de orejas negras"/>
    <m/>
    <m/>
    <n v="1"/>
    <s v="Adulto"/>
    <s v="Bueno"/>
    <m/>
    <m/>
    <m/>
    <m/>
    <m/>
    <m/>
  </r>
  <r>
    <x v="1074"/>
    <x v="389"/>
    <d v="1899-12-30T20:29:00"/>
    <n v="946352"/>
    <n v="10009214"/>
    <x v="103"/>
    <s v="VELEZ MONTAÑO"/>
    <s v="0803135326"/>
    <s v="PSNCFVS"/>
    <s v="Llamada"/>
    <s v="Animal"/>
    <x v="3"/>
    <x v="23"/>
    <s v="Boas matacaballo"/>
    <m/>
    <m/>
    <n v="1"/>
    <s v="Juvenil"/>
    <s v="Bueno"/>
    <m/>
    <m/>
    <m/>
    <m/>
    <m/>
    <m/>
  </r>
  <r>
    <x v="1075"/>
    <x v="390"/>
    <d v="1899-12-30T19:45:00"/>
    <n v="946352"/>
    <n v="10009214"/>
    <x v="151"/>
    <s v="ZUÑIGA GUTIERREZ"/>
    <s v="0802944710"/>
    <s v="DB"/>
    <s v="Llamada"/>
    <s v="Animal"/>
    <x v="3"/>
    <x v="23"/>
    <s v="Boas matacaballo"/>
    <m/>
    <m/>
    <n v="1"/>
    <s v="Juvenil"/>
    <s v="Bueno"/>
    <m/>
    <m/>
    <m/>
    <m/>
    <m/>
    <m/>
  </r>
  <r>
    <x v="1076"/>
    <x v="284"/>
    <d v="1899-12-30T18:30:00"/>
    <n v="946352"/>
    <n v="10009214"/>
    <x v="151"/>
    <s v="ZUÑIGA GUTIERREZ"/>
    <s v="0802944710"/>
    <s v="DB"/>
    <s v="Entrega personal"/>
    <s v="Animal"/>
    <x v="5"/>
    <x v="83"/>
    <s v="Amazona alinaranja"/>
    <m/>
    <m/>
    <n v="3"/>
    <s v="Adulto"/>
    <s v="Bueno"/>
    <m/>
    <m/>
    <m/>
    <m/>
    <m/>
    <m/>
  </r>
  <r>
    <x v="1077"/>
    <x v="285"/>
    <d v="1899-12-30T15:54:00"/>
    <n v="946352"/>
    <n v="10009214"/>
    <x v="263"/>
    <s v="FARINANGO CARLOSAMA"/>
    <s v="1003650932"/>
    <s v="PSNCFVS"/>
    <s v="Llamada"/>
    <s v="Animal"/>
    <x v="4"/>
    <x v="73"/>
    <s v="Perezoso de dos dedos de Linneo"/>
    <m/>
    <m/>
    <n v="1"/>
    <s v="Adulto"/>
    <s v="Bueno"/>
    <m/>
    <m/>
    <m/>
    <m/>
    <m/>
    <m/>
  </r>
  <r>
    <x v="1078"/>
    <x v="391"/>
    <d v="1899-12-30T14:47:00"/>
    <n v="946352"/>
    <n v="10009214"/>
    <x v="151"/>
    <s v="ZUÑIGA GUTIERREZ"/>
    <s v="0802944710"/>
    <s v="DB"/>
    <s v="Entrega personal"/>
    <s v="Animal"/>
    <x v="4"/>
    <x v="333"/>
    <s v="Conejo de De-Filippi"/>
    <m/>
    <m/>
    <n v="2"/>
    <s v="Juvenil"/>
    <s v="Bueno"/>
    <m/>
    <m/>
    <m/>
    <m/>
    <m/>
    <m/>
  </r>
  <r>
    <x v="1079"/>
    <x v="293"/>
    <d v="1899-12-30T22:53:00"/>
    <n v="946352"/>
    <n v="10009214"/>
    <x v="263"/>
    <s v="FARINANGO CARLOSAMA"/>
    <s v="1003650932"/>
    <s v="PSNCFVS"/>
    <s v="Llamada"/>
    <s v="Animal"/>
    <x v="4"/>
    <x v="6"/>
    <s v="Zarigüeya común de orejas negras"/>
    <m/>
    <m/>
    <n v="1"/>
    <s v="Adulto"/>
    <s v="Bueno"/>
    <m/>
    <m/>
    <m/>
    <m/>
    <m/>
    <m/>
  </r>
  <r>
    <x v="1080"/>
    <x v="290"/>
    <d v="1899-12-30T22:20:00"/>
    <n v="946352"/>
    <n v="10009214"/>
    <x v="107"/>
    <s v="VARELA MOLINA"/>
    <s v="1003541743"/>
    <s v="DB"/>
    <s v="Llamada"/>
    <s v="Animal"/>
    <x v="3"/>
    <x v="23"/>
    <s v="Boas matacaballo"/>
    <m/>
    <m/>
    <n v="1"/>
    <s v="Juvenil"/>
    <s v="Bueno"/>
    <m/>
    <m/>
    <m/>
    <m/>
    <m/>
    <m/>
  </r>
  <r>
    <x v="1081"/>
    <x v="290"/>
    <d v="1899-12-30T22:00:00"/>
    <n v="946352"/>
    <n v="10009214"/>
    <x v="263"/>
    <s v="FARINANGO CARLOSAMA"/>
    <s v="1003650932"/>
    <s v="PSNCFVS"/>
    <s v="Llamada"/>
    <s v="Animal"/>
    <x v="4"/>
    <x v="76"/>
    <s v="Puerco espín de cola larga amazónico"/>
    <m/>
    <m/>
    <n v="1"/>
    <s v="Adulto"/>
    <s v="Bueno"/>
    <m/>
    <m/>
    <m/>
    <m/>
    <m/>
    <m/>
  </r>
  <r>
    <x v="1082"/>
    <x v="360"/>
    <d v="1899-12-30T14:00:00"/>
    <n v="946352"/>
    <n v="10009214"/>
    <x v="263"/>
    <s v="FARINANGO CARLOSAMA"/>
    <s v="1003650932"/>
    <s v="PSNCFVS"/>
    <s v="Llamada"/>
    <s v="Animal"/>
    <x v="4"/>
    <x v="74"/>
    <s v="Perezoso de garganta marrón"/>
    <m/>
    <m/>
    <n v="1"/>
    <s v="Adulto"/>
    <s v="Bueno"/>
    <m/>
    <m/>
    <m/>
    <m/>
    <m/>
    <m/>
  </r>
  <r>
    <x v="1083"/>
    <x v="280"/>
    <d v="1899-12-30T22:35:00"/>
    <n v="947906"/>
    <n v="9946970"/>
    <x v="188"/>
    <s v="ERAZO YUCAZA "/>
    <s v="0401240379"/>
    <s v="PSNCFVS"/>
    <s v="Llamada"/>
    <s v="Animal"/>
    <x v="4"/>
    <x v="76"/>
    <s v="Puerco espín de cola larga amazónico"/>
    <m/>
    <m/>
    <n v="1"/>
    <s v="Adulto"/>
    <s v="Bueno"/>
    <m/>
    <m/>
    <m/>
    <m/>
    <m/>
    <m/>
  </r>
  <r>
    <x v="1084"/>
    <x v="291"/>
    <d v="1899-12-30T21:20:00"/>
    <n v="947906"/>
    <n v="9946970"/>
    <x v="188"/>
    <s v="ERAZO YUCAZA "/>
    <s v="0401240379"/>
    <s v="PSNCFVS"/>
    <s v="Llamada"/>
    <s v="Animal"/>
    <x v="5"/>
    <x v="89"/>
    <s v="Arasari Orejicastaño"/>
    <m/>
    <m/>
    <n v="1"/>
    <s v="Adulto"/>
    <s v="Bueno"/>
    <m/>
    <m/>
    <m/>
    <m/>
    <m/>
    <m/>
  </r>
  <r>
    <x v="1085"/>
    <x v="282"/>
    <d v="1899-12-30T10:00:00"/>
    <n v="947906"/>
    <n v="9946970"/>
    <x v="162"/>
    <s v="NICOLALDE PAREDES"/>
    <s v="1002504841"/>
    <s v="DB"/>
    <s v="Entrega personal"/>
    <s v="Animal"/>
    <x v="5"/>
    <x v="89"/>
    <s v="Arasari Orejicastaño"/>
    <m/>
    <m/>
    <n v="1"/>
    <s v="Adulto"/>
    <s v="Bueno"/>
    <m/>
    <m/>
    <m/>
    <m/>
    <m/>
    <m/>
  </r>
  <r>
    <x v="1086"/>
    <x v="389"/>
    <d v="1899-12-30T15:00:00"/>
    <n v="947906"/>
    <n v="9946970"/>
    <x v="162"/>
    <s v="NICOLALDE PAREDES"/>
    <s v="1002504841"/>
    <s v="DB"/>
    <s v="Entrega personal"/>
    <s v="Animal"/>
    <x v="5"/>
    <x v="334"/>
    <s v="Búho Negribandeado"/>
    <m/>
    <m/>
    <n v="2"/>
    <s v="Juvenil"/>
    <s v="Bueno"/>
    <m/>
    <m/>
    <m/>
    <m/>
    <m/>
    <m/>
  </r>
  <r>
    <x v="1087"/>
    <x v="392"/>
    <d v="1899-12-30T16:30:00"/>
    <n v="947906"/>
    <n v="9946970"/>
    <x v="113"/>
    <s v="CANGAS ECHES"/>
    <n v="1002004685"/>
    <s v="DB"/>
    <s v="Llamada"/>
    <s v="Animal"/>
    <x v="4"/>
    <x v="73"/>
    <s v="Perezoso de dos dedos de Linneo"/>
    <m/>
    <m/>
    <n v="1"/>
    <s v="Adulto"/>
    <s v="Bueno"/>
    <m/>
    <m/>
    <m/>
    <m/>
    <m/>
    <m/>
  </r>
  <r>
    <x v="1088"/>
    <x v="257"/>
    <d v="1899-12-30T14:00:00"/>
    <n v="773617"/>
    <n v="9906791"/>
    <x v="148"/>
    <s v="GUAMAN CALDERON "/>
    <s v="1001969144"/>
    <s v="PSNCFVS"/>
    <s v="Llamada"/>
    <s v="Animal"/>
    <x v="4"/>
    <x v="335"/>
    <s v="Zorrillo rayado"/>
    <m/>
    <m/>
    <n v="2"/>
    <s v="Juvenil"/>
    <s v="Bueno"/>
    <m/>
    <m/>
    <m/>
    <m/>
    <m/>
    <m/>
  </r>
  <r>
    <x v="1089"/>
    <x v="294"/>
    <d v="1899-12-30T12:05:00"/>
    <n v="663076"/>
    <n v="9800590"/>
    <x v="125"/>
    <s v="FARINANGO LEÓN"/>
    <n v="1104286420"/>
    <s v="PSNCFVS"/>
    <s v="Llamada"/>
    <s v="Animal"/>
    <x v="5"/>
    <x v="83"/>
    <s v="Amazona alinaranja"/>
    <m/>
    <m/>
    <n v="1"/>
    <s v="Adulto"/>
    <s v="Bueno"/>
    <m/>
    <m/>
    <m/>
    <m/>
    <m/>
    <m/>
  </r>
  <r>
    <x v="1090"/>
    <x v="258"/>
    <d v="1899-12-30T12:30:00"/>
    <n v="558463"/>
    <n v="9890407"/>
    <x v="129"/>
    <s v="ARROYO CADENA"/>
    <n v="1716229818"/>
    <s v="DB"/>
    <s v="Llamada"/>
    <s v="Animal"/>
    <x v="4"/>
    <x v="74"/>
    <s v="Perezoso de garganta marrón"/>
    <m/>
    <m/>
    <n v="1"/>
    <s v="Adulto"/>
    <s v="Bueno"/>
    <m/>
    <m/>
    <m/>
    <m/>
    <m/>
    <m/>
  </r>
  <r>
    <x v="1091"/>
    <x v="290"/>
    <d v="1899-12-30T10:00:00"/>
    <n v="561750"/>
    <n v="9883939"/>
    <x v="129"/>
    <s v="ARROYO CADENA"/>
    <n v="1716229818"/>
    <s v="DB"/>
    <s v="Llamada"/>
    <s v="Animal"/>
    <x v="4"/>
    <x v="6"/>
    <s v="Zarigüeya común de orejas negras"/>
    <m/>
    <m/>
    <n v="1"/>
    <s v="Adulto"/>
    <s v="Bueno"/>
    <m/>
    <m/>
    <m/>
    <m/>
    <m/>
    <m/>
  </r>
  <r>
    <x v="1092"/>
    <x v="390"/>
    <d v="1899-12-30T13:30:00"/>
    <n v="776804"/>
    <n v="9840107"/>
    <x v="122"/>
    <s v="JIMA CHUGA"/>
    <s v="0401625785"/>
    <s v="PSNCFVS"/>
    <s v="Llamada"/>
    <s v="Animal"/>
    <x v="5"/>
    <x v="25"/>
    <s v="Loro Cabeciazul"/>
    <m/>
    <m/>
    <n v="2"/>
    <s v="Adulto"/>
    <s v="Bueno"/>
    <m/>
    <m/>
    <m/>
    <m/>
    <m/>
    <m/>
  </r>
  <r>
    <x v="1093"/>
    <x v="284"/>
    <d v="1899-12-30T16:30:00"/>
    <n v="285354"/>
    <n v="10009042"/>
    <x v="124"/>
    <s v="GUAMAN SONGOR"/>
    <n v="1105042103"/>
    <s v="DB"/>
    <s v="Llamada"/>
    <s v="Animal"/>
    <x v="5"/>
    <x v="25"/>
    <s v="Loro Cabeciazul"/>
    <m/>
    <m/>
    <n v="1"/>
    <s v="Adulto"/>
    <s v="Bueno"/>
    <m/>
    <m/>
    <m/>
    <m/>
    <m/>
    <m/>
  </r>
  <r>
    <x v="1094"/>
    <x v="390"/>
    <d v="1899-12-30T10:51:00"/>
    <n v="703069"/>
    <n v="9972016"/>
    <x v="265"/>
    <s v="AGUILERA JARRIN"/>
    <n v="1724777758"/>
    <s v="PSNCFVS"/>
    <s v="Llamada"/>
    <s v="Animal"/>
    <x v="4"/>
    <x v="336"/>
    <s v="Agutí centroamericano"/>
    <m/>
    <m/>
    <n v="1"/>
    <s v="Adulto"/>
    <s v="Regular"/>
    <m/>
    <m/>
    <m/>
    <m/>
    <m/>
    <m/>
  </r>
  <r>
    <x v="1095"/>
    <x v="390"/>
    <d v="1899-12-30T14:53:00"/>
    <n v="704570"/>
    <n v="9973142"/>
    <x v="265"/>
    <s v="AGUILERA JARRIN"/>
    <n v="1724777758"/>
    <s v="PSNCFVS"/>
    <s v="Llamada"/>
    <s v="Animal"/>
    <x v="3"/>
    <x v="337"/>
    <s v="Equis del occidente"/>
    <m/>
    <m/>
    <n v="1"/>
    <s v="Adulto"/>
    <s v="Bueno"/>
    <m/>
    <m/>
    <m/>
    <m/>
    <m/>
    <m/>
  </r>
  <r>
    <x v="1096"/>
    <x v="390"/>
    <d v="1899-12-30T10:00:00"/>
    <n v="702053"/>
    <n v="9972944"/>
    <x v="265"/>
    <s v="AGUILERA JARRIN"/>
    <n v="1724777758"/>
    <s v="PSNCFVS"/>
    <s v="Llamada"/>
    <s v="Animal"/>
    <x v="5"/>
    <x v="32"/>
    <s v="Guácharo"/>
    <m/>
    <m/>
    <n v="1"/>
    <s v="Adulto"/>
    <s v="Bueno"/>
    <m/>
    <m/>
    <m/>
    <m/>
    <m/>
    <m/>
  </r>
  <r>
    <x v="1097"/>
    <x v="278"/>
    <d v="1899-12-30T09:00:00"/>
    <n v="507578"/>
    <n v="9753294"/>
    <x v="149"/>
    <s v="PALADINES CARRION"/>
    <n v="21004114388"/>
    <s v="DB"/>
    <s v="Alerta ciudadana"/>
    <s v="Animal"/>
    <x v="5"/>
    <x v="108"/>
    <s v="Cernícalo Americano (Quilico)"/>
    <m/>
    <m/>
    <n v="1"/>
    <s v="Adulto"/>
    <s v="Bueno"/>
    <m/>
    <m/>
    <m/>
    <m/>
    <m/>
    <m/>
  </r>
</pivotCacheRecords>
</file>

<file path=xl/pivotCache/pivotCacheRecords2.xml><?xml version="1.0" encoding="utf-8"?>
<pivotCacheRecords xmlns="http://schemas.openxmlformats.org/spreadsheetml/2006/main" xmlns:r="http://schemas.openxmlformats.org/officeDocument/2006/relationships" count="257">
  <r>
    <x v="0"/>
    <x v="0"/>
    <m/>
    <x v="0"/>
    <n v="1"/>
    <m/>
    <m/>
    <m/>
    <m/>
    <m/>
    <s v="preservado"/>
    <m/>
    <n v="25"/>
    <m/>
  </r>
  <r>
    <x v="1"/>
    <x v="1"/>
    <s v="Estrella capitan"/>
    <x v="0"/>
    <n v="1"/>
    <m/>
    <m/>
    <m/>
    <m/>
    <m/>
    <s v="aparentemente sano"/>
    <m/>
    <m/>
    <m/>
  </r>
  <r>
    <x v="2"/>
    <x v="2"/>
    <m/>
    <x v="0"/>
    <n v="1"/>
    <m/>
    <m/>
    <m/>
    <m/>
    <m/>
    <s v="aparentemente sano"/>
    <m/>
    <m/>
    <m/>
  </r>
  <r>
    <x v="3"/>
    <x v="3"/>
    <m/>
    <x v="0"/>
    <n v="93"/>
    <m/>
    <m/>
    <m/>
    <m/>
    <m/>
    <s v="aparentemente sano"/>
    <m/>
    <m/>
    <m/>
  </r>
  <r>
    <x v="4"/>
    <x v="4"/>
    <m/>
    <x v="0"/>
    <n v="200"/>
    <m/>
    <m/>
    <m/>
    <m/>
    <m/>
    <m/>
    <m/>
    <n v="200"/>
    <m/>
  </r>
  <r>
    <x v="0"/>
    <x v="5"/>
    <s v="Boa Matacaballo"/>
    <x v="0"/>
    <n v="1"/>
    <m/>
    <s v="Adultos"/>
    <m/>
    <m/>
    <m/>
    <m/>
    <m/>
    <m/>
    <m/>
  </r>
  <r>
    <x v="5"/>
    <x v="6"/>
    <s v="Oos andino"/>
    <x v="0"/>
    <n v="1"/>
    <m/>
    <s v="Adultos"/>
    <m/>
    <m/>
    <m/>
    <m/>
    <m/>
    <m/>
    <m/>
  </r>
  <r>
    <x v="5"/>
    <x v="7"/>
    <s v="Pecarí de collar"/>
    <x v="0"/>
    <n v="9"/>
    <m/>
    <s v="Adultos"/>
    <m/>
    <m/>
    <m/>
    <m/>
    <m/>
    <m/>
    <m/>
  </r>
  <r>
    <x v="6"/>
    <x v="8"/>
    <s v="Tucán goliblanco"/>
    <x v="0"/>
    <n v="1"/>
    <m/>
    <s v="Adultos"/>
    <m/>
    <m/>
    <m/>
    <m/>
    <m/>
    <m/>
    <m/>
  </r>
  <r>
    <x v="5"/>
    <x v="9"/>
    <s v="Corzuela roja americana"/>
    <x v="0"/>
    <n v="1"/>
    <m/>
    <s v="Adultos"/>
    <m/>
    <m/>
    <m/>
    <m/>
    <m/>
    <m/>
    <m/>
  </r>
  <r>
    <x v="5"/>
    <x v="10"/>
    <s v="Guanta"/>
    <x v="0"/>
    <n v="1"/>
    <m/>
    <s v="Adultos"/>
    <m/>
    <m/>
    <m/>
    <m/>
    <m/>
    <n v="50"/>
    <m/>
  </r>
  <r>
    <x v="5"/>
    <x v="10"/>
    <s v="Guanta"/>
    <x v="0"/>
    <n v="1"/>
    <m/>
    <s v="Adultos"/>
    <m/>
    <m/>
    <m/>
    <m/>
    <m/>
    <s v="1,92 kl"/>
    <m/>
  </r>
  <r>
    <x v="6"/>
    <x v="11"/>
    <s v="Pavon"/>
    <x v="0"/>
    <n v="1"/>
    <m/>
    <s v="Adultos"/>
    <m/>
    <m/>
    <m/>
    <m/>
    <m/>
    <s v="1,00kl"/>
    <m/>
  </r>
  <r>
    <x v="7"/>
    <x v="12"/>
    <s v="Paca de tierras bajas"/>
    <x v="1"/>
    <m/>
    <n v="12"/>
    <m/>
    <m/>
    <m/>
    <m/>
    <m/>
    <s v="carne"/>
    <n v="1.5"/>
    <s v="Kg"/>
  </r>
  <r>
    <x v="7"/>
    <x v="13"/>
    <s v="Huangana"/>
    <x v="1"/>
    <m/>
    <n v="12"/>
    <m/>
    <m/>
    <m/>
    <m/>
    <m/>
    <s v="extremidades"/>
    <n v="1.5"/>
    <s v="Kg"/>
  </r>
  <r>
    <x v="8"/>
    <x v="14"/>
    <s v="palma de cera"/>
    <x v="1"/>
    <m/>
    <n v="25"/>
    <m/>
    <m/>
    <m/>
    <m/>
    <m/>
    <s v="muestra botánica"/>
    <n v="0.5"/>
    <s v="Kg"/>
  </r>
  <r>
    <x v="9"/>
    <x v="15"/>
    <s v="Orquidias y helechos"/>
    <x v="2"/>
    <n v="5"/>
    <n v="25"/>
    <s v="plantula"/>
    <n v="0"/>
    <n v="0"/>
    <n v="5"/>
    <s v="regular"/>
    <m/>
    <m/>
    <m/>
  </r>
  <r>
    <x v="7"/>
    <x v="16"/>
    <s v="Jaguar"/>
    <x v="1"/>
    <m/>
    <n v="15"/>
    <m/>
    <m/>
    <m/>
    <m/>
    <m/>
    <s v="piel"/>
    <n v="1.5"/>
    <s v="Kg"/>
  </r>
  <r>
    <x v="10"/>
    <x v="17"/>
    <s v="Boa mata caballos "/>
    <x v="1"/>
    <m/>
    <n v="10"/>
    <m/>
    <m/>
    <m/>
    <m/>
    <m/>
    <s v="huesos"/>
    <n v="1.5"/>
    <s v="Kg"/>
  </r>
  <r>
    <x v="7"/>
    <x v="18"/>
    <s v="Guantas"/>
    <x v="1"/>
    <m/>
    <n v="16"/>
    <m/>
    <m/>
    <m/>
    <m/>
    <m/>
    <s v="carne"/>
    <n v="4.5"/>
    <s v="Kg"/>
  </r>
  <r>
    <x v="7"/>
    <x v="18"/>
    <s v="Guantas"/>
    <x v="1"/>
    <m/>
    <n v="21"/>
    <m/>
    <m/>
    <m/>
    <m/>
    <m/>
    <s v="carne"/>
    <n v="6.5"/>
    <s v="Kg"/>
  </r>
  <r>
    <x v="7"/>
    <x v="18"/>
    <s v="Guantas"/>
    <x v="1"/>
    <m/>
    <n v="21"/>
    <m/>
    <m/>
    <m/>
    <m/>
    <m/>
    <s v="carne"/>
    <n v="6.5"/>
    <s v="Kg"/>
  </r>
  <r>
    <x v="11"/>
    <x v="19"/>
    <m/>
    <x v="0"/>
    <m/>
    <m/>
    <m/>
    <m/>
    <m/>
    <m/>
    <m/>
    <m/>
    <m/>
    <m/>
  </r>
  <r>
    <x v="0"/>
    <x v="20"/>
    <s v="charapa pequeña"/>
    <x v="3"/>
    <s v="N/A"/>
    <m/>
    <s v="Adultos"/>
    <n v="0"/>
    <n v="0"/>
    <n v="4"/>
    <s v="bueno"/>
    <s v="N/A"/>
    <s v="N/A"/>
    <s v="N/A"/>
  </r>
  <r>
    <x v="5"/>
    <x v="18"/>
    <s v="guanta "/>
    <x v="4"/>
    <s v="N/A"/>
    <m/>
    <s v="N/A"/>
    <s v="N/A"/>
    <s v="N/A"/>
    <s v="N/A"/>
    <s v="N/A"/>
    <s v="carne"/>
    <n v="4.8"/>
    <s v="Kg"/>
  </r>
  <r>
    <x v="5"/>
    <x v="13"/>
    <s v="guangana"/>
    <x v="4"/>
    <s v="N/A"/>
    <m/>
    <s v="N/A"/>
    <s v="N/A"/>
    <s v="N/A"/>
    <s v="N/A"/>
    <s v="N/A"/>
    <s v="carne"/>
    <n v="10"/>
    <s v="Kg"/>
  </r>
  <r>
    <x v="5"/>
    <x v="21"/>
    <s v="guatusa"/>
    <x v="4"/>
    <s v="N/A"/>
    <m/>
    <m/>
    <s v="N/A"/>
    <s v="N/A"/>
    <s v="N/A"/>
    <s v="N/A"/>
    <s v="carne"/>
    <n v="10"/>
    <s v="Kg"/>
  </r>
  <r>
    <x v="5"/>
    <x v="18"/>
    <s v="guanta "/>
    <x v="4"/>
    <s v="N/A"/>
    <m/>
    <m/>
    <s v="N/A"/>
    <s v="N/A"/>
    <s v="N/A"/>
    <s v="N/A"/>
    <s v="carne"/>
    <n v="5"/>
    <s v="Kg"/>
  </r>
  <r>
    <x v="5"/>
    <x v="22"/>
    <s v="mono barizo"/>
    <x v="3"/>
    <s v="N/A"/>
    <m/>
    <s v="juvenil"/>
    <n v="0"/>
    <n v="0"/>
    <n v="1"/>
    <s v="malo"/>
    <s v="N/A"/>
    <s v="N/A"/>
    <s v="N/A"/>
  </r>
  <r>
    <x v="5"/>
    <x v="13"/>
    <s v="Huangana"/>
    <x v="4"/>
    <s v="N/A"/>
    <m/>
    <s v="N/A"/>
    <s v="N/A"/>
    <s v="N/A"/>
    <s v="N/A"/>
    <s v="N/A"/>
    <s v="lomo con costillas y vertebradas ahumados"/>
    <n v="3.5"/>
    <s v="Kg"/>
  </r>
  <r>
    <x v="5"/>
    <x v="13"/>
    <s v="Huangana"/>
    <x v="4"/>
    <s v="N/A"/>
    <m/>
    <s v="N/A"/>
    <s v="N/A"/>
    <s v="N/A"/>
    <s v="N/A"/>
    <s v="N/A"/>
    <s v="2 piernas y un brazo ahumados"/>
    <s v="S/N"/>
    <m/>
  </r>
  <r>
    <x v="5"/>
    <x v="18"/>
    <s v="guanta "/>
    <x v="4"/>
    <s v="N/A"/>
    <m/>
    <s v="N/A"/>
    <s v="N/A"/>
    <s v="N/A"/>
    <s v="N/A"/>
    <s v="N/A"/>
    <s v="individuo completo sin visceras ni cabeza"/>
    <n v="6.8"/>
    <s v="Kg"/>
  </r>
  <r>
    <x v="5"/>
    <x v="23"/>
    <s v="Jaguar"/>
    <x v="5"/>
    <n v="1"/>
    <m/>
    <s v="N/A"/>
    <s v="N/A"/>
    <s v="N/A"/>
    <s v="N/A"/>
    <s v="N/A"/>
    <s v="piel"/>
    <s v="N/A"/>
    <s v="N/A"/>
  </r>
  <r>
    <x v="6"/>
    <x v="24"/>
    <s v="perico alicobáltico"/>
    <x v="3"/>
    <n v="1"/>
    <m/>
    <s v="juvenil"/>
    <n v="0"/>
    <n v="0"/>
    <n v="1"/>
    <s v="bueno"/>
    <s v="N/A"/>
    <s v="N/A"/>
    <s v="N/A"/>
  </r>
  <r>
    <x v="5"/>
    <x v="18"/>
    <s v="guanta "/>
    <x v="4"/>
    <n v="1"/>
    <m/>
    <s v="N/A"/>
    <s v="N/A"/>
    <s v="N/A"/>
    <s v="N/A"/>
    <s v="N/A"/>
    <s v="carne"/>
    <n v="45427"/>
    <s v="Lb"/>
  </r>
  <r>
    <x v="5"/>
    <x v="19"/>
    <m/>
    <x v="0"/>
    <m/>
    <m/>
    <m/>
    <m/>
    <m/>
    <m/>
    <m/>
    <m/>
    <m/>
    <m/>
  </r>
  <r>
    <x v="5"/>
    <x v="25"/>
    <s v="Guanta"/>
    <x v="4"/>
    <n v="1"/>
    <m/>
    <s v="N/A"/>
    <s v="N/A"/>
    <s v="N/A"/>
    <s v="N/A"/>
    <s v="N/A"/>
    <s v="individuo completo"/>
    <n v="14"/>
    <s v="Lb"/>
  </r>
  <r>
    <x v="5"/>
    <x v="7"/>
    <s v="Pecari de collar"/>
    <x v="4"/>
    <n v="1"/>
    <m/>
    <s v="N/A"/>
    <s v="N/A"/>
    <s v="N/A"/>
    <s v="N/A"/>
    <s v="N/A"/>
    <s v="1 pierna ahumada"/>
    <n v="45417"/>
    <s v="Lb"/>
  </r>
  <r>
    <x v="5"/>
    <x v="7"/>
    <s v="Pecari de collar"/>
    <x v="3"/>
    <n v="1"/>
    <m/>
    <s v="adulto"/>
    <n v="0"/>
    <n v="0"/>
    <n v="1"/>
    <s v="bueno"/>
    <s v="N/A"/>
    <s v="N/A"/>
    <s v="N/A"/>
  </r>
  <r>
    <x v="5"/>
    <x v="25"/>
    <s v="Guanta"/>
    <x v="3"/>
    <n v="5"/>
    <m/>
    <s v="adulto"/>
    <n v="0"/>
    <n v="0"/>
    <n v="5"/>
    <s v="malo"/>
    <m/>
    <m/>
    <m/>
  </r>
  <r>
    <x v="5"/>
    <x v="26"/>
    <s v="Capibara"/>
    <x v="3"/>
    <n v="1"/>
    <m/>
    <s v="adulto"/>
    <n v="0"/>
    <n v="0"/>
    <n v="1"/>
    <s v="malo"/>
    <m/>
    <m/>
    <m/>
  </r>
  <r>
    <x v="5"/>
    <x v="9"/>
    <s v="venado"/>
    <x v="3"/>
    <n v="1"/>
    <m/>
    <s v="juvenil"/>
    <n v="0"/>
    <n v="0"/>
    <n v="1"/>
    <s v="bueno"/>
    <m/>
    <m/>
    <m/>
  </r>
  <r>
    <x v="5"/>
    <x v="27"/>
    <s v="Mono chorongo"/>
    <x v="3"/>
    <n v="1"/>
    <m/>
    <s v="adulto"/>
    <n v="1"/>
    <n v="0"/>
    <n v="0"/>
    <s v="bueno"/>
    <m/>
    <m/>
    <m/>
  </r>
  <r>
    <x v="5"/>
    <x v="28"/>
    <s v="guatusa"/>
    <x v="3"/>
    <n v="1"/>
    <m/>
    <s v="adulto"/>
    <n v="0"/>
    <n v="0"/>
    <n v="1"/>
    <s v="malo"/>
    <m/>
    <m/>
    <m/>
  </r>
  <r>
    <x v="6"/>
    <x v="29"/>
    <s v="Guacamayo azul amarillo"/>
    <x v="3"/>
    <n v="2"/>
    <m/>
    <s v="adulto"/>
    <n v="0"/>
    <n v="0"/>
    <n v="2"/>
    <s v="bueno"/>
    <m/>
    <m/>
    <m/>
  </r>
  <r>
    <x v="6"/>
    <x v="30"/>
    <s v="Lora harinosa"/>
    <x v="3"/>
    <n v="1"/>
    <m/>
    <s v="adulto"/>
    <n v="0"/>
    <n v="0"/>
    <n v="1"/>
    <s v="bueno"/>
    <m/>
    <m/>
    <m/>
  </r>
  <r>
    <x v="6"/>
    <x v="31"/>
    <s v="Lora alinaranja"/>
    <x v="3"/>
    <n v="1"/>
    <m/>
    <s v="adulto"/>
    <n v="0"/>
    <n v="0"/>
    <n v="1"/>
    <s v="bueno"/>
    <m/>
    <m/>
    <m/>
  </r>
  <r>
    <x v="6"/>
    <x v="31"/>
    <s v="Lora alinaranja"/>
    <x v="3"/>
    <n v="1"/>
    <m/>
    <s v="adulto"/>
    <n v="0"/>
    <n v="0"/>
    <n v="1"/>
    <s v="bueno"/>
    <s v="N/A"/>
    <s v="N/A"/>
    <s v="N/A"/>
  </r>
  <r>
    <x v="6"/>
    <x v="32"/>
    <s v="perico cabeci oscuro"/>
    <x v="3"/>
    <n v="1"/>
    <m/>
    <s v="adulto"/>
    <n v="0"/>
    <n v="0"/>
    <n v="1"/>
    <s v="bueno"/>
    <m/>
    <m/>
    <m/>
  </r>
  <r>
    <x v="6"/>
    <x v="24"/>
    <s v="perico alicobáltico"/>
    <x v="3"/>
    <n v="1"/>
    <m/>
    <s v="adulto"/>
    <n v="0"/>
    <n v="0"/>
    <n v="1"/>
    <s v="bueno"/>
    <m/>
    <m/>
    <m/>
  </r>
  <r>
    <x v="0"/>
    <x v="0"/>
    <m/>
    <x v="0"/>
    <m/>
    <m/>
    <m/>
    <m/>
    <m/>
    <m/>
    <s v="preservado"/>
    <m/>
    <n v="1"/>
    <s v="Kg"/>
  </r>
  <r>
    <x v="1"/>
    <x v="1"/>
    <s v="Estrella capitan"/>
    <x v="0"/>
    <m/>
    <m/>
    <m/>
    <m/>
    <m/>
    <m/>
    <s v="aparentemente sano"/>
    <m/>
    <n v="1"/>
    <s v="Kg"/>
  </r>
  <r>
    <x v="2"/>
    <x v="2"/>
    <m/>
    <x v="0"/>
    <m/>
    <m/>
    <m/>
    <m/>
    <m/>
    <m/>
    <s v="aparentemente sano"/>
    <m/>
    <n v="1"/>
    <s v="Kg"/>
  </r>
  <r>
    <x v="3"/>
    <x v="3"/>
    <m/>
    <x v="0"/>
    <m/>
    <m/>
    <m/>
    <m/>
    <m/>
    <m/>
    <s v="aparentemente sano"/>
    <m/>
    <n v="93"/>
    <s v="Kg"/>
  </r>
  <r>
    <x v="4"/>
    <x v="4"/>
    <m/>
    <x v="0"/>
    <m/>
    <m/>
    <m/>
    <m/>
    <m/>
    <m/>
    <m/>
    <m/>
    <n v="200"/>
    <n v="200"/>
  </r>
  <r>
    <x v="10"/>
    <x v="33"/>
    <s v="Boa matacaballo / Serpiente"/>
    <x v="6"/>
    <n v="2"/>
    <n v="30"/>
    <s v="adulto"/>
    <n v="0"/>
    <n v="0"/>
    <n v="2"/>
    <s v="malo"/>
    <m/>
    <m/>
    <m/>
  </r>
  <r>
    <x v="7"/>
    <x v="34"/>
    <s v="Odocoileus virginianus / Lycalopex culpaeus "/>
    <x v="1"/>
    <m/>
    <n v="100"/>
    <m/>
    <m/>
    <m/>
    <n v="168"/>
    <m/>
    <s v="Especimen disecado"/>
    <n v="5"/>
    <s v="Kg"/>
  </r>
  <r>
    <x v="12"/>
    <x v="35"/>
    <s v="Cangrejo rojo"/>
    <x v="2"/>
    <n v="168"/>
    <n v="150"/>
    <s v="adulto"/>
    <n v="0"/>
    <n v="0"/>
    <n v="0"/>
    <s v="malo"/>
    <m/>
    <m/>
    <m/>
  </r>
  <r>
    <x v="13"/>
    <x v="36"/>
    <s v="Palma de cera"/>
    <x v="6"/>
    <m/>
    <n v="5"/>
    <s v="Planta adulta"/>
    <n v="0"/>
    <n v="0"/>
    <n v="0"/>
    <s v="malo"/>
    <m/>
    <m/>
    <n v="0.4"/>
  </r>
  <r>
    <x v="13"/>
    <x v="36"/>
    <s v="Palma de cera"/>
    <x v="6"/>
    <n v="12"/>
    <n v="200"/>
    <s v="Planta adulta"/>
    <n v="0"/>
    <n v="0"/>
    <m/>
    <s v="malo"/>
    <m/>
    <m/>
    <m/>
  </r>
  <r>
    <x v="7"/>
    <x v="37"/>
    <s v="Odocoileus virginianus "/>
    <x v="1"/>
    <m/>
    <n v="20"/>
    <m/>
    <m/>
    <m/>
    <m/>
    <m/>
    <s v="extremidades"/>
    <n v="1"/>
    <s v="Kg"/>
  </r>
  <r>
    <x v="7"/>
    <x v="38"/>
    <s v="Tremarctos ornatus"/>
    <x v="1"/>
    <m/>
    <n v="10"/>
    <m/>
    <m/>
    <m/>
    <m/>
    <m/>
    <s v="extremidades"/>
    <n v="1"/>
    <s v="Kg"/>
  </r>
  <r>
    <x v="7"/>
    <x v="39"/>
    <s v="Armadillo lanudo "/>
    <x v="1"/>
    <m/>
    <n v="100"/>
    <m/>
    <m/>
    <m/>
    <m/>
    <m/>
    <s v="Especimen disecado"/>
    <n v="1.5"/>
    <s v="Kg"/>
  </r>
  <r>
    <x v="14"/>
    <x v="40"/>
    <s v="tortuga taparrabo"/>
    <x v="7"/>
    <n v="2"/>
    <n v="200"/>
    <s v="adulto"/>
    <n v="0"/>
    <n v="0"/>
    <n v="2"/>
    <s v="regular"/>
    <m/>
    <m/>
    <m/>
  </r>
  <r>
    <x v="7"/>
    <x v="41"/>
    <s v="Armadillo de nueve bandas"/>
    <x v="1"/>
    <m/>
    <m/>
    <m/>
    <m/>
    <m/>
    <m/>
    <m/>
    <s v="carne"/>
    <n v="1"/>
    <s v="Kg"/>
  </r>
  <r>
    <x v="7"/>
    <x v="18"/>
    <s v="Paca de tierras bajas"/>
    <x v="1"/>
    <m/>
    <m/>
    <m/>
    <m/>
    <m/>
    <m/>
    <m/>
    <s v="carne"/>
    <n v="5.5"/>
    <s v="Kg"/>
  </r>
  <r>
    <x v="11"/>
    <x v="42"/>
    <s v="Arasari Orejicastaño"/>
    <x v="1"/>
    <m/>
    <m/>
    <m/>
    <m/>
    <m/>
    <m/>
    <m/>
    <s v="Pico"/>
    <n v="0.3"/>
    <s v="Kg"/>
  </r>
  <r>
    <x v="7"/>
    <x v="43"/>
    <s v="Ciervo de cola blanca"/>
    <x v="1"/>
    <m/>
    <s v="$"/>
    <m/>
    <m/>
    <m/>
    <m/>
    <m/>
    <m/>
    <m/>
    <m/>
  </r>
  <r>
    <x v="7"/>
    <x v="43"/>
    <s v="Ciervo de cola blanca"/>
    <x v="1"/>
    <m/>
    <s v="$"/>
    <m/>
    <m/>
    <m/>
    <m/>
    <m/>
    <s v="Craneo"/>
    <n v="2"/>
    <s v="Kg"/>
  </r>
  <r>
    <x v="7"/>
    <x v="43"/>
    <s v="Ciervo de cola blanca"/>
    <x v="1"/>
    <m/>
    <s v="$"/>
    <m/>
    <m/>
    <m/>
    <m/>
    <m/>
    <s v="extremidades"/>
    <n v="2"/>
    <s v="Kg"/>
  </r>
  <r>
    <x v="7"/>
    <x v="43"/>
    <s v="Ciervo de cola blanca"/>
    <x v="2"/>
    <s v="1"/>
    <s v="$"/>
    <s v="juvenil"/>
    <n v="0"/>
    <n v="0"/>
    <s v="1"/>
    <s v="bueno"/>
    <m/>
    <m/>
    <m/>
  </r>
  <r>
    <x v="7"/>
    <x v="44"/>
    <s v="Zorro andino"/>
    <x v="1"/>
    <m/>
    <s v="$"/>
    <m/>
    <m/>
    <m/>
    <m/>
    <m/>
    <s v="Especimen disecado"/>
    <n v="1"/>
    <s v="Kg"/>
  </r>
  <r>
    <x v="7"/>
    <x v="44"/>
    <s v="Zorro andino"/>
    <x v="1"/>
    <m/>
    <s v="$"/>
    <m/>
    <m/>
    <m/>
    <m/>
    <m/>
    <s v="Rabo"/>
    <n v="1"/>
    <s v="Kg"/>
  </r>
  <r>
    <x v="7"/>
    <x v="45"/>
    <s v="Zorrillo rayado"/>
    <x v="1"/>
    <m/>
    <s v="$"/>
    <m/>
    <m/>
    <m/>
    <m/>
    <m/>
    <s v="Rabo"/>
    <n v="1"/>
    <s v="Kg"/>
  </r>
  <r>
    <x v="7"/>
    <x v="46"/>
    <s v="Conejo andino"/>
    <x v="1"/>
    <m/>
    <s v="$"/>
    <m/>
    <m/>
    <m/>
    <m/>
    <m/>
    <s v="Rabo"/>
    <n v="4"/>
    <s v="Kg"/>
  </r>
  <r>
    <x v="11"/>
    <x v="47"/>
    <s v="Tangara Lentejuelada "/>
    <x v="2"/>
    <s v="10"/>
    <s v="$"/>
    <s v="adulto"/>
    <n v="0"/>
    <s v="0"/>
    <s v="10"/>
    <s v="bueno"/>
    <m/>
    <m/>
    <m/>
  </r>
  <r>
    <x v="11"/>
    <x v="48"/>
    <s v="Tangara Esmeralda"/>
    <x v="2"/>
    <s v="6"/>
    <s v="$"/>
    <s v="adulto"/>
    <n v="0"/>
    <s v="0"/>
    <s v="6"/>
    <s v="bueno"/>
    <m/>
    <m/>
    <m/>
  </r>
  <r>
    <x v="11"/>
    <x v="49"/>
    <s v="Tangara Lomiamarilla "/>
    <x v="2"/>
    <s v="4"/>
    <s v="$"/>
    <s v="adulto"/>
    <n v="0"/>
    <s v="0"/>
    <s v="4"/>
    <s v="bueno"/>
    <m/>
    <m/>
    <m/>
  </r>
  <r>
    <x v="11"/>
    <x v="50"/>
    <s v="Tangara Nuquidorada"/>
    <x v="2"/>
    <s v="2"/>
    <s v="$"/>
    <s v="adulto"/>
    <n v="0"/>
    <s v="0"/>
    <s v="2"/>
    <s v="bueno"/>
    <m/>
    <m/>
    <m/>
  </r>
  <r>
    <x v="11"/>
    <x v="51"/>
    <s v="Periquito del Pacífico"/>
    <x v="2"/>
    <s v="8"/>
    <s v="$"/>
    <s v="adulto"/>
    <n v="0"/>
    <s v="0"/>
    <s v="8"/>
    <s v="bueno"/>
    <m/>
    <m/>
    <m/>
  </r>
  <r>
    <x v="11"/>
    <x v="52"/>
    <s v="Catita Versicolor"/>
    <x v="2"/>
    <s v="5"/>
    <s v="$"/>
    <s v="adulto"/>
    <n v="0"/>
    <s v="0"/>
    <s v="5"/>
    <s v="bueno"/>
    <m/>
    <m/>
    <m/>
  </r>
  <r>
    <x v="10"/>
    <x v="53"/>
    <s v="Boas matacaballo"/>
    <x v="2"/>
    <s v="24"/>
    <s v="$"/>
    <s v="juvenil"/>
    <n v="0"/>
    <s v="0"/>
    <s v="24"/>
    <s v="bueno"/>
    <m/>
    <m/>
    <m/>
  </r>
  <r>
    <x v="10"/>
    <x v="54"/>
    <s v="Tortuga mordedora"/>
    <x v="2"/>
    <s v="1"/>
    <s v="$"/>
    <s v="juvenil"/>
    <n v="0"/>
    <s v="0"/>
    <s v="1"/>
    <s v="bueno"/>
    <m/>
    <m/>
    <m/>
  </r>
  <r>
    <x v="10"/>
    <x v="53"/>
    <s v="Boas matacaballo"/>
    <x v="1"/>
    <m/>
    <s v="$"/>
    <m/>
    <m/>
    <m/>
    <m/>
    <m/>
    <s v="piel"/>
    <n v="1"/>
    <s v="Kg"/>
  </r>
  <r>
    <x v="10"/>
    <x v="55"/>
    <s v="Motelos"/>
    <x v="1"/>
    <m/>
    <s v="$"/>
    <m/>
    <m/>
    <m/>
    <m/>
    <m/>
    <s v="Caparazon"/>
    <n v="1"/>
    <s v="Kg"/>
  </r>
  <r>
    <x v="7"/>
    <x v="56"/>
    <s v="Ciervo de cola blanca"/>
    <x v="1"/>
    <m/>
    <s v="$"/>
    <m/>
    <m/>
    <m/>
    <m/>
    <m/>
    <s v="Craneo"/>
    <n v="1"/>
    <s v="Kg"/>
  </r>
  <r>
    <x v="7"/>
    <x v="57"/>
    <s v="Agutí centroamericano"/>
    <x v="1"/>
    <m/>
    <s v="$"/>
    <m/>
    <m/>
    <m/>
    <m/>
    <m/>
    <s v="Craneo"/>
    <n v="1"/>
    <s v="Kg"/>
  </r>
  <r>
    <x v="7"/>
    <x v="58"/>
    <s v="Perezoso"/>
    <x v="1"/>
    <m/>
    <s v="$"/>
    <m/>
    <m/>
    <m/>
    <m/>
    <m/>
    <s v="Craneo"/>
    <n v="1"/>
    <s v="Kg"/>
  </r>
  <r>
    <x v="10"/>
    <x v="59"/>
    <s v="Tortugas tapa-rabo de la costa"/>
    <x v="2"/>
    <s v="2"/>
    <s v="$"/>
    <s v="Huevo"/>
    <n v="0"/>
    <s v="0"/>
    <s v="2"/>
    <s v="bueno"/>
    <m/>
    <m/>
    <m/>
  </r>
  <r>
    <x v="13"/>
    <x v="60"/>
    <s v="Orquídea"/>
    <x v="2"/>
    <n v="5"/>
    <s v="$"/>
    <s v="plantula"/>
    <n v="0"/>
    <n v="0"/>
    <n v="5"/>
    <s v="bueno"/>
    <m/>
    <m/>
    <m/>
  </r>
  <r>
    <x v="13"/>
    <x v="61"/>
    <s v="Orquídea"/>
    <x v="2"/>
    <n v="1"/>
    <s v="$"/>
    <s v="Planta adulta"/>
    <n v="0"/>
    <n v="0"/>
    <n v="1"/>
    <s v="bueno"/>
    <m/>
    <m/>
    <m/>
  </r>
  <r>
    <x v="13"/>
    <x v="62"/>
    <s v="Orquídea"/>
    <x v="2"/>
    <n v="1"/>
    <s v="$"/>
    <s v="Planta adulta"/>
    <n v="0"/>
    <n v="0"/>
    <n v="1"/>
    <s v="bueno"/>
    <m/>
    <m/>
    <m/>
  </r>
  <r>
    <x v="13"/>
    <x v="63"/>
    <s v="Orquídea"/>
    <x v="2"/>
    <n v="2"/>
    <s v="$"/>
    <s v="Planta adulta"/>
    <n v="0"/>
    <n v="0"/>
    <n v="2"/>
    <s v="bueno"/>
    <m/>
    <m/>
    <m/>
  </r>
  <r>
    <x v="13"/>
    <x v="64"/>
    <s v="Orquídea"/>
    <x v="2"/>
    <n v="1"/>
    <s v="$"/>
    <s v="Planta adulta"/>
    <n v="0"/>
    <n v="0"/>
    <n v="1"/>
    <s v="bueno"/>
    <m/>
    <m/>
    <m/>
  </r>
  <r>
    <x v="13"/>
    <x v="65"/>
    <s v="Orquídea"/>
    <x v="2"/>
    <n v="1"/>
    <s v="$"/>
    <s v="Planta adulta"/>
    <n v="0"/>
    <n v="0"/>
    <n v="1"/>
    <s v="bueno"/>
    <m/>
    <m/>
    <m/>
  </r>
  <r>
    <x v="7"/>
    <x v="18"/>
    <s v="Paca de tierras bajas"/>
    <x v="1"/>
    <m/>
    <s v="$"/>
    <m/>
    <m/>
    <m/>
    <m/>
    <m/>
    <s v="carne"/>
    <n v="0.5"/>
    <s v="Kg"/>
  </r>
  <r>
    <x v="7"/>
    <x v="18"/>
    <s v="Paca de tierras bajas"/>
    <x v="1"/>
    <m/>
    <s v="$"/>
    <m/>
    <m/>
    <m/>
    <m/>
    <m/>
    <s v="carne"/>
    <n v="4"/>
    <s v="Kg"/>
  </r>
  <r>
    <x v="10"/>
    <x v="20"/>
    <s v="Charapa pequeña"/>
    <x v="2"/>
    <n v="1"/>
    <s v="$"/>
    <s v="juvenil"/>
    <n v="0"/>
    <n v="0"/>
    <n v="1"/>
    <s v="bueno"/>
    <m/>
    <m/>
    <m/>
  </r>
  <r>
    <x v="10"/>
    <x v="66"/>
    <s v="Tortugas de orejas rojas"/>
    <x v="2"/>
    <n v="1"/>
    <s v="$"/>
    <s v="juvenil"/>
    <n v="0"/>
    <n v="0"/>
    <n v="1"/>
    <s v="bueno"/>
    <m/>
    <m/>
    <m/>
  </r>
  <r>
    <x v="10"/>
    <x v="67"/>
    <s v="Serpientes corredoras de vientre amarillo"/>
    <x v="6"/>
    <n v="1"/>
    <s v="$"/>
    <s v="adulto"/>
    <n v="0"/>
    <n v="0"/>
    <n v="1"/>
    <s v="bueno"/>
    <m/>
    <m/>
    <m/>
  </r>
  <r>
    <x v="10"/>
    <x v="67"/>
    <s v="Serpientes corredoras de vientre amarillo"/>
    <x v="6"/>
    <n v="1"/>
    <s v="$"/>
    <s v="adulto"/>
    <n v="0"/>
    <n v="0"/>
    <n v="1"/>
    <s v="bueno"/>
    <m/>
    <m/>
    <m/>
  </r>
  <r>
    <x v="10"/>
    <x v="67"/>
    <s v="Serpientes corredoras de vientre amarillo"/>
    <x v="6"/>
    <n v="1"/>
    <s v="$"/>
    <s v="adulto"/>
    <n v="0"/>
    <n v="0"/>
    <n v="1"/>
    <s v="bueno"/>
    <m/>
    <m/>
    <m/>
  </r>
  <r>
    <x v="10"/>
    <x v="68"/>
    <s v="Sipos mayores"/>
    <x v="6"/>
    <n v="1"/>
    <s v="$"/>
    <s v="adulto"/>
    <n v="0"/>
    <n v="0"/>
    <n v="1"/>
    <s v="bueno"/>
    <m/>
    <m/>
    <m/>
  </r>
  <r>
    <x v="10"/>
    <x v="69"/>
    <s v="Falsas corales amazónicas"/>
    <x v="6"/>
    <n v="1"/>
    <s v="$"/>
    <s v="juvenil"/>
    <n v="0"/>
    <n v="0"/>
    <n v="1"/>
    <s v="bueno"/>
    <m/>
    <m/>
    <m/>
  </r>
  <r>
    <x v="10"/>
    <x v="70"/>
    <s v="Culebras bobas occidentales"/>
    <x v="6"/>
    <n v="1"/>
    <s v="$"/>
    <s v="adulto"/>
    <n v="0"/>
    <n v="0"/>
    <n v="1"/>
    <s v="bueno"/>
    <m/>
    <m/>
    <m/>
  </r>
  <r>
    <x v="10"/>
    <x v="71"/>
    <s v="Loras falsas de ojos dorados"/>
    <x v="6"/>
    <n v="1"/>
    <s v="$"/>
    <s v="adulto"/>
    <n v="0"/>
    <n v="0"/>
    <n v="1"/>
    <s v="bueno"/>
    <m/>
    <m/>
    <m/>
  </r>
  <r>
    <x v="10"/>
    <x v="72"/>
    <s v="Caracoleras subtropicales"/>
    <x v="6"/>
    <n v="1"/>
    <s v="$"/>
    <s v="Neonato"/>
    <n v="0"/>
    <n v="0"/>
    <n v="1"/>
    <s v="bueno"/>
    <m/>
    <m/>
    <m/>
  </r>
  <r>
    <x v="10"/>
    <x v="73"/>
    <s v="Equis del occidente"/>
    <x v="6"/>
    <n v="1"/>
    <s v="$"/>
    <s v="juvenil"/>
    <n v="0"/>
    <n v="0"/>
    <n v="1"/>
    <s v="bueno"/>
    <m/>
    <m/>
    <m/>
  </r>
  <r>
    <x v="10"/>
    <x v="73"/>
    <s v="Equis del occidente"/>
    <x v="6"/>
    <n v="1"/>
    <s v="$"/>
    <s v="juvenil"/>
    <n v="0"/>
    <n v="0"/>
    <n v="1"/>
    <s v="regular"/>
    <m/>
    <m/>
    <m/>
  </r>
  <r>
    <x v="7"/>
    <x v="18"/>
    <s v="Paca de tierras bajas"/>
    <x v="1"/>
    <m/>
    <s v="$"/>
    <m/>
    <m/>
    <m/>
    <m/>
    <m/>
    <s v="carne"/>
    <n v="1.5"/>
    <s v="Kg"/>
  </r>
  <r>
    <x v="7"/>
    <x v="74"/>
    <s v="Coatí de nariz blanca"/>
    <x v="2"/>
    <n v="1"/>
    <s v="$"/>
    <s v="juvenil"/>
    <n v="0"/>
    <n v="0"/>
    <n v="1"/>
    <s v="bueno"/>
    <m/>
    <m/>
    <m/>
  </r>
  <r>
    <x v="7"/>
    <x v="28"/>
    <s v="Agutí negro"/>
    <x v="1"/>
    <m/>
    <s v="$"/>
    <m/>
    <m/>
    <m/>
    <m/>
    <m/>
    <s v="carne"/>
    <n v="7.4"/>
    <s v="Kg"/>
  </r>
  <r>
    <x v="7"/>
    <x v="18"/>
    <s v="Paca de tierras bajas"/>
    <x v="1"/>
    <m/>
    <s v="$"/>
    <m/>
    <m/>
    <m/>
    <m/>
    <m/>
    <s v="carne"/>
    <n v="4.5"/>
    <s v="Kg"/>
  </r>
  <r>
    <x v="7"/>
    <x v="28"/>
    <s v="Agutí negro"/>
    <x v="1"/>
    <m/>
    <s v="$"/>
    <m/>
    <m/>
    <m/>
    <m/>
    <m/>
    <s v="extremidades"/>
    <n v="1.21"/>
    <s v="Kg"/>
  </r>
  <r>
    <x v="7"/>
    <x v="28"/>
    <s v="Agutí negro"/>
    <x v="0"/>
    <m/>
    <s v="$"/>
    <m/>
    <m/>
    <m/>
    <m/>
    <m/>
    <m/>
    <m/>
    <m/>
  </r>
  <r>
    <x v="10"/>
    <x v="5"/>
    <s v="Boas matacaballo"/>
    <x v="2"/>
    <n v="1"/>
    <s v="$"/>
    <s v="adulto"/>
    <n v="0"/>
    <n v="0"/>
    <n v="1"/>
    <s v="regular"/>
    <m/>
    <m/>
    <m/>
  </r>
  <r>
    <x v="7"/>
    <x v="6"/>
    <s v="Oso andino"/>
    <x v="1"/>
    <m/>
    <s v="$"/>
    <m/>
    <m/>
    <m/>
    <m/>
    <m/>
    <s v="extremidades"/>
    <n v="0"/>
    <n v="1"/>
  </r>
  <r>
    <x v="7"/>
    <x v="7"/>
    <s v="Pecarí de collar"/>
    <x v="1"/>
    <m/>
    <s v="$"/>
    <m/>
    <m/>
    <m/>
    <m/>
    <m/>
    <s v="Dientes"/>
    <n v="0"/>
    <n v="9"/>
  </r>
  <r>
    <x v="7"/>
    <x v="9"/>
    <s v="Corzuela roja americana"/>
    <x v="1"/>
    <m/>
    <s v="$"/>
    <m/>
    <m/>
    <m/>
    <m/>
    <m/>
    <s v="extremidades"/>
    <n v="0"/>
    <n v="1"/>
  </r>
  <r>
    <x v="11"/>
    <x v="8"/>
    <s v="Tucán goliblanco"/>
    <x v="1"/>
    <m/>
    <s v="$"/>
    <m/>
    <m/>
    <m/>
    <m/>
    <m/>
    <s v="Plumas"/>
    <n v="0"/>
    <n v="1"/>
  </r>
  <r>
    <x v="11"/>
    <x v="75"/>
    <s v="Cernícalo Americano (Quilico)"/>
    <x v="2"/>
    <n v="6"/>
    <s v="$"/>
    <s v="adulto"/>
    <n v="0"/>
    <n v="0"/>
    <n v="6"/>
    <s v="bueno"/>
    <m/>
    <m/>
    <m/>
  </r>
  <r>
    <x v="7"/>
    <x v="76"/>
    <s v="Erizos"/>
    <x v="2"/>
    <n v="3"/>
    <s v="$"/>
    <s v="adulto"/>
    <n v="0"/>
    <n v="0"/>
    <n v="3"/>
    <s v="bueno"/>
    <m/>
    <m/>
    <m/>
  </r>
  <r>
    <x v="10"/>
    <x v="77"/>
    <s v="Caimanes de anteojos"/>
    <x v="1"/>
    <m/>
    <s v="$"/>
    <m/>
    <m/>
    <m/>
    <m/>
    <m/>
    <s v="Especimen disecado"/>
    <n v="0"/>
    <n v="1"/>
  </r>
  <r>
    <x v="10"/>
    <x v="33"/>
    <s v="Boa matacaballo / Serpiente"/>
    <x v="6"/>
    <n v="2"/>
    <n v="30"/>
    <s v="adulto"/>
    <n v="0"/>
    <n v="0"/>
    <n v="2"/>
    <s v="malo"/>
    <m/>
    <m/>
    <m/>
  </r>
  <r>
    <x v="7"/>
    <x v="34"/>
    <s v="Odocoileus virginianus / Lycalopex culpaeus "/>
    <x v="1"/>
    <m/>
    <n v="100"/>
    <m/>
    <m/>
    <m/>
    <m/>
    <m/>
    <s v="Especimen disecado"/>
    <n v="5"/>
    <s v="Kg"/>
  </r>
  <r>
    <x v="12"/>
    <x v="35"/>
    <s v="Cangrejo rojo"/>
    <x v="2"/>
    <n v="168"/>
    <n v="150"/>
    <s v="adulto"/>
    <n v="0"/>
    <n v="0"/>
    <n v="168"/>
    <s v="malo"/>
    <m/>
    <m/>
    <m/>
  </r>
  <r>
    <x v="13"/>
    <x v="36"/>
    <s v="Palma de cera"/>
    <x v="6"/>
    <n v="0.4"/>
    <n v="5"/>
    <s v="Planta adulta"/>
    <n v="0"/>
    <n v="0"/>
    <n v="0"/>
    <s v="malo"/>
    <m/>
    <m/>
    <m/>
  </r>
  <r>
    <x v="13"/>
    <x v="36"/>
    <s v="Palma de cera"/>
    <x v="6"/>
    <n v="12"/>
    <n v="200"/>
    <s v="Planta adulta"/>
    <n v="0"/>
    <n v="0"/>
    <n v="12"/>
    <s v="malo"/>
    <m/>
    <m/>
    <m/>
  </r>
  <r>
    <x v="11"/>
    <x v="24"/>
    <s v="Perico alicobalto "/>
    <x v="2"/>
    <m/>
    <m/>
    <m/>
    <m/>
    <m/>
    <m/>
    <m/>
    <m/>
    <m/>
    <m/>
  </r>
  <r>
    <x v="10"/>
    <x v="5"/>
    <s v="Boas matacaballo"/>
    <x v="2"/>
    <n v="1"/>
    <s v="$"/>
    <s v="adulto"/>
    <n v="0"/>
    <n v="0"/>
    <n v="1"/>
    <s v="regular"/>
    <m/>
    <m/>
    <m/>
  </r>
  <r>
    <x v="7"/>
    <x v="6"/>
    <s v="Oso andino"/>
    <x v="1"/>
    <m/>
    <s v="$"/>
    <m/>
    <m/>
    <m/>
    <m/>
    <m/>
    <s v="extremidades"/>
    <n v="0"/>
    <n v="1"/>
  </r>
  <r>
    <x v="7"/>
    <x v="7"/>
    <s v="Pecarí de collar"/>
    <x v="1"/>
    <m/>
    <s v="$"/>
    <m/>
    <m/>
    <m/>
    <m/>
    <m/>
    <s v="Dientes"/>
    <n v="0"/>
    <n v="9"/>
  </r>
  <r>
    <x v="7"/>
    <x v="9"/>
    <s v="Corzuela roja americana"/>
    <x v="1"/>
    <m/>
    <s v="$"/>
    <m/>
    <m/>
    <m/>
    <m/>
    <m/>
    <s v="extremidades"/>
    <n v="0"/>
    <n v="1"/>
  </r>
  <r>
    <x v="11"/>
    <x v="8"/>
    <s v="Tucán goliblanco"/>
    <x v="1"/>
    <m/>
    <s v="$"/>
    <m/>
    <m/>
    <m/>
    <m/>
    <m/>
    <s v="Plumas"/>
    <n v="0"/>
    <n v="1"/>
  </r>
  <r>
    <x v="11"/>
    <x v="75"/>
    <s v="Cernícalo Americano (Quilico)"/>
    <x v="2"/>
    <n v="6"/>
    <s v="$"/>
    <s v="adulto"/>
    <n v="0"/>
    <n v="0"/>
    <n v="6"/>
    <s v="bueno"/>
    <m/>
    <m/>
    <m/>
  </r>
  <r>
    <x v="7"/>
    <x v="76"/>
    <s v="Erizos"/>
    <x v="2"/>
    <n v="3"/>
    <s v="$"/>
    <s v="adulto"/>
    <n v="0"/>
    <n v="0"/>
    <n v="3"/>
    <s v="bueno"/>
    <m/>
    <m/>
    <m/>
  </r>
  <r>
    <x v="10"/>
    <x v="77"/>
    <s v="Caimanes de anteojos"/>
    <x v="1"/>
    <m/>
    <s v="$"/>
    <m/>
    <m/>
    <m/>
    <m/>
    <m/>
    <s v="Especimen disecado"/>
    <n v="0"/>
    <n v="1"/>
  </r>
  <r>
    <x v="10"/>
    <x v="33"/>
    <s v="Boa matacaballo / Serpiente"/>
    <x v="6"/>
    <n v="2"/>
    <n v="30"/>
    <s v="adulto"/>
    <n v="0"/>
    <n v="0"/>
    <n v="2"/>
    <s v="malo"/>
    <m/>
    <m/>
    <m/>
  </r>
  <r>
    <x v="10"/>
    <x v="33"/>
    <s v="Boa matacaballo / Serpiente"/>
    <x v="6"/>
    <n v="2"/>
    <n v="30"/>
    <s v="adulto"/>
    <n v="0"/>
    <n v="0"/>
    <n v="2"/>
    <s v="malo"/>
    <m/>
    <m/>
    <m/>
  </r>
  <r>
    <x v="7"/>
    <x v="34"/>
    <s v="Odocoileus virginianus / Lycalopex culpaeus "/>
    <x v="1"/>
    <m/>
    <n v="100"/>
    <m/>
    <m/>
    <m/>
    <m/>
    <m/>
    <s v="Especimen disecado"/>
    <n v="5"/>
    <s v="Kg"/>
  </r>
  <r>
    <x v="12"/>
    <x v="35"/>
    <s v="Cangrejo rojo"/>
    <x v="2"/>
    <n v="168"/>
    <n v="150"/>
    <s v="adulto"/>
    <n v="0"/>
    <n v="0"/>
    <n v="168"/>
    <s v="malo"/>
    <m/>
    <m/>
    <m/>
  </r>
  <r>
    <x v="7"/>
    <x v="41"/>
    <s v="Armadillo de nueve bandas"/>
    <x v="1"/>
    <m/>
    <m/>
    <m/>
    <m/>
    <m/>
    <m/>
    <m/>
    <s v="carne"/>
    <n v="1"/>
    <s v="Kg"/>
  </r>
  <r>
    <x v="7"/>
    <x v="18"/>
    <s v="Paca de tierras bajas"/>
    <x v="1"/>
    <m/>
    <m/>
    <m/>
    <m/>
    <m/>
    <m/>
    <m/>
    <s v="carne"/>
    <n v="5.5"/>
    <s v="Kg"/>
  </r>
  <r>
    <x v="11"/>
    <x v="42"/>
    <s v="Arasari Orejicastaño"/>
    <x v="1"/>
    <m/>
    <m/>
    <m/>
    <m/>
    <m/>
    <m/>
    <m/>
    <s v="Pico"/>
    <n v="0.3"/>
    <s v="Kg"/>
  </r>
  <r>
    <x v="7"/>
    <x v="43"/>
    <s v="Ciervo de cola blanca"/>
    <x v="1"/>
    <m/>
    <m/>
    <m/>
    <m/>
    <m/>
    <m/>
    <m/>
    <s v="Esqueleto"/>
    <n v="4"/>
    <s v="Kg"/>
  </r>
  <r>
    <x v="7"/>
    <x v="43"/>
    <s v="Ciervo de cola blanca"/>
    <x v="1"/>
    <m/>
    <m/>
    <m/>
    <m/>
    <m/>
    <m/>
    <m/>
    <s v="Cráneo"/>
    <n v="2"/>
    <s v="Kg"/>
  </r>
  <r>
    <x v="7"/>
    <x v="43"/>
    <s v="Ciervo de cola blanca"/>
    <x v="1"/>
    <m/>
    <m/>
    <m/>
    <m/>
    <m/>
    <m/>
    <m/>
    <s v="Extremedidades"/>
    <n v="2"/>
    <s v="Kg"/>
  </r>
  <r>
    <x v="7"/>
    <x v="43"/>
    <s v="Ciervo de cola blanca"/>
    <x v="2"/>
    <m/>
    <m/>
    <s v="juvenil"/>
    <n v="0"/>
    <n v="0"/>
    <n v="1"/>
    <s v="bueno"/>
    <m/>
    <m/>
    <m/>
  </r>
  <r>
    <x v="7"/>
    <x v="44"/>
    <s v="Zorro andino"/>
    <x v="1"/>
    <m/>
    <m/>
    <m/>
    <m/>
    <m/>
    <m/>
    <m/>
    <s v="Especimen disecado"/>
    <n v="1"/>
    <s v="Kg"/>
  </r>
  <r>
    <x v="7"/>
    <x v="44"/>
    <s v="Zorro andino"/>
    <x v="1"/>
    <m/>
    <m/>
    <m/>
    <m/>
    <m/>
    <m/>
    <m/>
    <s v="Rabo"/>
    <n v="1"/>
    <s v="Kg"/>
  </r>
  <r>
    <x v="7"/>
    <x v="45"/>
    <s v="Zorrillo rayado"/>
    <x v="1"/>
    <m/>
    <m/>
    <m/>
    <m/>
    <m/>
    <m/>
    <m/>
    <s v="Rabo"/>
    <n v="1"/>
    <s v="Kg"/>
  </r>
  <r>
    <x v="7"/>
    <x v="46"/>
    <s v="Conejo andino"/>
    <x v="1"/>
    <m/>
    <m/>
    <m/>
    <m/>
    <m/>
    <m/>
    <m/>
    <s v="Rabo"/>
    <n v="4"/>
    <s v="Kg"/>
  </r>
  <r>
    <x v="11"/>
    <x v="47"/>
    <s v="Tangara Lentejuelada "/>
    <x v="2"/>
    <m/>
    <m/>
    <s v="adulto"/>
    <n v="0"/>
    <n v="0"/>
    <n v="10"/>
    <s v="bueno"/>
    <m/>
    <m/>
    <m/>
  </r>
  <r>
    <x v="11"/>
    <x v="48"/>
    <s v="Tangara Esmeralda"/>
    <x v="2"/>
    <m/>
    <m/>
    <s v="adulto"/>
    <n v="0"/>
    <n v="0"/>
    <n v="6"/>
    <s v="bueno"/>
    <m/>
    <m/>
    <m/>
  </r>
  <r>
    <x v="11"/>
    <x v="49"/>
    <s v="Tangara Lomiamarilla "/>
    <x v="2"/>
    <m/>
    <m/>
    <s v="adulto"/>
    <n v="0"/>
    <n v="0"/>
    <n v="4"/>
    <s v="bueno"/>
    <m/>
    <m/>
    <m/>
  </r>
  <r>
    <x v="11"/>
    <x v="50"/>
    <s v="Tangara Nuquidorada"/>
    <x v="2"/>
    <m/>
    <m/>
    <s v="adulto"/>
    <n v="0"/>
    <n v="0"/>
    <n v="2"/>
    <s v="bueno"/>
    <m/>
    <m/>
    <m/>
  </r>
  <r>
    <x v="11"/>
    <x v="51"/>
    <s v="Periquito del Pacífico"/>
    <x v="2"/>
    <m/>
    <m/>
    <s v="adulto"/>
    <n v="0"/>
    <n v="0"/>
    <n v="8"/>
    <s v="bueno"/>
    <m/>
    <m/>
    <m/>
  </r>
  <r>
    <x v="11"/>
    <x v="52"/>
    <s v="Catita Versicolor"/>
    <x v="2"/>
    <m/>
    <m/>
    <s v="adulto"/>
    <n v="0"/>
    <n v="0"/>
    <n v="5"/>
    <s v="bueno"/>
    <m/>
    <m/>
    <m/>
  </r>
  <r>
    <x v="10"/>
    <x v="53"/>
    <s v="Boas matacaballo"/>
    <x v="2"/>
    <m/>
    <m/>
    <s v="juvenil"/>
    <n v="0"/>
    <n v="0"/>
    <n v="24"/>
    <s v="bueno"/>
    <m/>
    <m/>
    <m/>
  </r>
  <r>
    <x v="10"/>
    <x v="54"/>
    <s v="Tortuga mordedora"/>
    <x v="2"/>
    <m/>
    <m/>
    <s v="juvenil"/>
    <n v="0"/>
    <n v="0"/>
    <n v="1"/>
    <s v="bueno"/>
    <m/>
    <m/>
    <m/>
  </r>
  <r>
    <x v="10"/>
    <x v="53"/>
    <s v="Boas matacaballo"/>
    <x v="1"/>
    <m/>
    <m/>
    <m/>
    <m/>
    <m/>
    <m/>
    <m/>
    <s v="piel"/>
    <n v="1"/>
    <s v="Kg"/>
  </r>
  <r>
    <x v="10"/>
    <x v="55"/>
    <s v="Motelos"/>
    <x v="1"/>
    <m/>
    <m/>
    <m/>
    <m/>
    <m/>
    <m/>
    <m/>
    <s v="Caparazón"/>
    <n v="1"/>
    <s v="Kg"/>
  </r>
  <r>
    <x v="7"/>
    <x v="56"/>
    <s v="Ciervo de cola blanca"/>
    <x v="1"/>
    <m/>
    <m/>
    <m/>
    <m/>
    <m/>
    <m/>
    <m/>
    <s v="Craneo"/>
    <n v="1"/>
    <s v="Kg"/>
  </r>
  <r>
    <x v="7"/>
    <x v="57"/>
    <s v="Agutí centroamericano"/>
    <x v="1"/>
    <m/>
    <m/>
    <m/>
    <m/>
    <m/>
    <m/>
    <m/>
    <s v="Craneo"/>
    <n v="1"/>
    <s v="Kg"/>
  </r>
  <r>
    <x v="7"/>
    <x v="58"/>
    <s v="Perezoso"/>
    <x v="1"/>
    <m/>
    <m/>
    <m/>
    <m/>
    <m/>
    <m/>
    <m/>
    <s v="Craneo"/>
    <n v="1"/>
    <s v="Kg"/>
  </r>
  <r>
    <x v="10"/>
    <x v="59"/>
    <s v="Tortugas tapa-rabo de la costa"/>
    <x v="2"/>
    <m/>
    <m/>
    <s v="Huevo"/>
    <n v="0"/>
    <n v="0"/>
    <n v="2"/>
    <s v="bueno"/>
    <s v="Plumas"/>
    <n v="0.2"/>
    <s v="Kg"/>
  </r>
  <r>
    <x v="11"/>
    <x v="78"/>
    <s v="Guacamayo rojo y verde"/>
    <x v="1"/>
    <m/>
    <m/>
    <m/>
    <m/>
    <m/>
    <m/>
    <m/>
    <s v="Plumas"/>
    <n v="0.2"/>
    <s v="Kg"/>
  </r>
  <r>
    <x v="11"/>
    <x v="30"/>
    <s v="Amazona harinosa"/>
    <x v="1"/>
    <m/>
    <m/>
    <m/>
    <m/>
    <m/>
    <m/>
    <m/>
    <s v="Plumas"/>
    <n v="0.2"/>
    <s v="Kg"/>
  </r>
  <r>
    <x v="11"/>
    <x v="8"/>
    <s v="Tucán goliblanco"/>
    <x v="1"/>
    <m/>
    <m/>
    <m/>
    <m/>
    <m/>
    <m/>
    <m/>
    <m/>
    <m/>
    <m/>
  </r>
  <r>
    <x v="7"/>
    <x v="56"/>
    <s v="Ciervo de cola blanca"/>
    <x v="2"/>
    <n v="1"/>
    <m/>
    <s v="juvenil"/>
    <n v="0"/>
    <n v="0"/>
    <n v="1"/>
    <s v="bueno"/>
    <m/>
    <m/>
    <m/>
  </r>
  <r>
    <x v="7"/>
    <x v="79"/>
    <s v="Ardilla de Guayaquil"/>
    <x v="2"/>
    <n v="1"/>
    <m/>
    <s v="adulto"/>
    <n v="0"/>
    <n v="0"/>
    <n v="1"/>
    <s v="bueno"/>
    <m/>
    <m/>
    <m/>
  </r>
  <r>
    <x v="7"/>
    <x v="57"/>
    <s v="Agutí centroamericano"/>
    <x v="2"/>
    <n v="3"/>
    <m/>
    <s v="adulto"/>
    <n v="0"/>
    <n v="0"/>
    <n v="3"/>
    <s v="bueno"/>
    <m/>
    <m/>
    <m/>
  </r>
  <r>
    <x v="7"/>
    <x v="80"/>
    <s v="Mapache cangrejero"/>
    <x v="2"/>
    <n v="2"/>
    <m/>
    <s v="juvenil"/>
    <n v="0"/>
    <n v="0"/>
    <n v="2"/>
    <s v="bueno"/>
    <m/>
    <m/>
    <m/>
  </r>
  <r>
    <x v="7"/>
    <x v="56"/>
    <s v="Ciervo de cola blanca"/>
    <x v="1"/>
    <m/>
    <m/>
    <m/>
    <m/>
    <m/>
    <m/>
    <m/>
    <s v="Cráneo"/>
    <n v="30"/>
    <s v="Kg"/>
  </r>
  <r>
    <x v="15"/>
    <x v="81"/>
    <s v="Sahino de collar"/>
    <x v="8"/>
    <n v="1"/>
    <s v="x"/>
    <s v="adulto"/>
    <m/>
    <n v="1"/>
    <m/>
    <s v="Silvestre"/>
    <m/>
    <m/>
    <n v="1"/>
  </r>
  <r>
    <x v="15"/>
    <x v="43"/>
    <s v="Venado de cola blanca "/>
    <x v="8"/>
    <n v="2"/>
    <s v="x"/>
    <s v="juvenil"/>
    <n v="1"/>
    <n v="1"/>
    <m/>
    <s v="Improntado"/>
    <m/>
    <m/>
    <n v="2"/>
  </r>
  <r>
    <x v="16"/>
    <x v="78"/>
    <s v="GUACAMAYO ROJO"/>
    <x v="0"/>
    <n v="1"/>
    <m/>
    <s v="adulto"/>
    <m/>
    <m/>
    <n v="1"/>
    <s v="regular"/>
    <m/>
    <m/>
    <m/>
  </r>
  <r>
    <x v="5"/>
    <x v="23"/>
    <s v="Jaguar"/>
    <x v="9"/>
    <n v="1"/>
    <m/>
    <s v="adulto"/>
    <m/>
    <m/>
    <n v="1"/>
    <s v="bueno"/>
    <s v="piel"/>
    <n v="0"/>
    <n v="1"/>
  </r>
  <r>
    <x v="5"/>
    <x v="82"/>
    <s v="Huangana "/>
    <x v="9"/>
    <m/>
    <m/>
    <m/>
    <m/>
    <m/>
    <m/>
    <s v="bueno"/>
    <s v="carne"/>
    <n v="75"/>
    <m/>
  </r>
  <r>
    <x v="5"/>
    <x v="83"/>
    <s v="Guanta"/>
    <x v="9"/>
    <m/>
    <m/>
    <m/>
    <m/>
    <m/>
    <m/>
    <s v="bueno"/>
    <s v="carne"/>
    <n v="43"/>
    <m/>
  </r>
  <r>
    <x v="5"/>
    <x v="28"/>
    <s v="Guatusa"/>
    <x v="10"/>
    <n v="2"/>
    <m/>
    <s v="juvenil"/>
    <m/>
    <m/>
    <n v="2"/>
    <s v="bueno"/>
    <s v="Animal vivo"/>
    <m/>
    <n v="2"/>
  </r>
  <r>
    <x v="5"/>
    <x v="82"/>
    <s v="Huangana "/>
    <x v="9"/>
    <m/>
    <m/>
    <m/>
    <m/>
    <m/>
    <m/>
    <s v="bueno"/>
    <s v="carne"/>
    <n v="143"/>
    <m/>
  </r>
  <r>
    <x v="0"/>
    <x v="20"/>
    <s v="charapa"/>
    <x v="9"/>
    <m/>
    <m/>
    <m/>
    <m/>
    <m/>
    <n v="145"/>
    <s v="bueno"/>
    <s v="Huevos "/>
    <m/>
    <n v="145"/>
  </r>
  <r>
    <x v="5"/>
    <x v="82"/>
    <s v="Huangana "/>
    <x v="9"/>
    <m/>
    <m/>
    <m/>
    <m/>
    <m/>
    <m/>
    <s v="bueno"/>
    <s v="carne"/>
    <n v="40"/>
    <m/>
  </r>
  <r>
    <x v="7"/>
    <x v="56"/>
    <s v="Ciervo de cola blanca"/>
    <x v="9"/>
    <m/>
    <m/>
    <m/>
    <m/>
    <m/>
    <m/>
    <m/>
    <s v="Pezuñas"/>
    <n v="0.4"/>
    <m/>
  </r>
  <r>
    <x v="10"/>
    <x v="53"/>
    <s v="Boas matacaballo"/>
    <x v="9"/>
    <m/>
    <m/>
    <m/>
    <m/>
    <m/>
    <m/>
    <m/>
    <s v="piel"/>
    <n v="0.1"/>
    <m/>
  </r>
  <r>
    <x v="11"/>
    <x v="84"/>
    <s v="Aves rapaces"/>
    <x v="9"/>
    <m/>
    <m/>
    <m/>
    <m/>
    <m/>
    <m/>
    <m/>
    <s v="Patas"/>
    <s v="0.5"/>
    <m/>
  </r>
  <r>
    <x v="5"/>
    <x v="83"/>
    <s v="Guanta "/>
    <x v="9"/>
    <n v="10"/>
    <m/>
    <s v="adulto"/>
    <m/>
    <m/>
    <n v="1"/>
    <s v="bueno"/>
    <s v="carne"/>
    <n v="10"/>
    <n v="1"/>
  </r>
  <r>
    <x v="5"/>
    <x v="41"/>
    <s v="Armadillo nueve bandas"/>
    <x v="9"/>
    <n v="3"/>
    <m/>
    <s v="adulto"/>
    <m/>
    <m/>
    <n v="1"/>
    <s v="bueno"/>
    <s v="carne"/>
    <n v="3"/>
    <n v="1"/>
  </r>
  <r>
    <x v="0"/>
    <x v="19"/>
    <s v="Boa"/>
    <x v="9"/>
    <n v="0"/>
    <m/>
    <s v="adulto"/>
    <m/>
    <m/>
    <n v="2"/>
    <s v="bueno"/>
    <s v="Grasa "/>
    <n v="0"/>
    <n v="2"/>
  </r>
  <r>
    <x v="5"/>
    <x v="19"/>
    <s v="Armadillo"/>
    <x v="10"/>
    <n v="0"/>
    <m/>
    <s v="adulto"/>
    <m/>
    <m/>
    <n v="2"/>
    <s v="bueno"/>
    <s v="Grasa "/>
    <n v="0"/>
    <n v="2"/>
  </r>
  <r>
    <x v="5"/>
    <x v="82"/>
    <s v="Huangana "/>
    <x v="9"/>
    <n v="0"/>
    <m/>
    <s v="adulto"/>
    <m/>
    <m/>
    <n v="0"/>
    <s v="bueno"/>
    <s v="carne"/>
    <n v="9.1199999999999992"/>
    <n v="1"/>
  </r>
  <r>
    <x v="0"/>
    <x v="20"/>
    <s v="charapa"/>
    <x v="9"/>
    <n v="132"/>
    <m/>
    <s v="Huevo"/>
    <m/>
    <m/>
    <n v="132"/>
    <s v="bueno"/>
    <s v="Huevos "/>
    <n v="132"/>
    <n v="132"/>
  </r>
  <r>
    <x v="15"/>
    <x v="85"/>
    <s v="Oso de anteojos "/>
    <x v="11"/>
    <n v="1"/>
    <s v="x"/>
    <s v="X"/>
    <m/>
    <m/>
    <s v="X"/>
    <s v="malo"/>
    <s v="piel"/>
    <s v="Piel"/>
    <n v="1"/>
  </r>
  <r>
    <x v="6"/>
    <x v="31"/>
    <s v="Loro alinaranja"/>
    <x v="10"/>
    <n v="2"/>
    <m/>
    <s v="adulto"/>
    <m/>
    <m/>
    <n v="2"/>
    <s v="bueno"/>
    <m/>
    <m/>
    <m/>
  </r>
  <r>
    <x v="17"/>
    <x v="86"/>
    <s v="tortuga mederada"/>
    <x v="12"/>
    <n v="1"/>
    <m/>
    <m/>
    <n v="1"/>
    <m/>
    <m/>
    <s v="buena"/>
    <m/>
    <m/>
    <m/>
  </r>
  <r>
    <x v="6"/>
    <x v="87"/>
    <s v="lora harinosa"/>
    <x v="12"/>
    <n v="1"/>
    <m/>
    <m/>
    <n v="1"/>
    <m/>
    <m/>
    <s v="buena"/>
    <m/>
    <m/>
    <m/>
  </r>
  <r>
    <x v="18"/>
    <x v="0"/>
    <s v="Boa matacaballo"/>
    <x v="0"/>
    <m/>
    <n v="1"/>
    <s v="adulto"/>
    <s v="Regular"/>
    <s v="UPMA reporta mediante parte haberlo entregado a un centro autorizado por el MAATE"/>
    <s v="Freddy"/>
    <s v="Ramirez"/>
    <n v="45628"/>
    <s v="Custodia Temporal"/>
    <m/>
  </r>
  <r>
    <x v="19"/>
    <x v="88"/>
    <s v="Zarigueya de orejas negras"/>
    <x v="0"/>
    <m/>
    <n v="1"/>
    <s v="juvenil"/>
    <s v="Regular"/>
    <s v="UPMA reporta mediante parte haberlo entregado a un centro autorizado por el MAATE"/>
    <s v="Freddy"/>
    <s v="Ramirez"/>
    <n v="45629"/>
    <s v="Custodia Temporal"/>
    <m/>
  </r>
  <r>
    <x v="18"/>
    <x v="0"/>
    <s v="Boa matacaballo"/>
    <x v="0"/>
    <m/>
    <n v="1"/>
    <s v="adulto"/>
    <s v="Bueno "/>
    <s v="Liberación dura por parte de la UPM en el Bosque Protector Cerro Blanco"/>
    <s v="Genesis "/>
    <s v="bueno"/>
    <n v="45632"/>
    <s v="Liberación"/>
    <m/>
  </r>
  <r>
    <x v="20"/>
    <x v="89"/>
    <s v="Zarigueya de cuatro ojos"/>
    <x v="0"/>
    <m/>
    <n v="1"/>
    <s v="juvenil"/>
    <s v="Regular"/>
    <s v="Zoológico Parque Histórico"/>
    <s v="Grecia "/>
    <s v="Robles "/>
    <n v="45633"/>
    <s v="Custodia Temporal"/>
    <s v="101-CT-DZ5-SV-2024"/>
  </r>
  <r>
    <x v="20"/>
    <x v="88"/>
    <s v="Zarigueya de orejas negras"/>
    <x v="0"/>
    <m/>
    <n v="1"/>
    <s v="juvenil"/>
    <s v="Bueno "/>
    <s v="Liberación dura por parte de la UPM en el Bosque Protector Cerro Blanco"/>
    <s v="Genesis"/>
    <s v="bueno"/>
    <n v="45634"/>
    <s v="Liberación"/>
    <m/>
  </r>
  <r>
    <x v="19"/>
    <x v="88"/>
    <s v="Zarigueya de orejas negras"/>
    <x v="0"/>
    <m/>
    <n v="1"/>
    <s v="Neonato"/>
    <s v="Regular"/>
    <s v="UPMA reporta entrega a Mansión Mascota"/>
    <s v="Jorge"/>
    <s v="Molineros"/>
    <n v="45635"/>
    <s v="Custodia Temporal"/>
    <m/>
  </r>
  <r>
    <x v="16"/>
    <x v="90"/>
    <s v="gavilan caracolero"/>
    <x v="0"/>
    <n v="1"/>
    <m/>
    <s v="juvenil"/>
    <s v="Regular"/>
    <s v="Liberación dura por parte de la UPM en el Bosque Protector Cerro Blanco"/>
    <s v="John"/>
    <s v="Macias"/>
    <n v="45637"/>
    <s v="Liberación"/>
    <m/>
  </r>
  <r>
    <x v="18"/>
    <x v="0"/>
    <s v="Boa matacaballo"/>
    <x v="0"/>
    <m/>
    <n v="1"/>
    <s v="adulto"/>
    <s v="Regular"/>
    <s v="UPMA reporta mediante parte haberlo entregado a un centro autorizado por el MAATE"/>
    <s v="Freddy"/>
    <s v="Ramirez"/>
    <n v="45639"/>
    <s v="Custodia Temporal"/>
    <m/>
  </r>
  <r>
    <x v="20"/>
    <x v="88"/>
    <s v="Zarigueya de orejas negras"/>
    <x v="0"/>
    <n v="1"/>
    <n v="7"/>
    <m/>
    <s v="Regular"/>
    <s v="UPMA reporta mediante parte haberlo entregado a un centro autorizado por el MAATE"/>
    <s v="Gregory"/>
    <s v="Castillo"/>
    <n v="45640"/>
    <s v="Custodia Temporal"/>
    <m/>
  </r>
  <r>
    <x v="20"/>
    <x v="88"/>
    <s v="Zarigueya de orejas negras"/>
    <x v="0"/>
    <n v="1"/>
    <n v="12"/>
    <m/>
    <s v="Malo"/>
    <s v="UPMA reporta mediante parte haberlo entregado a un centro autorizado por el MAATE"/>
    <s v="Gregory"/>
    <s v="Castillo"/>
    <n v="45641"/>
    <s v="Custodia Temporal"/>
    <m/>
  </r>
  <r>
    <x v="20"/>
    <x v="88"/>
    <s v="Zarigueya de orejas negras"/>
    <x v="0"/>
    <n v="1"/>
    <n v="9"/>
    <m/>
    <s v="Regular"/>
    <s v="UPMA reporta mediante parte haberlo entregado a un centro autorizado por el MAATE"/>
    <s v="Freddy"/>
    <s v="Ramirez"/>
    <n v="45642"/>
    <s v="Custodia Temporal"/>
    <m/>
  </r>
  <r>
    <x v="16"/>
    <x v="91"/>
    <s v="Nictibio"/>
    <x v="0"/>
    <m/>
    <n v="1"/>
    <m/>
    <s v="Regular"/>
    <s v="UPMA reporta mediante parte haberlo entregado a un centro autorizado por el MAATE"/>
    <s v="Freddy"/>
    <s v="Ramirez"/>
    <n v="45643"/>
    <s v="Custodia Temporal"/>
    <m/>
  </r>
  <r>
    <x v="16"/>
    <x v="92"/>
    <s v="Gavilán Harris"/>
    <x v="0"/>
    <m/>
    <n v="1"/>
    <s v="juvenil"/>
    <s v="Malo"/>
    <s v="Zoológico Parque Histórico"/>
    <s v="Grecia "/>
    <s v="Robles"/>
    <n v="45644"/>
    <s v="Custodia Temporal"/>
    <s v="105-CT-DZ5-SV-2024"/>
  </r>
  <r>
    <x v="16"/>
    <x v="93"/>
    <s v="Lechuza de campanario"/>
    <x v="0"/>
    <m/>
    <n v="1"/>
    <s v="juvenil"/>
    <s v="Regular "/>
    <s v="Zoológico Parque Histórico"/>
    <s v="Grecia "/>
    <s v="Robles "/>
    <n v="45644"/>
    <s v="Custodia Temporal"/>
    <s v="106-CT-DZ5-SV-2024"/>
  </r>
  <r>
    <x v="18"/>
    <x v="94"/>
    <s v="Iguana verde"/>
    <x v="0"/>
    <m/>
    <n v="1"/>
    <s v="adulto"/>
    <s v="Bueno"/>
    <s v="Liberación dura - Jardín Botánico"/>
    <s v="Karina "/>
    <s v="Bazurto"/>
    <n v="45644"/>
    <s v="Liberación"/>
    <m/>
  </r>
  <r>
    <x v="16"/>
    <x v="95"/>
    <s v="Chotacabras coliblanco"/>
    <x v="0"/>
    <m/>
    <n v="1"/>
    <s v="juvenil"/>
    <s v="Malo"/>
    <s v="Especimén muere durante el traslado"/>
    <s v="Karina "/>
    <s v="Bazurto"/>
    <n v="45644"/>
    <s v="Entierro"/>
    <m/>
  </r>
  <r>
    <x v="20"/>
    <x v="88"/>
    <s v="Zarigueya de orejas negras"/>
    <x v="0"/>
    <m/>
    <n v="2"/>
    <s v="Infante"/>
    <s v="Regular"/>
    <s v="UPMA reporta mediante parte haberlo entregado a un centro autorizado por el MAATE"/>
    <s v="Freddy"/>
    <s v="Ramirez"/>
    <n v="45645"/>
    <s v="Custodia Temporal"/>
    <m/>
  </r>
  <r>
    <x v="18"/>
    <x v="94"/>
    <s v="Iguana verde"/>
    <x v="0"/>
    <m/>
    <n v="1"/>
    <s v="Infante"/>
    <s v="Regular"/>
    <s v="Centro de Paso UAE"/>
    <s v="Ana "/>
    <s v="Piña"/>
    <n v="45645"/>
    <s v="Custodia Temporal"/>
    <s v="107-CT-DZ5-SV-2024"/>
  </r>
  <r>
    <x v="16"/>
    <x v="96"/>
    <s v="Garceta grande"/>
    <x v="0"/>
    <m/>
    <n v="1"/>
    <s v="Regular"/>
    <s v="Malo"/>
    <s v="Zoológico Parque Histórico"/>
    <s v="Grecia "/>
    <s v="Robles"/>
    <n v="45645"/>
    <s v="Custodia Temporal"/>
    <s v="108-CT-DZ5-SV-2024"/>
  </r>
  <r>
    <x v="20"/>
    <x v="88"/>
    <s v="Zarigueya de orejas negras"/>
    <x v="0"/>
    <n v="1"/>
    <n v="4"/>
    <m/>
    <s v="Regular"/>
    <s v="Zoológico Parque Histórico"/>
    <s v="Grecia "/>
    <s v="Robles"/>
    <n v="45646"/>
    <s v="Custodia Temporal"/>
    <s v="109-CT-DZ5-SV-2024"/>
  </r>
  <r>
    <x v="18"/>
    <x v="97"/>
    <s v="cocodrilo de la costa"/>
    <x v="0"/>
    <m/>
    <n v="1"/>
    <s v="adulto"/>
    <s v="Bueno "/>
    <s v="Liberación dura - Reserva Ecológica Manglares Churute"/>
    <s v="Evelyn"/>
    <s v="Barona"/>
    <n v="45650"/>
    <s v="Liberación"/>
    <m/>
  </r>
  <r>
    <x v="16"/>
    <x v="93"/>
    <s v="Lechuza de campanario"/>
    <x v="0"/>
    <m/>
    <n v="1"/>
    <m/>
    <s v="Malo"/>
    <s v="Zoológico Parque Histórico"/>
    <s v="Grecia "/>
    <s v="Robles"/>
    <n v="45652"/>
    <s v="Custodia Temporal"/>
    <m/>
  </r>
  <r>
    <x v="20"/>
    <x v="98"/>
    <s v="Cusumbo"/>
    <x v="0"/>
    <m/>
    <n v="1"/>
    <s v="adulto"/>
    <s v="Regular"/>
    <s v="Zoológico Parque Histórico"/>
    <s v="Grecia "/>
    <s v="Robles"/>
    <n v="45652"/>
    <s v="Custodia Temporal"/>
    <s v="110-CT-DZ5-SV-2025"/>
  </r>
  <r>
    <x v="16"/>
    <x v="90"/>
    <s v="Gavilán caracolero"/>
    <x v="0"/>
    <m/>
    <n v="1"/>
    <s v="adulto"/>
    <s v="Malo"/>
    <s v="Zoológico Parque Histórico"/>
    <s v="Grecia "/>
    <s v="Robles"/>
    <n v="45652"/>
    <s v="Custodia Temporal"/>
    <s v="110-CT-DZ5-SV-2024"/>
  </r>
  <r>
    <x v="7"/>
    <x v="18"/>
    <s v="Guantas"/>
    <x v="1"/>
    <m/>
    <m/>
    <m/>
    <m/>
    <m/>
    <m/>
    <m/>
    <m/>
    <m/>
    <m/>
  </r>
  <r>
    <x v="7"/>
    <x v="99"/>
    <s v="Ocelote"/>
    <x v="1"/>
    <m/>
    <m/>
    <m/>
    <m/>
    <m/>
    <m/>
    <m/>
    <s v="Piel"/>
    <m/>
    <m/>
  </r>
  <r>
    <x v="7"/>
    <x v="23"/>
    <s v="Jaguar"/>
    <x v="1"/>
    <m/>
    <m/>
    <m/>
    <m/>
    <m/>
    <m/>
    <m/>
    <s v="Cráneo"/>
    <m/>
    <m/>
  </r>
  <r>
    <x v="7"/>
    <x v="100"/>
    <s v="Saki del Napo"/>
    <x v="1"/>
    <m/>
    <m/>
    <m/>
    <m/>
    <m/>
    <m/>
    <m/>
    <s v="Piel"/>
    <m/>
    <m/>
  </r>
  <r>
    <x v="7"/>
    <x v="101"/>
    <s v="Mono"/>
    <x v="1"/>
    <m/>
    <m/>
    <m/>
    <m/>
    <m/>
    <m/>
    <m/>
    <s v="Cráneo"/>
    <m/>
    <m/>
  </r>
  <r>
    <x v="10"/>
    <x v="102"/>
    <s v="Serpientes corredoras de vientre amarillo"/>
    <x v="6"/>
    <n v="2"/>
    <m/>
    <s v="adulto"/>
    <n v="0"/>
    <n v="0"/>
    <n v="2"/>
    <s v="bueno"/>
    <m/>
    <m/>
    <m/>
  </r>
  <r>
    <x v="10"/>
    <x v="103"/>
    <s v="Equis del occidente"/>
    <x v="6"/>
    <n v="3"/>
    <m/>
    <s v="juvenil"/>
    <n v="0"/>
    <n v="0"/>
    <n v="3"/>
    <s v="bueno"/>
    <m/>
    <m/>
    <m/>
  </r>
  <r>
    <x v="10"/>
    <x v="104"/>
    <s v="Serpientes ojos de gato adornadas"/>
    <x v="6"/>
    <n v="4"/>
    <m/>
    <s v="adulto"/>
    <n v="0"/>
    <n v="0"/>
    <n v="4"/>
    <s v="bueno"/>
    <m/>
    <m/>
    <m/>
  </r>
  <r>
    <x v="10"/>
    <x v="105"/>
    <s v="Serpiente"/>
    <x v="6"/>
    <n v="1"/>
    <m/>
    <s v="adulto"/>
    <n v="0"/>
    <n v="0"/>
    <n v="1"/>
    <s v="bueno"/>
    <m/>
    <m/>
    <m/>
  </r>
  <r>
    <x v="21"/>
    <x v="106"/>
    <s v="Escorpiodes"/>
    <x v="6"/>
    <n v="13"/>
    <m/>
    <s v="adulto"/>
    <n v="0"/>
    <n v="0"/>
    <n v="13"/>
    <s v="bueno"/>
    <m/>
    <m/>
    <m/>
  </r>
  <r>
    <x v="9"/>
    <x v="107"/>
    <s v="Musgo"/>
    <x v="2"/>
    <n v="7735"/>
    <m/>
    <s v="Planta adulta"/>
    <n v="0"/>
    <n v="0"/>
    <n v="8"/>
    <s v="bueno"/>
    <m/>
    <m/>
    <m/>
  </r>
  <r>
    <x v="9"/>
    <x v="108"/>
    <s v="Bromelia"/>
    <x v="2"/>
    <n v="16525"/>
    <m/>
    <s v="Planta adulta"/>
    <n v="0"/>
    <n v="0"/>
    <n v="17"/>
    <s v="bueno"/>
    <m/>
    <m/>
    <m/>
  </r>
  <r>
    <x v="9"/>
    <x v="107"/>
    <s v="Musgo"/>
    <x v="2"/>
    <n v="33.4"/>
    <m/>
    <s v="Planta adulta"/>
    <n v="0"/>
    <n v="0"/>
    <n v="33"/>
    <s v="bueno"/>
    <m/>
    <m/>
    <m/>
  </r>
  <r>
    <x v="9"/>
    <x v="108"/>
    <s v="Bromelia"/>
    <x v="2"/>
    <n v="6.7"/>
    <m/>
    <s v="Planta adulta"/>
    <n v="0"/>
    <n v="0"/>
    <n v="7"/>
    <s v="bueno"/>
    <m/>
    <m/>
    <m/>
  </r>
  <r>
    <x v="9"/>
    <x v="19"/>
    <m/>
    <x v="0"/>
    <m/>
    <m/>
    <m/>
    <n v="0"/>
    <n v="0"/>
    <m/>
    <m/>
    <m/>
    <m/>
    <m/>
  </r>
  <r>
    <x v="9"/>
    <x v="107"/>
    <s v="Musgo"/>
    <x v="2"/>
    <n v="17.45"/>
    <m/>
    <s v="Planta adulta"/>
    <n v="0"/>
    <n v="0"/>
    <n v="17"/>
    <s v="bueno"/>
    <m/>
    <m/>
    <m/>
  </r>
  <r>
    <x v="9"/>
    <x v="19"/>
    <m/>
    <x v="0"/>
    <m/>
    <m/>
    <m/>
    <n v="0"/>
    <n v="0"/>
    <m/>
    <m/>
    <m/>
    <m/>
    <m/>
  </r>
  <r>
    <x v="9"/>
    <x v="107"/>
    <s v="Musgo"/>
    <x v="2"/>
    <n v="10.5"/>
    <m/>
    <s v="Planta adulta"/>
    <n v="0"/>
    <n v="0"/>
    <n v="11"/>
    <s v="bueno"/>
    <m/>
    <m/>
    <m/>
  </r>
  <r>
    <x v="9"/>
    <x v="19"/>
    <m/>
    <x v="0"/>
    <m/>
    <m/>
    <m/>
    <n v="0"/>
    <n v="0"/>
    <m/>
    <m/>
    <m/>
    <m/>
    <m/>
  </r>
  <r>
    <x v="9"/>
    <x v="107"/>
    <s v="Musgo"/>
    <x v="2"/>
    <n v="12.84"/>
    <m/>
    <s v="Planta adulta"/>
    <n v="0"/>
    <n v="0"/>
    <n v="13"/>
    <s v="bueno"/>
    <m/>
    <m/>
    <m/>
  </r>
  <r>
    <x v="9"/>
    <x v="107"/>
    <s v="Musgo"/>
    <x v="2"/>
    <n v="10.55"/>
    <m/>
    <s v="Planta adulta"/>
    <n v="0"/>
    <n v="0"/>
    <n v="11"/>
    <s v="bueno"/>
    <m/>
    <m/>
    <m/>
  </r>
  <r>
    <x v="11"/>
    <x v="109"/>
    <s v="Perico aliamarillo"/>
    <x v="2"/>
    <n v="1"/>
    <m/>
    <s v="juvenil"/>
    <n v="0"/>
    <n v="0"/>
    <n v="1"/>
    <s v="bueno"/>
    <m/>
    <m/>
    <m/>
  </r>
  <r>
    <x v="9"/>
    <x v="107"/>
    <s v="Musgo"/>
    <x v="2"/>
    <n v="0.4"/>
    <m/>
    <s v="Planta adulta"/>
    <n v="0"/>
    <n v="0"/>
    <n v="0"/>
    <s v="bueno"/>
    <m/>
    <m/>
    <m/>
  </r>
  <r>
    <x v="7"/>
    <x v="18"/>
    <s v="Paca de tierras bajas"/>
    <x v="1"/>
    <m/>
    <m/>
    <m/>
    <m/>
    <m/>
    <m/>
    <m/>
    <s v="Carne"/>
    <n v="8"/>
    <s v="Kg"/>
  </r>
  <r>
    <x v="7"/>
    <x v="41"/>
    <s v="Armadillo de nueve bandas"/>
    <x v="1"/>
    <m/>
    <m/>
    <m/>
    <m/>
    <m/>
    <m/>
    <m/>
    <s v="Carne"/>
    <n v="1.6"/>
    <s v="Kg"/>
  </r>
  <r>
    <x v="7"/>
    <x v="110"/>
    <s v="Mono aullador de manto dorado"/>
    <x v="2"/>
    <n v="1"/>
    <m/>
    <s v="juvenil"/>
    <m/>
    <m/>
    <n v="1"/>
    <s v="bueno"/>
    <m/>
    <m/>
    <m/>
  </r>
  <r>
    <x v="11"/>
    <x v="111"/>
    <s v="Guacamayo ventrirrojo"/>
    <x v="2"/>
    <n v="1"/>
    <m/>
    <s v="juvenil"/>
    <m/>
    <m/>
    <n v="1"/>
    <s v="bueno"/>
    <m/>
    <m/>
    <m/>
  </r>
  <r>
    <x v="7"/>
    <x v="18"/>
    <s v="Paca de tierras bajas"/>
    <x v="1"/>
    <m/>
    <m/>
    <m/>
    <m/>
    <m/>
    <m/>
    <m/>
    <s v="Carne"/>
    <n v="1.5"/>
    <s v="Kg"/>
  </r>
  <r>
    <x v="7"/>
    <x v="18"/>
    <s v="Paca de tierras bajas"/>
    <x v="1"/>
    <m/>
    <m/>
    <m/>
    <m/>
    <m/>
    <m/>
    <m/>
    <s v="Carne"/>
    <n v="3.8"/>
    <s v="Kg"/>
  </r>
  <r>
    <x v="11"/>
    <x v="29"/>
    <s v="Guacamayo Azuliamarillo"/>
    <x v="1"/>
    <m/>
    <m/>
    <m/>
    <m/>
    <m/>
    <m/>
    <m/>
    <s v="Plumas"/>
    <n v="1"/>
    <s v="Kg"/>
  </r>
  <r>
    <x v="11"/>
    <x v="112"/>
    <s v="Guacamayo militar"/>
    <x v="1"/>
    <m/>
    <m/>
    <m/>
    <m/>
    <m/>
    <m/>
    <m/>
    <s v="Plumas"/>
    <n v="1"/>
    <s v="Kg"/>
  </r>
  <r>
    <x v="11"/>
    <x v="113"/>
    <s v="Gallo de la peña andino"/>
    <x v="1"/>
    <m/>
    <m/>
    <m/>
    <m/>
    <m/>
    <m/>
    <m/>
    <s v="Plumas"/>
    <n v="1"/>
    <s v="Kg"/>
  </r>
  <r>
    <x v="11"/>
    <x v="114"/>
    <s v="Corona de plumas negras"/>
    <x v="1"/>
    <m/>
    <m/>
    <m/>
    <m/>
    <m/>
    <m/>
    <m/>
    <s v="Plumas"/>
    <n v="1"/>
    <s v="Kg"/>
  </r>
  <r>
    <x v="10"/>
    <x v="53"/>
    <s v="Boas matacaballo"/>
    <x v="1"/>
    <m/>
    <m/>
    <m/>
    <m/>
    <m/>
    <m/>
    <m/>
    <s v="Piel"/>
    <n v="1"/>
    <m/>
  </r>
  <r>
    <x v="10"/>
    <x v="55"/>
    <s v="Motelos"/>
    <x v="2"/>
    <n v="1"/>
    <m/>
    <s v="adulto"/>
    <m/>
    <m/>
    <n v="1"/>
    <s v="bueno"/>
    <m/>
    <m/>
    <m/>
  </r>
  <r>
    <x v="7"/>
    <x v="18"/>
    <s v="Paca de tierras bajas"/>
    <x v="1"/>
    <m/>
    <m/>
    <m/>
    <m/>
    <m/>
    <m/>
    <m/>
    <s v="Carne"/>
    <s v="2.26"/>
    <s v="Kg"/>
  </r>
</pivotCacheRecords>
</file>

<file path=xl/pivotCache/pivotCacheRecords3.xml><?xml version="1.0" encoding="utf-8"?>
<pivotCacheRecords xmlns="http://schemas.openxmlformats.org/spreadsheetml/2006/main" xmlns:r="http://schemas.openxmlformats.org/officeDocument/2006/relationships" count="252">
  <r>
    <s v="REPTILIA"/>
    <s v="Boa constrictor imperator"/>
    <m/>
    <m/>
    <n v="1"/>
    <m/>
    <m/>
    <m/>
    <m/>
    <m/>
    <s v="preservado"/>
    <m/>
    <n v="25"/>
    <m/>
    <x v="0"/>
    <x v="0"/>
    <n v="0"/>
    <n v="1"/>
    <n v="0"/>
  </r>
  <r>
    <s v="Asteroidea"/>
    <s v="Pentaceraster_x000a_cumingi"/>
    <s v="Estrella capitan"/>
    <m/>
    <n v="1"/>
    <m/>
    <m/>
    <m/>
    <m/>
    <m/>
    <s v="aparentemente sano"/>
    <m/>
    <m/>
    <m/>
    <x v="1"/>
    <x v="1"/>
    <n v="1"/>
    <n v="1"/>
    <n v="1"/>
  </r>
  <r>
    <s v="Actinopterygii"/>
    <s v="Panaque nigrolineatus"/>
    <m/>
    <m/>
    <n v="1"/>
    <m/>
    <m/>
    <m/>
    <m/>
    <m/>
    <s v="aparentemente sano"/>
    <m/>
    <m/>
    <m/>
    <x v="2"/>
    <x v="2"/>
    <n v="1"/>
    <n v="1"/>
    <n v="1"/>
  </r>
  <r>
    <s v="Malacostraca"/>
    <s v="Coenobita compressus"/>
    <m/>
    <m/>
    <n v="93"/>
    <m/>
    <m/>
    <m/>
    <m/>
    <m/>
    <s v="aparentemente sano"/>
    <m/>
    <m/>
    <m/>
    <x v="3"/>
    <x v="3"/>
    <n v="1"/>
    <n v="93"/>
    <n v="93"/>
  </r>
  <r>
    <s v="Plantae (Kg)"/>
    <s v="Ceroxylon ventricosum"/>
    <m/>
    <m/>
    <n v="200"/>
    <m/>
    <m/>
    <m/>
    <m/>
    <m/>
    <m/>
    <m/>
    <n v="200"/>
    <m/>
    <x v="4"/>
    <x v="4"/>
    <n v="0"/>
    <n v="200"/>
    <n v="0"/>
  </r>
  <r>
    <s v="REPTILIA"/>
    <s v="Boa Constrictor"/>
    <s v="Boa Matacaballo"/>
    <m/>
    <n v="1"/>
    <m/>
    <s v="Adultos"/>
    <m/>
    <m/>
    <m/>
    <m/>
    <m/>
    <m/>
    <m/>
    <x v="0"/>
    <x v="5"/>
    <n v="1"/>
    <n v="1"/>
    <n v="1"/>
  </r>
  <r>
    <s v="MAMMALIA"/>
    <s v="Tremarctos ornatus"/>
    <s v="Oos andino"/>
    <m/>
    <n v="1"/>
    <m/>
    <s v="Adultos"/>
    <m/>
    <m/>
    <m/>
    <m/>
    <m/>
    <m/>
    <m/>
    <x v="5"/>
    <x v="6"/>
    <n v="1"/>
    <n v="1"/>
    <n v="1"/>
  </r>
  <r>
    <s v="MAMMALIA"/>
    <s v="Dicotyles tajacu"/>
    <s v="Pecarí de collar"/>
    <m/>
    <n v="9"/>
    <m/>
    <s v="Adultos"/>
    <m/>
    <m/>
    <m/>
    <m/>
    <m/>
    <m/>
    <m/>
    <x v="5"/>
    <x v="7"/>
    <n v="1"/>
    <n v="9"/>
    <n v="9"/>
  </r>
  <r>
    <s v="AVES"/>
    <s v="Ramphastos tucanus"/>
    <s v="Tucán goliblanco"/>
    <m/>
    <n v="1"/>
    <m/>
    <s v="Adultos"/>
    <m/>
    <m/>
    <m/>
    <m/>
    <m/>
    <m/>
    <m/>
    <x v="6"/>
    <x v="8"/>
    <n v="1"/>
    <n v="1"/>
    <n v="1"/>
  </r>
  <r>
    <s v="MAMMALIA"/>
    <s v="Mazama americana"/>
    <s v="Corzuela roja americana"/>
    <m/>
    <n v="1"/>
    <m/>
    <s v="Adultos"/>
    <m/>
    <m/>
    <m/>
    <m/>
    <m/>
    <m/>
    <m/>
    <x v="5"/>
    <x v="9"/>
    <n v="1"/>
    <n v="1"/>
    <n v="1"/>
  </r>
  <r>
    <s v="MAMMALIA"/>
    <s v="Cuniculos paca"/>
    <s v="Guanta"/>
    <m/>
    <n v="1"/>
    <m/>
    <s v="Adultos"/>
    <m/>
    <m/>
    <m/>
    <m/>
    <m/>
    <n v="50"/>
    <m/>
    <x v="5"/>
    <x v="10"/>
    <n v="0"/>
    <n v="1"/>
    <n v="0"/>
  </r>
  <r>
    <s v="MAMMALIA"/>
    <s v="Cuniculos paca"/>
    <s v="Guanta"/>
    <m/>
    <n v="1"/>
    <m/>
    <s v="Adultos"/>
    <m/>
    <m/>
    <m/>
    <m/>
    <m/>
    <s v="1,92 kl"/>
    <m/>
    <x v="5"/>
    <x v="10"/>
    <n v="1"/>
    <n v="1"/>
    <n v="1"/>
  </r>
  <r>
    <s v="AVES"/>
    <s v="Mitu salvini"/>
    <s v="Pavon"/>
    <m/>
    <n v="1"/>
    <m/>
    <s v="Adultos"/>
    <m/>
    <m/>
    <m/>
    <m/>
    <m/>
    <s v="1,00kl"/>
    <m/>
    <x v="6"/>
    <x v="11"/>
    <n v="1"/>
    <n v="1"/>
    <n v="1"/>
  </r>
  <r>
    <s v="Mammalia - 45471"/>
    <s v="Coniculus Paca"/>
    <s v="Paca de tierras bajas"/>
    <s v="Elementos constitutivos"/>
    <m/>
    <n v="12"/>
    <m/>
    <m/>
    <m/>
    <m/>
    <m/>
    <s v="carne"/>
    <n v="1.5"/>
    <s v="Kg"/>
    <x v="5"/>
    <x v="12"/>
    <n v="0"/>
    <n v="1"/>
    <n v="0"/>
  </r>
  <r>
    <s v="Mammalia - 45471"/>
    <s v="Tayassu pecari"/>
    <s v="Huangana"/>
    <s v="Elementos constitutivos"/>
    <m/>
    <n v="12"/>
    <m/>
    <m/>
    <m/>
    <m/>
    <m/>
    <s v="extremidades"/>
    <n v="1.5"/>
    <s v="Kg"/>
    <x v="5"/>
    <x v="13"/>
    <n v="0"/>
    <n v="1"/>
    <n v="0"/>
  </r>
  <r>
    <s v="Bryopsida - 43836"/>
    <s v="Ceroxylon quindiuense"/>
    <s v="palma de cera"/>
    <s v="Elementos constitutivos"/>
    <m/>
    <n v="25"/>
    <m/>
    <m/>
    <m/>
    <m/>
    <m/>
    <s v="muestra botánica"/>
    <n v="0.5"/>
    <s v="Kg"/>
    <x v="7"/>
    <x v="14"/>
    <n v="0"/>
    <n v="1"/>
    <n v="0"/>
  </r>
  <r>
    <s v="Equisetopsida - 3"/>
    <s v="Orchidaceae"/>
    <s v="Orquidias y helechos"/>
    <s v="Especimen Vivo"/>
    <n v="5"/>
    <n v="25"/>
    <s v="plantula"/>
    <n v="0"/>
    <n v="0"/>
    <n v="5"/>
    <s v="regular"/>
    <m/>
    <m/>
    <m/>
    <x v="8"/>
    <x v="15"/>
    <n v="1"/>
    <n v="5"/>
    <n v="5"/>
  </r>
  <r>
    <s v="Mammalia - 45471"/>
    <s v="Pantera onca"/>
    <s v="Jaguar"/>
    <s v="Elementos constitutivos"/>
    <m/>
    <n v="15"/>
    <m/>
    <m/>
    <m/>
    <m/>
    <m/>
    <s v="piel"/>
    <n v="1.5"/>
    <s v="Kg"/>
    <x v="5"/>
    <x v="16"/>
    <n v="0"/>
    <n v="1"/>
    <n v="0"/>
  </r>
  <r>
    <s v="Reptilia - 44835"/>
    <s v="Constrictor contrictor "/>
    <s v="Boa mata caballos "/>
    <s v="Elementos constitutivos"/>
    <m/>
    <n v="10"/>
    <m/>
    <m/>
    <m/>
    <m/>
    <m/>
    <s v="huesos"/>
    <n v="1.5"/>
    <s v="Kg"/>
    <x v="0"/>
    <x v="17"/>
    <n v="0"/>
    <n v="1"/>
    <n v="0"/>
  </r>
  <r>
    <s v="Mammalia - 45471"/>
    <s v="Cuniculus paca"/>
    <s v="Guantas"/>
    <s v="Elementos constitutivos"/>
    <m/>
    <n v="16"/>
    <m/>
    <m/>
    <m/>
    <m/>
    <m/>
    <s v="carne"/>
    <n v="4.5"/>
    <s v="Kg"/>
    <x v="5"/>
    <x v="10"/>
    <n v="0"/>
    <n v="1"/>
    <n v="0"/>
  </r>
  <r>
    <s v="Mammalia - 45471"/>
    <s v="Cuniculus paca"/>
    <s v="Guantas"/>
    <s v="Elementos constitutivos"/>
    <m/>
    <n v="21"/>
    <m/>
    <m/>
    <m/>
    <m/>
    <m/>
    <s v="carne"/>
    <n v="6.5"/>
    <s v="Kg"/>
    <x v="5"/>
    <x v="10"/>
    <n v="0"/>
    <n v="1"/>
    <n v="0"/>
  </r>
  <r>
    <s v="Mammalia - 45471"/>
    <s v="Cuniculus paca"/>
    <s v="Guantas"/>
    <s v="Elementos constitutivos"/>
    <m/>
    <n v="21"/>
    <m/>
    <m/>
    <m/>
    <m/>
    <m/>
    <s v="carne"/>
    <n v="6.5"/>
    <s v="Kg"/>
    <x v="5"/>
    <x v="10"/>
    <n v="0"/>
    <n v="1"/>
    <n v="0"/>
  </r>
  <r>
    <s v="REPTILIA"/>
    <s v="Podocnemis unifilis"/>
    <s v="charapa pequeña"/>
    <s v="ejemplar vivo"/>
    <s v="N/A"/>
    <m/>
    <s v="Adultos"/>
    <n v="0"/>
    <n v="0"/>
    <n v="4"/>
    <s v="bueno"/>
    <s v="N/A"/>
    <s v="N/A"/>
    <s v="N/A"/>
    <x v="0"/>
    <x v="18"/>
    <n v="1"/>
    <n v="1"/>
    <n v="1"/>
  </r>
  <r>
    <s v="MAMMALIA"/>
    <s v="Cuniculus paca"/>
    <s v="guanta "/>
    <s v="N/A"/>
    <s v="N/A"/>
    <m/>
    <s v="N/A"/>
    <s v="N/A"/>
    <s v="N/A"/>
    <s v="N/A"/>
    <s v="N/A"/>
    <s v="carne"/>
    <n v="4.8"/>
    <s v="Kg"/>
    <x v="5"/>
    <x v="10"/>
    <n v="1"/>
    <n v="1"/>
    <n v="1"/>
  </r>
  <r>
    <s v="MAMMALIA"/>
    <s v="Tayassu pecari"/>
    <s v="guangana"/>
    <s v="N/A"/>
    <s v="N/A"/>
    <m/>
    <s v="N/A"/>
    <s v="N/A"/>
    <s v="N/A"/>
    <s v="N/A"/>
    <s v="N/A"/>
    <s v="carne"/>
    <n v="10"/>
    <s v="Kg"/>
    <x v="5"/>
    <x v="13"/>
    <n v="1"/>
    <n v="1"/>
    <n v="1"/>
  </r>
  <r>
    <s v="MAMMALIA"/>
    <s v="Dasyprocta punctata"/>
    <s v="guatusa"/>
    <s v="N/A"/>
    <s v="N/A"/>
    <m/>
    <m/>
    <s v="N/A"/>
    <s v="N/A"/>
    <s v="N/A"/>
    <s v="N/A"/>
    <s v="carne"/>
    <n v="10"/>
    <s v="Kg"/>
    <x v="5"/>
    <x v="19"/>
    <n v="1"/>
    <n v="1"/>
    <n v="1"/>
  </r>
  <r>
    <s v="MAMMALIA"/>
    <s v="Cuniculus paca"/>
    <s v="guanta "/>
    <s v="N/A"/>
    <s v="N/A"/>
    <m/>
    <m/>
    <s v="N/A"/>
    <s v="N/A"/>
    <s v="N/A"/>
    <s v="N/A"/>
    <s v="carne"/>
    <n v="5"/>
    <s v="Kg"/>
    <x v="5"/>
    <x v="10"/>
    <n v="1"/>
    <n v="1"/>
    <n v="1"/>
  </r>
  <r>
    <s v="MAMMALIA"/>
    <s v="Saimiri cassiquiarensis"/>
    <s v="mono barizo"/>
    <s v="ejemplar vivo"/>
    <s v="N/A"/>
    <m/>
    <s v="juvenil"/>
    <n v="0"/>
    <n v="0"/>
    <n v="1"/>
    <s v="malo"/>
    <s v="N/A"/>
    <s v="N/A"/>
    <s v="N/A"/>
    <x v="5"/>
    <x v="20"/>
    <n v="1"/>
    <n v="1"/>
    <n v="1"/>
  </r>
  <r>
    <s v="MAMMALIA"/>
    <s v="Tayassu pecari"/>
    <s v="Huangana"/>
    <s v="N/A"/>
    <s v="N/A"/>
    <m/>
    <s v="N/A"/>
    <s v="N/A"/>
    <s v="N/A"/>
    <s v="N/A"/>
    <s v="N/A"/>
    <s v="lomo con costillas y vertebradas ahumados"/>
    <n v="3.5"/>
    <s v="Kg"/>
    <x v="5"/>
    <x v="13"/>
    <n v="1"/>
    <n v="1"/>
    <n v="1"/>
  </r>
  <r>
    <s v="MAMMALIA"/>
    <s v="Tayassu pecari"/>
    <s v="Huangana"/>
    <s v="N/A"/>
    <s v="N/A"/>
    <m/>
    <s v="N/A"/>
    <s v="N/A"/>
    <s v="N/A"/>
    <s v="N/A"/>
    <s v="N/A"/>
    <s v="2 piernas y un brazo ahumados"/>
    <s v="S/N"/>
    <m/>
    <x v="5"/>
    <x v="13"/>
    <n v="1"/>
    <n v="1"/>
    <n v="1"/>
  </r>
  <r>
    <s v="MAMMALIA"/>
    <s v="Cuniculus paca"/>
    <s v="guanta "/>
    <s v="N/A"/>
    <s v="N/A"/>
    <m/>
    <s v="N/A"/>
    <s v="N/A"/>
    <s v="N/A"/>
    <s v="N/A"/>
    <s v="N/A"/>
    <s v="individuo completo sin visceras ni cabeza"/>
    <n v="6.8"/>
    <s v="Kg"/>
    <x v="5"/>
    <x v="10"/>
    <n v="1"/>
    <n v="1"/>
    <n v="1"/>
  </r>
  <r>
    <s v="MAMMALIA"/>
    <s v="Panthera onca"/>
    <s v="Jaguar"/>
    <s v="elemento constitutivo (piel)"/>
    <n v="1"/>
    <m/>
    <s v="N/A"/>
    <s v="N/A"/>
    <s v="N/A"/>
    <s v="N/A"/>
    <s v="N/A"/>
    <s v="piel"/>
    <s v="N/A"/>
    <s v="N/A"/>
    <x v="5"/>
    <x v="16"/>
    <n v="0"/>
    <n v="1"/>
    <n v="0"/>
  </r>
  <r>
    <s v="AVES"/>
    <s v="Brotogeris cyanoptera"/>
    <s v="perico alicobáltico"/>
    <s v="ejemplar vivo"/>
    <n v="1"/>
    <m/>
    <s v="juvenil"/>
    <n v="0"/>
    <n v="0"/>
    <n v="1"/>
    <s v="bueno"/>
    <s v="N/A"/>
    <s v="N/A"/>
    <s v="N/A"/>
    <x v="6"/>
    <x v="21"/>
    <n v="1"/>
    <n v="1"/>
    <n v="1"/>
  </r>
  <r>
    <s v="MAMMALIA"/>
    <s v="Cuniculus paca"/>
    <s v="guanta "/>
    <s v="N/A"/>
    <n v="1"/>
    <m/>
    <s v="N/A"/>
    <s v="N/A"/>
    <s v="N/A"/>
    <s v="N/A"/>
    <s v="N/A"/>
    <s v="carne"/>
    <n v="45427"/>
    <s v="Lb"/>
    <x v="5"/>
    <x v="10"/>
    <n v="1"/>
    <n v="1"/>
    <n v="1"/>
  </r>
  <r>
    <s v="MAMMALIA"/>
    <s v="Cuniculus paca "/>
    <s v="Guanta"/>
    <s v="N/A"/>
    <n v="1"/>
    <m/>
    <s v="N/A"/>
    <s v="N/A"/>
    <s v="N/A"/>
    <s v="N/A"/>
    <s v="N/A"/>
    <s v="individuo completo"/>
    <n v="14"/>
    <s v="Lb"/>
    <x v="5"/>
    <x v="10"/>
    <n v="1"/>
    <n v="1"/>
    <n v="1"/>
  </r>
  <r>
    <s v="MAMMALIA"/>
    <s v="Dicotyles tajacu"/>
    <s v="Pecari de collar"/>
    <s v="N/A"/>
    <n v="1"/>
    <m/>
    <s v="N/A"/>
    <s v="N/A"/>
    <s v="N/A"/>
    <s v="N/A"/>
    <s v="N/A"/>
    <s v="1 pierna ahumada"/>
    <n v="45417"/>
    <s v="Lb"/>
    <x v="5"/>
    <x v="7"/>
    <n v="1"/>
    <n v="1"/>
    <n v="1"/>
  </r>
  <r>
    <s v="MAMMALIA"/>
    <s v="Dicotyles tajacu"/>
    <s v="Pecari de collar"/>
    <s v="ejemplar vivo"/>
    <n v="1"/>
    <m/>
    <s v="adulto"/>
    <n v="0"/>
    <n v="0"/>
    <n v="1"/>
    <s v="bueno"/>
    <s v="N/A"/>
    <s v="N/A"/>
    <s v="N/A"/>
    <x v="5"/>
    <x v="7"/>
    <n v="1"/>
    <n v="1"/>
    <n v="1"/>
  </r>
  <r>
    <s v="MAMMALIA"/>
    <s v="Cuniculus paca "/>
    <s v="Guanta"/>
    <s v="ejemplar vivo"/>
    <n v="5"/>
    <m/>
    <s v="adulto"/>
    <n v="0"/>
    <n v="0"/>
    <n v="5"/>
    <s v="malo"/>
    <m/>
    <m/>
    <m/>
    <x v="5"/>
    <x v="10"/>
    <n v="1"/>
    <n v="5"/>
    <n v="5"/>
  </r>
  <r>
    <s v="MAMMALIA"/>
    <s v="Hydrochoerus hydrochaeris"/>
    <s v="Capibara"/>
    <s v="ejemplar vivo"/>
    <n v="1"/>
    <m/>
    <s v="adulto"/>
    <n v="0"/>
    <n v="0"/>
    <n v="1"/>
    <s v="malo"/>
    <m/>
    <m/>
    <m/>
    <x v="5"/>
    <x v="22"/>
    <n v="1"/>
    <n v="1"/>
    <n v="1"/>
  </r>
  <r>
    <s v="MAMMALIA"/>
    <s v="Mazama americana"/>
    <s v="venado"/>
    <s v="ejemplar vivo"/>
    <n v="1"/>
    <m/>
    <s v="juvenil"/>
    <n v="0"/>
    <n v="0"/>
    <n v="1"/>
    <s v="bueno"/>
    <m/>
    <m/>
    <m/>
    <x v="5"/>
    <x v="9"/>
    <n v="1"/>
    <n v="1"/>
    <n v="1"/>
  </r>
  <r>
    <s v="MAMMALIA"/>
    <s v="Lagothrix lagotricha"/>
    <s v="Mono chorongo"/>
    <s v="ejemplar vivo"/>
    <n v="1"/>
    <m/>
    <s v="adulto"/>
    <n v="1"/>
    <n v="0"/>
    <n v="0"/>
    <s v="bueno"/>
    <m/>
    <m/>
    <m/>
    <x v="5"/>
    <x v="23"/>
    <n v="1"/>
    <n v="1"/>
    <n v="1"/>
  </r>
  <r>
    <s v="MAMMALIA"/>
    <s v="Dasyprocta fuliginosa"/>
    <s v="guatusa"/>
    <s v="ejemplar vivo"/>
    <n v="1"/>
    <m/>
    <s v="adulto"/>
    <n v="0"/>
    <n v="0"/>
    <n v="1"/>
    <s v="malo"/>
    <m/>
    <m/>
    <m/>
    <x v="5"/>
    <x v="24"/>
    <n v="1"/>
    <n v="1"/>
    <n v="1"/>
  </r>
  <r>
    <s v="AVES"/>
    <s v="Ara ararauna"/>
    <s v="Guacamayo azul amarillo"/>
    <s v="ejemplar vivo"/>
    <n v="2"/>
    <m/>
    <s v="adulto"/>
    <n v="0"/>
    <n v="0"/>
    <n v="2"/>
    <s v="bueno"/>
    <m/>
    <m/>
    <m/>
    <x v="6"/>
    <x v="25"/>
    <n v="1"/>
    <n v="2"/>
    <n v="2"/>
  </r>
  <r>
    <s v="AVES"/>
    <s v="Amazona farinosa"/>
    <s v="Lora harinosa"/>
    <s v="ejemplar vivo"/>
    <n v="1"/>
    <m/>
    <s v="adulto"/>
    <n v="0"/>
    <n v="0"/>
    <n v="1"/>
    <s v="bueno"/>
    <m/>
    <m/>
    <m/>
    <x v="6"/>
    <x v="26"/>
    <n v="1"/>
    <n v="1"/>
    <n v="1"/>
  </r>
  <r>
    <s v="AVES"/>
    <s v="Amazona amazonica"/>
    <s v="Lora alinaranja"/>
    <s v="ejemplar vivo"/>
    <n v="1"/>
    <m/>
    <s v="adulto"/>
    <n v="0"/>
    <n v="0"/>
    <n v="1"/>
    <s v="bueno"/>
    <m/>
    <m/>
    <m/>
    <x v="6"/>
    <x v="27"/>
    <n v="1"/>
    <n v="1"/>
    <n v="1"/>
  </r>
  <r>
    <s v="AVES"/>
    <s v="Amazona amazonica"/>
    <s v="Lora alinaranja"/>
    <s v="ejemplar vivo"/>
    <n v="1"/>
    <m/>
    <s v="adulto"/>
    <n v="0"/>
    <n v="0"/>
    <n v="1"/>
    <s v="bueno"/>
    <s v="N/A"/>
    <s v="N/A"/>
    <s v="N/A"/>
    <x v="6"/>
    <x v="27"/>
    <n v="1"/>
    <n v="1"/>
    <n v="1"/>
  </r>
  <r>
    <s v="AVES"/>
    <s v="Aratinga weddellii"/>
    <s v="perico cabeci oscuro"/>
    <s v="ejemplar vivo"/>
    <n v="1"/>
    <m/>
    <s v="adulto"/>
    <n v="0"/>
    <n v="0"/>
    <n v="1"/>
    <s v="bueno"/>
    <m/>
    <m/>
    <m/>
    <x v="6"/>
    <x v="28"/>
    <n v="1"/>
    <n v="1"/>
    <n v="1"/>
  </r>
  <r>
    <s v="AVES"/>
    <s v="Brotogeris cyanoptera"/>
    <s v="perico alicobáltico"/>
    <s v="ejemplar vivo"/>
    <n v="1"/>
    <m/>
    <s v="adulto"/>
    <n v="0"/>
    <n v="0"/>
    <n v="1"/>
    <s v="bueno"/>
    <m/>
    <m/>
    <m/>
    <x v="6"/>
    <x v="21"/>
    <n v="1"/>
    <n v="1"/>
    <n v="1"/>
  </r>
  <r>
    <s v="REPTILIA"/>
    <s v="Boa constrictor imperator"/>
    <m/>
    <m/>
    <m/>
    <m/>
    <m/>
    <m/>
    <m/>
    <m/>
    <s v="preservado"/>
    <m/>
    <n v="1"/>
    <s v="Kg"/>
    <x v="0"/>
    <x v="0"/>
    <n v="0"/>
    <n v="1"/>
    <n v="0"/>
  </r>
  <r>
    <s v="Asteroidea"/>
    <s v="Pentaceraster_x000a_cumingi"/>
    <s v="Estrella capitan"/>
    <m/>
    <m/>
    <m/>
    <m/>
    <m/>
    <m/>
    <m/>
    <s v="aparentemente sano"/>
    <m/>
    <n v="1"/>
    <s v="Kg"/>
    <x v="1"/>
    <x v="1"/>
    <n v="0"/>
    <n v="1"/>
    <n v="0"/>
  </r>
  <r>
    <s v="Actinopterygii"/>
    <s v="Panaque nigrolineatus"/>
    <m/>
    <m/>
    <m/>
    <m/>
    <m/>
    <m/>
    <m/>
    <m/>
    <s v="aparentemente sano"/>
    <m/>
    <n v="1"/>
    <s v="Kg"/>
    <x v="2"/>
    <x v="2"/>
    <n v="0"/>
    <n v="1"/>
    <n v="0"/>
  </r>
  <r>
    <s v="Malacostraca"/>
    <s v="Coenobita compressus"/>
    <m/>
    <m/>
    <m/>
    <m/>
    <m/>
    <m/>
    <m/>
    <m/>
    <s v="aparentemente sano"/>
    <m/>
    <n v="93"/>
    <s v="Kg"/>
    <x v="3"/>
    <x v="3"/>
    <n v="0"/>
    <n v="1"/>
    <n v="0"/>
  </r>
  <r>
    <s v="Plantae (Kg)"/>
    <s v="Ceroxylon ventricosum"/>
    <m/>
    <m/>
    <m/>
    <m/>
    <m/>
    <m/>
    <m/>
    <m/>
    <m/>
    <m/>
    <n v="200"/>
    <n v="200"/>
    <x v="4"/>
    <x v="4"/>
    <n v="0"/>
    <n v="200"/>
    <n v="0"/>
  </r>
  <r>
    <s v="Reptilia - 44835"/>
    <s v="Constrictor constrictor / serpiente sp"/>
    <s v="Boa matacaballo / Serpiente"/>
    <s v="Especimen Muerto"/>
    <n v="2"/>
    <n v="30"/>
    <s v="adulto"/>
    <n v="0"/>
    <n v="0"/>
    <n v="2"/>
    <s v="malo"/>
    <m/>
    <m/>
    <m/>
    <x v="0"/>
    <x v="17"/>
    <n v="1"/>
    <n v="2"/>
    <n v="2"/>
  </r>
  <r>
    <s v="Mammalia - 45471"/>
    <s v="Cabeza de venado de cola blanca / Cabeza de lobo de páramo / Piel de espécimen desconocido "/>
    <s v="Odocoileus virginianus / Lycalopex culpaeus "/>
    <s v="Elementos constitutivos"/>
    <m/>
    <n v="100"/>
    <m/>
    <m/>
    <m/>
    <n v="168"/>
    <m/>
    <s v="Especimen disecado"/>
    <n v="5"/>
    <s v="Kg"/>
    <x v="5"/>
    <x v="29"/>
    <n v="0"/>
    <n v="1"/>
    <n v="0"/>
  </r>
  <r>
    <s v="Malacostraca - 49916"/>
    <s v="Ucides occidentalis"/>
    <s v="Cangrejo rojo"/>
    <s v="Especimen Vivo"/>
    <n v="168"/>
    <n v="150"/>
    <s v="adulto"/>
    <n v="0"/>
    <n v="0"/>
    <n v="0"/>
    <s v="malo"/>
    <m/>
    <m/>
    <m/>
    <x v="3"/>
    <x v="30"/>
    <n v="1"/>
    <n v="168"/>
    <n v="168"/>
  </r>
  <r>
    <s v="Liliopsida - 45721"/>
    <s v="Ceroxylon sp"/>
    <s v="Palma de cera"/>
    <s v="Especimen Muerto"/>
    <m/>
    <n v="5"/>
    <s v="Planta adulta"/>
    <n v="0"/>
    <n v="0"/>
    <n v="0"/>
    <s v="malo"/>
    <m/>
    <m/>
    <n v="0.4"/>
    <x v="9"/>
    <x v="31"/>
    <n v="1"/>
    <n v="1"/>
    <n v="1"/>
  </r>
  <r>
    <s v="Liliopsida - 45721"/>
    <s v="Ceroxylon sp"/>
    <s v="Palma de cera"/>
    <s v="Especimen Muerto"/>
    <n v="12"/>
    <n v="200"/>
    <s v="Planta adulta"/>
    <n v="0"/>
    <n v="0"/>
    <m/>
    <s v="malo"/>
    <m/>
    <m/>
    <m/>
    <x v="9"/>
    <x v="31"/>
    <n v="1"/>
    <n v="12"/>
    <n v="12"/>
  </r>
  <r>
    <s v="Mammalia - 45471"/>
    <s v="Patas de venado de cola blanca "/>
    <s v="Odocoileus virginianus "/>
    <s v="Elementos constitutivos"/>
    <m/>
    <n v="20"/>
    <m/>
    <m/>
    <m/>
    <m/>
    <m/>
    <s v="extremidades"/>
    <n v="1"/>
    <s v="Kg"/>
    <x v="5"/>
    <x v="32"/>
    <n v="0"/>
    <n v="1"/>
    <n v="0"/>
  </r>
  <r>
    <s v="Mammalia - 45471"/>
    <s v="Mano de oso de anteojos"/>
    <s v="Tremarctos ornatus"/>
    <s v="Elementos constitutivos"/>
    <m/>
    <n v="10"/>
    <m/>
    <m/>
    <m/>
    <m/>
    <m/>
    <s v="extremidades"/>
    <n v="1"/>
    <s v="Kg"/>
    <x v="5"/>
    <x v="33"/>
    <n v="0"/>
    <n v="1"/>
    <n v="0"/>
  </r>
  <r>
    <s v="Mammalia - 45471"/>
    <s v="Chaetophractus nationi"/>
    <s v="Armadillo lanudo "/>
    <s v="Elementos constitutivos"/>
    <m/>
    <n v="100"/>
    <m/>
    <m/>
    <m/>
    <m/>
    <m/>
    <s v="Especimen disecado"/>
    <n v="1.5"/>
    <s v="Kg"/>
    <x v="5"/>
    <x v="34"/>
    <n v="0"/>
    <n v="1"/>
    <n v="0"/>
  </r>
  <r>
    <s v="Reptiles "/>
    <s v="kinosternom scorpioides"/>
    <s v="tortuga taparrabo"/>
    <s v="especimen vivo "/>
    <n v="2"/>
    <n v="200"/>
    <s v="adulto"/>
    <n v="0"/>
    <n v="0"/>
    <n v="2"/>
    <s v="regular"/>
    <m/>
    <m/>
    <m/>
    <x v="0"/>
    <x v="35"/>
    <n v="1"/>
    <n v="2"/>
    <n v="2"/>
  </r>
  <r>
    <s v="Mammalia - 45471"/>
    <s v="Dasypus novemcinctus"/>
    <s v="Armadillo de nueve bandas"/>
    <s v="Elementos constitutivos"/>
    <m/>
    <m/>
    <m/>
    <m/>
    <m/>
    <m/>
    <m/>
    <s v="carne"/>
    <n v="1"/>
    <s v="Kg"/>
    <x v="5"/>
    <x v="36"/>
    <n v="0"/>
    <n v="1"/>
    <n v="0"/>
  </r>
  <r>
    <s v="Mammalia - 45471"/>
    <s v="Cuniculus paca"/>
    <s v="Paca de tierras bajas"/>
    <s v="Elementos constitutivos"/>
    <m/>
    <m/>
    <m/>
    <m/>
    <m/>
    <m/>
    <m/>
    <s v="carne"/>
    <n v="5.5"/>
    <s v="Kg"/>
    <x v="5"/>
    <x v="10"/>
    <n v="0"/>
    <n v="1"/>
    <n v="0"/>
  </r>
  <r>
    <s v="Aves - 46160"/>
    <s v="Pteroglossus castanotis"/>
    <s v="Arasari Orejicastaño"/>
    <s v="Elementos constitutivos"/>
    <m/>
    <m/>
    <m/>
    <m/>
    <m/>
    <m/>
    <m/>
    <s v="Pico"/>
    <n v="0.3"/>
    <s v="Kg"/>
    <x v="6"/>
    <x v="37"/>
    <n v="0"/>
    <n v="1"/>
    <n v="0"/>
  </r>
  <r>
    <s v="Mammalia - 45471"/>
    <s v="Odocoileus virginianus"/>
    <s v="Ciervo de cola blanca"/>
    <s v="Elementos constitutivos"/>
    <m/>
    <s v="$"/>
    <m/>
    <m/>
    <m/>
    <m/>
    <m/>
    <m/>
    <m/>
    <m/>
    <x v="5"/>
    <x v="38"/>
    <n v="0"/>
    <n v="1"/>
    <n v="0"/>
  </r>
  <r>
    <s v="Mammalia - 45471"/>
    <s v="Odocoileus virginianus"/>
    <s v="Ciervo de cola blanca"/>
    <s v="Elementos constitutivos"/>
    <m/>
    <s v="$"/>
    <m/>
    <m/>
    <m/>
    <m/>
    <m/>
    <s v="Craneo"/>
    <n v="2"/>
    <s v="Kg"/>
    <x v="5"/>
    <x v="38"/>
    <n v="0"/>
    <n v="1"/>
    <n v="0"/>
  </r>
  <r>
    <s v="Mammalia - 45471"/>
    <s v="Odocoileus virginianus"/>
    <s v="Ciervo de cola blanca"/>
    <s v="Elementos constitutivos"/>
    <m/>
    <s v="$"/>
    <m/>
    <m/>
    <m/>
    <m/>
    <m/>
    <s v="extremidades"/>
    <n v="2"/>
    <s v="Kg"/>
    <x v="5"/>
    <x v="38"/>
    <n v="0"/>
    <n v="1"/>
    <n v="0"/>
  </r>
  <r>
    <s v="Mammalia - 45471"/>
    <s v="Odocoileus virginianus"/>
    <s v="Ciervo de cola blanca"/>
    <s v="Especimen Vivo"/>
    <s v="1"/>
    <s v="$"/>
    <s v="juvenil"/>
    <n v="0"/>
    <n v="0"/>
    <s v="1"/>
    <s v="bueno"/>
    <m/>
    <m/>
    <m/>
    <x v="5"/>
    <x v="38"/>
    <n v="1"/>
    <n v="1"/>
    <n v="1"/>
  </r>
  <r>
    <s v="Mammalia - 45471"/>
    <s v="Lycalopex culpaeus "/>
    <s v="Zorro andino"/>
    <s v="Elementos constitutivos"/>
    <m/>
    <s v="$"/>
    <m/>
    <m/>
    <m/>
    <m/>
    <m/>
    <s v="Especimen disecado"/>
    <n v="1"/>
    <s v="Kg"/>
    <x v="5"/>
    <x v="39"/>
    <n v="0"/>
    <n v="1"/>
    <n v="0"/>
  </r>
  <r>
    <s v="Mammalia - 45471"/>
    <s v="Lycalopex culpaeus "/>
    <s v="Zorro andino"/>
    <s v="Elementos constitutivos"/>
    <m/>
    <s v="$"/>
    <m/>
    <m/>
    <m/>
    <m/>
    <m/>
    <s v="Rabo"/>
    <n v="1"/>
    <s v="Kg"/>
    <x v="5"/>
    <x v="39"/>
    <n v="0"/>
    <n v="1"/>
    <n v="0"/>
  </r>
  <r>
    <s v="Mammalia - 45471"/>
    <s v="Conepatus semistriatus "/>
    <s v="Zorrillo rayado"/>
    <s v="Elementos constitutivos"/>
    <m/>
    <s v="$"/>
    <m/>
    <m/>
    <m/>
    <m/>
    <m/>
    <s v="Rabo"/>
    <n v="1"/>
    <s v="Kg"/>
    <x v="5"/>
    <x v="40"/>
    <n v="0"/>
    <n v="1"/>
    <n v="0"/>
  </r>
  <r>
    <s v="Mammalia - 45471"/>
    <s v="Sylvilagus andinus "/>
    <s v="Conejo andino"/>
    <s v="Elementos constitutivos"/>
    <m/>
    <s v="$"/>
    <m/>
    <m/>
    <m/>
    <m/>
    <m/>
    <s v="Rabo"/>
    <n v="4"/>
    <s v="Kg"/>
    <x v="5"/>
    <x v="41"/>
    <n v="0"/>
    <n v="1"/>
    <n v="0"/>
  </r>
  <r>
    <s v="Aves - 46160"/>
    <s v="Tangara nigroviridis "/>
    <s v="Tangara Lentejuelada "/>
    <s v="Especimen Vivo"/>
    <s v="10"/>
    <s v="$"/>
    <s v="adulto"/>
    <n v="0"/>
    <s v="0"/>
    <s v="10"/>
    <s v="bueno"/>
    <m/>
    <m/>
    <m/>
    <x v="6"/>
    <x v="42"/>
    <n v="1"/>
    <n v="10"/>
    <n v="10"/>
  </r>
  <r>
    <s v="Aves - 46160"/>
    <s v="Tangara florida "/>
    <s v="Tangara Esmeralda"/>
    <s v="Especimen Vivo"/>
    <s v="6"/>
    <s v="$"/>
    <s v="adulto"/>
    <n v="0"/>
    <s v="0"/>
    <s v="6"/>
    <s v="bueno"/>
    <m/>
    <m/>
    <m/>
    <x v="6"/>
    <x v="43"/>
    <n v="1"/>
    <n v="6"/>
    <n v="6"/>
  </r>
  <r>
    <s v="Aves - 46160"/>
    <s v="Hemithraupis flavicollis "/>
    <s v="Tangara Lomiamarilla "/>
    <s v="Especimen Vivo"/>
    <s v="4"/>
    <s v="$"/>
    <s v="adulto"/>
    <n v="0"/>
    <s v="0"/>
    <s v="4"/>
    <s v="bueno"/>
    <m/>
    <m/>
    <m/>
    <x v="6"/>
    <x v="44"/>
    <n v="1"/>
    <n v="4"/>
    <n v="4"/>
  </r>
  <r>
    <s v="Aves - 46160"/>
    <s v="Chalcothraupis ruficervix "/>
    <s v="Tangara Nuquidorada"/>
    <s v="Especimen Vivo"/>
    <s v="2"/>
    <s v="$"/>
    <s v="adulto"/>
    <n v="0"/>
    <s v="0"/>
    <s v="2"/>
    <s v="bueno"/>
    <m/>
    <m/>
    <m/>
    <x v="6"/>
    <x v="45"/>
    <n v="1"/>
    <n v="2"/>
    <n v="2"/>
  </r>
  <r>
    <s v="Aves - 46160"/>
    <s v="Forpus coelestis "/>
    <s v="Periquito del Pacífico"/>
    <s v="Especimen Vivo"/>
    <s v="8"/>
    <s v="$"/>
    <s v="adulto"/>
    <n v="0"/>
    <s v="0"/>
    <s v="8"/>
    <s v="bueno"/>
    <m/>
    <m/>
    <m/>
    <x v="6"/>
    <x v="46"/>
    <n v="1"/>
    <n v="8"/>
    <n v="8"/>
  </r>
  <r>
    <s v="Aves - 46160"/>
    <s v="Brotogeris versicolurus "/>
    <s v="Catita Versicolor"/>
    <s v="Especimen Vivo"/>
    <s v="5"/>
    <s v="$"/>
    <s v="adulto"/>
    <n v="0"/>
    <s v="0"/>
    <s v="5"/>
    <s v="bueno"/>
    <m/>
    <m/>
    <m/>
    <x v="6"/>
    <x v="47"/>
    <n v="1"/>
    <n v="5"/>
    <n v="5"/>
  </r>
  <r>
    <s v="Reptilia - 44835"/>
    <s v="Boa constrictor "/>
    <s v="Boas matacaballo"/>
    <s v="Especimen Vivo"/>
    <s v="24"/>
    <s v="$"/>
    <s v="juvenil"/>
    <n v="0"/>
    <s v="0"/>
    <s v="24"/>
    <s v="bueno"/>
    <m/>
    <m/>
    <m/>
    <x v="0"/>
    <x v="5"/>
    <n v="1"/>
    <n v="24"/>
    <n v="24"/>
  </r>
  <r>
    <s v="Reptilia - 44835"/>
    <s v="Chelydra acutirostris "/>
    <s v="Tortuga mordedora"/>
    <s v="Especimen Vivo"/>
    <s v="1"/>
    <s v="$"/>
    <s v="juvenil"/>
    <n v="0"/>
    <s v="0"/>
    <s v="1"/>
    <s v="bueno"/>
    <m/>
    <m/>
    <m/>
    <x v="0"/>
    <x v="48"/>
    <n v="1"/>
    <n v="1"/>
    <n v="1"/>
  </r>
  <r>
    <s v="Reptilia - 44835"/>
    <s v="Boa constrictor "/>
    <s v="Boas matacaballo"/>
    <s v="Elementos constitutivos"/>
    <m/>
    <s v="$"/>
    <m/>
    <m/>
    <m/>
    <m/>
    <m/>
    <s v="piel"/>
    <n v="1"/>
    <s v="Kg"/>
    <x v="0"/>
    <x v="5"/>
    <n v="0"/>
    <n v="1"/>
    <n v="0"/>
  </r>
  <r>
    <s v="Reptilia - 44835"/>
    <s v="Chelonoidis denticulatus "/>
    <s v="Motelos"/>
    <s v="Elementos constitutivos"/>
    <m/>
    <s v="$"/>
    <m/>
    <m/>
    <m/>
    <m/>
    <m/>
    <s v="Caparazon"/>
    <n v="1"/>
    <s v="Kg"/>
    <x v="0"/>
    <x v="49"/>
    <n v="0"/>
    <n v="1"/>
    <n v="0"/>
  </r>
  <r>
    <s v="Mammalia - 45471"/>
    <s v="Odocoileus virginianus "/>
    <s v="Ciervo de cola blanca"/>
    <s v="Elementos constitutivos"/>
    <m/>
    <s v="$"/>
    <m/>
    <m/>
    <m/>
    <m/>
    <m/>
    <s v="Craneo"/>
    <n v="1"/>
    <s v="Kg"/>
    <x v="5"/>
    <x v="38"/>
    <n v="0"/>
    <n v="1"/>
    <n v="0"/>
  </r>
  <r>
    <s v="Mammalia - 45471"/>
    <s v="Dasyprocta punctata "/>
    <s v="Agutí centroamericano"/>
    <s v="Elementos constitutivos"/>
    <m/>
    <s v="$"/>
    <m/>
    <m/>
    <m/>
    <m/>
    <m/>
    <s v="Craneo"/>
    <n v="1"/>
    <s v="Kg"/>
    <x v="5"/>
    <x v="19"/>
    <n v="0"/>
    <n v="1"/>
    <n v="0"/>
  </r>
  <r>
    <s v="Mammalia - 45471"/>
    <s v="Choloepus sp"/>
    <s v="Perezoso"/>
    <s v="Elementos constitutivos"/>
    <m/>
    <s v="$"/>
    <m/>
    <m/>
    <m/>
    <m/>
    <m/>
    <s v="Craneo"/>
    <n v="1"/>
    <s v="Kg"/>
    <x v="5"/>
    <x v="50"/>
    <n v="0"/>
    <n v="1"/>
    <n v="0"/>
  </r>
  <r>
    <s v="Reptilia - 44835"/>
    <s v="Kinosternon leucostomum "/>
    <s v="Tortugas tapa-rabo de la costa"/>
    <s v="Especimen Vivo"/>
    <s v="2"/>
    <s v="$"/>
    <s v="Huevo"/>
    <n v="0"/>
    <s v="0"/>
    <s v="2"/>
    <s v="bueno"/>
    <m/>
    <m/>
    <m/>
    <x v="0"/>
    <x v="51"/>
    <n v="1"/>
    <n v="2"/>
    <n v="2"/>
  </r>
  <r>
    <s v="Liliopsida - 45721"/>
    <s v="Dichaea morrisii "/>
    <s v="Orquídea"/>
    <s v="Especimen Vivo"/>
    <n v="5"/>
    <s v="$"/>
    <s v="plantula"/>
    <n v="0"/>
    <n v="0"/>
    <n v="5"/>
    <s v="bueno"/>
    <m/>
    <m/>
    <m/>
    <x v="9"/>
    <x v="52"/>
    <n v="1"/>
    <n v="5"/>
    <n v="5"/>
  </r>
  <r>
    <s v="Liliopsida - 45721"/>
    <s v="Comparettia falcata "/>
    <s v="Orquídea"/>
    <s v="Especimen Vivo"/>
    <n v="1"/>
    <s v="$"/>
    <s v="Planta adulta"/>
    <n v="0"/>
    <n v="0"/>
    <n v="1"/>
    <s v="bueno"/>
    <m/>
    <m/>
    <m/>
    <x v="9"/>
    <x v="53"/>
    <n v="1"/>
    <n v="1"/>
    <n v="1"/>
  </r>
  <r>
    <s v="Liliopsida - 45721"/>
    <s v="Pleurothallis cordata "/>
    <s v="Orquídea"/>
    <s v="Especimen Vivo"/>
    <n v="1"/>
    <s v="$"/>
    <s v="Planta adulta"/>
    <n v="0"/>
    <n v="0"/>
    <n v="1"/>
    <s v="bueno"/>
    <m/>
    <m/>
    <m/>
    <x v="9"/>
    <x v="54"/>
    <n v="1"/>
    <n v="1"/>
    <n v="1"/>
  </r>
  <r>
    <s v="Liliopsida - 45721"/>
    <s v="Epidendrum sp "/>
    <s v="Orquídea"/>
    <s v="Especimen Vivo"/>
    <n v="2"/>
    <s v="$"/>
    <s v="Planta adulta"/>
    <n v="0"/>
    <n v="0"/>
    <n v="2"/>
    <s v="bueno"/>
    <m/>
    <m/>
    <m/>
    <x v="9"/>
    <x v="55"/>
    <n v="1"/>
    <n v="2"/>
    <n v="2"/>
  </r>
  <r>
    <s v="Liliopsida - 45721"/>
    <s v="Stelis sp "/>
    <s v="Orquídea"/>
    <s v="Especimen Vivo"/>
    <n v="1"/>
    <s v="$"/>
    <s v="Planta adulta"/>
    <n v="0"/>
    <n v="0"/>
    <n v="1"/>
    <s v="bueno"/>
    <m/>
    <m/>
    <m/>
    <x v="9"/>
    <x v="56"/>
    <n v="1"/>
    <n v="1"/>
    <n v="1"/>
  </r>
  <r>
    <s v="Liliopsida - 45721"/>
    <s v="Dichaea sp "/>
    <s v="Orquídea"/>
    <s v="Especimen Vivo"/>
    <n v="1"/>
    <s v="$"/>
    <s v="Planta adulta"/>
    <n v="0"/>
    <n v="0"/>
    <n v="1"/>
    <s v="bueno"/>
    <m/>
    <m/>
    <m/>
    <x v="9"/>
    <x v="57"/>
    <n v="1"/>
    <n v="1"/>
    <n v="1"/>
  </r>
  <r>
    <s v="Mammalia - 45471"/>
    <s v="Cuniculus paca"/>
    <s v="Paca de tierras bajas"/>
    <s v="Elementos constitutivos"/>
    <m/>
    <s v="$"/>
    <m/>
    <m/>
    <m/>
    <m/>
    <m/>
    <s v="carne"/>
    <n v="0.5"/>
    <s v="Kg"/>
    <x v="5"/>
    <x v="10"/>
    <n v="0"/>
    <n v="1"/>
    <n v="0"/>
  </r>
  <r>
    <s v="Mammalia - 45471"/>
    <s v="Cuniculus paca"/>
    <s v="Paca de tierras bajas"/>
    <s v="Elementos constitutivos"/>
    <m/>
    <s v="$"/>
    <m/>
    <m/>
    <m/>
    <m/>
    <m/>
    <s v="carne"/>
    <n v="4"/>
    <s v="Kg"/>
    <x v="5"/>
    <x v="10"/>
    <n v="0"/>
    <n v="1"/>
    <n v="0"/>
  </r>
  <r>
    <s v="Reptilia - 44835"/>
    <s v="Podocnemis unifilis"/>
    <s v="Charapa pequeña"/>
    <s v="Especimen Vivo"/>
    <n v="1"/>
    <s v="$"/>
    <s v="juvenil"/>
    <n v="0"/>
    <n v="0"/>
    <n v="1"/>
    <s v="bueno"/>
    <m/>
    <m/>
    <m/>
    <x v="0"/>
    <x v="18"/>
    <n v="1"/>
    <n v="1"/>
    <n v="1"/>
  </r>
  <r>
    <s v="Reptilia - 44835"/>
    <s v="Trachemys scripta"/>
    <s v="Tortugas de orejas rojas"/>
    <s v="Especimen Vivo"/>
    <n v="1"/>
    <s v="$"/>
    <s v="juvenil"/>
    <n v="0"/>
    <n v="0"/>
    <n v="1"/>
    <s v="bueno"/>
    <m/>
    <m/>
    <m/>
    <x v="0"/>
    <x v="58"/>
    <n v="1"/>
    <n v="1"/>
    <n v="1"/>
  </r>
  <r>
    <s v="Reptilia - 44835"/>
    <s v="Coniophanes fissidens "/>
    <s v="Serpientes corredoras de vientre amarillo"/>
    <s v="Especimen Muerto"/>
    <n v="1"/>
    <s v="$"/>
    <s v="adulto"/>
    <n v="0"/>
    <n v="0"/>
    <n v="1"/>
    <s v="bueno"/>
    <m/>
    <m/>
    <m/>
    <x v="0"/>
    <x v="59"/>
    <n v="1"/>
    <n v="1"/>
    <n v="1"/>
  </r>
  <r>
    <s v="Reptilia - 44835"/>
    <s v="Coniophanes fissidens "/>
    <s v="Serpientes corredoras de vientre amarillo"/>
    <s v="Especimen Muerto"/>
    <n v="1"/>
    <s v="$"/>
    <s v="adulto"/>
    <n v="0"/>
    <n v="0"/>
    <n v="1"/>
    <s v="bueno"/>
    <m/>
    <m/>
    <m/>
    <x v="0"/>
    <x v="59"/>
    <n v="1"/>
    <n v="1"/>
    <n v="1"/>
  </r>
  <r>
    <s v="Reptilia - 44835"/>
    <s v="Coniophanes fissidens "/>
    <s v="Serpientes corredoras de vientre amarillo"/>
    <s v="Especimen Muerto"/>
    <n v="1"/>
    <s v="$"/>
    <s v="adulto"/>
    <n v="0"/>
    <n v="0"/>
    <n v="1"/>
    <s v="bueno"/>
    <m/>
    <m/>
    <m/>
    <x v="0"/>
    <x v="59"/>
    <n v="1"/>
    <n v="1"/>
    <n v="1"/>
  </r>
  <r>
    <s v="Reptilia - 44835"/>
    <s v="Chironius exoletus "/>
    <s v="Sipos mayores"/>
    <s v="Especimen Muerto"/>
    <n v="1"/>
    <s v="$"/>
    <s v="adulto"/>
    <n v="0"/>
    <n v="0"/>
    <n v="1"/>
    <s v="bueno"/>
    <m/>
    <m/>
    <m/>
    <x v="0"/>
    <x v="60"/>
    <n v="1"/>
    <n v="1"/>
    <n v="1"/>
  </r>
  <r>
    <s v="Reptilia - 44835"/>
    <s v="Oxyrhopus petolarius "/>
    <s v="Falsas corales amazónicas"/>
    <s v="Especimen Muerto"/>
    <n v="1"/>
    <s v="$"/>
    <s v="juvenil"/>
    <n v="0"/>
    <n v="0"/>
    <n v="1"/>
    <s v="bueno"/>
    <m/>
    <m/>
    <m/>
    <x v="0"/>
    <x v="61"/>
    <n v="1"/>
    <n v="1"/>
    <n v="1"/>
  </r>
  <r>
    <s v="Reptilia - 44835"/>
    <s v="Erythrolamprus albiventris "/>
    <s v="Culebras bobas occidentales"/>
    <s v="Especimen Muerto"/>
    <n v="1"/>
    <s v="$"/>
    <s v="adulto"/>
    <n v="0"/>
    <n v="0"/>
    <n v="1"/>
    <s v="bueno"/>
    <m/>
    <m/>
    <m/>
    <x v="0"/>
    <x v="62"/>
    <n v="1"/>
    <n v="1"/>
    <n v="1"/>
  </r>
  <r>
    <s v="Reptilia - 44835"/>
    <s v="Leptophis depressirostris "/>
    <s v="Loras falsas de ojos dorados"/>
    <s v="Especimen Muerto"/>
    <n v="1"/>
    <s v="$"/>
    <s v="adulto"/>
    <n v="0"/>
    <n v="0"/>
    <n v="1"/>
    <s v="bueno"/>
    <m/>
    <m/>
    <m/>
    <x v="0"/>
    <x v="63"/>
    <n v="1"/>
    <n v="1"/>
    <n v="1"/>
  </r>
  <r>
    <s v="Reptilia - 44835"/>
    <s v="Sibon nebulatus "/>
    <s v="Caracoleras subtropicales"/>
    <s v="Especimen Muerto"/>
    <n v="1"/>
    <s v="$"/>
    <s v="Neonato"/>
    <n v="0"/>
    <n v="0"/>
    <n v="1"/>
    <s v="bueno"/>
    <m/>
    <m/>
    <m/>
    <x v="0"/>
    <x v="64"/>
    <n v="1"/>
    <n v="1"/>
    <n v="1"/>
  </r>
  <r>
    <s v="Reptilia - 44835"/>
    <s v="Bothrops asper "/>
    <s v="Equis del occidente"/>
    <s v="Especimen Muerto"/>
    <n v="1"/>
    <s v="$"/>
    <s v="juvenil"/>
    <n v="0"/>
    <n v="0"/>
    <n v="1"/>
    <s v="bueno"/>
    <m/>
    <m/>
    <m/>
    <x v="0"/>
    <x v="65"/>
    <n v="1"/>
    <n v="1"/>
    <n v="1"/>
  </r>
  <r>
    <s v="Reptilia - 44835"/>
    <s v="Bothrops asper "/>
    <s v="Equis del occidente"/>
    <s v="Especimen Muerto"/>
    <n v="1"/>
    <s v="$"/>
    <s v="juvenil"/>
    <n v="0"/>
    <n v="0"/>
    <n v="1"/>
    <s v="regular"/>
    <m/>
    <m/>
    <m/>
    <x v="0"/>
    <x v="65"/>
    <n v="1"/>
    <n v="1"/>
    <n v="1"/>
  </r>
  <r>
    <s v="Mammalia - 45471"/>
    <s v="Cuniculus paca"/>
    <s v="Paca de tierras bajas"/>
    <s v="Elementos constitutivos"/>
    <m/>
    <s v="$"/>
    <m/>
    <m/>
    <m/>
    <m/>
    <m/>
    <s v="carne"/>
    <n v="1.5"/>
    <s v="Kg"/>
    <x v="5"/>
    <x v="10"/>
    <n v="0"/>
    <n v="1"/>
    <n v="0"/>
  </r>
  <r>
    <s v="Mammalia - 45471"/>
    <s v="Nasua narica"/>
    <s v="Coatí de nariz blanca"/>
    <s v="Especimen Vivo"/>
    <n v="1"/>
    <s v="$"/>
    <s v="juvenil"/>
    <n v="0"/>
    <n v="0"/>
    <n v="1"/>
    <s v="bueno"/>
    <m/>
    <m/>
    <m/>
    <x v="5"/>
    <x v="66"/>
    <n v="1"/>
    <n v="1"/>
    <n v="1"/>
  </r>
  <r>
    <s v="Mammalia - 45471"/>
    <s v="Dasyprocta fuliginosa"/>
    <s v="Agutí negro"/>
    <s v="Elementos constitutivos"/>
    <m/>
    <s v="$"/>
    <m/>
    <m/>
    <m/>
    <m/>
    <m/>
    <s v="carne"/>
    <n v="7.4"/>
    <s v="Kg"/>
    <x v="5"/>
    <x v="24"/>
    <n v="0"/>
    <n v="1"/>
    <n v="0"/>
  </r>
  <r>
    <s v="Mammalia - 45471"/>
    <s v="Cuniculus paca"/>
    <s v="Paca de tierras bajas"/>
    <s v="Elementos constitutivos"/>
    <m/>
    <s v="$"/>
    <m/>
    <m/>
    <m/>
    <m/>
    <m/>
    <s v="carne"/>
    <n v="4.5"/>
    <s v="Kg"/>
    <x v="5"/>
    <x v="10"/>
    <n v="0"/>
    <n v="1"/>
    <n v="0"/>
  </r>
  <r>
    <s v="Mammalia - 45471"/>
    <s v="Dasyprocta fuliginosa"/>
    <s v="Agutí negro"/>
    <s v="Elementos constitutivos"/>
    <m/>
    <s v="$"/>
    <m/>
    <m/>
    <m/>
    <m/>
    <m/>
    <s v="extremidades"/>
    <n v="1.21"/>
    <s v="Kg"/>
    <x v="5"/>
    <x v="24"/>
    <n v="0"/>
    <n v="1"/>
    <n v="0"/>
  </r>
  <r>
    <s v="Mammalia - 45471"/>
    <s v="Dasyprocta fuliginosa"/>
    <s v="Agutí negro"/>
    <m/>
    <m/>
    <s v="$"/>
    <m/>
    <m/>
    <m/>
    <m/>
    <m/>
    <m/>
    <m/>
    <m/>
    <x v="5"/>
    <x v="24"/>
    <n v="1"/>
    <n v="1"/>
    <n v="1"/>
  </r>
  <r>
    <s v="Reptilia - 44835"/>
    <s v="Boa constrictor"/>
    <s v="Boas matacaballo"/>
    <s v="Especimen Vivo"/>
    <n v="1"/>
    <s v="$"/>
    <s v="adulto"/>
    <n v="0"/>
    <n v="0"/>
    <n v="1"/>
    <s v="regular"/>
    <m/>
    <m/>
    <m/>
    <x v="0"/>
    <x v="5"/>
    <n v="1"/>
    <n v="1"/>
    <n v="1"/>
  </r>
  <r>
    <s v="Mammalia - 45471"/>
    <s v="Tremarctos ornatus"/>
    <s v="Oso andino"/>
    <s v="Elementos constitutivos"/>
    <m/>
    <s v="$"/>
    <m/>
    <m/>
    <m/>
    <m/>
    <m/>
    <s v="extremidades"/>
    <n v="0"/>
    <n v="1"/>
    <x v="5"/>
    <x v="6"/>
    <n v="0"/>
    <n v="1"/>
    <n v="0"/>
  </r>
  <r>
    <s v="Mammalia - 45471"/>
    <s v="Dicotyles tajacu"/>
    <s v="Pecarí de collar"/>
    <s v="Elementos constitutivos"/>
    <m/>
    <s v="$"/>
    <m/>
    <m/>
    <m/>
    <m/>
    <m/>
    <s v="Dientes"/>
    <n v="0"/>
    <n v="9"/>
    <x v="5"/>
    <x v="7"/>
    <n v="0"/>
    <n v="1"/>
    <n v="0"/>
  </r>
  <r>
    <s v="Mammalia - 45471"/>
    <s v="Mazama americana"/>
    <s v="Corzuela roja americana"/>
    <s v="Elementos constitutivos"/>
    <m/>
    <s v="$"/>
    <m/>
    <m/>
    <m/>
    <m/>
    <m/>
    <s v="extremidades"/>
    <n v="0"/>
    <n v="1"/>
    <x v="5"/>
    <x v="9"/>
    <n v="0"/>
    <n v="1"/>
    <n v="0"/>
  </r>
  <r>
    <s v="Aves - 46160"/>
    <s v="Ramphastos tucanus"/>
    <s v="Tucán goliblanco"/>
    <s v="Elementos constitutivos"/>
    <m/>
    <s v="$"/>
    <m/>
    <m/>
    <m/>
    <m/>
    <m/>
    <s v="Plumas"/>
    <n v="0"/>
    <n v="1"/>
    <x v="6"/>
    <x v="8"/>
    <n v="0"/>
    <n v="1"/>
    <n v="0"/>
  </r>
  <r>
    <s v="Aves - 46160"/>
    <s v="Falco sparverius"/>
    <s v="Cernícalo Americano (Quilico)"/>
    <s v="Especimen Vivo"/>
    <n v="6"/>
    <s v="$"/>
    <s v="adulto"/>
    <n v="0"/>
    <n v="0"/>
    <n v="6"/>
    <s v="bueno"/>
    <m/>
    <m/>
    <m/>
    <x v="6"/>
    <x v="67"/>
    <n v="1"/>
    <n v="6"/>
    <n v="6"/>
  </r>
  <r>
    <s v="Mammalia - 45471"/>
    <s v="Erizos"/>
    <s v="Erizos"/>
    <s v="Especimen Vivo"/>
    <n v="3"/>
    <s v="$"/>
    <s v="adulto"/>
    <n v="0"/>
    <n v="0"/>
    <n v="3"/>
    <s v="bueno"/>
    <m/>
    <m/>
    <m/>
    <x v="5"/>
    <x v="68"/>
    <n v="1"/>
    <n v="3"/>
    <n v="3"/>
  </r>
  <r>
    <s v="Reptilia - 44835"/>
    <s v="Caiman crocodilus"/>
    <s v="Caimanes de anteojos"/>
    <s v="Elementos constitutivos"/>
    <m/>
    <s v="$"/>
    <m/>
    <m/>
    <m/>
    <m/>
    <m/>
    <s v="Especimen disecado"/>
    <n v="0"/>
    <n v="1"/>
    <x v="0"/>
    <x v="69"/>
    <n v="0"/>
    <n v="1"/>
    <n v="0"/>
  </r>
  <r>
    <s v="Reptilia - 44835"/>
    <s v="Constrictor constrictor / serpiente sp"/>
    <s v="Boa matacaballo / Serpiente"/>
    <s v="Especimen Muerto"/>
    <n v="2"/>
    <n v="30"/>
    <s v="adulto"/>
    <n v="0"/>
    <n v="0"/>
    <n v="2"/>
    <s v="malo"/>
    <m/>
    <m/>
    <m/>
    <x v="0"/>
    <x v="17"/>
    <n v="1"/>
    <n v="2"/>
    <n v="2"/>
  </r>
  <r>
    <s v="Mammalia - 45471"/>
    <s v="Cabeza de venado de cola blanca / Cabeza de lobo de páramo / Piel de espécimen desconocido "/>
    <s v="Odocoileus virginianus / Lycalopex culpaeus "/>
    <s v="Elementos constitutivos"/>
    <m/>
    <n v="100"/>
    <m/>
    <m/>
    <m/>
    <m/>
    <m/>
    <s v="Especimen disecado"/>
    <n v="5"/>
    <s v="Kg"/>
    <x v="5"/>
    <x v="29"/>
    <n v="0"/>
    <n v="1"/>
    <n v="0"/>
  </r>
  <r>
    <s v="Malacostraca - 49916"/>
    <s v="Ucides occidentalis"/>
    <s v="Cangrejo rojo"/>
    <s v="Especimen Vivo"/>
    <n v="168"/>
    <n v="150"/>
    <s v="adulto"/>
    <n v="0"/>
    <n v="0"/>
    <n v="168"/>
    <s v="malo"/>
    <m/>
    <m/>
    <m/>
    <x v="3"/>
    <x v="30"/>
    <n v="1"/>
    <n v="168"/>
    <n v="168"/>
  </r>
  <r>
    <s v="Liliopsida - 45721"/>
    <s v="Ceroxylon sp"/>
    <s v="Palma de cera"/>
    <s v="Especimen Muerto"/>
    <n v="0.4"/>
    <n v="5"/>
    <s v="Planta adulta"/>
    <n v="0"/>
    <n v="0"/>
    <n v="0"/>
    <s v="malo"/>
    <m/>
    <m/>
    <m/>
    <x v="9"/>
    <x v="31"/>
    <n v="1"/>
    <n v="1"/>
    <n v="1"/>
  </r>
  <r>
    <s v="Liliopsida - 45721"/>
    <s v="Ceroxylon sp"/>
    <s v="Palma de cera"/>
    <s v="Especimen Muerto"/>
    <n v="12"/>
    <n v="200"/>
    <s v="Planta adulta"/>
    <n v="0"/>
    <n v="0"/>
    <n v="12"/>
    <s v="malo"/>
    <m/>
    <m/>
    <m/>
    <x v="9"/>
    <x v="31"/>
    <n v="1"/>
    <n v="12"/>
    <n v="12"/>
  </r>
  <r>
    <s v="Aves - 46160"/>
    <s v="Brotogeris cyanoptera"/>
    <s v="Perico alicobalto "/>
    <s v="Especimen Vivo"/>
    <m/>
    <m/>
    <m/>
    <m/>
    <m/>
    <m/>
    <m/>
    <m/>
    <m/>
    <m/>
    <x v="6"/>
    <x v="21"/>
    <n v="1"/>
    <n v="1"/>
    <n v="1"/>
  </r>
  <r>
    <s v="Reptilia - 44835"/>
    <s v="Boa constrictor"/>
    <s v="Boas matacaballo"/>
    <s v="Especimen Vivo"/>
    <n v="1"/>
    <s v="$"/>
    <s v="adulto"/>
    <n v="0"/>
    <n v="0"/>
    <n v="1"/>
    <s v="regular"/>
    <m/>
    <m/>
    <m/>
    <x v="0"/>
    <x v="5"/>
    <n v="1"/>
    <n v="1"/>
    <n v="1"/>
  </r>
  <r>
    <s v="Mammalia - 45471"/>
    <s v="Tremarctos ornatus"/>
    <s v="Oso andino"/>
    <s v="Elementos constitutivos"/>
    <m/>
    <s v="$"/>
    <m/>
    <m/>
    <m/>
    <m/>
    <m/>
    <s v="extremidades"/>
    <n v="0"/>
    <n v="1"/>
    <x v="5"/>
    <x v="6"/>
    <n v="0"/>
    <n v="1"/>
    <n v="0"/>
  </r>
  <r>
    <s v="Mammalia - 45471"/>
    <s v="Dicotyles tajacu"/>
    <s v="Pecarí de collar"/>
    <s v="Elementos constitutivos"/>
    <m/>
    <s v="$"/>
    <m/>
    <m/>
    <m/>
    <m/>
    <m/>
    <s v="Dientes"/>
    <n v="0"/>
    <n v="9"/>
    <x v="5"/>
    <x v="7"/>
    <n v="0"/>
    <n v="1"/>
    <n v="0"/>
  </r>
  <r>
    <s v="Mammalia - 45471"/>
    <s v="Mazama americana"/>
    <s v="Corzuela roja americana"/>
    <s v="Elementos constitutivos"/>
    <m/>
    <s v="$"/>
    <m/>
    <m/>
    <m/>
    <m/>
    <m/>
    <s v="extremidades"/>
    <n v="0"/>
    <n v="1"/>
    <x v="5"/>
    <x v="9"/>
    <n v="0"/>
    <n v="1"/>
    <n v="0"/>
  </r>
  <r>
    <s v="Aves - 46160"/>
    <s v="Ramphastos tucanus"/>
    <s v="Tucán goliblanco"/>
    <s v="Elementos constitutivos"/>
    <m/>
    <s v="$"/>
    <m/>
    <m/>
    <m/>
    <m/>
    <m/>
    <s v="Plumas"/>
    <n v="0"/>
    <n v="1"/>
    <x v="6"/>
    <x v="8"/>
    <n v="0"/>
    <n v="1"/>
    <n v="0"/>
  </r>
  <r>
    <s v="Aves - 46160"/>
    <s v="Falco sparverius"/>
    <s v="Cernícalo Americano (Quilico)"/>
    <s v="Especimen Vivo"/>
    <n v="6"/>
    <s v="$"/>
    <s v="adulto"/>
    <n v="0"/>
    <n v="0"/>
    <n v="6"/>
    <s v="bueno"/>
    <m/>
    <m/>
    <m/>
    <x v="6"/>
    <x v="67"/>
    <n v="1"/>
    <n v="6"/>
    <n v="6"/>
  </r>
  <r>
    <s v="Mammalia - 45471"/>
    <s v="Erizos"/>
    <s v="Erizos"/>
    <s v="Especimen Vivo"/>
    <n v="3"/>
    <s v="$"/>
    <s v="adulto"/>
    <n v="0"/>
    <n v="0"/>
    <n v="3"/>
    <s v="bueno"/>
    <m/>
    <m/>
    <m/>
    <x v="5"/>
    <x v="68"/>
    <n v="1"/>
    <n v="3"/>
    <n v="3"/>
  </r>
  <r>
    <s v="Reptilia - 44835"/>
    <s v="Caiman crocodilus"/>
    <s v="Caimanes de anteojos"/>
    <s v="Elementos constitutivos"/>
    <m/>
    <s v="$"/>
    <m/>
    <m/>
    <m/>
    <m/>
    <m/>
    <s v="Especimen disecado"/>
    <n v="0"/>
    <n v="1"/>
    <x v="0"/>
    <x v="69"/>
    <n v="0"/>
    <n v="1"/>
    <n v="0"/>
  </r>
  <r>
    <s v="Reptilia - 44835"/>
    <s v="Constrictor constrictor / serpiente sp"/>
    <s v="Boa matacaballo / Serpiente"/>
    <s v="Especimen Muerto"/>
    <n v="2"/>
    <n v="30"/>
    <s v="adulto"/>
    <n v="0"/>
    <n v="0"/>
    <n v="2"/>
    <s v="malo"/>
    <m/>
    <m/>
    <m/>
    <x v="0"/>
    <x v="17"/>
    <n v="1"/>
    <n v="2"/>
    <n v="2"/>
  </r>
  <r>
    <s v="Reptilia - 44835"/>
    <s v="Constrictor constrictor / serpiente sp"/>
    <s v="Boa matacaballo / Serpiente"/>
    <s v="Especimen Muerto"/>
    <n v="2"/>
    <n v="30"/>
    <s v="adulto"/>
    <n v="0"/>
    <n v="0"/>
    <n v="2"/>
    <s v="malo"/>
    <m/>
    <m/>
    <m/>
    <x v="0"/>
    <x v="17"/>
    <n v="1"/>
    <n v="2"/>
    <n v="2"/>
  </r>
  <r>
    <s v="Mammalia - 45471"/>
    <s v="Cabeza de venado de cola blanca / Cabeza de lobo de páramo / Piel de espécimen desconocido "/>
    <s v="Odocoileus virginianus / Lycalopex culpaeus "/>
    <s v="Elementos constitutivos"/>
    <m/>
    <n v="100"/>
    <m/>
    <m/>
    <m/>
    <m/>
    <m/>
    <s v="Especimen disecado"/>
    <n v="5"/>
    <s v="Kg"/>
    <x v="5"/>
    <x v="29"/>
    <n v="0"/>
    <n v="1"/>
    <n v="0"/>
  </r>
  <r>
    <s v="Malacostraca - 49916"/>
    <s v="Ucides occidentalis"/>
    <s v="Cangrejo rojo"/>
    <s v="Especimen Vivo"/>
    <n v="168"/>
    <n v="150"/>
    <s v="adulto"/>
    <n v="0"/>
    <n v="0"/>
    <n v="168"/>
    <s v="malo"/>
    <m/>
    <m/>
    <m/>
    <x v="3"/>
    <x v="30"/>
    <n v="1"/>
    <n v="168"/>
    <n v="168"/>
  </r>
  <r>
    <s v="Mammalia - 45471"/>
    <s v="Dasypus novemcinctus"/>
    <s v="Armadillo de nueve bandas"/>
    <s v="Elementos constitutivos"/>
    <m/>
    <m/>
    <m/>
    <m/>
    <m/>
    <m/>
    <m/>
    <s v="carne"/>
    <n v="1"/>
    <s v="Kg"/>
    <x v="5"/>
    <x v="36"/>
    <n v="0"/>
    <n v="1"/>
    <n v="0"/>
  </r>
  <r>
    <s v="Mammalia - 45471"/>
    <s v="Cuniculus paca"/>
    <s v="Paca de tierras bajas"/>
    <s v="Elementos constitutivos"/>
    <m/>
    <m/>
    <m/>
    <m/>
    <m/>
    <m/>
    <m/>
    <s v="carne"/>
    <n v="5.5"/>
    <s v="Kg"/>
    <x v="5"/>
    <x v="10"/>
    <n v="0"/>
    <n v="1"/>
    <n v="0"/>
  </r>
  <r>
    <s v="Aves - 46160"/>
    <s v="Pteroglossus castanotis"/>
    <s v="Arasari Orejicastaño"/>
    <s v="Elementos constitutivos"/>
    <m/>
    <m/>
    <m/>
    <m/>
    <m/>
    <m/>
    <m/>
    <s v="Pico"/>
    <n v="0.3"/>
    <s v="Kg"/>
    <x v="6"/>
    <x v="37"/>
    <n v="0"/>
    <n v="1"/>
    <n v="0"/>
  </r>
  <r>
    <s v="Mammalia - 45471"/>
    <s v="Odocoileus virginianus"/>
    <s v="Ciervo de cola blanca"/>
    <s v="Elementos constitutivos"/>
    <m/>
    <m/>
    <m/>
    <m/>
    <m/>
    <m/>
    <m/>
    <s v="Esqueleto"/>
    <n v="4"/>
    <s v="Kg"/>
    <x v="5"/>
    <x v="38"/>
    <n v="0"/>
    <n v="1"/>
    <n v="0"/>
  </r>
  <r>
    <s v="Mammalia - 45471"/>
    <s v="Odocoileus virginianus"/>
    <s v="Ciervo de cola blanca"/>
    <s v="Elementos constitutivos"/>
    <m/>
    <m/>
    <m/>
    <m/>
    <m/>
    <m/>
    <m/>
    <s v="Cráneo"/>
    <n v="2"/>
    <s v="Kg"/>
    <x v="5"/>
    <x v="38"/>
    <n v="0"/>
    <n v="1"/>
    <n v="0"/>
  </r>
  <r>
    <s v="Mammalia - 45471"/>
    <s v="Odocoileus virginianus"/>
    <s v="Ciervo de cola blanca"/>
    <s v="Elementos constitutivos"/>
    <m/>
    <m/>
    <m/>
    <m/>
    <m/>
    <m/>
    <m/>
    <s v="Extremedidades"/>
    <n v="2"/>
    <s v="Kg"/>
    <x v="5"/>
    <x v="38"/>
    <n v="0"/>
    <n v="1"/>
    <n v="0"/>
  </r>
  <r>
    <s v="Mammalia - 45471"/>
    <s v="Odocoileus virginianus"/>
    <s v="Ciervo de cola blanca"/>
    <s v="Especimen Vivo"/>
    <m/>
    <m/>
    <s v="juvenil"/>
    <n v="0"/>
    <n v="0"/>
    <n v="1"/>
    <s v="bueno"/>
    <m/>
    <m/>
    <m/>
    <x v="5"/>
    <x v="38"/>
    <n v="1"/>
    <n v="1"/>
    <n v="1"/>
  </r>
  <r>
    <s v="Mammalia - 45471"/>
    <s v="Lycalopex culpaeus "/>
    <s v="Zorro andino"/>
    <s v="Elementos constitutivos"/>
    <m/>
    <m/>
    <m/>
    <m/>
    <m/>
    <m/>
    <m/>
    <s v="Especimen disecado"/>
    <n v="1"/>
    <s v="Kg"/>
    <x v="5"/>
    <x v="39"/>
    <n v="0"/>
    <n v="1"/>
    <n v="0"/>
  </r>
  <r>
    <s v="Mammalia - 45471"/>
    <s v="Lycalopex culpaeus "/>
    <s v="Zorro andino"/>
    <s v="Elementos constitutivos"/>
    <m/>
    <m/>
    <m/>
    <m/>
    <m/>
    <m/>
    <m/>
    <s v="Rabo"/>
    <n v="1"/>
    <s v="Kg"/>
    <x v="5"/>
    <x v="39"/>
    <n v="0"/>
    <n v="1"/>
    <n v="0"/>
  </r>
  <r>
    <s v="Mammalia - 45471"/>
    <s v="Conepatus semistriatus "/>
    <s v="Zorrillo rayado"/>
    <s v="Elementos constitutivos"/>
    <m/>
    <m/>
    <m/>
    <m/>
    <m/>
    <m/>
    <m/>
    <s v="Rabo"/>
    <n v="1"/>
    <s v="Kg"/>
    <x v="5"/>
    <x v="40"/>
    <n v="0"/>
    <n v="1"/>
    <n v="0"/>
  </r>
  <r>
    <s v="Mammalia - 45471"/>
    <s v="Sylvilagus andinus "/>
    <s v="Conejo andino"/>
    <s v="Elementos constitutivos"/>
    <m/>
    <m/>
    <m/>
    <m/>
    <m/>
    <m/>
    <m/>
    <s v="Rabo"/>
    <n v="4"/>
    <s v="Kg"/>
    <x v="5"/>
    <x v="41"/>
    <n v="0"/>
    <n v="1"/>
    <n v="0"/>
  </r>
  <r>
    <s v="Aves - 46160"/>
    <s v="Tangara nigroviridis "/>
    <s v="Tangara Lentejuelada "/>
    <s v="Especimen Vivo"/>
    <m/>
    <m/>
    <s v="adulto"/>
    <n v="0"/>
    <n v="0"/>
    <n v="10"/>
    <s v="bueno"/>
    <m/>
    <m/>
    <m/>
    <x v="6"/>
    <x v="42"/>
    <n v="1"/>
    <n v="10"/>
    <n v="10"/>
  </r>
  <r>
    <s v="Aves - 46160"/>
    <s v="Tangara florida "/>
    <s v="Tangara Esmeralda"/>
    <s v="Especimen Vivo"/>
    <m/>
    <m/>
    <s v="adulto"/>
    <n v="0"/>
    <n v="0"/>
    <n v="6"/>
    <s v="bueno"/>
    <m/>
    <m/>
    <m/>
    <x v="6"/>
    <x v="43"/>
    <n v="1"/>
    <n v="6"/>
    <n v="6"/>
  </r>
  <r>
    <s v="Aves - 46160"/>
    <s v="Hemithraupis flavicollis "/>
    <s v="Tangara Lomiamarilla "/>
    <s v="Especimen Vivo"/>
    <m/>
    <m/>
    <s v="adulto"/>
    <n v="0"/>
    <n v="0"/>
    <n v="4"/>
    <s v="bueno"/>
    <m/>
    <m/>
    <m/>
    <x v="6"/>
    <x v="44"/>
    <n v="1"/>
    <n v="4"/>
    <n v="4"/>
  </r>
  <r>
    <s v="Aves - 46160"/>
    <s v="Chalcothraupis ruficervix "/>
    <s v="Tangara Nuquidorada"/>
    <s v="Especimen Vivo"/>
    <m/>
    <m/>
    <s v="adulto"/>
    <n v="0"/>
    <n v="0"/>
    <n v="2"/>
    <s v="bueno"/>
    <m/>
    <m/>
    <m/>
    <x v="6"/>
    <x v="45"/>
    <n v="1"/>
    <n v="2"/>
    <n v="2"/>
  </r>
  <r>
    <s v="Aves - 46160"/>
    <s v="Forpus coelestis "/>
    <s v="Periquito del Pacífico"/>
    <s v="Especimen Vivo"/>
    <m/>
    <m/>
    <s v="adulto"/>
    <n v="0"/>
    <n v="0"/>
    <n v="8"/>
    <s v="bueno"/>
    <m/>
    <m/>
    <m/>
    <x v="6"/>
    <x v="46"/>
    <n v="1"/>
    <n v="8"/>
    <n v="8"/>
  </r>
  <r>
    <s v="Aves - 46160"/>
    <s v="Brotogeris versicolurus "/>
    <s v="Catita Versicolor"/>
    <s v="Especimen Vivo"/>
    <m/>
    <m/>
    <s v="adulto"/>
    <n v="0"/>
    <n v="0"/>
    <n v="5"/>
    <s v="bueno"/>
    <m/>
    <m/>
    <m/>
    <x v="6"/>
    <x v="47"/>
    <n v="1"/>
    <n v="5"/>
    <n v="5"/>
  </r>
  <r>
    <s v="Reptilia - 44835"/>
    <s v="Boa constrictor "/>
    <s v="Boas matacaballo"/>
    <s v="Especimen Vivo"/>
    <m/>
    <m/>
    <s v="juvenil"/>
    <n v="0"/>
    <n v="0"/>
    <n v="24"/>
    <s v="bueno"/>
    <m/>
    <m/>
    <m/>
    <x v="0"/>
    <x v="5"/>
    <n v="1"/>
    <n v="24"/>
    <n v="24"/>
  </r>
  <r>
    <s v="Reptilia - 44835"/>
    <s v="Chelydra acutirostris "/>
    <s v="Tortuga mordedora"/>
    <s v="Especimen Vivo"/>
    <m/>
    <m/>
    <s v="juvenil"/>
    <n v="0"/>
    <n v="0"/>
    <n v="1"/>
    <s v="bueno"/>
    <m/>
    <m/>
    <m/>
    <x v="0"/>
    <x v="48"/>
    <n v="1"/>
    <n v="1"/>
    <n v="1"/>
  </r>
  <r>
    <s v="Reptilia - 44835"/>
    <s v="Boa constrictor "/>
    <s v="Boas matacaballo"/>
    <s v="Elementos constitutivos"/>
    <m/>
    <m/>
    <m/>
    <m/>
    <m/>
    <m/>
    <m/>
    <s v="piel"/>
    <n v="1"/>
    <s v="Kg"/>
    <x v="0"/>
    <x v="5"/>
    <n v="0"/>
    <n v="1"/>
    <n v="0"/>
  </r>
  <r>
    <s v="Reptilia - 44835"/>
    <s v="Chelonoidis denticulatus "/>
    <s v="Motelos"/>
    <s v="Elementos constitutivos"/>
    <m/>
    <m/>
    <m/>
    <m/>
    <m/>
    <m/>
    <m/>
    <s v="Caparazón"/>
    <n v="1"/>
    <s v="Kg"/>
    <x v="0"/>
    <x v="49"/>
    <n v="0"/>
    <n v="1"/>
    <n v="0"/>
  </r>
  <r>
    <s v="Mammalia - 45471"/>
    <s v="Odocoileus virginianus "/>
    <s v="Ciervo de cola blanca"/>
    <s v="Elementos constitutivos"/>
    <m/>
    <m/>
    <m/>
    <m/>
    <m/>
    <m/>
    <m/>
    <s v="Craneo"/>
    <n v="1"/>
    <s v="Kg"/>
    <x v="5"/>
    <x v="38"/>
    <n v="0"/>
    <n v="1"/>
    <n v="0"/>
  </r>
  <r>
    <s v="Mammalia - 45471"/>
    <s v="Dasyprocta punctata "/>
    <s v="Agutí centroamericano"/>
    <s v="Elementos constitutivos"/>
    <m/>
    <m/>
    <m/>
    <m/>
    <m/>
    <m/>
    <m/>
    <s v="Craneo"/>
    <n v="1"/>
    <s v="Kg"/>
    <x v="5"/>
    <x v="19"/>
    <n v="0"/>
    <n v="1"/>
    <n v="0"/>
  </r>
  <r>
    <s v="Mammalia - 45471"/>
    <s v="Choloepus sp"/>
    <s v="Perezoso"/>
    <s v="Elementos constitutivos"/>
    <m/>
    <m/>
    <m/>
    <m/>
    <m/>
    <m/>
    <m/>
    <s v="Craneo"/>
    <n v="1"/>
    <s v="Kg"/>
    <x v="5"/>
    <x v="50"/>
    <n v="0"/>
    <n v="1"/>
    <n v="0"/>
  </r>
  <r>
    <s v="Reptilia - 44835"/>
    <s v="Kinosternon leucostomum "/>
    <s v="Tortugas tapa-rabo de la costa"/>
    <s v="Especimen Vivo"/>
    <m/>
    <m/>
    <s v="Huevo"/>
    <n v="0"/>
    <n v="0"/>
    <n v="2"/>
    <s v="bueno"/>
    <s v="Plumas"/>
    <n v="0.2"/>
    <s v="Kg"/>
    <x v="0"/>
    <x v="51"/>
    <n v="1"/>
    <n v="2"/>
    <n v="2"/>
  </r>
  <r>
    <s v="Aves - 46160"/>
    <s v="Ara chloropterus"/>
    <s v="Guacamayo rojo y verde"/>
    <s v="Elementos constitutivos"/>
    <m/>
    <m/>
    <m/>
    <m/>
    <m/>
    <m/>
    <m/>
    <s v="Plumas"/>
    <n v="0.2"/>
    <s v="Kg"/>
    <x v="6"/>
    <x v="70"/>
    <n v="0"/>
    <n v="1"/>
    <n v="0"/>
  </r>
  <r>
    <s v="Aves - 46160"/>
    <s v="Amazona farinosa"/>
    <s v="Amazona harinosa"/>
    <s v="Elementos constitutivos"/>
    <m/>
    <m/>
    <m/>
    <m/>
    <m/>
    <m/>
    <m/>
    <s v="Plumas"/>
    <n v="0.2"/>
    <s v="Kg"/>
    <x v="6"/>
    <x v="26"/>
    <n v="0"/>
    <n v="1"/>
    <n v="0"/>
  </r>
  <r>
    <s v="Aves - 46160"/>
    <s v="Ramphastos tucanus"/>
    <s v="Tucán goliblanco"/>
    <s v="Elementos constitutivos"/>
    <m/>
    <m/>
    <m/>
    <m/>
    <m/>
    <m/>
    <m/>
    <m/>
    <m/>
    <m/>
    <x v="6"/>
    <x v="8"/>
    <n v="0"/>
    <n v="1"/>
    <n v="0"/>
  </r>
  <r>
    <s v="Mammalia - 45471"/>
    <s v="Odocoileus virginianus "/>
    <s v="Ciervo de cola blanca"/>
    <s v="Especimen Vivo"/>
    <n v="1"/>
    <m/>
    <s v="juvenil"/>
    <n v="0"/>
    <n v="0"/>
    <n v="1"/>
    <s v="bueno"/>
    <m/>
    <m/>
    <m/>
    <x v="5"/>
    <x v="38"/>
    <n v="1"/>
    <n v="1"/>
    <n v="1"/>
  </r>
  <r>
    <s v="Mammalia - 45471"/>
    <s v="Simosciurus stramineus"/>
    <s v="Ardilla de Guayaquil"/>
    <s v="Especimen Vivo"/>
    <n v="1"/>
    <m/>
    <s v="adulto"/>
    <n v="0"/>
    <n v="0"/>
    <n v="1"/>
    <s v="bueno"/>
    <m/>
    <m/>
    <m/>
    <x v="5"/>
    <x v="71"/>
    <n v="1"/>
    <n v="1"/>
    <n v="1"/>
  </r>
  <r>
    <s v="Mammalia - 45471"/>
    <s v="Dasyprocta punctata "/>
    <s v="Agutí centroamericano"/>
    <s v="Especimen Vivo"/>
    <n v="3"/>
    <m/>
    <s v="adulto"/>
    <n v="0"/>
    <n v="0"/>
    <n v="3"/>
    <s v="bueno"/>
    <m/>
    <m/>
    <m/>
    <x v="5"/>
    <x v="19"/>
    <n v="1"/>
    <n v="3"/>
    <n v="3"/>
  </r>
  <r>
    <s v="Mammalia - 45471"/>
    <s v="Procyon cancrivorus"/>
    <s v="Mapache cangrejero"/>
    <s v="Especimen Vivo"/>
    <n v="2"/>
    <m/>
    <s v="juvenil"/>
    <n v="0"/>
    <n v="0"/>
    <n v="2"/>
    <s v="bueno"/>
    <m/>
    <m/>
    <m/>
    <x v="5"/>
    <x v="72"/>
    <n v="1"/>
    <n v="2"/>
    <n v="2"/>
  </r>
  <r>
    <s v="Mammalia - 45471"/>
    <s v="Odocoileus virginianus "/>
    <s v="Ciervo de cola blanca"/>
    <s v="Elementos constitutivos"/>
    <m/>
    <m/>
    <m/>
    <m/>
    <m/>
    <m/>
    <m/>
    <s v="Cráneo"/>
    <n v="30"/>
    <s v="Kg"/>
    <x v="5"/>
    <x v="38"/>
    <n v="0"/>
    <n v="1"/>
    <n v="0"/>
  </r>
  <r>
    <s v="Manmalia"/>
    <s v="Tajacu pecari"/>
    <s v="Sahino de collar"/>
    <s v="Vivo"/>
    <n v="1"/>
    <s v="x"/>
    <s v="adulto"/>
    <m/>
    <n v="1"/>
    <m/>
    <s v="Silvestre"/>
    <m/>
    <m/>
    <n v="1"/>
    <x v="5"/>
    <x v="73"/>
    <n v="1"/>
    <n v="1"/>
    <n v="1"/>
  </r>
  <r>
    <s v="Manmalia"/>
    <s v="Odocoileus virginianus"/>
    <s v="Venado de cola blanca "/>
    <s v="Vivo"/>
    <n v="2"/>
    <s v="x"/>
    <s v="juvenil"/>
    <n v="1"/>
    <n v="1"/>
    <m/>
    <s v="Improntado"/>
    <m/>
    <m/>
    <n v="2"/>
    <x v="5"/>
    <x v="38"/>
    <n v="1"/>
    <n v="2"/>
    <n v="2"/>
  </r>
  <r>
    <s v="Ave"/>
    <s v="Ara Chloropterus"/>
    <s v="GUACAMAYO ROJO"/>
    <m/>
    <n v="1"/>
    <m/>
    <s v="adulto"/>
    <m/>
    <m/>
    <n v="1"/>
    <s v="regular"/>
    <m/>
    <m/>
    <m/>
    <x v="6"/>
    <x v="70"/>
    <n v="1"/>
    <n v="1"/>
    <n v="1"/>
  </r>
  <r>
    <s v="MAMMALIA"/>
    <s v="Panthera onca"/>
    <s v="Jaguar"/>
    <s v="EC"/>
    <n v="1"/>
    <m/>
    <s v="adulto"/>
    <m/>
    <m/>
    <n v="1"/>
    <s v="bueno"/>
    <s v="piel"/>
    <n v="0"/>
    <n v="1"/>
    <x v="5"/>
    <x v="16"/>
    <n v="0"/>
    <n v="1"/>
    <n v="0"/>
  </r>
  <r>
    <s v="MAMMALIA"/>
    <s v="Tayassu pecari "/>
    <s v="Huangana "/>
    <s v="EC"/>
    <m/>
    <m/>
    <m/>
    <m/>
    <m/>
    <m/>
    <s v="bueno"/>
    <s v="carne"/>
    <n v="75"/>
    <m/>
    <x v="5"/>
    <x v="13"/>
    <n v="0"/>
    <n v="1"/>
    <n v="0"/>
  </r>
  <r>
    <s v="MAMMALIA"/>
    <s v="Cunicuus paca"/>
    <s v="Guanta"/>
    <s v="EC"/>
    <m/>
    <m/>
    <m/>
    <m/>
    <m/>
    <m/>
    <s v="bueno"/>
    <s v="carne"/>
    <n v="43"/>
    <m/>
    <x v="5"/>
    <x v="10"/>
    <n v="0"/>
    <n v="1"/>
    <n v="0"/>
  </r>
  <r>
    <s v="MAMMALIA"/>
    <s v="Dasyprocta fuliginosa"/>
    <s v="Guatusa"/>
    <s v="EV"/>
    <n v="2"/>
    <m/>
    <s v="juvenil"/>
    <m/>
    <m/>
    <n v="2"/>
    <s v="bueno"/>
    <s v="Animal vivo"/>
    <m/>
    <n v="2"/>
    <x v="5"/>
    <x v="24"/>
    <n v="1"/>
    <n v="2"/>
    <n v="2"/>
  </r>
  <r>
    <s v="MAMMALIA"/>
    <s v="Tayassu pecari "/>
    <s v="Huangana "/>
    <s v="EC"/>
    <m/>
    <m/>
    <m/>
    <m/>
    <m/>
    <m/>
    <s v="bueno"/>
    <s v="carne"/>
    <n v="143"/>
    <m/>
    <x v="5"/>
    <x v="13"/>
    <n v="0"/>
    <n v="1"/>
    <n v="0"/>
  </r>
  <r>
    <s v="REPTILIA"/>
    <s v="Podocnemis unifilis"/>
    <s v="charapa"/>
    <s v="EC"/>
    <m/>
    <m/>
    <m/>
    <m/>
    <m/>
    <n v="145"/>
    <s v="bueno"/>
    <s v="Huevos "/>
    <m/>
    <n v="145"/>
    <x v="0"/>
    <x v="18"/>
    <n v="0"/>
    <n v="1"/>
    <n v="0"/>
  </r>
  <r>
    <s v="MAMMALIA"/>
    <s v="Tayassu pecari "/>
    <s v="Huangana "/>
    <s v="EC"/>
    <m/>
    <m/>
    <m/>
    <m/>
    <m/>
    <m/>
    <s v="bueno"/>
    <s v="carne"/>
    <n v="40"/>
    <m/>
    <x v="5"/>
    <x v="13"/>
    <n v="0"/>
    <n v="1"/>
    <n v="0"/>
  </r>
  <r>
    <s v="Mammalia - 45471"/>
    <s v="Odocoileus virginianus "/>
    <s v="Ciervo de cola blanca"/>
    <s v="EC"/>
    <m/>
    <m/>
    <m/>
    <m/>
    <m/>
    <m/>
    <m/>
    <s v="Pezuñas"/>
    <n v="0.4"/>
    <m/>
    <x v="5"/>
    <x v="38"/>
    <n v="0"/>
    <n v="1"/>
    <n v="0"/>
  </r>
  <r>
    <s v="Reptilia - 44835"/>
    <s v="Boa constrictor "/>
    <s v="Boas matacaballo"/>
    <s v="EC"/>
    <m/>
    <m/>
    <m/>
    <m/>
    <m/>
    <m/>
    <m/>
    <s v="piel"/>
    <n v="0.1"/>
    <m/>
    <x v="0"/>
    <x v="5"/>
    <n v="0"/>
    <n v="1"/>
    <n v="0"/>
  </r>
  <r>
    <s v="Aves - 46160"/>
    <s v="Accipitridae"/>
    <s v="Aves rapaces"/>
    <s v="EC"/>
    <m/>
    <m/>
    <m/>
    <m/>
    <m/>
    <m/>
    <m/>
    <s v="Patas"/>
    <s v="0.5"/>
    <m/>
    <x v="6"/>
    <x v="74"/>
    <n v="0"/>
    <n v="1"/>
    <n v="0"/>
  </r>
  <r>
    <s v="MAMMALIA"/>
    <s v="Cunicuus paca"/>
    <s v="Guanta "/>
    <s v="EC"/>
    <n v="10"/>
    <m/>
    <s v="adulto"/>
    <m/>
    <m/>
    <n v="1"/>
    <s v="bueno"/>
    <s v="carne"/>
    <n v="10"/>
    <n v="1"/>
    <x v="5"/>
    <x v="10"/>
    <n v="0"/>
    <n v="1"/>
    <n v="0"/>
  </r>
  <r>
    <s v="MAMMALIA"/>
    <s v="Dasypus novemcinctus"/>
    <s v="Armadillo nueve bandas"/>
    <s v="EC"/>
    <n v="3"/>
    <m/>
    <s v="adulto"/>
    <m/>
    <m/>
    <n v="1"/>
    <s v="bueno"/>
    <s v="carne"/>
    <n v="3"/>
    <n v="1"/>
    <x v="5"/>
    <x v="36"/>
    <n v="0"/>
    <n v="1"/>
    <n v="0"/>
  </r>
  <r>
    <s v="REPTILIA"/>
    <m/>
    <s v="Boa"/>
    <s v="EC"/>
    <n v="0"/>
    <m/>
    <s v="adulto"/>
    <m/>
    <m/>
    <n v="2"/>
    <s v="bueno"/>
    <s v="Grasa "/>
    <n v="0"/>
    <n v="2"/>
    <x v="0"/>
    <x v="5"/>
    <n v="0"/>
    <n v="1"/>
    <n v="0"/>
  </r>
  <r>
    <s v="MAMMALIA"/>
    <m/>
    <s v="Armadillo"/>
    <s v="EV"/>
    <n v="0"/>
    <m/>
    <s v="adulto"/>
    <m/>
    <m/>
    <n v="2"/>
    <s v="bueno"/>
    <s v="Grasa "/>
    <n v="0"/>
    <n v="2"/>
    <x v="5"/>
    <x v="75"/>
    <n v="1"/>
    <n v="1"/>
    <n v="1"/>
  </r>
  <r>
    <s v="MAMMALIA"/>
    <s v="Tayassu pecari "/>
    <s v="Huangana "/>
    <s v="EC"/>
    <n v="0"/>
    <m/>
    <s v="adulto"/>
    <m/>
    <m/>
    <n v="0"/>
    <s v="bueno"/>
    <s v="carne"/>
    <n v="9.1199999999999992"/>
    <n v="1"/>
    <x v="5"/>
    <x v="13"/>
    <n v="0"/>
    <n v="1"/>
    <n v="0"/>
  </r>
  <r>
    <s v="REPTILIA"/>
    <s v="Podocnemis unifilis"/>
    <s v="charapa"/>
    <s v="EC"/>
    <n v="132"/>
    <m/>
    <s v="Huevo"/>
    <m/>
    <m/>
    <n v="132"/>
    <s v="bueno"/>
    <s v="Huevos "/>
    <n v="132"/>
    <n v="132"/>
    <x v="0"/>
    <x v="18"/>
    <n v="0"/>
    <n v="1"/>
    <n v="0"/>
  </r>
  <r>
    <s v="Manmalia"/>
    <s v="Tremarctos ornatus "/>
    <s v="Oso de anteojos "/>
    <s v="Elemento constitutivo "/>
    <n v="1"/>
    <s v="x"/>
    <s v="X"/>
    <m/>
    <m/>
    <s v="X"/>
    <s v="malo"/>
    <s v="piel"/>
    <s v="Piel"/>
    <n v="1"/>
    <x v="5"/>
    <x v="6"/>
    <n v="0"/>
    <n v="1"/>
    <n v="0"/>
  </r>
  <r>
    <s v="AVES"/>
    <s v="Amazona amazonica"/>
    <s v="Loro alinaranja"/>
    <s v="EV"/>
    <n v="2"/>
    <m/>
    <s v="adulto"/>
    <m/>
    <m/>
    <n v="2"/>
    <s v="bueno"/>
    <m/>
    <m/>
    <m/>
    <x v="6"/>
    <x v="27"/>
    <n v="1"/>
    <n v="2"/>
    <n v="2"/>
  </r>
  <r>
    <s v="sarurosida"/>
    <s v="Chelydridae"/>
    <s v="tortuga mederada"/>
    <s v="Buena"/>
    <n v="1"/>
    <m/>
    <m/>
    <n v="1"/>
    <m/>
    <m/>
    <s v="buena"/>
    <m/>
    <m/>
    <m/>
    <x v="0"/>
    <x v="48"/>
    <n v="1"/>
    <n v="1"/>
    <n v="1"/>
  </r>
  <r>
    <s v="AVES"/>
    <s v="(Amazonas farinosa)."/>
    <s v="lora harinosa"/>
    <s v="Buena"/>
    <n v="1"/>
    <m/>
    <m/>
    <n v="1"/>
    <m/>
    <m/>
    <s v="buena"/>
    <m/>
    <m/>
    <m/>
    <x v="6"/>
    <x v="26"/>
    <n v="1"/>
    <n v="1"/>
    <n v="1"/>
  </r>
  <r>
    <s v="Reptil"/>
    <s v="Boa constrictor imperator"/>
    <s v="Boa matacaballo"/>
    <m/>
    <m/>
    <n v="1"/>
    <s v="adulto"/>
    <s v="Regular"/>
    <s v="UPMA reporta mediante parte haberlo entregado a un centro autorizado por el MAATE"/>
    <s v="Freddy"/>
    <s v="Ramirez"/>
    <n v="45628"/>
    <s v="Custodia Temporal"/>
    <m/>
    <x v="0"/>
    <x v="0"/>
    <n v="1"/>
    <n v="1"/>
    <n v="1"/>
  </r>
  <r>
    <s v="Mampifero"/>
    <s v="Didelphis marsupialis"/>
    <s v="Zarigueya de orejas negras"/>
    <m/>
    <m/>
    <n v="1"/>
    <s v="juvenil"/>
    <s v="Regular"/>
    <s v="UPMA reporta mediante parte haberlo entregado a un centro autorizado por el MAATE"/>
    <s v="Freddy"/>
    <s v="Ramirez"/>
    <n v="45629"/>
    <s v="Custodia Temporal"/>
    <m/>
    <x v="5"/>
    <x v="76"/>
    <n v="1"/>
    <n v="1"/>
    <n v="1"/>
  </r>
  <r>
    <s v="Reptil"/>
    <s v="Boa constrictor imperator"/>
    <s v="Boa matacaballo"/>
    <m/>
    <m/>
    <n v="1"/>
    <s v="adulto"/>
    <s v="Bueno "/>
    <s v="Liberación dura por parte de la UPM en el Bosque Protector Cerro Blanco"/>
    <s v="Genesis "/>
    <s v="bueno"/>
    <n v="45632"/>
    <s v="Liberación"/>
    <m/>
    <x v="0"/>
    <x v="0"/>
    <n v="1"/>
    <n v="1"/>
    <n v="1"/>
  </r>
  <r>
    <s v="Mamífero"/>
    <s v="Philander melanurus"/>
    <s v="Zarigueya de cuatro ojos"/>
    <m/>
    <m/>
    <n v="1"/>
    <s v="juvenil"/>
    <s v="Regular"/>
    <s v="Zoológico Parque Histórico"/>
    <s v="Grecia "/>
    <s v="Robles "/>
    <n v="45633"/>
    <s v="Custodia Temporal"/>
    <s v="101-CT-DZ5-SV-2024"/>
    <x v="5"/>
    <x v="77"/>
    <n v="1"/>
    <n v="1"/>
    <n v="1"/>
  </r>
  <r>
    <s v="Mamífero"/>
    <s v="Didelphis marsupialis"/>
    <s v="Zarigueya de orejas negras"/>
    <m/>
    <m/>
    <n v="1"/>
    <s v="juvenil"/>
    <s v="Bueno "/>
    <s v="Liberación dura por parte de la UPM en el Bosque Protector Cerro Blanco"/>
    <s v="Genesis"/>
    <s v="bueno"/>
    <n v="45634"/>
    <s v="Liberación"/>
    <m/>
    <x v="5"/>
    <x v="76"/>
    <n v="1"/>
    <n v="1"/>
    <n v="1"/>
  </r>
  <r>
    <s v="Mampifero"/>
    <s v="Didelphis marsupialis"/>
    <s v="Zarigueya de orejas negras"/>
    <m/>
    <m/>
    <n v="1"/>
    <s v="Neonato"/>
    <s v="Regular"/>
    <s v="UPMA reporta entrega a Mansión Mascota"/>
    <s v="Jorge"/>
    <s v="Molineros"/>
    <n v="45635"/>
    <s v="Custodia Temporal"/>
    <m/>
    <x v="5"/>
    <x v="76"/>
    <n v="1"/>
    <n v="1"/>
    <n v="1"/>
  </r>
  <r>
    <s v="Ave"/>
    <s v="Rostrhamus sociabilis"/>
    <s v="gavilan caracolero"/>
    <m/>
    <n v="1"/>
    <m/>
    <s v="juvenil"/>
    <s v="Regular"/>
    <s v="Liberación dura por parte de la UPM en el Bosque Protector Cerro Blanco"/>
    <s v="John"/>
    <s v="Macias"/>
    <n v="45637"/>
    <s v="Liberación"/>
    <m/>
    <x v="6"/>
    <x v="78"/>
    <n v="1"/>
    <n v="1"/>
    <n v="1"/>
  </r>
  <r>
    <s v="Reptil"/>
    <s v="Boa constrictor imperator"/>
    <s v="Boa matacaballo"/>
    <m/>
    <m/>
    <n v="1"/>
    <s v="adulto"/>
    <s v="Regular"/>
    <s v="UPMA reporta mediante parte haberlo entregado a un centro autorizado por el MAATE"/>
    <s v="Freddy"/>
    <s v="Ramirez"/>
    <n v="45639"/>
    <s v="Custodia Temporal"/>
    <m/>
    <x v="0"/>
    <x v="0"/>
    <n v="1"/>
    <n v="1"/>
    <n v="1"/>
  </r>
  <r>
    <s v="Mamífero"/>
    <s v="Didelphis marsupialis"/>
    <s v="Zarigueya de orejas negras"/>
    <m/>
    <n v="1"/>
    <n v="7"/>
    <m/>
    <s v="Regular"/>
    <s v="UPMA reporta mediante parte haberlo entregado a un centro autorizado por el MAATE"/>
    <s v="Gregory"/>
    <s v="Castillo"/>
    <n v="45640"/>
    <s v="Custodia Temporal"/>
    <m/>
    <x v="5"/>
    <x v="76"/>
    <n v="1"/>
    <n v="1"/>
    <n v="1"/>
  </r>
  <r>
    <s v="Mamífero"/>
    <s v="Didelphis marsupialis"/>
    <s v="Zarigueya de orejas negras"/>
    <m/>
    <n v="1"/>
    <n v="12"/>
    <m/>
    <s v="Malo"/>
    <s v="UPMA reporta mediante parte haberlo entregado a un centro autorizado por el MAATE"/>
    <s v="Gregory"/>
    <s v="Castillo"/>
    <n v="45641"/>
    <s v="Custodia Temporal"/>
    <m/>
    <x v="5"/>
    <x v="76"/>
    <n v="1"/>
    <n v="1"/>
    <n v="1"/>
  </r>
  <r>
    <s v="Mamífero"/>
    <s v="Didelphis marsupialis"/>
    <s v="Zarigueya de orejas negras"/>
    <m/>
    <n v="1"/>
    <n v="9"/>
    <m/>
    <s v="Regular"/>
    <s v="UPMA reporta mediante parte haberlo entregado a un centro autorizado por el MAATE"/>
    <s v="Freddy"/>
    <s v="Ramirez"/>
    <n v="45642"/>
    <s v="Custodia Temporal"/>
    <m/>
    <x v="5"/>
    <x v="76"/>
    <n v="1"/>
    <n v="1"/>
    <n v="1"/>
  </r>
  <r>
    <s v="Ave"/>
    <s v="Nyctibius griseus"/>
    <s v="Nictibio"/>
    <m/>
    <m/>
    <n v="1"/>
    <m/>
    <s v="Regular"/>
    <s v="UPMA reporta mediante parte haberlo entregado a un centro autorizado por el MAATE"/>
    <s v="Freddy"/>
    <s v="Ramirez"/>
    <n v="45643"/>
    <s v="Custodia Temporal"/>
    <m/>
    <x v="6"/>
    <x v="79"/>
    <n v="1"/>
    <n v="1"/>
    <n v="1"/>
  </r>
  <r>
    <s v="Ave"/>
    <s v="Parabuteo unicinctus"/>
    <s v="Gavilán Harris"/>
    <m/>
    <m/>
    <n v="1"/>
    <s v="juvenil"/>
    <s v="Malo"/>
    <s v="Zoológico Parque Histórico"/>
    <s v="Grecia "/>
    <s v="Robles"/>
    <n v="45644"/>
    <s v="Custodia Temporal"/>
    <s v="105-CT-DZ5-SV-2024"/>
    <x v="6"/>
    <x v="80"/>
    <n v="1"/>
    <n v="1"/>
    <n v="1"/>
  </r>
  <r>
    <s v="Ave"/>
    <s v="Tyto alba"/>
    <s v="Lechuza de campanario"/>
    <m/>
    <m/>
    <n v="1"/>
    <s v="juvenil"/>
    <s v="Regular "/>
    <s v="Zoológico Parque Histórico"/>
    <s v="Grecia "/>
    <s v="Robles "/>
    <n v="45644"/>
    <s v="Custodia Temporal"/>
    <s v="106-CT-DZ5-SV-2024"/>
    <x v="6"/>
    <x v="81"/>
    <n v="1"/>
    <n v="1"/>
    <n v="1"/>
  </r>
  <r>
    <s v="Reptil"/>
    <s v="Iguana iguana"/>
    <s v="Iguana verde"/>
    <m/>
    <m/>
    <n v="1"/>
    <s v="adulto"/>
    <s v="Bueno"/>
    <s v="Liberación dura - Jardín Botánico"/>
    <s v="Karina "/>
    <s v="Bazurto"/>
    <n v="45644"/>
    <s v="Liberación"/>
    <m/>
    <x v="0"/>
    <x v="82"/>
    <n v="1"/>
    <n v="1"/>
    <n v="1"/>
  </r>
  <r>
    <s v="Ave"/>
    <s v="Caprimulgus anthonyi"/>
    <s v="Chotacabras coliblanco"/>
    <m/>
    <m/>
    <n v="1"/>
    <s v="juvenil"/>
    <s v="Malo"/>
    <s v="Especimén muere durante el traslado"/>
    <s v="Karina "/>
    <s v="Bazurto"/>
    <n v="45644"/>
    <s v="Entierro"/>
    <m/>
    <x v="6"/>
    <x v="83"/>
    <n v="1"/>
    <n v="1"/>
    <n v="1"/>
  </r>
  <r>
    <s v="Mamífero"/>
    <s v="Didelphis marsupialis"/>
    <s v="Zarigueya de orejas negras"/>
    <m/>
    <m/>
    <n v="2"/>
    <s v="Infante"/>
    <s v="Regular"/>
    <s v="UPMA reporta mediante parte haberlo entregado a un centro autorizado por el MAATE"/>
    <s v="Freddy"/>
    <s v="Ramirez"/>
    <n v="45645"/>
    <s v="Custodia Temporal"/>
    <m/>
    <x v="5"/>
    <x v="76"/>
    <n v="1"/>
    <n v="2"/>
    <n v="2"/>
  </r>
  <r>
    <s v="Reptil"/>
    <s v="Iguana iguana"/>
    <s v="Iguana verde"/>
    <m/>
    <m/>
    <n v="1"/>
    <s v="Infante"/>
    <s v="Regular"/>
    <s v="Centro de Paso UAE"/>
    <s v="Ana "/>
    <s v="Piña"/>
    <n v="45645"/>
    <s v="Custodia Temporal"/>
    <s v="107-CT-DZ5-SV-2024"/>
    <x v="0"/>
    <x v="82"/>
    <n v="1"/>
    <n v="1"/>
    <n v="1"/>
  </r>
  <r>
    <s v="Ave"/>
    <s v="Ardea alba"/>
    <s v="Garceta grande"/>
    <m/>
    <m/>
    <n v="1"/>
    <s v="Regular"/>
    <s v="Malo"/>
    <s v="Zoológico Parque Histórico"/>
    <s v="Grecia "/>
    <s v="Robles"/>
    <n v="45645"/>
    <s v="Custodia Temporal"/>
    <s v="108-CT-DZ5-SV-2024"/>
    <x v="6"/>
    <x v="84"/>
    <n v="1"/>
    <n v="1"/>
    <n v="1"/>
  </r>
  <r>
    <s v="Mamífero"/>
    <s v="Didelphis marsupialis"/>
    <s v="Zarigueya de orejas negras"/>
    <m/>
    <n v="1"/>
    <n v="4"/>
    <m/>
    <s v="Regular"/>
    <s v="Zoológico Parque Histórico"/>
    <s v="Grecia "/>
    <s v="Robles"/>
    <n v="45646"/>
    <s v="Custodia Temporal"/>
    <s v="109-CT-DZ5-SV-2024"/>
    <x v="5"/>
    <x v="76"/>
    <n v="1"/>
    <n v="1"/>
    <n v="1"/>
  </r>
  <r>
    <s v="Reptil"/>
    <s v="Crocodylus acutus"/>
    <s v="cocodrilo de la costa"/>
    <m/>
    <m/>
    <n v="1"/>
    <s v="adulto"/>
    <s v="Bueno "/>
    <s v="Liberación dura - Reserva Ecológica Manglares Churute"/>
    <s v="Evelyn"/>
    <s v="Barona"/>
    <n v="45650"/>
    <s v="Liberación"/>
    <m/>
    <x v="0"/>
    <x v="85"/>
    <n v="1"/>
    <n v="1"/>
    <n v="1"/>
  </r>
  <r>
    <s v="Ave"/>
    <s v="Tyto alba"/>
    <s v="Lechuza de campanario"/>
    <m/>
    <m/>
    <n v="1"/>
    <m/>
    <s v="Malo"/>
    <s v="Zoológico Parque Histórico"/>
    <s v="Grecia "/>
    <s v="Robles"/>
    <n v="45652"/>
    <s v="Custodia Temporal"/>
    <m/>
    <x v="6"/>
    <x v="81"/>
    <n v="1"/>
    <n v="1"/>
    <n v="1"/>
  </r>
  <r>
    <s v="Mamífero"/>
    <s v="Potus flavus"/>
    <s v="Cusumbo"/>
    <m/>
    <m/>
    <n v="1"/>
    <s v="adulto"/>
    <s v="Regular"/>
    <s v="Zoológico Parque Histórico"/>
    <s v="Grecia "/>
    <s v="Robles"/>
    <n v="45652"/>
    <s v="Custodia Temporal"/>
    <s v="110-CT-DZ5-SV-2025"/>
    <x v="5"/>
    <x v="86"/>
    <n v="1"/>
    <n v="1"/>
    <n v="1"/>
  </r>
  <r>
    <s v="Ave"/>
    <s v="Rostrhamus sociabilis"/>
    <s v="Gavilán caracolero"/>
    <m/>
    <m/>
    <n v="1"/>
    <s v="adulto"/>
    <s v="Malo"/>
    <s v="Zoológico Parque Histórico"/>
    <s v="Grecia "/>
    <s v="Robles"/>
    <n v="45652"/>
    <s v="Custodia Temporal"/>
    <s v="110-CT-DZ5-SV-2024"/>
    <x v="6"/>
    <x v="78"/>
    <n v="1"/>
    <n v="1"/>
    <n v="1"/>
  </r>
  <r>
    <s v="Mammalia - 45471"/>
    <s v="Cuniculus paca"/>
    <s v="Guantas"/>
    <s v="Elementos constitutivos"/>
    <m/>
    <m/>
    <m/>
    <m/>
    <m/>
    <m/>
    <m/>
    <m/>
    <m/>
    <m/>
    <x v="5"/>
    <x v="10"/>
    <n v="0"/>
    <n v="1"/>
    <n v="0"/>
  </r>
  <r>
    <s v="Mammalia - 45471"/>
    <s v="Leopardus pardalis"/>
    <s v="Ocelote"/>
    <s v="Elementos constitutivos"/>
    <m/>
    <m/>
    <m/>
    <m/>
    <m/>
    <m/>
    <m/>
    <s v="Piel"/>
    <m/>
    <m/>
    <x v="5"/>
    <x v="87"/>
    <n v="0"/>
    <n v="1"/>
    <n v="0"/>
  </r>
  <r>
    <s v="Mammalia - 45471"/>
    <s v="Panthera onca"/>
    <s v="Jaguar"/>
    <s v="Elementos constitutivos"/>
    <m/>
    <m/>
    <m/>
    <m/>
    <m/>
    <m/>
    <m/>
    <s v="Cráneo"/>
    <m/>
    <m/>
    <x v="5"/>
    <x v="16"/>
    <n v="0"/>
    <n v="1"/>
    <n v="0"/>
  </r>
  <r>
    <s v="Mammalia - 45471"/>
    <s v="Pithecia napensis "/>
    <s v="Saki del Napo"/>
    <s v="Elementos constitutivos"/>
    <m/>
    <m/>
    <m/>
    <m/>
    <m/>
    <m/>
    <m/>
    <s v="Piel"/>
    <m/>
    <m/>
    <x v="5"/>
    <x v="88"/>
    <n v="0"/>
    <n v="1"/>
    <n v="0"/>
  </r>
  <r>
    <s v="Mammalia - 45471"/>
    <s v="Primate"/>
    <s v="Mono"/>
    <s v="Elementos constitutivos"/>
    <m/>
    <m/>
    <m/>
    <m/>
    <m/>
    <m/>
    <m/>
    <s v="Cráneo"/>
    <m/>
    <m/>
    <x v="5"/>
    <x v="89"/>
    <n v="0"/>
    <n v="1"/>
    <n v="0"/>
  </r>
  <r>
    <s v="Reptilia - 44835"/>
    <s v="Coniophanes fissidens"/>
    <s v="Serpientes corredoras de vientre amarillo"/>
    <s v="Especimen Muerto"/>
    <n v="2"/>
    <m/>
    <s v="adulto"/>
    <n v="0"/>
    <n v="0"/>
    <n v="2"/>
    <s v="bueno"/>
    <m/>
    <m/>
    <m/>
    <x v="0"/>
    <x v="59"/>
    <n v="1"/>
    <n v="2"/>
    <n v="2"/>
  </r>
  <r>
    <s v="Reptilia - 44835"/>
    <s v="Bothrops asper"/>
    <s v="Equis del occidente"/>
    <s v="Especimen Muerto"/>
    <n v="3"/>
    <m/>
    <s v="juvenil"/>
    <n v="0"/>
    <n v="0"/>
    <n v="3"/>
    <s v="bueno"/>
    <m/>
    <m/>
    <m/>
    <x v="0"/>
    <x v="65"/>
    <n v="1"/>
    <n v="3"/>
    <n v="3"/>
  </r>
  <r>
    <s v="Reptilia - 44835"/>
    <s v="Leptodeira ornata"/>
    <s v="Serpientes ojos de gato adornadas"/>
    <s v="Especimen Muerto"/>
    <n v="4"/>
    <m/>
    <s v="adulto"/>
    <n v="0"/>
    <n v="0"/>
    <n v="4"/>
    <s v="bueno"/>
    <m/>
    <m/>
    <m/>
    <x v="0"/>
    <x v="90"/>
    <n v="1"/>
    <n v="4"/>
    <n v="4"/>
  </r>
  <r>
    <s v="Reptilia - 44835"/>
    <s v="Colubridae"/>
    <s v="Serpiente"/>
    <s v="Especimen Muerto"/>
    <n v="1"/>
    <m/>
    <s v="adulto"/>
    <n v="0"/>
    <n v="0"/>
    <n v="1"/>
    <s v="bueno"/>
    <m/>
    <m/>
    <m/>
    <x v="0"/>
    <x v="91"/>
    <n v="1"/>
    <n v="1"/>
    <n v="1"/>
  </r>
  <r>
    <s v="Arachnida - 57402"/>
    <s v="Scorpiones"/>
    <s v="Escorpiodes"/>
    <s v="Especimen Muerto"/>
    <n v="13"/>
    <m/>
    <s v="adulto"/>
    <n v="0"/>
    <n v="0"/>
    <n v="13"/>
    <s v="bueno"/>
    <m/>
    <m/>
    <m/>
    <x v="10"/>
    <x v="92"/>
    <n v="1"/>
    <n v="13"/>
    <n v="13"/>
  </r>
  <r>
    <s v="Equisetopsida - 3"/>
    <s v="Tillandsia usneoides"/>
    <s v="Musgo"/>
    <s v="Especimen Vivo"/>
    <n v="7735"/>
    <m/>
    <s v="Planta adulta"/>
    <n v="0"/>
    <n v="0"/>
    <n v="8"/>
    <s v="bueno"/>
    <m/>
    <m/>
    <m/>
    <x v="8"/>
    <x v="93"/>
    <n v="1"/>
    <n v="7735"/>
    <n v="7735"/>
  </r>
  <r>
    <s v="Equisetopsida - 3"/>
    <s v="Tillandsia incarnata"/>
    <s v="Bromelia"/>
    <s v="Especimen Vivo"/>
    <n v="16525"/>
    <m/>
    <s v="Planta adulta"/>
    <n v="0"/>
    <n v="0"/>
    <n v="17"/>
    <s v="bueno"/>
    <m/>
    <m/>
    <m/>
    <x v="8"/>
    <x v="94"/>
    <n v="1"/>
    <n v="16525"/>
    <n v="16525"/>
  </r>
  <r>
    <s v="Equisetopsida - 3"/>
    <s v="Tillandsia usneoides"/>
    <s v="Musgo"/>
    <s v="Especimen Vivo"/>
    <n v="33.4"/>
    <m/>
    <s v="Planta adulta"/>
    <n v="0"/>
    <n v="0"/>
    <n v="33"/>
    <s v="bueno"/>
    <m/>
    <m/>
    <m/>
    <x v="8"/>
    <x v="93"/>
    <n v="1"/>
    <n v="33.4"/>
    <n v="33.4"/>
  </r>
  <r>
    <s v="Equisetopsida - 3"/>
    <s v="Tillandsia incarnata"/>
    <s v="Bromelia"/>
    <s v="Especimen Vivo"/>
    <n v="6.7"/>
    <m/>
    <s v="Planta adulta"/>
    <n v="0"/>
    <n v="0"/>
    <n v="7"/>
    <s v="bueno"/>
    <m/>
    <m/>
    <m/>
    <x v="8"/>
    <x v="94"/>
    <n v="1"/>
    <n v="6.7"/>
    <n v="6.7"/>
  </r>
  <r>
    <s v="Equisetopsida - 3"/>
    <s v="Tillandsia usneoides"/>
    <s v="Musgo"/>
    <s v="Especimen Vivo"/>
    <n v="17.45"/>
    <m/>
    <s v="Planta adulta"/>
    <n v="0"/>
    <n v="0"/>
    <n v="17"/>
    <s v="bueno"/>
    <m/>
    <m/>
    <m/>
    <x v="8"/>
    <x v="93"/>
    <n v="1"/>
    <n v="17.45"/>
    <n v="17.45"/>
  </r>
  <r>
    <s v="Equisetopsida - 3"/>
    <s v="Tillandsia usneoides"/>
    <s v="Musgo"/>
    <s v="Especimen Vivo"/>
    <n v="10.5"/>
    <m/>
    <s v="Planta adulta"/>
    <n v="0"/>
    <n v="0"/>
    <n v="11"/>
    <s v="bueno"/>
    <m/>
    <m/>
    <m/>
    <x v="8"/>
    <x v="93"/>
    <n v="1"/>
    <n v="10.5"/>
    <n v="10.5"/>
  </r>
  <r>
    <s v="Equisetopsida - 3"/>
    <s v="Tillandsia usneoides"/>
    <s v="Musgo"/>
    <s v="Especimen Vivo"/>
    <n v="12.84"/>
    <m/>
    <s v="Planta adulta"/>
    <n v="0"/>
    <n v="0"/>
    <n v="13"/>
    <s v="bueno"/>
    <m/>
    <m/>
    <m/>
    <x v="8"/>
    <x v="93"/>
    <n v="1"/>
    <n v="12.84"/>
    <n v="12.84"/>
  </r>
  <r>
    <s v="Equisetopsida - 3"/>
    <s v="Tillandsia usneoides"/>
    <s v="Musgo"/>
    <s v="Especimen Vivo"/>
    <n v="10.55"/>
    <m/>
    <s v="Planta adulta"/>
    <n v="0"/>
    <n v="0"/>
    <n v="11"/>
    <s v="bueno"/>
    <m/>
    <m/>
    <m/>
    <x v="8"/>
    <x v="93"/>
    <n v="1"/>
    <n v="10.55"/>
    <n v="10.55"/>
  </r>
  <r>
    <s v="Aves - 46160"/>
    <s v="Brotogeris versicolurus"/>
    <s v="Perico aliamarillo"/>
    <s v="Especimen Vivo"/>
    <n v="1"/>
    <m/>
    <s v="juvenil"/>
    <n v="0"/>
    <n v="0"/>
    <n v="1"/>
    <s v="bueno"/>
    <m/>
    <m/>
    <m/>
    <x v="6"/>
    <x v="47"/>
    <n v="1"/>
    <n v="1"/>
    <n v="1"/>
  </r>
  <r>
    <s v="Equisetopsida - 3"/>
    <s v="Tillandsia usneoides"/>
    <s v="Musgo"/>
    <s v="Especimen Vivo"/>
    <n v="0.4"/>
    <m/>
    <s v="Planta adulta"/>
    <n v="0"/>
    <n v="0"/>
    <n v="0"/>
    <s v="bueno"/>
    <m/>
    <m/>
    <m/>
    <x v="8"/>
    <x v="93"/>
    <n v="1"/>
    <n v="0.4"/>
    <n v="0.4"/>
  </r>
  <r>
    <s v="Mammalia - 45471"/>
    <s v="Cuniculus paca"/>
    <s v="Paca de tierras bajas"/>
    <s v="Elementos constitutivos"/>
    <m/>
    <m/>
    <m/>
    <m/>
    <m/>
    <m/>
    <m/>
    <s v="Carne"/>
    <n v="8"/>
    <s v="Kg"/>
    <x v="5"/>
    <x v="10"/>
    <n v="0"/>
    <n v="1"/>
    <n v="0"/>
  </r>
  <r>
    <s v="Mammalia - 45471"/>
    <s v="Dasypus novemcinctus"/>
    <s v="Armadillo de nueve bandas"/>
    <s v="Elementos constitutivos"/>
    <m/>
    <m/>
    <m/>
    <m/>
    <m/>
    <m/>
    <m/>
    <s v="Carne"/>
    <n v="1.6"/>
    <s v="Kg"/>
    <x v="5"/>
    <x v="36"/>
    <n v="0"/>
    <n v="1"/>
    <n v="0"/>
  </r>
  <r>
    <s v="Mammalia - 45471"/>
    <s v="Alouatta palliata "/>
    <s v="Mono aullador de manto dorado"/>
    <s v="Especimen Vivo"/>
    <n v="1"/>
    <m/>
    <s v="juvenil"/>
    <m/>
    <m/>
    <n v="1"/>
    <s v="bueno"/>
    <m/>
    <m/>
    <m/>
    <x v="5"/>
    <x v="95"/>
    <n v="1"/>
    <n v="1"/>
    <n v="1"/>
  </r>
  <r>
    <s v="Aves - 46160"/>
    <s v="Orthopsittaca manilata "/>
    <s v="Guacamayo ventrirrojo"/>
    <s v="Especimen Vivo"/>
    <n v="1"/>
    <m/>
    <s v="juvenil"/>
    <m/>
    <m/>
    <n v="1"/>
    <s v="bueno"/>
    <m/>
    <m/>
    <m/>
    <x v="6"/>
    <x v="96"/>
    <n v="1"/>
    <n v="1"/>
    <n v="1"/>
  </r>
  <r>
    <s v="Mammalia - 45471"/>
    <s v="Cuniculus paca"/>
    <s v="Paca de tierras bajas"/>
    <s v="Elementos constitutivos"/>
    <m/>
    <m/>
    <m/>
    <m/>
    <m/>
    <m/>
    <m/>
    <s v="Carne"/>
    <n v="1.5"/>
    <s v="Kg"/>
    <x v="5"/>
    <x v="10"/>
    <n v="0"/>
    <n v="1"/>
    <n v="0"/>
  </r>
  <r>
    <s v="Mammalia - 45471"/>
    <s v="Cuniculus paca"/>
    <s v="Paca de tierras bajas"/>
    <s v="Elementos constitutivos"/>
    <m/>
    <m/>
    <m/>
    <m/>
    <m/>
    <m/>
    <m/>
    <s v="Carne"/>
    <n v="3.8"/>
    <s v="Kg"/>
    <x v="5"/>
    <x v="10"/>
    <n v="0"/>
    <n v="1"/>
    <n v="0"/>
  </r>
  <r>
    <s v="Aves - 46160"/>
    <s v="Ara ararauna"/>
    <s v="Guacamayo Azuliamarillo"/>
    <s v="Elementos constitutivos"/>
    <m/>
    <m/>
    <m/>
    <m/>
    <m/>
    <m/>
    <m/>
    <s v="Plumas"/>
    <n v="1"/>
    <s v="Kg"/>
    <x v="6"/>
    <x v="25"/>
    <n v="0"/>
    <n v="1"/>
    <n v="0"/>
  </r>
  <r>
    <s v="Aves - 46160"/>
    <s v="Ara militaris"/>
    <s v="Guacamayo militar"/>
    <s v="Elementos constitutivos"/>
    <m/>
    <m/>
    <m/>
    <m/>
    <m/>
    <m/>
    <m/>
    <s v="Plumas"/>
    <n v="1"/>
    <s v="Kg"/>
    <x v="6"/>
    <x v="97"/>
    <n v="0"/>
    <n v="1"/>
    <n v="0"/>
  </r>
  <r>
    <s v="Aves - 46160"/>
    <s v="Rupicola peruvianus"/>
    <s v="Gallo de la peña andino"/>
    <s v="Elementos constitutivos"/>
    <m/>
    <m/>
    <m/>
    <m/>
    <m/>
    <m/>
    <m/>
    <s v="Plumas"/>
    <n v="1"/>
    <s v="Kg"/>
    <x v="6"/>
    <x v="98"/>
    <n v="0"/>
    <n v="1"/>
    <n v="0"/>
  </r>
  <r>
    <s v="Aves - 46160"/>
    <s v="Corona de plumas negras"/>
    <s v="Corona de plumas negras"/>
    <s v="Elementos constitutivos"/>
    <m/>
    <m/>
    <m/>
    <m/>
    <m/>
    <m/>
    <m/>
    <s v="Plumas"/>
    <n v="1"/>
    <s v="Kg"/>
    <x v="6"/>
    <x v="99"/>
    <n v="0"/>
    <n v="1"/>
    <n v="0"/>
  </r>
  <r>
    <s v="Reptilia - 44835"/>
    <s v="Boa constrictor "/>
    <s v="Boas matacaballo"/>
    <s v="Elementos constitutivos"/>
    <m/>
    <m/>
    <m/>
    <m/>
    <m/>
    <m/>
    <m/>
    <s v="Piel"/>
    <n v="1"/>
    <m/>
    <x v="0"/>
    <x v="5"/>
    <n v="0"/>
    <n v="1"/>
    <n v="0"/>
  </r>
  <r>
    <s v="Reptilia - 44835"/>
    <s v="Chelonoidis denticulatus "/>
    <s v="Motelos"/>
    <s v="Especimen Vivo"/>
    <n v="1"/>
    <m/>
    <s v="adulto"/>
    <m/>
    <m/>
    <n v="1"/>
    <s v="bueno"/>
    <m/>
    <m/>
    <m/>
    <x v="0"/>
    <x v="49"/>
    <n v="1"/>
    <n v="1"/>
    <n v="1"/>
  </r>
  <r>
    <s v="Mammalia - 45471"/>
    <s v="Cuniculus paca"/>
    <s v="Paca de tierras bajas"/>
    <s v="Elementos constitutivos"/>
    <m/>
    <m/>
    <m/>
    <m/>
    <m/>
    <m/>
    <m/>
    <s v="Carne"/>
    <s v="2.26"/>
    <s v="Kg"/>
    <x v="5"/>
    <x v="10"/>
    <n v="0"/>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B397" firstHeaderRow="1" firstDataRow="1" firstDataCol="1"/>
  <pivotFields count="25">
    <pivotField showAll="0">
      <items count="1099">
        <item x="564"/>
        <item x="561"/>
        <item x="20"/>
        <item x="33"/>
        <item x="27"/>
        <item x="29"/>
        <item x="51"/>
        <item x="16"/>
        <item x="17"/>
        <item x="18"/>
        <item x="19"/>
        <item x="21"/>
        <item x="22"/>
        <item x="28"/>
        <item x="30"/>
        <item x="31"/>
        <item x="32"/>
        <item x="34"/>
        <item x="35"/>
        <item x="36"/>
        <item x="24"/>
        <item x="37"/>
        <item x="38"/>
        <item x="41"/>
        <item x="42"/>
        <item x="43"/>
        <item x="44"/>
        <item x="45"/>
        <item x="46"/>
        <item x="48"/>
        <item x="50"/>
        <item x="52"/>
        <item x="53"/>
        <item x="54"/>
        <item x="55"/>
        <item x="56"/>
        <item x="57"/>
        <item x="59"/>
        <item x="60"/>
        <item x="682"/>
        <item x="683"/>
        <item x="684"/>
        <item x="685"/>
        <item x="686"/>
        <item x="687"/>
        <item x="688"/>
        <item x="689"/>
        <item x="690"/>
        <item x="691"/>
        <item x="692"/>
        <item x="566"/>
        <item x="576"/>
        <item x="745"/>
        <item x="746"/>
        <item x="747"/>
        <item x="748"/>
        <item x="749"/>
        <item x="783"/>
        <item x="784"/>
        <item x="785"/>
        <item x="786"/>
        <item x="787"/>
        <item x="788"/>
        <item x="805"/>
        <item x="806"/>
        <item x="873"/>
        <item x="874"/>
        <item x="229"/>
        <item x="244"/>
        <item x="246"/>
        <item x="215"/>
        <item x="217"/>
        <item x="220"/>
        <item x="247"/>
        <item x="221"/>
        <item x="248"/>
        <item x="223"/>
        <item x="250"/>
        <item x="226"/>
        <item x="227"/>
        <item x="253"/>
        <item x="230"/>
        <item x="254"/>
        <item x="256"/>
        <item x="232"/>
        <item x="257"/>
        <item x="233"/>
        <item x="259"/>
        <item x="234"/>
        <item x="261"/>
        <item x="265"/>
        <item x="236"/>
        <item x="238"/>
        <item x="243"/>
        <item x="245"/>
        <item x="216"/>
        <item x="218"/>
        <item x="222"/>
        <item x="249"/>
        <item x="251"/>
        <item x="252"/>
        <item x="228"/>
        <item x="231"/>
        <item x="255"/>
        <item x="260"/>
        <item x="235"/>
        <item x="262"/>
        <item x="266"/>
        <item x="237"/>
        <item x="239"/>
        <item x="219"/>
        <item x="224"/>
        <item x="263"/>
        <item x="240"/>
        <item x="264"/>
        <item x="241"/>
        <item x="242"/>
        <item x="362"/>
        <item x="377"/>
        <item x="379"/>
        <item x="348"/>
        <item x="350"/>
        <item x="353"/>
        <item x="380"/>
        <item x="354"/>
        <item x="381"/>
        <item x="356"/>
        <item x="383"/>
        <item x="359"/>
        <item x="360"/>
        <item x="386"/>
        <item x="363"/>
        <item x="387"/>
        <item x="389"/>
        <item x="365"/>
        <item x="390"/>
        <item x="366"/>
        <item x="392"/>
        <item x="367"/>
        <item x="394"/>
        <item x="398"/>
        <item x="369"/>
        <item x="371"/>
        <item x="376"/>
        <item x="669"/>
        <item x="378"/>
        <item x="349"/>
        <item x="351"/>
        <item x="355"/>
        <item x="382"/>
        <item x="384"/>
        <item x="385"/>
        <item x="364"/>
        <item x="388"/>
        <item x="393"/>
        <item x="368"/>
        <item x="395"/>
        <item x="399"/>
        <item x="370"/>
        <item x="372"/>
        <item x="352"/>
        <item x="357"/>
        <item x="396"/>
        <item x="373"/>
        <item x="397"/>
        <item x="374"/>
        <item x="375"/>
        <item x="361"/>
        <item x="358"/>
        <item x="391"/>
        <item x="0"/>
        <item x="3"/>
        <item x="1"/>
        <item x="5"/>
        <item x="7"/>
        <item x="6"/>
        <item x="15"/>
        <item x="8"/>
        <item x="9"/>
        <item x="10"/>
        <item x="12"/>
        <item x="13"/>
        <item x="14"/>
        <item x="267"/>
        <item x="225"/>
        <item x="258"/>
        <item x="752"/>
        <item x="753"/>
        <item x="754"/>
        <item x="755"/>
        <item x="756"/>
        <item x="757"/>
        <item x="758"/>
        <item x="759"/>
        <item x="760"/>
        <item x="761"/>
        <item x="832"/>
        <item x="833"/>
        <item x="834"/>
        <item x="835"/>
        <item x="836"/>
        <item x="837"/>
        <item x="838"/>
        <item x="839"/>
        <item x="840"/>
        <item x="841"/>
        <item x="842"/>
        <item x="843"/>
        <item x="844"/>
        <item x="875"/>
        <item x="876"/>
        <item x="400"/>
        <item x="401"/>
        <item x="402"/>
        <item x="403"/>
        <item x="404"/>
        <item x="405"/>
        <item x="406"/>
        <item x="407"/>
        <item x="408"/>
        <item x="409"/>
        <item x="410"/>
        <item x="411"/>
        <item x="629"/>
        <item x="630"/>
        <item x="631"/>
        <item x="744"/>
        <item x="750"/>
        <item x="751"/>
        <item x="877"/>
        <item x="636"/>
        <item x="637"/>
        <item x="638"/>
        <item x="639"/>
        <item x="640"/>
        <item x="641"/>
        <item x="642"/>
        <item x="643"/>
        <item x="644"/>
        <item x="645"/>
        <item x="646"/>
        <item x="693"/>
        <item x="694"/>
        <item x="695"/>
        <item x="696"/>
        <item x="697"/>
        <item x="698"/>
        <item x="699"/>
        <item x="700"/>
        <item x="701"/>
        <item x="702"/>
        <item x="762"/>
        <item x="763"/>
        <item x="764"/>
        <item x="765"/>
        <item x="795"/>
        <item x="796"/>
        <item x="797"/>
        <item x="798"/>
        <item x="799"/>
        <item x="800"/>
        <item x="801"/>
        <item x="802"/>
        <item x="803"/>
        <item x="804"/>
        <item x="848"/>
        <item x="849"/>
        <item x="577"/>
        <item x="523"/>
        <item x="524"/>
        <item x="526"/>
        <item x="525"/>
        <item x="527"/>
        <item x="434"/>
        <item x="1088"/>
        <item x="280"/>
        <item x="281"/>
        <item x="282"/>
        <item x="283"/>
        <item x="508"/>
        <item x="268"/>
        <item x="269"/>
        <item x="270"/>
        <item x="272"/>
        <item x="271"/>
        <item x="273"/>
        <item x="670"/>
        <item x="274"/>
        <item x="275"/>
        <item x="276"/>
        <item x="277"/>
        <item x="278"/>
        <item x="279"/>
        <item x="632"/>
        <item x="633"/>
        <item x="634"/>
        <item x="635"/>
        <item x="335"/>
        <item x="509"/>
        <item x="510"/>
        <item x="336"/>
        <item x="450"/>
        <item x="451"/>
        <item x="452"/>
        <item x="453"/>
        <item x="454"/>
        <item x="455"/>
        <item x="456"/>
        <item x="457"/>
        <item x="458"/>
        <item x="486"/>
        <item x="487"/>
        <item x="488"/>
        <item x="489"/>
        <item x="490"/>
        <item x="412"/>
        <item x="413"/>
        <item x="414"/>
        <item x="415"/>
        <item x="416"/>
        <item x="417"/>
        <item x="306"/>
        <item x="307"/>
        <item x="308"/>
        <item x="309"/>
        <item x="310"/>
        <item x="311"/>
        <item x="312"/>
        <item x="586"/>
        <item x="587"/>
        <item x="588"/>
        <item x="589"/>
        <item x="590"/>
        <item x="591"/>
        <item x="592"/>
        <item x="593"/>
        <item x="594"/>
        <item x="1060"/>
        <item x="1061"/>
        <item x="1062"/>
        <item x="1063"/>
        <item x="1022"/>
        <item x="1023"/>
        <item x="1024"/>
        <item x="1025"/>
        <item x="1026"/>
        <item x="1027"/>
        <item x="1028"/>
        <item x="1029"/>
        <item x="972"/>
        <item x="573"/>
        <item x="574"/>
        <item x="575"/>
        <item x="616"/>
        <item x="1050"/>
        <item x="1006"/>
        <item x="1007"/>
        <item x="1008"/>
        <item x="647"/>
        <item x="648"/>
        <item x="649"/>
        <item x="650"/>
        <item x="651"/>
        <item x="652"/>
        <item x="653"/>
        <item x="654"/>
        <item x="655"/>
        <item x="656"/>
        <item x="657"/>
        <item x="658"/>
        <item x="659"/>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807"/>
        <item x="808"/>
        <item x="809"/>
        <item x="810"/>
        <item x="811"/>
        <item x="812"/>
        <item x="813"/>
        <item x="814"/>
        <item x="815"/>
        <item x="816"/>
        <item x="817"/>
        <item x="818"/>
        <item x="819"/>
        <item x="820"/>
        <item x="821"/>
        <item x="822"/>
        <item x="823"/>
        <item x="824"/>
        <item x="825"/>
        <item x="826"/>
        <item x="827"/>
        <item x="828"/>
        <item x="829"/>
        <item x="830"/>
        <item x="831"/>
        <item x="850"/>
        <item x="851"/>
        <item x="852"/>
        <item x="853"/>
        <item x="854"/>
        <item x="855"/>
        <item x="856"/>
        <item x="857"/>
        <item x="858"/>
        <item x="859"/>
        <item x="860"/>
        <item x="861"/>
        <item x="862"/>
        <item x="863"/>
        <item x="864"/>
        <item x="865"/>
        <item x="866"/>
        <item x="867"/>
        <item x="868"/>
        <item x="869"/>
        <item x="870"/>
        <item x="871"/>
        <item x="872"/>
        <item x="595"/>
        <item x="596"/>
        <item x="435"/>
        <item x="973"/>
        <item x="439"/>
        <item x="974"/>
        <item x="440"/>
        <item x="441"/>
        <item x="337"/>
        <item x="338"/>
        <item x="671"/>
        <item x="984"/>
        <item x="339"/>
        <item x="617"/>
        <item x="618"/>
        <item x="619"/>
        <item x="620"/>
        <item x="442"/>
        <item x="672"/>
        <item x="1089"/>
        <item x="1051"/>
        <item x="1009"/>
        <item x="1010"/>
        <item x="511"/>
        <item x="621"/>
        <item x="622"/>
        <item x="1090"/>
        <item x="1091"/>
        <item x="1052"/>
        <item x="1053"/>
        <item x="1011"/>
        <item x="11"/>
        <item x="2"/>
        <item x="23"/>
        <item x="4"/>
        <item x="25"/>
        <item x="61"/>
        <item x="26"/>
        <item x="491"/>
        <item x="39"/>
        <item x="40"/>
        <item x="47"/>
        <item x="49"/>
        <item x="597"/>
        <item x="598"/>
        <item x="1064"/>
        <item x="83"/>
        <item x="63"/>
        <item x="66"/>
        <item x="62"/>
        <item x="65"/>
        <item x="67"/>
        <item x="64"/>
        <item x="459"/>
        <item x="73"/>
        <item x="68"/>
        <item x="460"/>
        <item x="623"/>
        <item x="69"/>
        <item x="313"/>
        <item x="673"/>
        <item x="70"/>
        <item x="314"/>
        <item x="98"/>
        <item x="71"/>
        <item x="95"/>
        <item x="674"/>
        <item x="72"/>
        <item x="96"/>
        <item x="75"/>
        <item x="97"/>
        <item x="76"/>
        <item x="1030"/>
        <item x="77"/>
        <item x="78"/>
        <item x="975"/>
        <item x="74"/>
        <item x="79"/>
        <item x="80"/>
        <item x="81"/>
        <item x="82"/>
        <item x="84"/>
        <item x="85"/>
        <item x="86"/>
        <item x="87"/>
        <item x="88"/>
        <item x="89"/>
        <item x="90"/>
        <item x="91"/>
        <item x="92"/>
        <item x="93"/>
        <item x="94"/>
        <item x="878"/>
        <item x="879"/>
        <item x="880"/>
        <item x="881"/>
        <item x="578"/>
        <item x="579"/>
        <item x="512"/>
        <item x="581"/>
        <item x="580"/>
        <item x="340"/>
        <item x="582"/>
        <item x="461"/>
        <item x="286"/>
        <item x="528"/>
        <item x="462"/>
        <item x="529"/>
        <item x="463"/>
        <item x="530"/>
        <item x="464"/>
        <item x="531"/>
        <item x="465"/>
        <item x="532"/>
        <item x="492"/>
        <item x="493"/>
        <item x="494"/>
        <item x="287"/>
        <item x="418"/>
        <item x="289"/>
        <item x="419"/>
        <item x="290"/>
        <item x="420"/>
        <item x="291"/>
        <item x="421"/>
        <item x="665"/>
        <item x="422"/>
        <item x="666"/>
        <item x="315"/>
        <item x="667"/>
        <item x="316"/>
        <item x="668"/>
        <item x="317"/>
        <item x="318"/>
        <item x="319"/>
        <item x="320"/>
        <item x="284"/>
        <item x="285"/>
        <item x="599"/>
        <item x="789"/>
        <item x="288"/>
        <item x="790"/>
        <item x="600"/>
        <item x="791"/>
        <item x="792"/>
        <item x="793"/>
        <item x="794"/>
        <item x="1065"/>
        <item x="1066"/>
        <item x="1031"/>
        <item x="1032"/>
        <item x="1033"/>
        <item x="1034"/>
        <item x="1035"/>
        <item x="976"/>
        <item x="977"/>
        <item x="466"/>
        <item x="321"/>
        <item x="322"/>
        <item x="513"/>
        <item x="436"/>
        <item x="341"/>
        <item x="342"/>
        <item x="343"/>
        <item x="344"/>
        <item x="624"/>
        <item x="625"/>
        <item x="626"/>
        <item x="1012"/>
        <item x="1013"/>
        <item x="1014"/>
        <item x="1015"/>
        <item x="985"/>
        <item x="443"/>
        <item x="345"/>
        <item x="627"/>
        <item x="675"/>
        <item x="676"/>
        <item x="677"/>
        <item x="678"/>
        <item x="1092"/>
        <item x="99"/>
        <item x="100"/>
        <item x="101"/>
        <item x="102"/>
        <item x="103"/>
        <item x="104"/>
        <item x="105"/>
        <item x="106"/>
        <item x="107"/>
        <item x="108"/>
        <item x="109"/>
        <item x="110"/>
        <item x="111"/>
        <item x="112"/>
        <item x="514"/>
        <item x="515"/>
        <item x="444"/>
        <item x="446"/>
        <item x="445"/>
        <item x="1093"/>
        <item x="986"/>
        <item x="1037"/>
        <item x="198"/>
        <item x="1038"/>
        <item x="199"/>
        <item x="1039"/>
        <item x="200"/>
        <item x="1040"/>
        <item x="201"/>
        <item x="1041"/>
        <item x="202"/>
        <item x="1042"/>
        <item x="203"/>
        <item x="1043"/>
        <item x="204"/>
        <item x="1044"/>
        <item x="205"/>
        <item x="206"/>
        <item x="207"/>
        <item x="208"/>
        <item x="209"/>
        <item x="210"/>
        <item x="211"/>
        <item x="212"/>
        <item x="990"/>
        <item x="213"/>
        <item x="991"/>
        <item x="214"/>
        <item x="992"/>
        <item x="884"/>
        <item x="993"/>
        <item x="885"/>
        <item x="994"/>
        <item x="886"/>
        <item x="995"/>
        <item x="887"/>
        <item x="996"/>
        <item x="888"/>
        <item x="997"/>
        <item x="889"/>
        <item x="998"/>
        <item x="890"/>
        <item x="999"/>
        <item x="891"/>
        <item x="1000"/>
        <item x="892"/>
        <item x="978"/>
        <item x="893"/>
        <item x="894"/>
        <item x="895"/>
        <item x="896"/>
        <item x="897"/>
        <item x="898"/>
        <item x="899"/>
        <item x="900"/>
        <item x="901"/>
        <item x="902"/>
        <item x="903"/>
        <item x="904"/>
        <item x="905"/>
        <item x="906"/>
        <item x="467"/>
        <item x="907"/>
        <item x="908"/>
        <item x="909"/>
        <item x="910"/>
        <item x="911"/>
        <item x="912"/>
        <item x="913"/>
        <item x="914"/>
        <item x="915"/>
        <item x="916"/>
        <item x="468"/>
        <item x="917"/>
        <item x="918"/>
        <item x="919"/>
        <item x="920"/>
        <item x="921"/>
        <item x="922"/>
        <item x="923"/>
        <item x="924"/>
        <item x="925"/>
        <item x="926"/>
        <item x="469"/>
        <item x="113"/>
        <item x="927"/>
        <item x="928"/>
        <item x="929"/>
        <item x="930"/>
        <item x="931"/>
        <item x="932"/>
        <item x="933"/>
        <item x="934"/>
        <item x="935"/>
        <item x="936"/>
        <item x="470"/>
        <item x="114"/>
        <item x="937"/>
        <item x="938"/>
        <item x="939"/>
        <item x="940"/>
        <item x="941"/>
        <item x="942"/>
        <item x="943"/>
        <item x="944"/>
        <item x="945"/>
        <item x="946"/>
        <item x="115"/>
        <item x="947"/>
        <item x="948"/>
        <item x="949"/>
        <item x="950"/>
        <item x="951"/>
        <item x="952"/>
        <item x="953"/>
        <item x="954"/>
        <item x="955"/>
        <item x="956"/>
        <item x="471"/>
        <item x="116"/>
        <item x="957"/>
        <item x="958"/>
        <item x="959"/>
        <item x="960"/>
        <item x="961"/>
        <item x="962"/>
        <item x="963"/>
        <item x="964"/>
        <item x="965"/>
        <item x="966"/>
        <item x="472"/>
        <item x="117"/>
        <item x="967"/>
        <item x="968"/>
        <item x="969"/>
        <item x="970"/>
        <item x="971"/>
        <item x="473"/>
        <item x="118"/>
        <item x="474"/>
        <item x="119"/>
        <item x="475"/>
        <item x="120"/>
        <item x="476"/>
        <item x="121"/>
        <item x="477"/>
        <item x="122"/>
        <item x="478"/>
        <item x="123"/>
        <item x="479"/>
        <item x="124"/>
        <item x="495"/>
        <item x="125"/>
        <item x="496"/>
        <item x="126"/>
        <item x="497"/>
        <item x="127"/>
        <item x="498"/>
        <item x="128"/>
        <item x="499"/>
        <item x="129"/>
        <item x="500"/>
        <item x="130"/>
        <item x="501"/>
        <item x="131"/>
        <item x="502"/>
        <item x="132"/>
        <item x="423"/>
        <item x="133"/>
        <item x="424"/>
        <item x="134"/>
        <item x="425"/>
        <item x="135"/>
        <item x="426"/>
        <item x="136"/>
        <item x="427"/>
        <item x="137"/>
        <item x="428"/>
        <item x="138"/>
        <item x="429"/>
        <item x="139"/>
        <item x="430"/>
        <item x="140"/>
        <item x="431"/>
        <item x="141"/>
        <item x="323"/>
        <item x="142"/>
        <item x="324"/>
        <item x="143"/>
        <item x="325"/>
        <item x="144"/>
        <item x="326"/>
        <item x="145"/>
        <item x="327"/>
        <item x="146"/>
        <item x="328"/>
        <item x="147"/>
        <item x="601"/>
        <item x="148"/>
        <item x="602"/>
        <item x="149"/>
        <item x="603"/>
        <item x="150"/>
        <item x="604"/>
        <item x="151"/>
        <item x="605"/>
        <item x="152"/>
        <item x="606"/>
        <item x="153"/>
        <item x="607"/>
        <item x="154"/>
        <item x="608"/>
        <item x="155"/>
        <item x="609"/>
        <item x="156"/>
        <item x="610"/>
        <item x="157"/>
        <item x="611"/>
        <item x="158"/>
        <item x="612"/>
        <item x="159"/>
        <item x="160"/>
        <item x="161"/>
        <item x="162"/>
        <item x="163"/>
        <item x="164"/>
        <item x="165"/>
        <item x="166"/>
        <item x="167"/>
        <item x="168"/>
        <item x="169"/>
        <item x="170"/>
        <item x="171"/>
        <item x="172"/>
        <item x="173"/>
        <item x="174"/>
        <item x="175"/>
        <item x="176"/>
        <item x="177"/>
        <item x="178"/>
        <item x="179"/>
        <item x="180"/>
        <item x="1067"/>
        <item x="181"/>
        <item x="1068"/>
        <item x="182"/>
        <item x="1069"/>
        <item x="183"/>
        <item x="1070"/>
        <item x="184"/>
        <item x="1071"/>
        <item x="185"/>
        <item x="1072"/>
        <item x="186"/>
        <item x="1073"/>
        <item x="187"/>
        <item x="1074"/>
        <item x="188"/>
        <item x="1075"/>
        <item x="189"/>
        <item x="1076"/>
        <item x="190"/>
        <item x="1077"/>
        <item x="191"/>
        <item x="1078"/>
        <item x="192"/>
        <item x="1079"/>
        <item x="193"/>
        <item x="1080"/>
        <item x="194"/>
        <item x="1081"/>
        <item x="195"/>
        <item x="1082"/>
        <item x="196"/>
        <item x="1036"/>
        <item x="197"/>
        <item x="480"/>
        <item x="481"/>
        <item x="516"/>
        <item x="482"/>
        <item x="517"/>
        <item x="483"/>
        <item x="518"/>
        <item x="484"/>
        <item x="519"/>
        <item x="485"/>
        <item x="437"/>
        <item x="503"/>
        <item x="679"/>
        <item x="504"/>
        <item x="505"/>
        <item x="506"/>
        <item x="507"/>
        <item x="432"/>
        <item x="433"/>
        <item x="329"/>
        <item x="330"/>
        <item x="331"/>
        <item x="332"/>
        <item x="333"/>
        <item x="334"/>
        <item x="613"/>
        <item x="614"/>
        <item x="615"/>
        <item x="533"/>
        <item x="534"/>
        <item x="535"/>
        <item x="536"/>
        <item x="1083"/>
        <item x="537"/>
        <item x="1084"/>
        <item x="538"/>
        <item x="1085"/>
        <item x="539"/>
        <item x="1086"/>
        <item x="540"/>
        <item x="1087"/>
        <item x="541"/>
        <item x="1045"/>
        <item x="542"/>
        <item x="1046"/>
        <item x="1047"/>
        <item x="1048"/>
        <item x="1049"/>
        <item x="1001"/>
        <item x="1002"/>
        <item x="1003"/>
        <item x="1004"/>
        <item x="1005"/>
        <item x="979"/>
        <item x="980"/>
        <item x="981"/>
        <item x="982"/>
        <item x="983"/>
        <item x="660"/>
        <item x="661"/>
        <item x="662"/>
        <item x="663"/>
        <item x="664"/>
        <item x="735"/>
        <item x="736"/>
        <item x="737"/>
        <item x="738"/>
        <item x="739"/>
        <item x="740"/>
        <item x="741"/>
        <item x="742"/>
        <item x="743"/>
        <item x="766"/>
        <item x="767"/>
        <item x="768"/>
        <item x="769"/>
        <item x="770"/>
        <item x="771"/>
        <item x="772"/>
        <item x="773"/>
        <item x="774"/>
        <item x="775"/>
        <item x="776"/>
        <item x="777"/>
        <item x="778"/>
        <item x="779"/>
        <item x="780"/>
        <item x="781"/>
        <item x="782"/>
        <item x="520"/>
        <item x="521"/>
        <item x="522"/>
        <item x="438"/>
        <item x="447"/>
        <item x="448"/>
        <item x="449"/>
        <item x="346"/>
        <item x="347"/>
        <item x="628"/>
        <item x="680"/>
        <item x="1094"/>
        <item x="1095"/>
        <item x="1096"/>
        <item x="1054"/>
        <item x="1055"/>
        <item x="1056"/>
        <item x="1057"/>
        <item x="1058"/>
        <item x="1059"/>
        <item x="1016"/>
        <item x="1017"/>
        <item x="1018"/>
        <item x="1019"/>
        <item x="1020"/>
        <item x="1021"/>
        <item x="987"/>
        <item x="988"/>
        <item x="989"/>
        <item x="1097"/>
        <item x="845"/>
        <item x="846"/>
        <item x="847"/>
        <item x="583"/>
        <item x="584"/>
        <item x="585"/>
        <item x="292"/>
        <item x="293"/>
        <item x="294"/>
        <item x="295"/>
        <item x="296"/>
        <item x="297"/>
        <item x="298"/>
        <item x="299"/>
        <item x="300"/>
        <item x="301"/>
        <item x="302"/>
        <item x="303"/>
        <item x="304"/>
        <item x="305"/>
        <item x="882"/>
        <item x="883"/>
        <item x="547"/>
        <item x="548"/>
        <item x="550"/>
        <item x="555"/>
        <item x="544"/>
        <item x="546"/>
        <item x="543"/>
        <item x="549"/>
        <item x="551"/>
        <item x="552"/>
        <item x="553"/>
        <item x="554"/>
        <item x="681"/>
        <item x="567"/>
        <item x="557"/>
        <item x="558"/>
        <item x="559"/>
        <item x="571"/>
        <item x="572"/>
        <item x="569"/>
        <item x="562"/>
        <item x="563"/>
        <item x="568"/>
        <item x="560"/>
        <item x="570"/>
        <item x="565"/>
        <item x="556"/>
        <item x="545"/>
        <item x="58"/>
        <item t="default"/>
      </items>
    </pivotField>
    <pivotField axis="axisRow" showAll="0">
      <items count="394">
        <item x="89"/>
        <item x="98"/>
        <item x="97"/>
        <item x="50"/>
        <item x="13"/>
        <item x="24"/>
        <item x="14"/>
        <item x="25"/>
        <item x="26"/>
        <item x="4"/>
        <item x="15"/>
        <item x="51"/>
        <item x="27"/>
        <item x="46"/>
        <item x="38"/>
        <item x="5"/>
        <item x="52"/>
        <item x="39"/>
        <item x="28"/>
        <item x="16"/>
        <item x="53"/>
        <item x="29"/>
        <item x="47"/>
        <item x="34"/>
        <item x="0"/>
        <item x="8"/>
        <item x="43"/>
        <item x="40"/>
        <item x="6"/>
        <item x="30"/>
        <item x="31"/>
        <item x="48"/>
        <item x="7"/>
        <item x="17"/>
        <item x="54"/>
        <item x="41"/>
        <item x="55"/>
        <item x="32"/>
        <item x="18"/>
        <item x="42"/>
        <item x="19"/>
        <item x="33"/>
        <item x="35"/>
        <item x="9"/>
        <item x="20"/>
        <item x="1"/>
        <item x="10"/>
        <item x="21"/>
        <item x="2"/>
        <item x="49"/>
        <item x="44"/>
        <item x="11"/>
        <item x="45"/>
        <item x="36"/>
        <item x="22"/>
        <item x="37"/>
        <item x="3"/>
        <item x="12"/>
        <item x="23"/>
        <item x="116"/>
        <item x="87"/>
        <item x="215"/>
        <item x="56"/>
        <item x="153"/>
        <item x="88"/>
        <item x="223"/>
        <item x="57"/>
        <item x="58"/>
        <item x="59"/>
        <item x="60"/>
        <item x="90"/>
        <item x="91"/>
        <item x="61"/>
        <item x="154"/>
        <item x="92"/>
        <item x="155"/>
        <item x="156"/>
        <item x="178"/>
        <item x="157"/>
        <item x="93"/>
        <item x="158"/>
        <item x="94"/>
        <item x="194"/>
        <item x="159"/>
        <item x="95"/>
        <item x="160"/>
        <item x="96"/>
        <item x="205"/>
        <item x="161"/>
        <item x="162"/>
        <item x="62"/>
        <item x="99"/>
        <item x="63"/>
        <item x="100"/>
        <item x="208"/>
        <item x="101"/>
        <item x="163"/>
        <item x="164"/>
        <item x="102"/>
        <item x="64"/>
        <item x="169"/>
        <item x="103"/>
        <item x="104"/>
        <item x="206"/>
        <item x="105"/>
        <item x="106"/>
        <item x="65"/>
        <item x="107"/>
        <item x="108"/>
        <item x="66"/>
        <item x="109"/>
        <item x="207"/>
        <item x="165"/>
        <item x="67"/>
        <item x="110"/>
        <item x="195"/>
        <item x="111"/>
        <item x="112"/>
        <item x="68"/>
        <item x="113"/>
        <item x="114"/>
        <item x="166"/>
        <item x="212"/>
        <item x="167"/>
        <item x="210"/>
        <item x="69"/>
        <item x="115"/>
        <item x="216"/>
        <item x="70"/>
        <item x="117"/>
        <item x="118"/>
        <item x="119"/>
        <item x="211"/>
        <item x="120"/>
        <item x="121"/>
        <item x="122"/>
        <item x="71"/>
        <item x="72"/>
        <item x="123"/>
        <item x="170"/>
        <item x="124"/>
        <item x="209"/>
        <item x="125"/>
        <item x="196"/>
        <item x="203"/>
        <item x="200"/>
        <item x="126"/>
        <item x="201"/>
        <item x="127"/>
        <item x="204"/>
        <item x="128"/>
        <item x="129"/>
        <item x="213"/>
        <item x="73"/>
        <item x="130"/>
        <item x="131"/>
        <item x="202"/>
        <item x="132"/>
        <item x="198"/>
        <item x="133"/>
        <item x="134"/>
        <item x="135"/>
        <item x="136"/>
        <item x="74"/>
        <item x="137"/>
        <item x="75"/>
        <item x="76"/>
        <item x="199"/>
        <item x="197"/>
        <item x="214"/>
        <item x="192"/>
        <item x="183"/>
        <item x="81"/>
        <item x="138"/>
        <item x="182"/>
        <item x="184"/>
        <item x="171"/>
        <item x="139"/>
        <item x="77"/>
        <item x="140"/>
        <item x="185"/>
        <item x="186"/>
        <item x="191"/>
        <item x="141"/>
        <item x="78"/>
        <item x="79"/>
        <item x="179"/>
        <item x="187"/>
        <item x="142"/>
        <item x="143"/>
        <item x="144"/>
        <item x="193"/>
        <item x="188"/>
        <item x="189"/>
        <item x="145"/>
        <item x="146"/>
        <item x="80"/>
        <item x="190"/>
        <item x="226"/>
        <item x="174"/>
        <item x="147"/>
        <item x="224"/>
        <item x="148"/>
        <item x="82"/>
        <item x="83"/>
        <item x="149"/>
        <item x="180"/>
        <item x="150"/>
        <item x="151"/>
        <item x="172"/>
        <item x="173"/>
        <item x="229"/>
        <item x="152"/>
        <item x="175"/>
        <item x="84"/>
        <item x="176"/>
        <item x="85"/>
        <item x="225"/>
        <item x="86"/>
        <item x="228"/>
        <item x="177"/>
        <item x="351"/>
        <item x="352"/>
        <item x="227"/>
        <item x="219"/>
        <item x="217"/>
        <item x="230"/>
        <item x="231"/>
        <item x="247"/>
        <item x="240"/>
        <item x="236"/>
        <item x="237"/>
        <item x="241"/>
        <item x="233"/>
        <item x="234"/>
        <item x="218"/>
        <item x="244"/>
        <item x="242"/>
        <item x="245"/>
        <item x="246"/>
        <item x="249"/>
        <item x="232"/>
        <item x="243"/>
        <item x="248"/>
        <item x="353"/>
        <item x="354"/>
        <item x="181"/>
        <item x="355"/>
        <item x="238"/>
        <item x="235"/>
        <item x="220"/>
        <item x="239"/>
        <item x="267"/>
        <item x="268"/>
        <item x="260"/>
        <item x="269"/>
        <item x="261"/>
        <item x="270"/>
        <item x="221"/>
        <item x="250"/>
        <item x="265"/>
        <item x="356"/>
        <item x="357"/>
        <item x="358"/>
        <item x="251"/>
        <item x="271"/>
        <item x="222"/>
        <item x="272"/>
        <item x="252"/>
        <item x="273"/>
        <item x="253"/>
        <item x="262"/>
        <item x="274"/>
        <item x="254"/>
        <item x="255"/>
        <item x="263"/>
        <item x="275"/>
        <item x="264"/>
        <item x="276"/>
        <item x="277"/>
        <item x="266"/>
        <item x="359"/>
        <item x="278"/>
        <item x="279"/>
        <item x="280"/>
        <item x="291"/>
        <item x="288"/>
        <item x="387"/>
        <item x="392"/>
        <item x="388"/>
        <item x="256"/>
        <item x="282"/>
        <item x="257"/>
        <item x="283"/>
        <item x="389"/>
        <item x="289"/>
        <item x="390"/>
        <item x="284"/>
        <item x="285"/>
        <item x="292"/>
        <item x="281"/>
        <item x="391"/>
        <item x="293"/>
        <item x="286"/>
        <item x="294"/>
        <item x="258"/>
        <item x="290"/>
        <item x="259"/>
        <item x="360"/>
        <item x="287"/>
        <item x="383"/>
        <item x="295"/>
        <item x="379"/>
        <item x="384"/>
        <item x="385"/>
        <item x="361"/>
        <item x="296"/>
        <item x="301"/>
        <item x="302"/>
        <item x="306"/>
        <item x="362"/>
        <item x="297"/>
        <item x="363"/>
        <item x="364"/>
        <item x="365"/>
        <item x="366"/>
        <item x="386"/>
        <item x="380"/>
        <item x="303"/>
        <item x="304"/>
        <item x="298"/>
        <item x="299"/>
        <item x="367"/>
        <item x="381"/>
        <item x="368"/>
        <item x="300"/>
        <item x="305"/>
        <item x="369"/>
        <item x="382"/>
        <item x="307"/>
        <item x="314"/>
        <item x="315"/>
        <item x="316"/>
        <item x="317"/>
        <item x="318"/>
        <item x="308"/>
        <item x="319"/>
        <item x="378"/>
        <item x="312"/>
        <item x="320"/>
        <item x="321"/>
        <item x="322"/>
        <item x="323"/>
        <item x="324"/>
        <item x="325"/>
        <item x="313"/>
        <item x="326"/>
        <item x="309"/>
        <item x="327"/>
        <item x="328"/>
        <item x="377"/>
        <item x="374"/>
        <item x="310"/>
        <item x="329"/>
        <item x="375"/>
        <item x="330"/>
        <item x="311"/>
        <item x="376"/>
        <item x="349"/>
        <item x="333"/>
        <item x="334"/>
        <item x="373"/>
        <item x="335"/>
        <item x="336"/>
        <item x="331"/>
        <item x="337"/>
        <item x="370"/>
        <item x="338"/>
        <item x="348"/>
        <item x="339"/>
        <item x="340"/>
        <item x="341"/>
        <item x="342"/>
        <item x="343"/>
        <item x="344"/>
        <item x="332"/>
        <item x="345"/>
        <item x="350"/>
        <item x="346"/>
        <item x="371"/>
        <item x="347"/>
        <item x="372"/>
        <item x="168"/>
        <item t="default"/>
      </items>
    </pivotField>
    <pivotField showAll="0"/>
    <pivotField showAll="0"/>
    <pivotField showAll="0"/>
    <pivotField showAll="0">
      <items count="269">
        <item x="185"/>
        <item x="164"/>
        <item x="210"/>
        <item x="244"/>
        <item x="245"/>
        <item x="238"/>
        <item x="241"/>
        <item x="21"/>
        <item x="22"/>
        <item x="209"/>
        <item x="240"/>
        <item x="142"/>
        <item x="20"/>
        <item x="110"/>
        <item x="263"/>
        <item x="111"/>
        <item x="105"/>
        <item x="7"/>
        <item x="206"/>
        <item x="181"/>
        <item x="174"/>
        <item x="156"/>
        <item x="40"/>
        <item x="61"/>
        <item x="219"/>
        <item x="191"/>
        <item x="188"/>
        <item x="87"/>
        <item x="232"/>
        <item x="62"/>
        <item x="204"/>
        <item x="178"/>
        <item x="176"/>
        <item x="189"/>
        <item x="120"/>
        <item x="117"/>
        <item x="114"/>
        <item x="12"/>
        <item x="59"/>
        <item x="186"/>
        <item x="180"/>
        <item x="139"/>
        <item x="145"/>
        <item x="91"/>
        <item x="148"/>
        <item x="69"/>
        <item x="3"/>
        <item x="221"/>
        <item x="159"/>
        <item x="242"/>
        <item x="43"/>
        <item x="18"/>
        <item x="81"/>
        <item x="253"/>
        <item x="72"/>
        <item x="198"/>
        <item x="136"/>
        <item x="54"/>
        <item x="229"/>
        <item x="11"/>
        <item x="2"/>
        <item x="261"/>
        <item x="150"/>
        <item x="5"/>
        <item x="235"/>
        <item x="246"/>
        <item x="134"/>
        <item x="52"/>
        <item x="203"/>
        <item x="225"/>
        <item x="129"/>
        <item x="23"/>
        <item x="13"/>
        <item x="25"/>
        <item x="146"/>
        <item x="70"/>
        <item x="171"/>
        <item x="95"/>
        <item x="212"/>
        <item x="92"/>
        <item x="177"/>
        <item x="262"/>
        <item x="254"/>
        <item x="47"/>
        <item x="35"/>
        <item x="132"/>
        <item x="50"/>
        <item x="230"/>
        <item x="193"/>
        <item x="75"/>
        <item x="73"/>
        <item x="256"/>
        <item x="252"/>
        <item x="260"/>
        <item x="83"/>
        <item x="98"/>
        <item x="34"/>
        <item x="165"/>
        <item x="46"/>
        <item x="149"/>
        <item x="107"/>
        <item x="26"/>
        <item x="172"/>
        <item x="192"/>
        <item x="77"/>
        <item x="248"/>
        <item x="182"/>
        <item x="160"/>
        <item x="125"/>
        <item x="257"/>
        <item x="202"/>
        <item x="131"/>
        <item x="49"/>
        <item x="255"/>
        <item x="197"/>
        <item x="237"/>
        <item x="133"/>
        <item x="51"/>
        <item x="236"/>
        <item x="58"/>
        <item x="6"/>
        <item x="39"/>
        <item x="233"/>
        <item x="163"/>
        <item x="258"/>
        <item x="211"/>
        <item x="170"/>
        <item x="220"/>
        <item x="37"/>
        <item x="239"/>
        <item x="201"/>
        <item x="249"/>
        <item x="88"/>
        <item x="68"/>
        <item x="103"/>
        <item x="65"/>
        <item x="228"/>
        <item x="41"/>
        <item x="251"/>
        <item x="234"/>
        <item x="154"/>
        <item x="71"/>
        <item x="60"/>
        <item x="124"/>
        <item x="195"/>
        <item x="141"/>
        <item x="200"/>
        <item x="1"/>
        <item x="109"/>
        <item x="116"/>
        <item x="115"/>
        <item x="45"/>
        <item x="205"/>
        <item x="99"/>
        <item x="118"/>
        <item x="167"/>
        <item x="126"/>
        <item x="63"/>
        <item x="56"/>
        <item x="214"/>
        <item x="196"/>
        <item x="96"/>
        <item x="24"/>
        <item x="78"/>
        <item x="216"/>
        <item x="66"/>
        <item x="28"/>
        <item x="162"/>
        <item x="121"/>
        <item x="155"/>
        <item x="168"/>
        <item x="231"/>
        <item x="247"/>
        <item x="27"/>
        <item x="223"/>
        <item x="42"/>
        <item x="29"/>
        <item x="102"/>
        <item x="265"/>
        <item x="8"/>
        <item x="194"/>
        <item x="135"/>
        <item x="53"/>
        <item x="127"/>
        <item x="213"/>
        <item x="137"/>
        <item x="250"/>
        <item x="218"/>
        <item x="119"/>
        <item x="138"/>
        <item x="64"/>
        <item x="55"/>
        <item x="76"/>
        <item x="140"/>
        <item x="17"/>
        <item x="227"/>
        <item x="224"/>
        <item x="84"/>
        <item x="143"/>
        <item x="67"/>
        <item x="130"/>
        <item x="48"/>
        <item x="108"/>
        <item x="4"/>
        <item x="94"/>
        <item x="190"/>
        <item x="147"/>
        <item x="15"/>
        <item x="14"/>
        <item x="122"/>
        <item x="166"/>
        <item x="9"/>
        <item x="80"/>
        <item x="31"/>
        <item x="30"/>
        <item x="123"/>
        <item x="153"/>
        <item x="100"/>
        <item x="243"/>
        <item x="38"/>
        <item x="10"/>
        <item x="152"/>
        <item x="86"/>
        <item x="90"/>
        <item x="79"/>
        <item x="264"/>
        <item x="89"/>
        <item x="184"/>
        <item x="128"/>
        <item x="82"/>
        <item x="33"/>
        <item x="259"/>
        <item x="157"/>
        <item x="74"/>
        <item x="106"/>
        <item x="85"/>
        <item x="101"/>
        <item x="222"/>
        <item x="144"/>
        <item x="266"/>
        <item x="112"/>
        <item x="151"/>
        <item x="208"/>
        <item x="36"/>
        <item x="179"/>
        <item x="32"/>
        <item x="169"/>
        <item x="57"/>
        <item x="226"/>
        <item x="104"/>
        <item x="97"/>
        <item x="187"/>
        <item x="158"/>
        <item x="215"/>
        <item x="199"/>
        <item x="113"/>
        <item x="16"/>
        <item x="183"/>
        <item x="161"/>
        <item x="267"/>
        <item x="19"/>
        <item x="44"/>
        <item x="217"/>
        <item x="207"/>
        <item x="173"/>
        <item x="175"/>
        <item x="93"/>
        <item x="0"/>
        <item t="default"/>
      </items>
    </pivotField>
    <pivotField showAll="0"/>
    <pivotField showAll="0"/>
    <pivotField showAll="0"/>
    <pivotField showAll="0"/>
    <pivotField showAll="0"/>
    <pivotField showAll="0">
      <items count="27">
        <item x="21"/>
        <item x="11"/>
        <item x="8"/>
        <item x="2"/>
        <item x="5"/>
        <item x="17"/>
        <item x="19"/>
        <item x="12"/>
        <item x="16"/>
        <item x="20"/>
        <item x="10"/>
        <item x="1"/>
        <item x="22"/>
        <item x="4"/>
        <item x="25"/>
        <item x="15"/>
        <item x="24"/>
        <item x="7"/>
        <item x="18"/>
        <item x="9"/>
        <item x="13"/>
        <item x="0"/>
        <item x="14"/>
        <item x="3"/>
        <item x="23"/>
        <item x="6"/>
        <item t="default"/>
      </items>
    </pivotField>
    <pivotField dataField="1" showAll="0">
      <items count="339">
        <item x="167"/>
        <item x="178"/>
        <item x="282"/>
        <item x="135"/>
        <item x="334"/>
        <item x="44"/>
        <item x="54"/>
        <item x="180"/>
        <item x="173"/>
        <item x="330"/>
        <item x="169"/>
        <item x="224"/>
        <item x="29"/>
        <item x="255"/>
        <item x="143"/>
        <item x="97"/>
        <item x="83"/>
        <item x="31"/>
        <item x="287"/>
        <item x="207"/>
        <item x="61"/>
        <item x="262"/>
        <item x="122"/>
        <item x="304"/>
        <item x="50"/>
        <item x="288"/>
        <item x="182"/>
        <item x="314"/>
        <item x="56"/>
        <item x="28"/>
        <item x="242"/>
        <item x="249"/>
        <item x="200"/>
        <item x="246"/>
        <item x="151"/>
        <item x="228"/>
        <item x="231"/>
        <item x="300"/>
        <item x="16"/>
        <item x="201"/>
        <item x="157"/>
        <item x="124"/>
        <item x="3"/>
        <item x="22"/>
        <item x="271"/>
        <item x="23"/>
        <item x="198"/>
        <item x="202"/>
        <item x="145"/>
        <item x="278"/>
        <item x="337"/>
        <item x="225"/>
        <item x="131"/>
        <item x="74"/>
        <item x="230"/>
        <item x="205"/>
        <item x="284"/>
        <item x="329"/>
        <item x="238"/>
        <item x="296"/>
        <item x="331"/>
        <item x="267"/>
        <item x="58"/>
        <item x="77"/>
        <item x="183"/>
        <item x="96"/>
        <item x="150"/>
        <item x="217"/>
        <item x="268"/>
        <item x="223"/>
        <item x="299"/>
        <item x="109"/>
        <item x="272"/>
        <item x="256"/>
        <item x="286"/>
        <item x="190"/>
        <item x="310"/>
        <item x="125"/>
        <item x="283"/>
        <item x="130"/>
        <item x="79"/>
        <item x="86"/>
        <item x="126"/>
        <item x="251"/>
        <item x="245"/>
        <item x="239"/>
        <item x="166"/>
        <item x="72"/>
        <item x="14"/>
        <item x="303"/>
        <item x="105"/>
        <item x="33"/>
        <item x="127"/>
        <item x="30"/>
        <item x="158"/>
        <item x="18"/>
        <item x="11"/>
        <item x="20"/>
        <item x="4"/>
        <item x="185"/>
        <item x="27"/>
        <item x="63"/>
        <item x="327"/>
        <item x="73"/>
        <item x="257"/>
        <item x="17"/>
        <item x="142"/>
        <item x="43"/>
        <item x="76"/>
        <item x="47"/>
        <item x="233"/>
        <item x="2"/>
        <item x="237"/>
        <item x="290"/>
        <item x="91"/>
        <item x="1"/>
        <item x="80"/>
        <item x="335"/>
        <item x="133"/>
        <item x="226"/>
        <item x="301"/>
        <item x="94"/>
        <item x="128"/>
        <item x="82"/>
        <item x="211"/>
        <item x="90"/>
        <item x="37"/>
        <item x="40"/>
        <item x="192"/>
        <item x="336"/>
        <item x="10"/>
        <item x="285"/>
        <item x="78"/>
        <item x="247"/>
        <item x="248"/>
        <item x="293"/>
        <item x="264"/>
        <item x="68"/>
        <item x="250"/>
        <item x="6"/>
        <item x="41"/>
        <item x="51"/>
        <item x="141"/>
        <item x="174"/>
        <item x="177"/>
        <item x="132"/>
        <item x="270"/>
        <item x="189"/>
        <item x="195"/>
        <item x="323"/>
        <item x="159"/>
        <item x="104"/>
        <item x="134"/>
        <item x="148"/>
        <item x="15"/>
        <item x="84"/>
        <item x="170"/>
        <item x="0"/>
        <item x="261"/>
        <item x="152"/>
        <item x="112"/>
        <item x="196"/>
        <item x="265"/>
        <item x="227"/>
        <item x="93"/>
        <item x="107"/>
        <item x="308"/>
        <item x="108"/>
        <item x="187"/>
        <item x="229"/>
        <item x="254"/>
        <item x="266"/>
        <item x="121"/>
        <item x="38"/>
        <item x="168"/>
        <item x="315"/>
        <item x="65"/>
        <item x="171"/>
        <item x="172"/>
        <item x="326"/>
        <item x="199"/>
        <item x="88"/>
        <item x="306"/>
        <item x="7"/>
        <item x="116"/>
        <item x="281"/>
        <item x="332"/>
        <item x="154"/>
        <item x="103"/>
        <item x="313"/>
        <item x="140"/>
        <item x="144"/>
        <item x="99"/>
        <item x="147"/>
        <item x="219"/>
        <item x="328"/>
        <item x="8"/>
        <item x="176"/>
        <item x="34"/>
        <item x="291"/>
        <item x="81"/>
        <item x="325"/>
        <item x="213"/>
        <item x="212"/>
        <item x="146"/>
        <item x="269"/>
        <item x="324"/>
        <item x="98"/>
        <item x="115"/>
        <item x="203"/>
        <item x="279"/>
        <item x="318"/>
        <item x="39"/>
        <item x="273"/>
        <item x="139"/>
        <item x="218"/>
        <item x="21"/>
        <item x="19"/>
        <item x="259"/>
        <item x="294"/>
        <item x="311"/>
        <item x="191"/>
        <item x="95"/>
        <item x="222"/>
        <item x="258"/>
        <item x="276"/>
        <item x="52"/>
        <item x="236"/>
        <item x="322"/>
        <item x="220"/>
        <item x="118"/>
        <item x="138"/>
        <item x="263"/>
        <item x="13"/>
        <item x="87"/>
        <item x="197"/>
        <item x="241"/>
        <item x="214"/>
        <item x="106"/>
        <item x="232"/>
        <item x="280"/>
        <item x="210"/>
        <item x="320"/>
        <item x="55"/>
        <item x="5"/>
        <item x="252"/>
        <item x="92"/>
        <item x="193"/>
        <item x="114"/>
        <item x="295"/>
        <item x="119"/>
        <item x="175"/>
        <item x="312"/>
        <item x="188"/>
        <item x="117"/>
        <item x="298"/>
        <item x="85"/>
        <item x="181"/>
        <item x="297"/>
        <item x="123"/>
        <item x="42"/>
        <item x="53"/>
        <item x="25"/>
        <item x="120"/>
        <item x="260"/>
        <item x="70"/>
        <item x="204"/>
        <item x="179"/>
        <item x="208"/>
        <item x="57"/>
        <item x="71"/>
        <item x="253"/>
        <item x="9"/>
        <item x="302"/>
        <item x="24"/>
        <item x="309"/>
        <item x="161"/>
        <item x="244"/>
        <item x="243"/>
        <item x="60"/>
        <item x="75"/>
        <item x="307"/>
        <item x="274"/>
        <item x="194"/>
        <item x="153"/>
        <item x="89"/>
        <item x="66"/>
        <item x="186"/>
        <item x="277"/>
        <item x="275"/>
        <item x="165"/>
        <item x="67"/>
        <item x="216"/>
        <item x="206"/>
        <item x="136"/>
        <item x="209"/>
        <item x="305"/>
        <item x="292"/>
        <item x="164"/>
        <item x="101"/>
        <item x="26"/>
        <item x="59"/>
        <item x="35"/>
        <item x="137"/>
        <item x="45"/>
        <item x="215"/>
        <item x="49"/>
        <item x="149"/>
        <item x="32"/>
        <item x="234"/>
        <item x="62"/>
        <item x="36"/>
        <item x="163"/>
        <item x="289"/>
        <item x="333"/>
        <item x="111"/>
        <item x="240"/>
        <item x="12"/>
        <item x="155"/>
        <item x="156"/>
        <item x="69"/>
        <item x="319"/>
        <item x="48"/>
        <item x="221"/>
        <item x="129"/>
        <item x="102"/>
        <item x="46"/>
        <item x="316"/>
        <item x="100"/>
        <item x="64"/>
        <item x="317"/>
        <item x="160"/>
        <item x="184"/>
        <item x="321"/>
        <item x="235"/>
        <item x="110"/>
        <item x="113"/>
        <item x="16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t="grand">
      <x/>
    </i>
  </rowItems>
  <colItems count="1">
    <i/>
  </colItems>
  <dataFields count="1">
    <dataField name="Cuenta de nombre_cientifico"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7" cacheId="22"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A17" firstHeaderRow="1" firstDataRow="1" firstDataCol="1"/>
  <pivotFields count="14">
    <pivotField showAll="0">
      <items count="23">
        <item x="2"/>
        <item x="21"/>
        <item x="1"/>
        <item x="16"/>
        <item x="6"/>
        <item x="11"/>
        <item x="8"/>
        <item x="9"/>
        <item x="13"/>
        <item x="3"/>
        <item x="12"/>
        <item x="20"/>
        <item x="5"/>
        <item x="7"/>
        <item x="19"/>
        <item x="15"/>
        <item x="4"/>
        <item x="18"/>
        <item x="14"/>
        <item x="0"/>
        <item x="10"/>
        <item x="17"/>
        <item t="default"/>
      </items>
    </pivotField>
    <pivotField showAll="0">
      <items count="116">
        <item x="87"/>
        <item x="84"/>
        <item x="110"/>
        <item x="31"/>
        <item x="30"/>
        <item x="29"/>
        <item x="78"/>
        <item x="112"/>
        <item x="32"/>
        <item x="96"/>
        <item x="5"/>
        <item x="53"/>
        <item x="0"/>
        <item x="103"/>
        <item x="73"/>
        <item x="24"/>
        <item x="109"/>
        <item x="52"/>
        <item x="34"/>
        <item x="77"/>
        <item x="95"/>
        <item x="14"/>
        <item x="36"/>
        <item x="4"/>
        <item x="39"/>
        <item x="50"/>
        <item x="55"/>
        <item x="54"/>
        <item x="86"/>
        <item x="68"/>
        <item x="58"/>
        <item x="3"/>
        <item x="105"/>
        <item x="61"/>
        <item x="45"/>
        <item x="12"/>
        <item x="102"/>
        <item x="67"/>
        <item x="33"/>
        <item x="17"/>
        <item x="114"/>
        <item x="97"/>
        <item x="10"/>
        <item x="18"/>
        <item x="25"/>
        <item x="83"/>
        <item x="28"/>
        <item x="21"/>
        <item x="57"/>
        <item x="41"/>
        <item x="60"/>
        <item x="65"/>
        <item x="7"/>
        <item x="88"/>
        <item x="63"/>
        <item x="76"/>
        <item x="70"/>
        <item x="75"/>
        <item x="51"/>
        <item x="49"/>
        <item x="26"/>
        <item x="94"/>
        <item x="40"/>
        <item x="59"/>
        <item x="27"/>
        <item x="99"/>
        <item x="104"/>
        <item x="71"/>
        <item x="44"/>
        <item x="38"/>
        <item x="9"/>
        <item x="11"/>
        <item x="74"/>
        <item x="91"/>
        <item x="43"/>
        <item x="56"/>
        <item x="15"/>
        <item x="111"/>
        <item x="69"/>
        <item x="2"/>
        <item x="16"/>
        <item x="23"/>
        <item x="92"/>
        <item x="37"/>
        <item x="1"/>
        <item x="89"/>
        <item x="100"/>
        <item x="62"/>
        <item x="20"/>
        <item x="98"/>
        <item x="101"/>
        <item x="80"/>
        <item x="42"/>
        <item x="8"/>
        <item x="90"/>
        <item x="113"/>
        <item x="22"/>
        <item x="106"/>
        <item x="72"/>
        <item x="79"/>
        <item x="64"/>
        <item x="46"/>
        <item x="81"/>
        <item x="48"/>
        <item x="47"/>
        <item x="13"/>
        <item x="82"/>
        <item x="108"/>
        <item x="107"/>
        <item x="66"/>
        <item x="6"/>
        <item x="85"/>
        <item x="93"/>
        <item x="35"/>
        <item x="19"/>
        <item t="default"/>
      </items>
    </pivotField>
    <pivotField showAll="0"/>
    <pivotField axis="axisRow" showAll="0">
      <items count="14">
        <item x="12"/>
        <item x="9"/>
        <item x="3"/>
        <item x="11"/>
        <item x="5"/>
        <item x="1"/>
        <item x="6"/>
        <item x="2"/>
        <item x="7"/>
        <item x="10"/>
        <item x="4"/>
        <item x="8"/>
        <item x="0"/>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9" cacheId="46"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C115" firstHeaderRow="0" firstDataRow="1"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2"/>
        <item x="10"/>
        <item x="1"/>
        <item x="6"/>
        <item x="7"/>
        <item x="8"/>
        <item x="9"/>
        <item x="3"/>
        <item x="5"/>
        <item x="4"/>
        <item x="0"/>
        <item t="default"/>
      </items>
    </pivotField>
    <pivotField axis="axisRow" showAll="0">
      <items count="101">
        <item x="74"/>
        <item x="95"/>
        <item x="27"/>
        <item x="26"/>
        <item x="25"/>
        <item x="70"/>
        <item x="97"/>
        <item x="28"/>
        <item x="84"/>
        <item x="5"/>
        <item x="0"/>
        <item x="65"/>
        <item x="21"/>
        <item x="47"/>
        <item x="29"/>
        <item x="69"/>
        <item x="83"/>
        <item x="14"/>
        <item x="31"/>
        <item x="4"/>
        <item x="34"/>
        <item x="45"/>
        <item x="49"/>
        <item x="48"/>
        <item x="60"/>
        <item x="50"/>
        <item x="3"/>
        <item x="91"/>
        <item x="53"/>
        <item x="40"/>
        <item x="12"/>
        <item x="59"/>
        <item x="17"/>
        <item x="99"/>
        <item x="85"/>
        <item x="10"/>
        <item x="75"/>
        <item x="24"/>
        <item x="19"/>
        <item x="36"/>
        <item x="52"/>
        <item x="57"/>
        <item x="7"/>
        <item x="76"/>
        <item x="55"/>
        <item x="68"/>
        <item x="62"/>
        <item x="67"/>
        <item x="46"/>
        <item x="44"/>
        <item x="22"/>
        <item x="82"/>
        <item x="35"/>
        <item x="51"/>
        <item x="23"/>
        <item x="87"/>
        <item x="90"/>
        <item x="63"/>
        <item x="39"/>
        <item x="33"/>
        <item x="9"/>
        <item x="11"/>
        <item x="66"/>
        <item x="79"/>
        <item x="38"/>
        <item x="15"/>
        <item x="96"/>
        <item x="61"/>
        <item x="2"/>
        <item x="16"/>
        <item x="80"/>
        <item x="32"/>
        <item x="1"/>
        <item x="77"/>
        <item x="88"/>
        <item x="54"/>
        <item x="18"/>
        <item x="86"/>
        <item x="89"/>
        <item x="72"/>
        <item x="37"/>
        <item x="8"/>
        <item x="78"/>
        <item x="98"/>
        <item x="20"/>
        <item x="92"/>
        <item x="64"/>
        <item x="71"/>
        <item x="56"/>
        <item x="41"/>
        <item x="73"/>
        <item x="43"/>
        <item x="42"/>
        <item x="13"/>
        <item x="94"/>
        <item x="93"/>
        <item x="58"/>
        <item x="6"/>
        <item x="81"/>
        <item x="30"/>
        <item t="default"/>
      </items>
    </pivotField>
    <pivotField showAll="0"/>
    <pivotField dataField="1" showAll="0"/>
    <pivotField dataField="1" showAll="0"/>
  </pivotFields>
  <rowFields count="2">
    <field x="14"/>
    <field x="15"/>
  </rowFields>
  <rowItems count="112">
    <i>
      <x/>
    </i>
    <i r="1">
      <x v="68"/>
    </i>
    <i>
      <x v="1"/>
    </i>
    <i r="1">
      <x v="85"/>
    </i>
    <i>
      <x v="2"/>
    </i>
    <i r="1">
      <x v="72"/>
    </i>
    <i>
      <x v="3"/>
    </i>
    <i r="1">
      <x/>
    </i>
    <i r="1">
      <x v="2"/>
    </i>
    <i r="1">
      <x v="3"/>
    </i>
    <i r="1">
      <x v="4"/>
    </i>
    <i r="1">
      <x v="5"/>
    </i>
    <i r="1">
      <x v="6"/>
    </i>
    <i r="1">
      <x v="7"/>
    </i>
    <i r="1">
      <x v="8"/>
    </i>
    <i r="1">
      <x v="12"/>
    </i>
    <i r="1">
      <x v="13"/>
    </i>
    <i r="1">
      <x v="16"/>
    </i>
    <i r="1">
      <x v="21"/>
    </i>
    <i r="1">
      <x v="33"/>
    </i>
    <i r="1">
      <x v="47"/>
    </i>
    <i r="1">
      <x v="48"/>
    </i>
    <i r="1">
      <x v="49"/>
    </i>
    <i r="1">
      <x v="61"/>
    </i>
    <i r="1">
      <x v="63"/>
    </i>
    <i r="1">
      <x v="66"/>
    </i>
    <i r="1">
      <x v="70"/>
    </i>
    <i r="1">
      <x v="80"/>
    </i>
    <i r="1">
      <x v="81"/>
    </i>
    <i r="1">
      <x v="82"/>
    </i>
    <i r="1">
      <x v="83"/>
    </i>
    <i r="1">
      <x v="91"/>
    </i>
    <i r="1">
      <x v="92"/>
    </i>
    <i r="1">
      <x v="98"/>
    </i>
    <i>
      <x v="4"/>
    </i>
    <i r="1">
      <x v="17"/>
    </i>
    <i>
      <x v="5"/>
    </i>
    <i r="1">
      <x v="65"/>
    </i>
    <i r="1">
      <x v="94"/>
    </i>
    <i r="1">
      <x v="95"/>
    </i>
    <i>
      <x v="6"/>
    </i>
    <i r="1">
      <x v="18"/>
    </i>
    <i r="1">
      <x v="28"/>
    </i>
    <i r="1">
      <x v="40"/>
    </i>
    <i r="1">
      <x v="41"/>
    </i>
    <i r="1">
      <x v="44"/>
    </i>
    <i r="1">
      <x v="75"/>
    </i>
    <i r="1">
      <x v="88"/>
    </i>
    <i>
      <x v="7"/>
    </i>
    <i r="1">
      <x v="26"/>
    </i>
    <i r="1">
      <x v="99"/>
    </i>
    <i>
      <x v="8"/>
    </i>
    <i r="1">
      <x v="1"/>
    </i>
    <i r="1">
      <x v="14"/>
    </i>
    <i r="1">
      <x v="20"/>
    </i>
    <i r="1">
      <x v="25"/>
    </i>
    <i r="1">
      <x v="29"/>
    </i>
    <i r="1">
      <x v="30"/>
    </i>
    <i r="1">
      <x v="35"/>
    </i>
    <i r="1">
      <x v="36"/>
    </i>
    <i r="1">
      <x v="37"/>
    </i>
    <i r="1">
      <x v="38"/>
    </i>
    <i r="1">
      <x v="39"/>
    </i>
    <i r="1">
      <x v="42"/>
    </i>
    <i r="1">
      <x v="43"/>
    </i>
    <i r="1">
      <x v="45"/>
    </i>
    <i r="1">
      <x v="50"/>
    </i>
    <i r="1">
      <x v="54"/>
    </i>
    <i r="1">
      <x v="55"/>
    </i>
    <i r="1">
      <x v="58"/>
    </i>
    <i r="1">
      <x v="59"/>
    </i>
    <i r="1">
      <x v="60"/>
    </i>
    <i r="1">
      <x v="62"/>
    </i>
    <i r="1">
      <x v="64"/>
    </i>
    <i r="1">
      <x v="69"/>
    </i>
    <i r="1">
      <x v="71"/>
    </i>
    <i r="1">
      <x v="73"/>
    </i>
    <i r="1">
      <x v="74"/>
    </i>
    <i r="1">
      <x v="77"/>
    </i>
    <i r="1">
      <x v="78"/>
    </i>
    <i r="1">
      <x v="79"/>
    </i>
    <i r="1">
      <x v="84"/>
    </i>
    <i r="1">
      <x v="87"/>
    </i>
    <i r="1">
      <x v="89"/>
    </i>
    <i r="1">
      <x v="90"/>
    </i>
    <i r="1">
      <x v="93"/>
    </i>
    <i r="1">
      <x v="97"/>
    </i>
    <i>
      <x v="9"/>
    </i>
    <i r="1">
      <x v="19"/>
    </i>
    <i>
      <x v="10"/>
    </i>
    <i r="1">
      <x v="9"/>
    </i>
    <i r="1">
      <x v="10"/>
    </i>
    <i r="1">
      <x v="11"/>
    </i>
    <i r="1">
      <x v="15"/>
    </i>
    <i r="1">
      <x v="22"/>
    </i>
    <i r="1">
      <x v="23"/>
    </i>
    <i r="1">
      <x v="24"/>
    </i>
    <i r="1">
      <x v="27"/>
    </i>
    <i r="1">
      <x v="31"/>
    </i>
    <i r="1">
      <x v="32"/>
    </i>
    <i r="1">
      <x v="34"/>
    </i>
    <i r="1">
      <x v="46"/>
    </i>
    <i r="1">
      <x v="51"/>
    </i>
    <i r="1">
      <x v="52"/>
    </i>
    <i r="1">
      <x v="53"/>
    </i>
    <i r="1">
      <x v="56"/>
    </i>
    <i r="1">
      <x v="57"/>
    </i>
    <i r="1">
      <x v="67"/>
    </i>
    <i r="1">
      <x v="76"/>
    </i>
    <i r="1">
      <x v="86"/>
    </i>
    <i r="1">
      <x v="96"/>
    </i>
    <i t="grand">
      <x/>
    </i>
  </rowItems>
  <colFields count="1">
    <field x="-2"/>
  </colFields>
  <colItems count="2">
    <i>
      <x/>
    </i>
    <i i="1">
      <x v="1"/>
    </i>
  </colItems>
  <dataFields count="2">
    <dataField name="Suma de cantidadn" fld="17" baseField="14" baseItem="0"/>
    <dataField name="Suma de cantidadn1"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es.wikipedia.org/wiki/Chelydridae"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97"/>
  <sheetViews>
    <sheetView workbookViewId="0">
      <selection activeCell="B15" sqref="B15"/>
    </sheetView>
  </sheetViews>
  <sheetFormatPr baseColWidth="10" defaultRowHeight="15" x14ac:dyDescent="0.25"/>
  <cols>
    <col min="1" max="1" width="17.5703125" bestFit="1" customWidth="1"/>
    <col min="2" max="2" width="27.140625" bestFit="1" customWidth="1"/>
  </cols>
  <sheetData>
    <row r="3" spans="1:2" x14ac:dyDescent="0.25">
      <c r="A3" s="527" t="s">
        <v>4468</v>
      </c>
      <c r="B3" t="s">
        <v>4471</v>
      </c>
    </row>
    <row r="4" spans="1:2" x14ac:dyDescent="0.25">
      <c r="A4" s="528">
        <v>6692715</v>
      </c>
      <c r="B4" s="529">
        <v>1</v>
      </c>
    </row>
    <row r="5" spans="1:2" x14ac:dyDescent="0.25">
      <c r="A5" s="528" t="s">
        <v>638</v>
      </c>
      <c r="B5" s="529">
        <v>2</v>
      </c>
    </row>
    <row r="6" spans="1:2" x14ac:dyDescent="0.25">
      <c r="A6" s="528" t="s">
        <v>634</v>
      </c>
      <c r="B6" s="529">
        <v>2</v>
      </c>
    </row>
    <row r="7" spans="1:2" x14ac:dyDescent="0.25">
      <c r="A7" s="528" t="s">
        <v>239</v>
      </c>
      <c r="B7" s="529">
        <v>1</v>
      </c>
    </row>
    <row r="8" spans="1:2" x14ac:dyDescent="0.25">
      <c r="A8" s="528" t="s">
        <v>112</v>
      </c>
      <c r="B8" s="529">
        <v>1</v>
      </c>
    </row>
    <row r="9" spans="1:2" x14ac:dyDescent="0.25">
      <c r="A9" s="528" t="s">
        <v>155</v>
      </c>
      <c r="B9" s="529">
        <v>1</v>
      </c>
    </row>
    <row r="10" spans="1:2" x14ac:dyDescent="0.25">
      <c r="A10" s="528" t="s">
        <v>116</v>
      </c>
      <c r="B10" s="529">
        <v>2</v>
      </c>
    </row>
    <row r="11" spans="1:2" x14ac:dyDescent="0.25">
      <c r="A11" s="528" t="s">
        <v>158</v>
      </c>
      <c r="B11" s="529">
        <v>1</v>
      </c>
    </row>
    <row r="12" spans="1:2" x14ac:dyDescent="0.25">
      <c r="A12" s="528" t="s">
        <v>162</v>
      </c>
      <c r="B12" s="529">
        <v>1</v>
      </c>
    </row>
    <row r="13" spans="1:2" x14ac:dyDescent="0.25">
      <c r="A13" s="528" t="s">
        <v>71</v>
      </c>
      <c r="B13" s="529">
        <v>2</v>
      </c>
    </row>
    <row r="14" spans="1:2" x14ac:dyDescent="0.25">
      <c r="A14" s="528" t="s">
        <v>125</v>
      </c>
      <c r="B14" s="529">
        <v>1</v>
      </c>
    </row>
    <row r="15" spans="1:2" x14ac:dyDescent="0.25">
      <c r="A15" s="528" t="s">
        <v>241</v>
      </c>
      <c r="B15" s="529">
        <v>2</v>
      </c>
    </row>
    <row r="16" spans="1:2" x14ac:dyDescent="0.25">
      <c r="A16" s="528" t="s">
        <v>166</v>
      </c>
      <c r="B16" s="529">
        <v>1</v>
      </c>
    </row>
    <row r="17" spans="1:2" x14ac:dyDescent="0.25">
      <c r="A17" s="528" t="s">
        <v>228</v>
      </c>
      <c r="B17" s="529">
        <v>1</v>
      </c>
    </row>
    <row r="18" spans="1:2" x14ac:dyDescent="0.25">
      <c r="A18" s="528" t="s">
        <v>204</v>
      </c>
      <c r="B18" s="529">
        <v>1</v>
      </c>
    </row>
    <row r="19" spans="1:2" x14ac:dyDescent="0.25">
      <c r="A19" s="528" t="s">
        <v>79</v>
      </c>
      <c r="B19" s="529">
        <v>1</v>
      </c>
    </row>
    <row r="20" spans="1:2" x14ac:dyDescent="0.25">
      <c r="A20" s="528" t="s">
        <v>246</v>
      </c>
      <c r="B20" s="529">
        <v>1</v>
      </c>
    </row>
    <row r="21" spans="1:2" x14ac:dyDescent="0.25">
      <c r="A21" s="528" t="s">
        <v>207</v>
      </c>
      <c r="B21" s="529">
        <v>1</v>
      </c>
    </row>
    <row r="22" spans="1:2" x14ac:dyDescent="0.25">
      <c r="A22" s="528" t="s">
        <v>168</v>
      </c>
      <c r="B22" s="529">
        <v>1</v>
      </c>
    </row>
    <row r="23" spans="1:2" x14ac:dyDescent="0.25">
      <c r="A23" s="528" t="s">
        <v>129</v>
      </c>
      <c r="B23" s="529">
        <v>1</v>
      </c>
    </row>
    <row r="24" spans="1:2" x14ac:dyDescent="0.25">
      <c r="A24" s="528" t="s">
        <v>249</v>
      </c>
      <c r="B24" s="529">
        <v>2</v>
      </c>
    </row>
    <row r="25" spans="1:2" x14ac:dyDescent="0.25">
      <c r="A25" s="528" t="s">
        <v>173</v>
      </c>
      <c r="B25" s="529">
        <v>1</v>
      </c>
    </row>
    <row r="26" spans="1:2" x14ac:dyDescent="0.25">
      <c r="A26" s="528" t="s">
        <v>230</v>
      </c>
      <c r="B26" s="529">
        <v>1</v>
      </c>
    </row>
    <row r="27" spans="1:2" x14ac:dyDescent="0.25">
      <c r="A27" s="528" t="s">
        <v>194</v>
      </c>
      <c r="B27" s="529">
        <v>1</v>
      </c>
    </row>
    <row r="28" spans="1:2" x14ac:dyDescent="0.25">
      <c r="A28" s="528" t="s">
        <v>36</v>
      </c>
      <c r="B28" s="529">
        <v>2</v>
      </c>
    </row>
    <row r="29" spans="1:2" x14ac:dyDescent="0.25">
      <c r="A29" s="528" t="s">
        <v>92</v>
      </c>
      <c r="B29" s="529">
        <v>1</v>
      </c>
    </row>
    <row r="30" spans="1:2" x14ac:dyDescent="0.25">
      <c r="A30" s="528" t="s">
        <v>217</v>
      </c>
      <c r="B30" s="529">
        <v>1</v>
      </c>
    </row>
    <row r="31" spans="1:2" x14ac:dyDescent="0.25">
      <c r="A31" s="528" t="s">
        <v>209</v>
      </c>
      <c r="B31" s="529">
        <v>1</v>
      </c>
    </row>
    <row r="32" spans="1:2" x14ac:dyDescent="0.25">
      <c r="A32" s="528" t="s">
        <v>84</v>
      </c>
      <c r="B32" s="529">
        <v>1</v>
      </c>
    </row>
    <row r="33" spans="1:2" x14ac:dyDescent="0.25">
      <c r="A33" s="528" t="s">
        <v>175</v>
      </c>
      <c r="B33" s="529">
        <v>1</v>
      </c>
    </row>
    <row r="34" spans="1:2" x14ac:dyDescent="0.25">
      <c r="A34" s="528" t="s">
        <v>179</v>
      </c>
      <c r="B34" s="529">
        <v>2</v>
      </c>
    </row>
    <row r="35" spans="1:2" x14ac:dyDescent="0.25">
      <c r="A35" s="528" t="s">
        <v>233</v>
      </c>
      <c r="B35" s="529">
        <v>1</v>
      </c>
    </row>
    <row r="36" spans="1:2" x14ac:dyDescent="0.25">
      <c r="A36" s="528" t="s">
        <v>88</v>
      </c>
      <c r="B36" s="529">
        <v>1</v>
      </c>
    </row>
    <row r="37" spans="1:2" x14ac:dyDescent="0.25">
      <c r="A37" s="528" t="s">
        <v>131</v>
      </c>
      <c r="B37" s="529">
        <v>2</v>
      </c>
    </row>
    <row r="38" spans="1:2" x14ac:dyDescent="0.25">
      <c r="A38" s="528" t="s">
        <v>255</v>
      </c>
      <c r="B38" s="529">
        <v>1</v>
      </c>
    </row>
    <row r="39" spans="1:2" x14ac:dyDescent="0.25">
      <c r="A39" s="528" t="s">
        <v>211</v>
      </c>
      <c r="B39" s="529">
        <v>1</v>
      </c>
    </row>
    <row r="40" spans="1:2" x14ac:dyDescent="0.25">
      <c r="A40" s="528" t="s">
        <v>256</v>
      </c>
      <c r="B40" s="529">
        <v>1</v>
      </c>
    </row>
    <row r="41" spans="1:2" x14ac:dyDescent="0.25">
      <c r="A41" s="528" t="s">
        <v>183</v>
      </c>
      <c r="B41" s="529">
        <v>1</v>
      </c>
    </row>
    <row r="42" spans="1:2" x14ac:dyDescent="0.25">
      <c r="A42" s="528" t="s">
        <v>137</v>
      </c>
      <c r="B42" s="529">
        <v>1</v>
      </c>
    </row>
    <row r="43" spans="1:2" x14ac:dyDescent="0.25">
      <c r="A43" s="528" t="s">
        <v>215</v>
      </c>
      <c r="B43" s="529">
        <v>1</v>
      </c>
    </row>
    <row r="44" spans="1:2" x14ac:dyDescent="0.25">
      <c r="A44" s="528" t="s">
        <v>141</v>
      </c>
      <c r="B44" s="529">
        <v>1</v>
      </c>
    </row>
    <row r="45" spans="1:2" x14ac:dyDescent="0.25">
      <c r="A45" s="528" t="s">
        <v>187</v>
      </c>
      <c r="B45" s="529">
        <v>2</v>
      </c>
    </row>
    <row r="46" spans="1:2" x14ac:dyDescent="0.25">
      <c r="A46" s="528" t="s">
        <v>196</v>
      </c>
      <c r="B46" s="529">
        <v>1</v>
      </c>
    </row>
    <row r="47" spans="1:2" x14ac:dyDescent="0.25">
      <c r="A47" s="528" t="s">
        <v>96</v>
      </c>
      <c r="B47" s="529">
        <v>1</v>
      </c>
    </row>
    <row r="48" spans="1:2" x14ac:dyDescent="0.25">
      <c r="A48" s="528" t="s">
        <v>146</v>
      </c>
      <c r="B48" s="529">
        <v>1</v>
      </c>
    </row>
    <row r="49" spans="1:2" x14ac:dyDescent="0.25">
      <c r="A49" s="528" t="s">
        <v>51</v>
      </c>
      <c r="B49" s="529">
        <v>1</v>
      </c>
    </row>
    <row r="50" spans="1:2" x14ac:dyDescent="0.25">
      <c r="A50" s="528" t="s">
        <v>100</v>
      </c>
      <c r="B50" s="529">
        <v>1</v>
      </c>
    </row>
    <row r="51" spans="1:2" x14ac:dyDescent="0.25">
      <c r="A51" s="528" t="s">
        <v>148</v>
      </c>
      <c r="B51" s="529">
        <v>1</v>
      </c>
    </row>
    <row r="52" spans="1:2" x14ac:dyDescent="0.25">
      <c r="A52" s="528" t="s">
        <v>58</v>
      </c>
      <c r="B52" s="529">
        <v>2</v>
      </c>
    </row>
    <row r="53" spans="1:2" x14ac:dyDescent="0.25">
      <c r="A53" s="528" t="s">
        <v>236</v>
      </c>
      <c r="B53" s="529">
        <v>1</v>
      </c>
    </row>
    <row r="54" spans="1:2" x14ac:dyDescent="0.25">
      <c r="A54" s="528" t="s">
        <v>221</v>
      </c>
      <c r="B54" s="529">
        <v>1</v>
      </c>
    </row>
    <row r="55" spans="1:2" x14ac:dyDescent="0.25">
      <c r="A55" s="528" t="s">
        <v>104</v>
      </c>
      <c r="B55" s="529">
        <v>1</v>
      </c>
    </row>
    <row r="56" spans="1:2" x14ac:dyDescent="0.25">
      <c r="A56" s="528" t="s">
        <v>223</v>
      </c>
      <c r="B56" s="529">
        <v>2</v>
      </c>
    </row>
    <row r="57" spans="1:2" x14ac:dyDescent="0.25">
      <c r="A57" s="528" t="s">
        <v>200</v>
      </c>
      <c r="B57" s="529">
        <v>1</v>
      </c>
    </row>
    <row r="58" spans="1:2" x14ac:dyDescent="0.25">
      <c r="A58" s="528" t="s">
        <v>151</v>
      </c>
      <c r="B58" s="529">
        <v>1</v>
      </c>
    </row>
    <row r="59" spans="1:2" x14ac:dyDescent="0.25">
      <c r="A59" s="528" t="s">
        <v>202</v>
      </c>
      <c r="B59" s="529">
        <v>1</v>
      </c>
    </row>
    <row r="60" spans="1:2" x14ac:dyDescent="0.25">
      <c r="A60" s="528" t="s">
        <v>66</v>
      </c>
      <c r="B60" s="529">
        <v>1</v>
      </c>
    </row>
    <row r="61" spans="1:2" x14ac:dyDescent="0.25">
      <c r="A61" s="528" t="s">
        <v>108</v>
      </c>
      <c r="B61" s="529">
        <v>1</v>
      </c>
    </row>
    <row r="62" spans="1:2" x14ac:dyDescent="0.25">
      <c r="A62" s="528" t="s">
        <v>153</v>
      </c>
      <c r="B62" s="529">
        <v>1</v>
      </c>
    </row>
    <row r="63" spans="1:2" x14ac:dyDescent="0.25">
      <c r="A63" s="531">
        <v>44634</v>
      </c>
      <c r="B63" s="529">
        <v>2</v>
      </c>
    </row>
    <row r="64" spans="1:2" x14ac:dyDescent="0.25">
      <c r="A64" s="531">
        <v>45293</v>
      </c>
      <c r="B64" s="529">
        <v>2</v>
      </c>
    </row>
    <row r="65" spans="1:2" x14ac:dyDescent="0.25">
      <c r="A65" s="531">
        <v>45294</v>
      </c>
      <c r="B65" s="529">
        <v>1</v>
      </c>
    </row>
    <row r="66" spans="1:2" x14ac:dyDescent="0.25">
      <c r="A66" s="531">
        <v>45295</v>
      </c>
      <c r="B66" s="529">
        <v>6</v>
      </c>
    </row>
    <row r="67" spans="1:2" x14ac:dyDescent="0.25">
      <c r="A67" s="531">
        <v>45296</v>
      </c>
      <c r="B67" s="529">
        <v>4</v>
      </c>
    </row>
    <row r="68" spans="1:2" x14ac:dyDescent="0.25">
      <c r="A68" s="531">
        <v>45297</v>
      </c>
      <c r="B68" s="529">
        <v>9</v>
      </c>
    </row>
    <row r="69" spans="1:2" x14ac:dyDescent="0.25">
      <c r="A69" s="531">
        <v>45298</v>
      </c>
      <c r="B69" s="529">
        <v>1</v>
      </c>
    </row>
    <row r="70" spans="1:2" x14ac:dyDescent="0.25">
      <c r="A70" s="531">
        <v>45299</v>
      </c>
      <c r="B70" s="529">
        <v>3</v>
      </c>
    </row>
    <row r="71" spans="1:2" x14ac:dyDescent="0.25">
      <c r="A71" s="531">
        <v>45300</v>
      </c>
      <c r="B71" s="529">
        <v>4</v>
      </c>
    </row>
    <row r="72" spans="1:2" x14ac:dyDescent="0.25">
      <c r="A72" s="531">
        <v>45301</v>
      </c>
      <c r="B72" s="529">
        <v>1</v>
      </c>
    </row>
    <row r="73" spans="1:2" x14ac:dyDescent="0.25">
      <c r="A73" s="531">
        <v>45302</v>
      </c>
      <c r="B73" s="529">
        <v>10</v>
      </c>
    </row>
    <row r="74" spans="1:2" x14ac:dyDescent="0.25">
      <c r="A74" s="531">
        <v>45303</v>
      </c>
      <c r="B74" s="529">
        <v>4</v>
      </c>
    </row>
    <row r="75" spans="1:2" x14ac:dyDescent="0.25">
      <c r="A75" s="531">
        <v>45304</v>
      </c>
      <c r="B75" s="529">
        <v>12</v>
      </c>
    </row>
    <row r="76" spans="1:2" x14ac:dyDescent="0.25">
      <c r="A76" s="531">
        <v>45305</v>
      </c>
      <c r="B76" s="529">
        <v>1</v>
      </c>
    </row>
    <row r="77" spans="1:2" x14ac:dyDescent="0.25">
      <c r="A77" s="531">
        <v>45306</v>
      </c>
      <c r="B77" s="529">
        <v>3</v>
      </c>
    </row>
    <row r="78" spans="1:2" x14ac:dyDescent="0.25">
      <c r="A78" s="531">
        <v>45307</v>
      </c>
      <c r="B78" s="529">
        <v>6</v>
      </c>
    </row>
    <row r="79" spans="1:2" x14ac:dyDescent="0.25">
      <c r="A79" s="531">
        <v>45308</v>
      </c>
      <c r="B79" s="529">
        <v>6</v>
      </c>
    </row>
    <row r="80" spans="1:2" x14ac:dyDescent="0.25">
      <c r="A80" s="531">
        <v>45311</v>
      </c>
      <c r="B80" s="529">
        <v>4</v>
      </c>
    </row>
    <row r="81" spans="1:2" x14ac:dyDescent="0.25">
      <c r="A81" s="531">
        <v>45312</v>
      </c>
      <c r="B81" s="529">
        <v>2</v>
      </c>
    </row>
    <row r="82" spans="1:2" x14ac:dyDescent="0.25">
      <c r="A82" s="531">
        <v>45313</v>
      </c>
      <c r="B82" s="529">
        <v>3</v>
      </c>
    </row>
    <row r="83" spans="1:2" x14ac:dyDescent="0.25">
      <c r="A83" s="531">
        <v>45314</v>
      </c>
      <c r="B83" s="529">
        <v>8</v>
      </c>
    </row>
    <row r="84" spans="1:2" x14ac:dyDescent="0.25">
      <c r="A84" s="531">
        <v>45315</v>
      </c>
      <c r="B84" s="529">
        <v>2</v>
      </c>
    </row>
    <row r="85" spans="1:2" x14ac:dyDescent="0.25">
      <c r="A85" s="531">
        <v>45316</v>
      </c>
      <c r="B85" s="529">
        <v>8</v>
      </c>
    </row>
    <row r="86" spans="1:2" x14ac:dyDescent="0.25">
      <c r="A86" s="531">
        <v>45318</v>
      </c>
      <c r="B86" s="529">
        <v>2</v>
      </c>
    </row>
    <row r="87" spans="1:2" x14ac:dyDescent="0.25">
      <c r="A87" s="531">
        <v>45319</v>
      </c>
      <c r="B87" s="529">
        <v>4</v>
      </c>
    </row>
    <row r="88" spans="1:2" x14ac:dyDescent="0.25">
      <c r="A88" s="531">
        <v>45320</v>
      </c>
      <c r="B88" s="529">
        <v>16</v>
      </c>
    </row>
    <row r="89" spans="1:2" x14ac:dyDescent="0.25">
      <c r="A89" s="531">
        <v>45322</v>
      </c>
      <c r="B89" s="529">
        <v>2</v>
      </c>
    </row>
    <row r="90" spans="1:2" x14ac:dyDescent="0.25">
      <c r="A90" s="531">
        <v>45323</v>
      </c>
      <c r="B90" s="529">
        <v>9</v>
      </c>
    </row>
    <row r="91" spans="1:2" x14ac:dyDescent="0.25">
      <c r="A91" s="531">
        <v>45324</v>
      </c>
      <c r="B91" s="529">
        <v>2</v>
      </c>
    </row>
    <row r="92" spans="1:2" x14ac:dyDescent="0.25">
      <c r="A92" s="531">
        <v>45325</v>
      </c>
      <c r="B92" s="529">
        <v>11</v>
      </c>
    </row>
    <row r="93" spans="1:2" x14ac:dyDescent="0.25">
      <c r="A93" s="531">
        <v>45326</v>
      </c>
      <c r="B93" s="529">
        <v>4</v>
      </c>
    </row>
    <row r="94" spans="1:2" x14ac:dyDescent="0.25">
      <c r="A94" s="531">
        <v>45327</v>
      </c>
      <c r="B94" s="529">
        <v>6</v>
      </c>
    </row>
    <row r="95" spans="1:2" x14ac:dyDescent="0.25">
      <c r="A95" s="531">
        <v>45328</v>
      </c>
      <c r="B95" s="529">
        <v>6</v>
      </c>
    </row>
    <row r="96" spans="1:2" x14ac:dyDescent="0.25">
      <c r="A96" s="531">
        <v>45329</v>
      </c>
      <c r="B96" s="529">
        <v>16</v>
      </c>
    </row>
    <row r="97" spans="1:2" x14ac:dyDescent="0.25">
      <c r="A97" s="531">
        <v>45330</v>
      </c>
      <c r="B97" s="529">
        <v>8</v>
      </c>
    </row>
    <row r="98" spans="1:2" x14ac:dyDescent="0.25">
      <c r="A98" s="531">
        <v>45331</v>
      </c>
      <c r="B98" s="529">
        <v>1</v>
      </c>
    </row>
    <row r="99" spans="1:2" x14ac:dyDescent="0.25">
      <c r="A99" s="531">
        <v>45332</v>
      </c>
      <c r="B99" s="529">
        <v>5</v>
      </c>
    </row>
    <row r="100" spans="1:2" x14ac:dyDescent="0.25">
      <c r="A100" s="531">
        <v>45333</v>
      </c>
      <c r="B100" s="529">
        <v>4</v>
      </c>
    </row>
    <row r="101" spans="1:2" x14ac:dyDescent="0.25">
      <c r="A101" s="531">
        <v>45334</v>
      </c>
      <c r="B101" s="529">
        <v>7</v>
      </c>
    </row>
    <row r="102" spans="1:2" x14ac:dyDescent="0.25">
      <c r="A102" s="531">
        <v>45335</v>
      </c>
      <c r="B102" s="529">
        <v>6</v>
      </c>
    </row>
    <row r="103" spans="1:2" x14ac:dyDescent="0.25">
      <c r="A103" s="531">
        <v>45336</v>
      </c>
      <c r="B103" s="529">
        <v>11</v>
      </c>
    </row>
    <row r="104" spans="1:2" x14ac:dyDescent="0.25">
      <c r="A104" s="531">
        <v>45337</v>
      </c>
      <c r="B104" s="529">
        <v>8</v>
      </c>
    </row>
    <row r="105" spans="1:2" x14ac:dyDescent="0.25">
      <c r="A105" s="531">
        <v>45338</v>
      </c>
      <c r="B105" s="529">
        <v>14</v>
      </c>
    </row>
    <row r="106" spans="1:2" x14ac:dyDescent="0.25">
      <c r="A106" s="531">
        <v>45339</v>
      </c>
      <c r="B106" s="529">
        <v>4</v>
      </c>
    </row>
    <row r="107" spans="1:2" x14ac:dyDescent="0.25">
      <c r="A107" s="531">
        <v>45340</v>
      </c>
      <c r="B107" s="529">
        <v>5</v>
      </c>
    </row>
    <row r="108" spans="1:2" x14ac:dyDescent="0.25">
      <c r="A108" s="531">
        <v>45341</v>
      </c>
      <c r="B108" s="529">
        <v>9</v>
      </c>
    </row>
    <row r="109" spans="1:2" x14ac:dyDescent="0.25">
      <c r="A109" s="531">
        <v>45342</v>
      </c>
      <c r="B109" s="529">
        <v>9</v>
      </c>
    </row>
    <row r="110" spans="1:2" x14ac:dyDescent="0.25">
      <c r="A110" s="531">
        <v>45343</v>
      </c>
      <c r="B110" s="529">
        <v>9</v>
      </c>
    </row>
    <row r="111" spans="1:2" x14ac:dyDescent="0.25">
      <c r="A111" s="531">
        <v>45344</v>
      </c>
      <c r="B111" s="529">
        <v>11</v>
      </c>
    </row>
    <row r="112" spans="1:2" x14ac:dyDescent="0.25">
      <c r="A112" s="531">
        <v>45345</v>
      </c>
      <c r="B112" s="529">
        <v>7</v>
      </c>
    </row>
    <row r="113" spans="1:2" x14ac:dyDescent="0.25">
      <c r="A113" s="531">
        <v>45346</v>
      </c>
      <c r="B113" s="529">
        <v>9</v>
      </c>
    </row>
    <row r="114" spans="1:2" x14ac:dyDescent="0.25">
      <c r="A114" s="531">
        <v>45347</v>
      </c>
      <c r="B114" s="529">
        <v>14</v>
      </c>
    </row>
    <row r="115" spans="1:2" x14ac:dyDescent="0.25">
      <c r="A115" s="531">
        <v>45348</v>
      </c>
      <c r="B115" s="529">
        <v>2</v>
      </c>
    </row>
    <row r="116" spans="1:2" x14ac:dyDescent="0.25">
      <c r="A116" s="531">
        <v>45349</v>
      </c>
      <c r="B116" s="529">
        <v>6</v>
      </c>
    </row>
    <row r="117" spans="1:2" x14ac:dyDescent="0.25">
      <c r="A117" s="531">
        <v>45350</v>
      </c>
      <c r="B117" s="529">
        <v>8</v>
      </c>
    </row>
    <row r="118" spans="1:2" x14ac:dyDescent="0.25">
      <c r="A118" s="531">
        <v>45351</v>
      </c>
      <c r="B118" s="529">
        <v>5</v>
      </c>
    </row>
    <row r="119" spans="1:2" x14ac:dyDescent="0.25">
      <c r="A119" s="531">
        <v>45352</v>
      </c>
      <c r="B119" s="529">
        <v>6</v>
      </c>
    </row>
    <row r="120" spans="1:2" x14ac:dyDescent="0.25">
      <c r="A120" s="531">
        <v>45354</v>
      </c>
      <c r="B120" s="529">
        <v>3</v>
      </c>
    </row>
    <row r="121" spans="1:2" x14ac:dyDescent="0.25">
      <c r="A121" s="531">
        <v>45355</v>
      </c>
      <c r="B121" s="529">
        <v>3</v>
      </c>
    </row>
    <row r="122" spans="1:2" x14ac:dyDescent="0.25">
      <c r="A122" s="531">
        <v>45356</v>
      </c>
      <c r="B122" s="529">
        <v>7</v>
      </c>
    </row>
    <row r="123" spans="1:2" x14ac:dyDescent="0.25">
      <c r="A123" s="531">
        <v>45357</v>
      </c>
      <c r="B123" s="529">
        <v>7</v>
      </c>
    </row>
    <row r="124" spans="1:2" x14ac:dyDescent="0.25">
      <c r="A124" s="531">
        <v>45358</v>
      </c>
      <c r="B124" s="529">
        <v>8</v>
      </c>
    </row>
    <row r="125" spans="1:2" x14ac:dyDescent="0.25">
      <c r="A125" s="531">
        <v>45359</v>
      </c>
      <c r="B125" s="529">
        <v>6</v>
      </c>
    </row>
    <row r="126" spans="1:2" x14ac:dyDescent="0.25">
      <c r="A126" s="531">
        <v>45360</v>
      </c>
      <c r="B126" s="529">
        <v>2</v>
      </c>
    </row>
    <row r="127" spans="1:2" x14ac:dyDescent="0.25">
      <c r="A127" s="531">
        <v>45361</v>
      </c>
      <c r="B127" s="529">
        <v>1</v>
      </c>
    </row>
    <row r="128" spans="1:2" x14ac:dyDescent="0.25">
      <c r="A128" s="531">
        <v>45362</v>
      </c>
      <c r="B128" s="529">
        <v>2</v>
      </c>
    </row>
    <row r="129" spans="1:2" x14ac:dyDescent="0.25">
      <c r="A129" s="531">
        <v>45363</v>
      </c>
      <c r="B129" s="529">
        <v>9</v>
      </c>
    </row>
    <row r="130" spans="1:2" x14ac:dyDescent="0.25">
      <c r="A130" s="531">
        <v>45364</v>
      </c>
      <c r="B130" s="529">
        <v>5</v>
      </c>
    </row>
    <row r="131" spans="1:2" x14ac:dyDescent="0.25">
      <c r="A131" s="531">
        <v>45365</v>
      </c>
      <c r="B131" s="529">
        <v>1</v>
      </c>
    </row>
    <row r="132" spans="1:2" x14ac:dyDescent="0.25">
      <c r="A132" s="531">
        <v>45366</v>
      </c>
      <c r="B132" s="529">
        <v>5</v>
      </c>
    </row>
    <row r="133" spans="1:2" x14ac:dyDescent="0.25">
      <c r="A133" s="531">
        <v>45367</v>
      </c>
      <c r="B133" s="529">
        <v>4</v>
      </c>
    </row>
    <row r="134" spans="1:2" x14ac:dyDescent="0.25">
      <c r="A134" s="531">
        <v>45368</v>
      </c>
      <c r="B134" s="529">
        <v>3</v>
      </c>
    </row>
    <row r="135" spans="1:2" x14ac:dyDescent="0.25">
      <c r="A135" s="531">
        <v>45369</v>
      </c>
      <c r="B135" s="529">
        <v>2</v>
      </c>
    </row>
    <row r="136" spans="1:2" x14ac:dyDescent="0.25">
      <c r="A136" s="531">
        <v>45370</v>
      </c>
      <c r="B136" s="529">
        <v>3</v>
      </c>
    </row>
    <row r="137" spans="1:2" x14ac:dyDescent="0.25">
      <c r="A137" s="531">
        <v>45371</v>
      </c>
      <c r="B137" s="529">
        <v>4</v>
      </c>
    </row>
    <row r="138" spans="1:2" x14ac:dyDescent="0.25">
      <c r="A138" s="531">
        <v>45372</v>
      </c>
      <c r="B138" s="529">
        <v>8</v>
      </c>
    </row>
    <row r="139" spans="1:2" x14ac:dyDescent="0.25">
      <c r="A139" s="531">
        <v>45373</v>
      </c>
      <c r="B139" s="529">
        <v>6</v>
      </c>
    </row>
    <row r="140" spans="1:2" x14ac:dyDescent="0.25">
      <c r="A140" s="531">
        <v>45374</v>
      </c>
      <c r="B140" s="529">
        <v>7</v>
      </c>
    </row>
    <row r="141" spans="1:2" x14ac:dyDescent="0.25">
      <c r="A141" s="531">
        <v>45375</v>
      </c>
      <c r="B141" s="529">
        <v>6</v>
      </c>
    </row>
    <row r="142" spans="1:2" x14ac:dyDescent="0.25">
      <c r="A142" s="531">
        <v>45377</v>
      </c>
      <c r="B142" s="529">
        <v>5</v>
      </c>
    </row>
    <row r="143" spans="1:2" x14ac:dyDescent="0.25">
      <c r="A143" s="531">
        <v>45378</v>
      </c>
      <c r="B143" s="529">
        <v>8</v>
      </c>
    </row>
    <row r="144" spans="1:2" x14ac:dyDescent="0.25">
      <c r="A144" s="531">
        <v>45379</v>
      </c>
      <c r="B144" s="529">
        <v>3</v>
      </c>
    </row>
    <row r="145" spans="1:2" x14ac:dyDescent="0.25">
      <c r="A145" s="531">
        <v>45380</v>
      </c>
      <c r="B145" s="529">
        <v>3</v>
      </c>
    </row>
    <row r="146" spans="1:2" x14ac:dyDescent="0.25">
      <c r="A146" s="531">
        <v>45381</v>
      </c>
      <c r="B146" s="529">
        <v>3</v>
      </c>
    </row>
    <row r="147" spans="1:2" x14ac:dyDescent="0.25">
      <c r="A147" s="531">
        <v>45384</v>
      </c>
      <c r="B147" s="529">
        <v>3</v>
      </c>
    </row>
    <row r="148" spans="1:2" x14ac:dyDescent="0.25">
      <c r="A148" s="531">
        <v>45385</v>
      </c>
      <c r="B148" s="529">
        <v>1</v>
      </c>
    </row>
    <row r="149" spans="1:2" x14ac:dyDescent="0.25">
      <c r="A149" s="531">
        <v>45386</v>
      </c>
      <c r="B149" s="529">
        <v>4</v>
      </c>
    </row>
    <row r="150" spans="1:2" x14ac:dyDescent="0.25">
      <c r="A150" s="531">
        <v>45387</v>
      </c>
      <c r="B150" s="529">
        <v>5</v>
      </c>
    </row>
    <row r="151" spans="1:2" x14ac:dyDescent="0.25">
      <c r="A151" s="531">
        <v>45388</v>
      </c>
      <c r="B151" s="529">
        <v>2</v>
      </c>
    </row>
    <row r="152" spans="1:2" x14ac:dyDescent="0.25">
      <c r="A152" s="531">
        <v>45389</v>
      </c>
      <c r="B152" s="529">
        <v>3</v>
      </c>
    </row>
    <row r="153" spans="1:2" x14ac:dyDescent="0.25">
      <c r="A153" s="531">
        <v>45391</v>
      </c>
      <c r="B153" s="529">
        <v>1</v>
      </c>
    </row>
    <row r="154" spans="1:2" x14ac:dyDescent="0.25">
      <c r="A154" s="531">
        <v>45392</v>
      </c>
      <c r="B154" s="529">
        <v>7</v>
      </c>
    </row>
    <row r="155" spans="1:2" x14ac:dyDescent="0.25">
      <c r="A155" s="531">
        <v>45393</v>
      </c>
      <c r="B155" s="529">
        <v>4</v>
      </c>
    </row>
    <row r="156" spans="1:2" x14ac:dyDescent="0.25">
      <c r="A156" s="531">
        <v>45394</v>
      </c>
      <c r="B156" s="529">
        <v>1</v>
      </c>
    </row>
    <row r="157" spans="1:2" x14ac:dyDescent="0.25">
      <c r="A157" s="531">
        <v>45395</v>
      </c>
      <c r="B157" s="529">
        <v>4</v>
      </c>
    </row>
    <row r="158" spans="1:2" x14ac:dyDescent="0.25">
      <c r="A158" s="531">
        <v>45397</v>
      </c>
      <c r="B158" s="529">
        <v>5</v>
      </c>
    </row>
    <row r="159" spans="1:2" x14ac:dyDescent="0.25">
      <c r="A159" s="531">
        <v>45398</v>
      </c>
      <c r="B159" s="529">
        <v>2</v>
      </c>
    </row>
    <row r="160" spans="1:2" x14ac:dyDescent="0.25">
      <c r="A160" s="531">
        <v>45399</v>
      </c>
      <c r="B160" s="529">
        <v>2</v>
      </c>
    </row>
    <row r="161" spans="1:2" x14ac:dyDescent="0.25">
      <c r="A161" s="531">
        <v>45400</v>
      </c>
      <c r="B161" s="529">
        <v>3</v>
      </c>
    </row>
    <row r="162" spans="1:2" x14ac:dyDescent="0.25">
      <c r="A162" s="531">
        <v>45401</v>
      </c>
      <c r="B162" s="529">
        <v>2</v>
      </c>
    </row>
    <row r="163" spans="1:2" x14ac:dyDescent="0.25">
      <c r="A163" s="531">
        <v>45402</v>
      </c>
      <c r="B163" s="529">
        <v>5</v>
      </c>
    </row>
    <row r="164" spans="1:2" x14ac:dyDescent="0.25">
      <c r="A164" s="531">
        <v>45403</v>
      </c>
      <c r="B164" s="529">
        <v>1</v>
      </c>
    </row>
    <row r="165" spans="1:2" x14ac:dyDescent="0.25">
      <c r="A165" s="531">
        <v>45404</v>
      </c>
      <c r="B165" s="529">
        <v>4</v>
      </c>
    </row>
    <row r="166" spans="1:2" x14ac:dyDescent="0.25">
      <c r="A166" s="531">
        <v>45405</v>
      </c>
      <c r="B166" s="529">
        <v>2</v>
      </c>
    </row>
    <row r="167" spans="1:2" x14ac:dyDescent="0.25">
      <c r="A167" s="531">
        <v>45406</v>
      </c>
      <c r="B167" s="529">
        <v>2</v>
      </c>
    </row>
    <row r="168" spans="1:2" x14ac:dyDescent="0.25">
      <c r="A168" s="531">
        <v>45407</v>
      </c>
      <c r="B168" s="529">
        <v>7</v>
      </c>
    </row>
    <row r="169" spans="1:2" x14ac:dyDescent="0.25">
      <c r="A169" s="531">
        <v>45408</v>
      </c>
      <c r="B169" s="529">
        <v>10</v>
      </c>
    </row>
    <row r="170" spans="1:2" x14ac:dyDescent="0.25">
      <c r="A170" s="531">
        <v>45409</v>
      </c>
      <c r="B170" s="529">
        <v>3</v>
      </c>
    </row>
    <row r="171" spans="1:2" x14ac:dyDescent="0.25">
      <c r="A171" s="531">
        <v>45410</v>
      </c>
      <c r="B171" s="529">
        <v>2</v>
      </c>
    </row>
    <row r="172" spans="1:2" x14ac:dyDescent="0.25">
      <c r="A172" s="531">
        <v>45411</v>
      </c>
      <c r="B172" s="529">
        <v>2</v>
      </c>
    </row>
    <row r="173" spans="1:2" x14ac:dyDescent="0.25">
      <c r="A173" s="531">
        <v>45412</v>
      </c>
      <c r="B173" s="529">
        <v>1</v>
      </c>
    </row>
    <row r="174" spans="1:2" x14ac:dyDescent="0.25">
      <c r="A174" s="531">
        <v>45413</v>
      </c>
      <c r="B174" s="529">
        <v>2</v>
      </c>
    </row>
    <row r="175" spans="1:2" x14ac:dyDescent="0.25">
      <c r="A175" s="531">
        <v>45414</v>
      </c>
      <c r="B175" s="529">
        <v>4</v>
      </c>
    </row>
    <row r="176" spans="1:2" x14ac:dyDescent="0.25">
      <c r="A176" s="531">
        <v>45415</v>
      </c>
      <c r="B176" s="529">
        <v>7</v>
      </c>
    </row>
    <row r="177" spans="1:2" x14ac:dyDescent="0.25">
      <c r="A177" s="531">
        <v>45416</v>
      </c>
      <c r="B177" s="529">
        <v>10</v>
      </c>
    </row>
    <row r="178" spans="1:2" x14ac:dyDescent="0.25">
      <c r="A178" s="531">
        <v>45417</v>
      </c>
      <c r="B178" s="529">
        <v>4</v>
      </c>
    </row>
    <row r="179" spans="1:2" x14ac:dyDescent="0.25">
      <c r="A179" s="531">
        <v>45418</v>
      </c>
      <c r="B179" s="529">
        <v>6</v>
      </c>
    </row>
    <row r="180" spans="1:2" x14ac:dyDescent="0.25">
      <c r="A180" s="531">
        <v>45419</v>
      </c>
      <c r="B180" s="529">
        <v>6</v>
      </c>
    </row>
    <row r="181" spans="1:2" x14ac:dyDescent="0.25">
      <c r="A181" s="531">
        <v>45420</v>
      </c>
      <c r="B181" s="529">
        <v>6</v>
      </c>
    </row>
    <row r="182" spans="1:2" x14ac:dyDescent="0.25">
      <c r="A182" s="531">
        <v>45421</v>
      </c>
      <c r="B182" s="529">
        <v>3</v>
      </c>
    </row>
    <row r="183" spans="1:2" x14ac:dyDescent="0.25">
      <c r="A183" s="531">
        <v>45422</v>
      </c>
      <c r="B183" s="529">
        <v>3</v>
      </c>
    </row>
    <row r="184" spans="1:2" x14ac:dyDescent="0.25">
      <c r="A184" s="531">
        <v>45423</v>
      </c>
      <c r="B184" s="529">
        <v>5</v>
      </c>
    </row>
    <row r="185" spans="1:2" x14ac:dyDescent="0.25">
      <c r="A185" s="531">
        <v>45425</v>
      </c>
      <c r="B185" s="529">
        <v>6</v>
      </c>
    </row>
    <row r="186" spans="1:2" x14ac:dyDescent="0.25">
      <c r="A186" s="531">
        <v>45426</v>
      </c>
      <c r="B186" s="529">
        <v>2</v>
      </c>
    </row>
    <row r="187" spans="1:2" x14ac:dyDescent="0.25">
      <c r="A187" s="531">
        <v>45427</v>
      </c>
      <c r="B187" s="529">
        <v>7</v>
      </c>
    </row>
    <row r="188" spans="1:2" x14ac:dyDescent="0.25">
      <c r="A188" s="531">
        <v>45428</v>
      </c>
      <c r="B188" s="529">
        <v>8</v>
      </c>
    </row>
    <row r="189" spans="1:2" x14ac:dyDescent="0.25">
      <c r="A189" s="531">
        <v>45429</v>
      </c>
      <c r="B189" s="529">
        <v>11</v>
      </c>
    </row>
    <row r="190" spans="1:2" x14ac:dyDescent="0.25">
      <c r="A190" s="531">
        <v>45430</v>
      </c>
      <c r="B190" s="529">
        <v>2</v>
      </c>
    </row>
    <row r="191" spans="1:2" x14ac:dyDescent="0.25">
      <c r="A191" s="531">
        <v>45431</v>
      </c>
      <c r="B191" s="529">
        <v>2</v>
      </c>
    </row>
    <row r="192" spans="1:2" x14ac:dyDescent="0.25">
      <c r="A192" s="531">
        <v>45432</v>
      </c>
      <c r="B192" s="529">
        <v>2</v>
      </c>
    </row>
    <row r="193" spans="1:2" x14ac:dyDescent="0.25">
      <c r="A193" s="531">
        <v>45433</v>
      </c>
      <c r="B193" s="529">
        <v>7</v>
      </c>
    </row>
    <row r="194" spans="1:2" x14ac:dyDescent="0.25">
      <c r="A194" s="531">
        <v>45434</v>
      </c>
      <c r="B194" s="529">
        <v>5</v>
      </c>
    </row>
    <row r="195" spans="1:2" x14ac:dyDescent="0.25">
      <c r="A195" s="531">
        <v>45435</v>
      </c>
      <c r="B195" s="529">
        <v>4</v>
      </c>
    </row>
    <row r="196" spans="1:2" x14ac:dyDescent="0.25">
      <c r="A196" s="531">
        <v>45436</v>
      </c>
      <c r="B196" s="529">
        <v>2</v>
      </c>
    </row>
    <row r="197" spans="1:2" x14ac:dyDescent="0.25">
      <c r="A197" s="531">
        <v>45437</v>
      </c>
      <c r="B197" s="529">
        <v>6</v>
      </c>
    </row>
    <row r="198" spans="1:2" x14ac:dyDescent="0.25">
      <c r="A198" s="531">
        <v>45438</v>
      </c>
      <c r="B198" s="529">
        <v>6</v>
      </c>
    </row>
    <row r="199" spans="1:2" x14ac:dyDescent="0.25">
      <c r="A199" s="531">
        <v>45439</v>
      </c>
      <c r="B199" s="529">
        <v>2</v>
      </c>
    </row>
    <row r="200" spans="1:2" x14ac:dyDescent="0.25">
      <c r="A200" s="531">
        <v>45440</v>
      </c>
      <c r="B200" s="529">
        <v>7</v>
      </c>
    </row>
    <row r="201" spans="1:2" x14ac:dyDescent="0.25">
      <c r="A201" s="531">
        <v>45442</v>
      </c>
      <c r="B201" s="529">
        <v>2</v>
      </c>
    </row>
    <row r="202" spans="1:2" x14ac:dyDescent="0.25">
      <c r="A202" s="531">
        <v>45444</v>
      </c>
      <c r="B202" s="529">
        <v>1</v>
      </c>
    </row>
    <row r="203" spans="1:2" x14ac:dyDescent="0.25">
      <c r="A203" s="531">
        <v>45445</v>
      </c>
      <c r="B203" s="529">
        <v>2</v>
      </c>
    </row>
    <row r="204" spans="1:2" x14ac:dyDescent="0.25">
      <c r="A204" s="531">
        <v>45446</v>
      </c>
      <c r="B204" s="529">
        <v>4</v>
      </c>
    </row>
    <row r="205" spans="1:2" x14ac:dyDescent="0.25">
      <c r="A205" s="531">
        <v>45447</v>
      </c>
      <c r="B205" s="529">
        <v>3</v>
      </c>
    </row>
    <row r="206" spans="1:2" x14ac:dyDescent="0.25">
      <c r="A206" s="531">
        <v>45448</v>
      </c>
      <c r="B206" s="529">
        <v>8</v>
      </c>
    </row>
    <row r="207" spans="1:2" x14ac:dyDescent="0.25">
      <c r="A207" s="531">
        <v>45449</v>
      </c>
      <c r="B207" s="529">
        <v>6</v>
      </c>
    </row>
    <row r="208" spans="1:2" x14ac:dyDescent="0.25">
      <c r="A208" s="531">
        <v>45451</v>
      </c>
      <c r="B208" s="529">
        <v>5</v>
      </c>
    </row>
    <row r="209" spans="1:2" x14ac:dyDescent="0.25">
      <c r="A209" s="531">
        <v>45452</v>
      </c>
      <c r="B209" s="529">
        <v>3</v>
      </c>
    </row>
    <row r="210" spans="1:2" x14ac:dyDescent="0.25">
      <c r="A210" s="531">
        <v>45453</v>
      </c>
      <c r="B210" s="529">
        <v>5</v>
      </c>
    </row>
    <row r="211" spans="1:2" x14ac:dyDescent="0.25">
      <c r="A211" s="531">
        <v>45454</v>
      </c>
      <c r="B211" s="529">
        <v>10</v>
      </c>
    </row>
    <row r="212" spans="1:2" x14ac:dyDescent="0.25">
      <c r="A212" s="531">
        <v>45455</v>
      </c>
      <c r="B212" s="529">
        <v>6</v>
      </c>
    </row>
    <row r="213" spans="1:2" x14ac:dyDescent="0.25">
      <c r="A213" s="531">
        <v>45456</v>
      </c>
      <c r="B213" s="529">
        <v>4</v>
      </c>
    </row>
    <row r="214" spans="1:2" x14ac:dyDescent="0.25">
      <c r="A214" s="531">
        <v>45457</v>
      </c>
      <c r="B214" s="529">
        <v>4</v>
      </c>
    </row>
    <row r="215" spans="1:2" x14ac:dyDescent="0.25">
      <c r="A215" s="531">
        <v>45458</v>
      </c>
      <c r="B215" s="529">
        <v>1</v>
      </c>
    </row>
    <row r="216" spans="1:2" x14ac:dyDescent="0.25">
      <c r="A216" s="531">
        <v>45459</v>
      </c>
      <c r="B216" s="529">
        <v>5</v>
      </c>
    </row>
    <row r="217" spans="1:2" x14ac:dyDescent="0.25">
      <c r="A217" s="531">
        <v>45460</v>
      </c>
      <c r="B217" s="529">
        <v>4</v>
      </c>
    </row>
    <row r="218" spans="1:2" x14ac:dyDescent="0.25">
      <c r="A218" s="531">
        <v>45461</v>
      </c>
      <c r="B218" s="529">
        <v>11</v>
      </c>
    </row>
    <row r="219" spans="1:2" x14ac:dyDescent="0.25">
      <c r="A219" s="531">
        <v>45462</v>
      </c>
      <c r="B219" s="529">
        <v>3</v>
      </c>
    </row>
    <row r="220" spans="1:2" x14ac:dyDescent="0.25">
      <c r="A220" s="531">
        <v>45464</v>
      </c>
      <c r="B220" s="529">
        <v>2</v>
      </c>
    </row>
    <row r="221" spans="1:2" x14ac:dyDescent="0.25">
      <c r="A221" s="531">
        <v>45466</v>
      </c>
      <c r="B221" s="529">
        <v>2</v>
      </c>
    </row>
    <row r="222" spans="1:2" x14ac:dyDescent="0.25">
      <c r="A222" s="531">
        <v>45467</v>
      </c>
      <c r="B222" s="529">
        <v>4</v>
      </c>
    </row>
    <row r="223" spans="1:2" x14ac:dyDescent="0.25">
      <c r="A223" s="531">
        <v>45468</v>
      </c>
      <c r="B223" s="529">
        <v>2</v>
      </c>
    </row>
    <row r="224" spans="1:2" x14ac:dyDescent="0.25">
      <c r="A224" s="531">
        <v>45469</v>
      </c>
      <c r="B224" s="529">
        <v>2</v>
      </c>
    </row>
    <row r="225" spans="1:2" x14ac:dyDescent="0.25">
      <c r="A225" s="531">
        <v>45470</v>
      </c>
      <c r="B225" s="529">
        <v>1</v>
      </c>
    </row>
    <row r="226" spans="1:2" x14ac:dyDescent="0.25">
      <c r="A226" s="531">
        <v>45471</v>
      </c>
      <c r="B226" s="529">
        <v>1</v>
      </c>
    </row>
    <row r="227" spans="1:2" x14ac:dyDescent="0.25">
      <c r="A227" s="531">
        <v>45472</v>
      </c>
      <c r="B227" s="529">
        <v>1</v>
      </c>
    </row>
    <row r="228" spans="1:2" x14ac:dyDescent="0.25">
      <c r="A228" s="531">
        <v>45473</v>
      </c>
      <c r="B228" s="529">
        <v>2</v>
      </c>
    </row>
    <row r="229" spans="1:2" x14ac:dyDescent="0.25">
      <c r="A229" s="531">
        <v>45474</v>
      </c>
      <c r="B229" s="529">
        <v>6</v>
      </c>
    </row>
    <row r="230" spans="1:2" x14ac:dyDescent="0.25">
      <c r="A230" s="531">
        <v>45475</v>
      </c>
      <c r="B230" s="529">
        <v>5</v>
      </c>
    </row>
    <row r="231" spans="1:2" x14ac:dyDescent="0.25">
      <c r="A231" s="531">
        <v>45476</v>
      </c>
      <c r="B231" s="529">
        <v>6</v>
      </c>
    </row>
    <row r="232" spans="1:2" x14ac:dyDescent="0.25">
      <c r="A232" s="531">
        <v>45477</v>
      </c>
      <c r="B232" s="529">
        <v>1</v>
      </c>
    </row>
    <row r="233" spans="1:2" x14ac:dyDescent="0.25">
      <c r="A233" s="531">
        <v>45478</v>
      </c>
      <c r="B233" s="529">
        <v>4</v>
      </c>
    </row>
    <row r="234" spans="1:2" x14ac:dyDescent="0.25">
      <c r="A234" s="531">
        <v>45479</v>
      </c>
      <c r="B234" s="529">
        <v>5</v>
      </c>
    </row>
    <row r="235" spans="1:2" x14ac:dyDescent="0.25">
      <c r="A235" s="531">
        <v>45480</v>
      </c>
      <c r="B235" s="529">
        <v>4</v>
      </c>
    </row>
    <row r="236" spans="1:2" x14ac:dyDescent="0.25">
      <c r="A236" s="531">
        <v>45481</v>
      </c>
      <c r="B236" s="529">
        <v>3</v>
      </c>
    </row>
    <row r="237" spans="1:2" x14ac:dyDescent="0.25">
      <c r="A237" s="531">
        <v>45482</v>
      </c>
      <c r="B237" s="529">
        <v>5</v>
      </c>
    </row>
    <row r="238" spans="1:2" x14ac:dyDescent="0.25">
      <c r="A238" s="531">
        <v>45483</v>
      </c>
      <c r="B238" s="529">
        <v>3</v>
      </c>
    </row>
    <row r="239" spans="1:2" x14ac:dyDescent="0.25">
      <c r="A239" s="531">
        <v>45484</v>
      </c>
      <c r="B239" s="529">
        <v>4</v>
      </c>
    </row>
    <row r="240" spans="1:2" x14ac:dyDescent="0.25">
      <c r="A240" s="531">
        <v>45485</v>
      </c>
      <c r="B240" s="529">
        <v>2</v>
      </c>
    </row>
    <row r="241" spans="1:2" x14ac:dyDescent="0.25">
      <c r="A241" s="531">
        <v>45486</v>
      </c>
      <c r="B241" s="529">
        <v>2</v>
      </c>
    </row>
    <row r="242" spans="1:2" x14ac:dyDescent="0.25">
      <c r="A242" s="531">
        <v>45489</v>
      </c>
      <c r="B242" s="529">
        <v>3</v>
      </c>
    </row>
    <row r="243" spans="1:2" x14ac:dyDescent="0.25">
      <c r="A243" s="531">
        <v>45490</v>
      </c>
      <c r="B243" s="529">
        <v>6</v>
      </c>
    </row>
    <row r="244" spans="1:2" x14ac:dyDescent="0.25">
      <c r="A244" s="531">
        <v>45491</v>
      </c>
      <c r="B244" s="529">
        <v>2</v>
      </c>
    </row>
    <row r="245" spans="1:2" x14ac:dyDescent="0.25">
      <c r="A245" s="531">
        <v>45492</v>
      </c>
      <c r="B245" s="529">
        <v>1</v>
      </c>
    </row>
    <row r="246" spans="1:2" x14ac:dyDescent="0.25">
      <c r="A246" s="531">
        <v>45493</v>
      </c>
      <c r="B246" s="529">
        <v>9</v>
      </c>
    </row>
    <row r="247" spans="1:2" x14ac:dyDescent="0.25">
      <c r="A247" s="531">
        <v>45495</v>
      </c>
      <c r="B247" s="529">
        <v>2</v>
      </c>
    </row>
    <row r="248" spans="1:2" x14ac:dyDescent="0.25">
      <c r="A248" s="531">
        <v>45496</v>
      </c>
      <c r="B248" s="529">
        <v>2</v>
      </c>
    </row>
    <row r="249" spans="1:2" x14ac:dyDescent="0.25">
      <c r="A249" s="531">
        <v>45497</v>
      </c>
      <c r="B249" s="529">
        <v>3</v>
      </c>
    </row>
    <row r="250" spans="1:2" x14ac:dyDescent="0.25">
      <c r="A250" s="531">
        <v>45498</v>
      </c>
      <c r="B250" s="529">
        <v>3</v>
      </c>
    </row>
    <row r="251" spans="1:2" x14ac:dyDescent="0.25">
      <c r="A251" s="531">
        <v>45499</v>
      </c>
      <c r="B251" s="529">
        <v>1</v>
      </c>
    </row>
    <row r="252" spans="1:2" x14ac:dyDescent="0.25">
      <c r="A252" s="531">
        <v>45501</v>
      </c>
      <c r="B252" s="529">
        <v>2</v>
      </c>
    </row>
    <row r="253" spans="1:2" x14ac:dyDescent="0.25">
      <c r="A253" s="531">
        <v>45502</v>
      </c>
      <c r="B253" s="529">
        <v>2</v>
      </c>
    </row>
    <row r="254" spans="1:2" x14ac:dyDescent="0.25">
      <c r="A254" s="531">
        <v>45503</v>
      </c>
      <c r="B254" s="529">
        <v>4</v>
      </c>
    </row>
    <row r="255" spans="1:2" x14ac:dyDescent="0.25">
      <c r="A255" s="531">
        <v>45504</v>
      </c>
      <c r="B255" s="529">
        <v>3</v>
      </c>
    </row>
    <row r="256" spans="1:2" x14ac:dyDescent="0.25">
      <c r="A256" s="531">
        <v>45505</v>
      </c>
      <c r="B256" s="529">
        <v>4</v>
      </c>
    </row>
    <row r="257" spans="1:2" x14ac:dyDescent="0.25">
      <c r="A257" s="531">
        <v>45506</v>
      </c>
      <c r="B257" s="529">
        <v>3</v>
      </c>
    </row>
    <row r="258" spans="1:2" x14ac:dyDescent="0.25">
      <c r="A258" s="531">
        <v>45507</v>
      </c>
      <c r="B258" s="529">
        <v>5</v>
      </c>
    </row>
    <row r="259" spans="1:2" x14ac:dyDescent="0.25">
      <c r="A259" s="531">
        <v>45508</v>
      </c>
      <c r="B259" s="529">
        <v>1</v>
      </c>
    </row>
    <row r="260" spans="1:2" x14ac:dyDescent="0.25">
      <c r="A260" s="531">
        <v>45509</v>
      </c>
      <c r="B260" s="529">
        <v>7</v>
      </c>
    </row>
    <row r="261" spans="1:2" x14ac:dyDescent="0.25">
      <c r="A261" s="531">
        <v>45510</v>
      </c>
      <c r="B261" s="529">
        <v>3</v>
      </c>
    </row>
    <row r="262" spans="1:2" x14ac:dyDescent="0.25">
      <c r="A262" s="531">
        <v>45511</v>
      </c>
      <c r="B262" s="529">
        <v>3</v>
      </c>
    </row>
    <row r="263" spans="1:2" x14ac:dyDescent="0.25">
      <c r="A263" s="531">
        <v>45512</v>
      </c>
      <c r="B263" s="529">
        <v>4</v>
      </c>
    </row>
    <row r="264" spans="1:2" x14ac:dyDescent="0.25">
      <c r="A264" s="531">
        <v>45513</v>
      </c>
      <c r="B264" s="529">
        <v>2</v>
      </c>
    </row>
    <row r="265" spans="1:2" x14ac:dyDescent="0.25">
      <c r="A265" s="531">
        <v>45514</v>
      </c>
      <c r="B265" s="529">
        <v>1</v>
      </c>
    </row>
    <row r="266" spans="1:2" x14ac:dyDescent="0.25">
      <c r="A266" s="531">
        <v>45516</v>
      </c>
      <c r="B266" s="529">
        <v>1</v>
      </c>
    </row>
    <row r="267" spans="1:2" x14ac:dyDescent="0.25">
      <c r="A267" s="531">
        <v>45517</v>
      </c>
      <c r="B267" s="529">
        <v>1</v>
      </c>
    </row>
    <row r="268" spans="1:2" x14ac:dyDescent="0.25">
      <c r="A268" s="531">
        <v>45518</v>
      </c>
      <c r="B268" s="529">
        <v>3</v>
      </c>
    </row>
    <row r="269" spans="1:2" x14ac:dyDescent="0.25">
      <c r="A269" s="531">
        <v>45519</v>
      </c>
      <c r="B269" s="529">
        <v>3</v>
      </c>
    </row>
    <row r="270" spans="1:2" x14ac:dyDescent="0.25">
      <c r="A270" s="531">
        <v>45521</v>
      </c>
      <c r="B270" s="529">
        <v>2</v>
      </c>
    </row>
    <row r="271" spans="1:2" x14ac:dyDescent="0.25">
      <c r="A271" s="531">
        <v>45522</v>
      </c>
      <c r="B271" s="529">
        <v>1</v>
      </c>
    </row>
    <row r="272" spans="1:2" x14ac:dyDescent="0.25">
      <c r="A272" s="531">
        <v>45523</v>
      </c>
      <c r="B272" s="529">
        <v>4</v>
      </c>
    </row>
    <row r="273" spans="1:2" x14ac:dyDescent="0.25">
      <c r="A273" s="531">
        <v>45524</v>
      </c>
      <c r="B273" s="529">
        <v>3</v>
      </c>
    </row>
    <row r="274" spans="1:2" x14ac:dyDescent="0.25">
      <c r="A274" s="531">
        <v>45525</v>
      </c>
      <c r="B274" s="529">
        <v>2</v>
      </c>
    </row>
    <row r="275" spans="1:2" x14ac:dyDescent="0.25">
      <c r="A275" s="531">
        <v>45526</v>
      </c>
      <c r="B275" s="529">
        <v>1</v>
      </c>
    </row>
    <row r="276" spans="1:2" x14ac:dyDescent="0.25">
      <c r="A276" s="531">
        <v>45527</v>
      </c>
      <c r="B276" s="529">
        <v>2</v>
      </c>
    </row>
    <row r="277" spans="1:2" x14ac:dyDescent="0.25">
      <c r="A277" s="531">
        <v>45528</v>
      </c>
      <c r="B277" s="529">
        <v>2</v>
      </c>
    </row>
    <row r="278" spans="1:2" x14ac:dyDescent="0.25">
      <c r="A278" s="531">
        <v>45529</v>
      </c>
      <c r="B278" s="529">
        <v>4</v>
      </c>
    </row>
    <row r="279" spans="1:2" x14ac:dyDescent="0.25">
      <c r="A279" s="531">
        <v>45530</v>
      </c>
      <c r="B279" s="529">
        <v>4</v>
      </c>
    </row>
    <row r="280" spans="1:2" x14ac:dyDescent="0.25">
      <c r="A280" s="531">
        <v>45531</v>
      </c>
      <c r="B280" s="529">
        <v>2</v>
      </c>
    </row>
    <row r="281" spans="1:2" x14ac:dyDescent="0.25">
      <c r="A281" s="531">
        <v>45532</v>
      </c>
      <c r="B281" s="529">
        <v>6</v>
      </c>
    </row>
    <row r="282" spans="1:2" x14ac:dyDescent="0.25">
      <c r="A282" s="531">
        <v>45533</v>
      </c>
      <c r="B282" s="529">
        <v>5</v>
      </c>
    </row>
    <row r="283" spans="1:2" x14ac:dyDescent="0.25">
      <c r="A283" s="531">
        <v>45534</v>
      </c>
      <c r="B283" s="529">
        <v>1</v>
      </c>
    </row>
    <row r="284" spans="1:2" x14ac:dyDescent="0.25">
      <c r="A284" s="531">
        <v>45535</v>
      </c>
      <c r="B284" s="529">
        <v>4</v>
      </c>
    </row>
    <row r="285" spans="1:2" x14ac:dyDescent="0.25">
      <c r="A285" s="531">
        <v>45536</v>
      </c>
      <c r="B285" s="529">
        <v>2</v>
      </c>
    </row>
    <row r="286" spans="1:2" x14ac:dyDescent="0.25">
      <c r="A286" s="531">
        <v>45537</v>
      </c>
      <c r="B286" s="529">
        <v>5</v>
      </c>
    </row>
    <row r="287" spans="1:2" x14ac:dyDescent="0.25">
      <c r="A287" s="531">
        <v>45538</v>
      </c>
      <c r="B287" s="529">
        <v>3</v>
      </c>
    </row>
    <row r="288" spans="1:2" x14ac:dyDescent="0.25">
      <c r="A288" s="531">
        <v>45539</v>
      </c>
      <c r="B288" s="529">
        <v>7</v>
      </c>
    </row>
    <row r="289" spans="1:2" x14ac:dyDescent="0.25">
      <c r="A289" s="531">
        <v>45540</v>
      </c>
      <c r="B289" s="529">
        <v>3</v>
      </c>
    </row>
    <row r="290" spans="1:2" x14ac:dyDescent="0.25">
      <c r="A290" s="531">
        <v>45541</v>
      </c>
      <c r="B290" s="529">
        <v>3</v>
      </c>
    </row>
    <row r="291" spans="1:2" x14ac:dyDescent="0.25">
      <c r="A291" s="531">
        <v>45542</v>
      </c>
      <c r="B291" s="529">
        <v>2</v>
      </c>
    </row>
    <row r="292" spans="1:2" x14ac:dyDescent="0.25">
      <c r="A292" s="531">
        <v>45543</v>
      </c>
      <c r="B292" s="529">
        <v>1</v>
      </c>
    </row>
    <row r="293" spans="1:2" x14ac:dyDescent="0.25">
      <c r="A293" s="531">
        <v>45544</v>
      </c>
      <c r="B293" s="529">
        <v>1</v>
      </c>
    </row>
    <row r="294" spans="1:2" x14ac:dyDescent="0.25">
      <c r="A294" s="531">
        <v>45545</v>
      </c>
      <c r="B294" s="529">
        <v>4</v>
      </c>
    </row>
    <row r="295" spans="1:2" x14ac:dyDescent="0.25">
      <c r="A295" s="531">
        <v>45546</v>
      </c>
      <c r="B295" s="529">
        <v>3</v>
      </c>
    </row>
    <row r="296" spans="1:2" x14ac:dyDescent="0.25">
      <c r="A296" s="531">
        <v>45547</v>
      </c>
      <c r="B296" s="529">
        <v>6</v>
      </c>
    </row>
    <row r="297" spans="1:2" x14ac:dyDescent="0.25">
      <c r="A297" s="531">
        <v>45548</v>
      </c>
      <c r="B297" s="529">
        <v>5</v>
      </c>
    </row>
    <row r="298" spans="1:2" x14ac:dyDescent="0.25">
      <c r="A298" s="531">
        <v>45549</v>
      </c>
      <c r="B298" s="529">
        <v>3</v>
      </c>
    </row>
    <row r="299" spans="1:2" x14ac:dyDescent="0.25">
      <c r="A299" s="531">
        <v>45551</v>
      </c>
      <c r="B299" s="529">
        <v>2</v>
      </c>
    </row>
    <row r="300" spans="1:2" x14ac:dyDescent="0.25">
      <c r="A300" s="531">
        <v>45552</v>
      </c>
      <c r="B300" s="529">
        <v>5</v>
      </c>
    </row>
    <row r="301" spans="1:2" x14ac:dyDescent="0.25">
      <c r="A301" s="531">
        <v>45553</v>
      </c>
      <c r="B301" s="529">
        <v>4</v>
      </c>
    </row>
    <row r="302" spans="1:2" x14ac:dyDescent="0.25">
      <c r="A302" s="531">
        <v>45554</v>
      </c>
      <c r="B302" s="529">
        <v>4</v>
      </c>
    </row>
    <row r="303" spans="1:2" x14ac:dyDescent="0.25">
      <c r="A303" s="531">
        <v>45555</v>
      </c>
      <c r="B303" s="529">
        <v>2</v>
      </c>
    </row>
    <row r="304" spans="1:2" x14ac:dyDescent="0.25">
      <c r="A304" s="531">
        <v>45556</v>
      </c>
      <c r="B304" s="529">
        <v>3</v>
      </c>
    </row>
    <row r="305" spans="1:2" x14ac:dyDescent="0.25">
      <c r="A305" s="531">
        <v>45557</v>
      </c>
      <c r="B305" s="529">
        <v>1</v>
      </c>
    </row>
    <row r="306" spans="1:2" x14ac:dyDescent="0.25">
      <c r="A306" s="531">
        <v>45558</v>
      </c>
      <c r="B306" s="529">
        <v>2</v>
      </c>
    </row>
    <row r="307" spans="1:2" x14ac:dyDescent="0.25">
      <c r="A307" s="531">
        <v>45559</v>
      </c>
      <c r="B307" s="529">
        <v>5</v>
      </c>
    </row>
    <row r="308" spans="1:2" x14ac:dyDescent="0.25">
      <c r="A308" s="531">
        <v>45560</v>
      </c>
      <c r="B308" s="529">
        <v>3</v>
      </c>
    </row>
    <row r="309" spans="1:2" x14ac:dyDescent="0.25">
      <c r="A309" s="531">
        <v>45561</v>
      </c>
      <c r="B309" s="529">
        <v>4</v>
      </c>
    </row>
    <row r="310" spans="1:2" x14ac:dyDescent="0.25">
      <c r="A310" s="531">
        <v>45562</v>
      </c>
      <c r="B310" s="529">
        <v>7</v>
      </c>
    </row>
    <row r="311" spans="1:2" x14ac:dyDescent="0.25">
      <c r="A311" s="531">
        <v>45563</v>
      </c>
      <c r="B311" s="529">
        <v>1</v>
      </c>
    </row>
    <row r="312" spans="1:2" x14ac:dyDescent="0.25">
      <c r="A312" s="531">
        <v>45564</v>
      </c>
      <c r="B312" s="529">
        <v>2</v>
      </c>
    </row>
    <row r="313" spans="1:2" x14ac:dyDescent="0.25">
      <c r="A313" s="531">
        <v>45565</v>
      </c>
      <c r="B313" s="529">
        <v>3</v>
      </c>
    </row>
    <row r="314" spans="1:2" x14ac:dyDescent="0.25">
      <c r="A314" s="531">
        <v>45566</v>
      </c>
      <c r="B314" s="529">
        <v>4</v>
      </c>
    </row>
    <row r="315" spans="1:2" x14ac:dyDescent="0.25">
      <c r="A315" s="531">
        <v>45567</v>
      </c>
      <c r="B315" s="529">
        <v>4</v>
      </c>
    </row>
    <row r="316" spans="1:2" x14ac:dyDescent="0.25">
      <c r="A316" s="531">
        <v>45568</v>
      </c>
      <c r="B316" s="529">
        <v>3</v>
      </c>
    </row>
    <row r="317" spans="1:2" x14ac:dyDescent="0.25">
      <c r="A317" s="531">
        <v>45570</v>
      </c>
      <c r="B317" s="529">
        <v>1</v>
      </c>
    </row>
    <row r="318" spans="1:2" x14ac:dyDescent="0.25">
      <c r="A318" s="531">
        <v>45571</v>
      </c>
      <c r="B318" s="529">
        <v>2</v>
      </c>
    </row>
    <row r="319" spans="1:2" x14ac:dyDescent="0.25">
      <c r="A319" s="531">
        <v>45572</v>
      </c>
      <c r="B319" s="529">
        <v>3</v>
      </c>
    </row>
    <row r="320" spans="1:2" x14ac:dyDescent="0.25">
      <c r="A320" s="531">
        <v>45573</v>
      </c>
      <c r="B320" s="529">
        <v>8</v>
      </c>
    </row>
    <row r="321" spans="1:2" x14ac:dyDescent="0.25">
      <c r="A321" s="531">
        <v>45574</v>
      </c>
      <c r="B321" s="529">
        <v>2</v>
      </c>
    </row>
    <row r="322" spans="1:2" x14ac:dyDescent="0.25">
      <c r="A322" s="531">
        <v>45575</v>
      </c>
      <c r="B322" s="529">
        <v>2</v>
      </c>
    </row>
    <row r="323" spans="1:2" x14ac:dyDescent="0.25">
      <c r="A323" s="531">
        <v>45576</v>
      </c>
      <c r="B323" s="529">
        <v>5</v>
      </c>
    </row>
    <row r="324" spans="1:2" x14ac:dyDescent="0.25">
      <c r="A324" s="531">
        <v>45578</v>
      </c>
      <c r="B324" s="529">
        <v>3</v>
      </c>
    </row>
    <row r="325" spans="1:2" x14ac:dyDescent="0.25">
      <c r="A325" s="531">
        <v>45579</v>
      </c>
      <c r="B325" s="529">
        <v>5</v>
      </c>
    </row>
    <row r="326" spans="1:2" x14ac:dyDescent="0.25">
      <c r="A326" s="531">
        <v>45580</v>
      </c>
      <c r="B326" s="529">
        <v>2</v>
      </c>
    </row>
    <row r="327" spans="1:2" x14ac:dyDescent="0.25">
      <c r="A327" s="531">
        <v>45581</v>
      </c>
      <c r="B327" s="529">
        <v>4</v>
      </c>
    </row>
    <row r="328" spans="1:2" x14ac:dyDescent="0.25">
      <c r="A328" s="531">
        <v>45582</v>
      </c>
      <c r="B328" s="529">
        <v>1</v>
      </c>
    </row>
    <row r="329" spans="1:2" x14ac:dyDescent="0.25">
      <c r="A329" s="531">
        <v>45583</v>
      </c>
      <c r="B329" s="529">
        <v>2</v>
      </c>
    </row>
    <row r="330" spans="1:2" x14ac:dyDescent="0.25">
      <c r="A330" s="531">
        <v>45584</v>
      </c>
      <c r="B330" s="529">
        <v>2</v>
      </c>
    </row>
    <row r="331" spans="1:2" x14ac:dyDescent="0.25">
      <c r="A331" s="531">
        <v>45585</v>
      </c>
      <c r="B331" s="529">
        <v>6</v>
      </c>
    </row>
    <row r="332" spans="1:2" x14ac:dyDescent="0.25">
      <c r="A332" s="531">
        <v>45586</v>
      </c>
      <c r="B332" s="529">
        <v>3</v>
      </c>
    </row>
    <row r="333" spans="1:2" x14ac:dyDescent="0.25">
      <c r="A333" s="531">
        <v>45587</v>
      </c>
      <c r="B333" s="529">
        <v>4</v>
      </c>
    </row>
    <row r="334" spans="1:2" x14ac:dyDescent="0.25">
      <c r="A334" s="531">
        <v>45588</v>
      </c>
      <c r="B334" s="529">
        <v>3</v>
      </c>
    </row>
    <row r="335" spans="1:2" x14ac:dyDescent="0.25">
      <c r="A335" s="531">
        <v>45589</v>
      </c>
      <c r="B335" s="529">
        <v>2</v>
      </c>
    </row>
    <row r="336" spans="1:2" x14ac:dyDescent="0.25">
      <c r="A336" s="531">
        <v>45590</v>
      </c>
      <c r="B336" s="529">
        <v>5</v>
      </c>
    </row>
    <row r="337" spans="1:2" x14ac:dyDescent="0.25">
      <c r="A337" s="531">
        <v>45591</v>
      </c>
      <c r="B337" s="529">
        <v>1</v>
      </c>
    </row>
    <row r="338" spans="1:2" x14ac:dyDescent="0.25">
      <c r="A338" s="531">
        <v>45592</v>
      </c>
      <c r="B338" s="529">
        <v>2</v>
      </c>
    </row>
    <row r="339" spans="1:2" x14ac:dyDescent="0.25">
      <c r="A339" s="531">
        <v>45593</v>
      </c>
      <c r="B339" s="529">
        <v>1</v>
      </c>
    </row>
    <row r="340" spans="1:2" x14ac:dyDescent="0.25">
      <c r="A340" s="531">
        <v>45594</v>
      </c>
      <c r="B340" s="529">
        <v>3</v>
      </c>
    </row>
    <row r="341" spans="1:2" x14ac:dyDescent="0.25">
      <c r="A341" s="531">
        <v>45595</v>
      </c>
      <c r="B341" s="529">
        <v>1</v>
      </c>
    </row>
    <row r="342" spans="1:2" x14ac:dyDescent="0.25">
      <c r="A342" s="531">
        <v>45596</v>
      </c>
      <c r="B342" s="529">
        <v>1</v>
      </c>
    </row>
    <row r="343" spans="1:2" x14ac:dyDescent="0.25">
      <c r="A343" s="531">
        <v>45597</v>
      </c>
      <c r="B343" s="529">
        <v>3</v>
      </c>
    </row>
    <row r="344" spans="1:2" x14ac:dyDescent="0.25">
      <c r="A344" s="531">
        <v>45598</v>
      </c>
      <c r="B344" s="529">
        <v>1</v>
      </c>
    </row>
    <row r="345" spans="1:2" x14ac:dyDescent="0.25">
      <c r="A345" s="531">
        <v>45599</v>
      </c>
      <c r="B345" s="529">
        <v>2</v>
      </c>
    </row>
    <row r="346" spans="1:2" x14ac:dyDescent="0.25">
      <c r="A346" s="531">
        <v>45601</v>
      </c>
      <c r="B346" s="529">
        <v>3</v>
      </c>
    </row>
    <row r="347" spans="1:2" x14ac:dyDescent="0.25">
      <c r="A347" s="531">
        <v>45602</v>
      </c>
      <c r="B347" s="529">
        <v>6</v>
      </c>
    </row>
    <row r="348" spans="1:2" x14ac:dyDescent="0.25">
      <c r="A348" s="531">
        <v>45603</v>
      </c>
      <c r="B348" s="529">
        <v>3</v>
      </c>
    </row>
    <row r="349" spans="1:2" x14ac:dyDescent="0.25">
      <c r="A349" s="531">
        <v>45604</v>
      </c>
      <c r="B349" s="529">
        <v>3</v>
      </c>
    </row>
    <row r="350" spans="1:2" x14ac:dyDescent="0.25">
      <c r="A350" s="531">
        <v>45605</v>
      </c>
      <c r="B350" s="529">
        <v>2</v>
      </c>
    </row>
    <row r="351" spans="1:2" x14ac:dyDescent="0.25">
      <c r="A351" s="531">
        <v>45606</v>
      </c>
      <c r="B351" s="529">
        <v>1</v>
      </c>
    </row>
    <row r="352" spans="1:2" x14ac:dyDescent="0.25">
      <c r="A352" s="531">
        <v>45607</v>
      </c>
      <c r="B352" s="529">
        <v>2</v>
      </c>
    </row>
    <row r="353" spans="1:2" x14ac:dyDescent="0.25">
      <c r="A353" s="531">
        <v>45608</v>
      </c>
      <c r="B353" s="529">
        <v>3</v>
      </c>
    </row>
    <row r="354" spans="1:2" x14ac:dyDescent="0.25">
      <c r="A354" s="531">
        <v>45609</v>
      </c>
      <c r="B354" s="529">
        <v>2</v>
      </c>
    </row>
    <row r="355" spans="1:2" x14ac:dyDescent="0.25">
      <c r="A355" s="531">
        <v>45610</v>
      </c>
      <c r="B355" s="529">
        <v>1</v>
      </c>
    </row>
    <row r="356" spans="1:2" x14ac:dyDescent="0.25">
      <c r="A356" s="531">
        <v>45611</v>
      </c>
      <c r="B356" s="529">
        <v>2</v>
      </c>
    </row>
    <row r="357" spans="1:2" x14ac:dyDescent="0.25">
      <c r="A357" s="531">
        <v>45612</v>
      </c>
      <c r="B357" s="529">
        <v>1</v>
      </c>
    </row>
    <row r="358" spans="1:2" x14ac:dyDescent="0.25">
      <c r="A358" s="531">
        <v>45613</v>
      </c>
      <c r="B358" s="529">
        <v>2</v>
      </c>
    </row>
    <row r="359" spans="1:2" x14ac:dyDescent="0.25">
      <c r="A359" s="531">
        <v>45614</v>
      </c>
      <c r="B359" s="529">
        <v>4</v>
      </c>
    </row>
    <row r="360" spans="1:2" x14ac:dyDescent="0.25">
      <c r="A360" s="531">
        <v>45615</v>
      </c>
      <c r="B360" s="529">
        <v>4</v>
      </c>
    </row>
    <row r="361" spans="1:2" x14ac:dyDescent="0.25">
      <c r="A361" s="531">
        <v>45616</v>
      </c>
      <c r="B361" s="529">
        <v>5</v>
      </c>
    </row>
    <row r="362" spans="1:2" x14ac:dyDescent="0.25">
      <c r="A362" s="531">
        <v>45617</v>
      </c>
      <c r="B362" s="529">
        <v>2</v>
      </c>
    </row>
    <row r="363" spans="1:2" x14ac:dyDescent="0.25">
      <c r="A363" s="531">
        <v>45618</v>
      </c>
      <c r="B363" s="529">
        <v>4</v>
      </c>
    </row>
    <row r="364" spans="1:2" x14ac:dyDescent="0.25">
      <c r="A364" s="531">
        <v>45619</v>
      </c>
      <c r="B364" s="529">
        <v>1</v>
      </c>
    </row>
    <row r="365" spans="1:2" x14ac:dyDescent="0.25">
      <c r="A365" s="531">
        <v>45620</v>
      </c>
      <c r="B365" s="529">
        <v>1</v>
      </c>
    </row>
    <row r="366" spans="1:2" x14ac:dyDescent="0.25">
      <c r="A366" s="531">
        <v>45621</v>
      </c>
      <c r="B366" s="529">
        <v>2</v>
      </c>
    </row>
    <row r="367" spans="1:2" x14ac:dyDescent="0.25">
      <c r="A367" s="531">
        <v>45622</v>
      </c>
      <c r="B367" s="529">
        <v>4</v>
      </c>
    </row>
    <row r="368" spans="1:2" x14ac:dyDescent="0.25">
      <c r="A368" s="531">
        <v>45623</v>
      </c>
      <c r="B368" s="529">
        <v>2</v>
      </c>
    </row>
    <row r="369" spans="1:2" x14ac:dyDescent="0.25">
      <c r="A369" s="531">
        <v>45624</v>
      </c>
      <c r="B369" s="529">
        <v>2</v>
      </c>
    </row>
    <row r="370" spans="1:2" x14ac:dyDescent="0.25">
      <c r="A370" s="531">
        <v>45625</v>
      </c>
      <c r="B370" s="529">
        <v>6</v>
      </c>
    </row>
    <row r="371" spans="1:2" x14ac:dyDescent="0.25">
      <c r="A371" s="531">
        <v>45626</v>
      </c>
      <c r="B371" s="529">
        <v>4</v>
      </c>
    </row>
    <row r="372" spans="1:2" x14ac:dyDescent="0.25">
      <c r="A372" s="531">
        <v>45627</v>
      </c>
      <c r="B372" s="529">
        <v>1</v>
      </c>
    </row>
    <row r="373" spans="1:2" x14ac:dyDescent="0.25">
      <c r="A373" s="531">
        <v>45628</v>
      </c>
      <c r="B373" s="529">
        <v>3</v>
      </c>
    </row>
    <row r="374" spans="1:2" x14ac:dyDescent="0.25">
      <c r="A374" s="531">
        <v>45629</v>
      </c>
      <c r="B374" s="529">
        <v>2</v>
      </c>
    </row>
    <row r="375" spans="1:2" x14ac:dyDescent="0.25">
      <c r="A375" s="531">
        <v>45630</v>
      </c>
      <c r="B375" s="529">
        <v>1</v>
      </c>
    </row>
    <row r="376" spans="1:2" x14ac:dyDescent="0.25">
      <c r="A376" s="531">
        <v>45632</v>
      </c>
      <c r="B376" s="529">
        <v>2</v>
      </c>
    </row>
    <row r="377" spans="1:2" x14ac:dyDescent="0.25">
      <c r="A377" s="531">
        <v>45633</v>
      </c>
      <c r="B377" s="529">
        <v>1</v>
      </c>
    </row>
    <row r="378" spans="1:2" x14ac:dyDescent="0.25">
      <c r="A378" s="531">
        <v>45634</v>
      </c>
      <c r="B378" s="529">
        <v>2</v>
      </c>
    </row>
    <row r="379" spans="1:2" x14ac:dyDescent="0.25">
      <c r="A379" s="531">
        <v>45635</v>
      </c>
      <c r="B379" s="529">
        <v>2</v>
      </c>
    </row>
    <row r="380" spans="1:2" x14ac:dyDescent="0.25">
      <c r="A380" s="531">
        <v>45636</v>
      </c>
      <c r="B380" s="529">
        <v>3</v>
      </c>
    </row>
    <row r="381" spans="1:2" x14ac:dyDescent="0.25">
      <c r="A381" s="531">
        <v>45637</v>
      </c>
      <c r="B381" s="529">
        <v>2</v>
      </c>
    </row>
    <row r="382" spans="1:2" x14ac:dyDescent="0.25">
      <c r="A382" s="531">
        <v>45638</v>
      </c>
      <c r="B382" s="529">
        <v>1</v>
      </c>
    </row>
    <row r="383" spans="1:2" x14ac:dyDescent="0.25">
      <c r="A383" s="531">
        <v>45639</v>
      </c>
      <c r="B383" s="529">
        <v>2</v>
      </c>
    </row>
    <row r="384" spans="1:2" x14ac:dyDescent="0.25">
      <c r="A384" s="531">
        <v>45640</v>
      </c>
      <c r="B384" s="529">
        <v>2</v>
      </c>
    </row>
    <row r="385" spans="1:2" x14ac:dyDescent="0.25">
      <c r="A385" s="531">
        <v>45641</v>
      </c>
      <c r="B385" s="529">
        <v>3</v>
      </c>
    </row>
    <row r="386" spans="1:2" x14ac:dyDescent="0.25">
      <c r="A386" s="531">
        <v>45642</v>
      </c>
      <c r="B386" s="529">
        <v>5</v>
      </c>
    </row>
    <row r="387" spans="1:2" x14ac:dyDescent="0.25">
      <c r="A387" s="531">
        <v>45643</v>
      </c>
      <c r="B387" s="529">
        <v>1</v>
      </c>
    </row>
    <row r="388" spans="1:2" x14ac:dyDescent="0.25">
      <c r="A388" s="531">
        <v>45644</v>
      </c>
      <c r="B388" s="529">
        <v>6</v>
      </c>
    </row>
    <row r="389" spans="1:2" x14ac:dyDescent="0.25">
      <c r="A389" s="531">
        <v>45645</v>
      </c>
      <c r="B389" s="529">
        <v>5</v>
      </c>
    </row>
    <row r="390" spans="1:2" x14ac:dyDescent="0.25">
      <c r="A390" s="531">
        <v>45646</v>
      </c>
      <c r="B390" s="529">
        <v>5</v>
      </c>
    </row>
    <row r="391" spans="1:2" x14ac:dyDescent="0.25">
      <c r="A391" s="531">
        <v>45647</v>
      </c>
      <c r="B391" s="529">
        <v>1</v>
      </c>
    </row>
    <row r="392" spans="1:2" x14ac:dyDescent="0.25">
      <c r="A392" s="531">
        <v>45650</v>
      </c>
      <c r="B392" s="529">
        <v>2</v>
      </c>
    </row>
    <row r="393" spans="1:2" x14ac:dyDescent="0.25">
      <c r="A393" s="531">
        <v>45651</v>
      </c>
      <c r="B393" s="529">
        <v>1</v>
      </c>
    </row>
    <row r="394" spans="1:2" x14ac:dyDescent="0.25">
      <c r="A394" s="531">
        <v>45652</v>
      </c>
      <c r="B394" s="529">
        <v>4</v>
      </c>
    </row>
    <row r="395" spans="1:2" x14ac:dyDescent="0.25">
      <c r="A395" s="531">
        <v>45653</v>
      </c>
      <c r="B395" s="529">
        <v>1</v>
      </c>
    </row>
    <row r="396" spans="1:2" x14ac:dyDescent="0.25">
      <c r="A396" s="528" t="s">
        <v>4469</v>
      </c>
      <c r="B396" s="529">
        <v>5</v>
      </c>
    </row>
    <row r="397" spans="1:2" x14ac:dyDescent="0.25">
      <c r="A397" s="528" t="s">
        <v>4470</v>
      </c>
      <c r="B397" s="529">
        <v>1369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80"/>
  <sheetViews>
    <sheetView topLeftCell="L4" zoomScale="145" zoomScaleNormal="145" workbookViewId="0">
      <selection activeCell="P126" sqref="P126"/>
    </sheetView>
  </sheetViews>
  <sheetFormatPr baseColWidth="10" defaultColWidth="14.42578125" defaultRowHeight="15" customHeight="1" x14ac:dyDescent="0.25"/>
  <cols>
    <col min="1" max="1" width="29.28515625" customWidth="1"/>
    <col min="2" max="2" width="15.28515625" customWidth="1"/>
    <col min="3" max="3" width="14.42578125" customWidth="1"/>
    <col min="4" max="4" width="16.85546875" customWidth="1"/>
    <col min="5" max="5" width="15.85546875" customWidth="1"/>
    <col min="6" max="6" width="26.5703125" customWidth="1"/>
    <col min="7" max="7" width="15.7109375" customWidth="1"/>
    <col min="8" max="8" width="18.42578125" customWidth="1"/>
    <col min="9" max="12" width="11.42578125" customWidth="1"/>
    <col min="13" max="13" width="22" customWidth="1"/>
    <col min="14" max="14" width="18.7109375" customWidth="1"/>
    <col min="15" max="17" width="11.42578125" customWidth="1"/>
    <col min="18" max="18" width="14.7109375" bestFit="1" customWidth="1"/>
    <col min="19" max="19" width="11.42578125" customWidth="1"/>
    <col min="20" max="20" width="31.5703125" customWidth="1"/>
    <col min="21" max="22" width="11.42578125" customWidth="1"/>
    <col min="23" max="23" width="14.5703125" customWidth="1"/>
    <col min="24" max="25" width="11.42578125" customWidth="1"/>
    <col min="26" max="38" width="10.7109375" customWidth="1"/>
  </cols>
  <sheetData>
    <row r="1" spans="1:38" hidden="1" x14ac:dyDescent="0.25">
      <c r="A1" s="536" t="s">
        <v>0</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537"/>
      <c r="AL1" s="538"/>
    </row>
    <row r="2" spans="1:38" hidden="1" x14ac:dyDescent="0.25">
      <c r="A2" s="539" t="s">
        <v>1</v>
      </c>
      <c r="B2" s="537"/>
      <c r="C2" s="537"/>
      <c r="D2" s="537"/>
      <c r="E2" s="537"/>
      <c r="F2" s="537"/>
      <c r="G2" s="537"/>
      <c r="H2" s="537"/>
      <c r="I2" s="537"/>
      <c r="J2" s="537"/>
      <c r="K2" s="537"/>
      <c r="L2" s="537"/>
      <c r="M2" s="537"/>
      <c r="N2" s="537"/>
      <c r="O2" s="537"/>
      <c r="P2" s="537"/>
      <c r="Q2" s="537"/>
      <c r="R2" s="537"/>
      <c r="S2" s="537"/>
      <c r="T2" s="537"/>
      <c r="U2" s="537"/>
      <c r="V2" s="537"/>
      <c r="W2" s="537"/>
      <c r="X2" s="537"/>
      <c r="Y2" s="537"/>
      <c r="Z2" s="537"/>
      <c r="AA2" s="537"/>
      <c r="AB2" s="537"/>
      <c r="AC2" s="537"/>
      <c r="AD2" s="537"/>
      <c r="AE2" s="537"/>
      <c r="AF2" s="537"/>
      <c r="AG2" s="537"/>
      <c r="AH2" s="537"/>
      <c r="AI2" s="537"/>
      <c r="AJ2" s="537"/>
      <c r="AK2" s="537"/>
      <c r="AL2" s="538"/>
    </row>
    <row r="3" spans="1:38" hidden="1" x14ac:dyDescent="0.25">
      <c r="A3" s="536" t="s">
        <v>2</v>
      </c>
      <c r="B3" s="537"/>
      <c r="C3" s="537"/>
      <c r="D3" s="537"/>
      <c r="E3" s="537"/>
      <c r="F3" s="537"/>
      <c r="G3" s="537"/>
      <c r="H3" s="537"/>
      <c r="I3" s="537"/>
      <c r="J3" s="537"/>
      <c r="K3" s="537"/>
      <c r="L3" s="537"/>
      <c r="M3" s="537"/>
      <c r="N3" s="537"/>
      <c r="O3" s="537"/>
      <c r="P3" s="537"/>
      <c r="Q3" s="537"/>
      <c r="R3" s="538"/>
      <c r="S3" s="1"/>
      <c r="T3" s="2"/>
      <c r="U3" s="2"/>
      <c r="V3" s="2"/>
      <c r="W3" s="2"/>
      <c r="X3" s="2"/>
      <c r="Y3" s="2"/>
      <c r="Z3" s="3"/>
      <c r="AA3" s="3"/>
      <c r="AB3" s="3"/>
      <c r="AC3" s="3"/>
      <c r="AD3" s="3"/>
      <c r="AE3" s="3"/>
      <c r="AF3" s="3"/>
      <c r="AG3" s="3"/>
      <c r="AH3" s="3"/>
      <c r="AI3" s="3"/>
      <c r="AJ3" s="3"/>
      <c r="AK3" s="3"/>
      <c r="AL3" s="3"/>
    </row>
    <row r="4" spans="1:38" ht="2.25" customHeight="1" x14ac:dyDescent="0.25">
      <c r="A4" s="539" t="s">
        <v>3</v>
      </c>
      <c r="B4" s="537"/>
      <c r="C4" s="537"/>
      <c r="D4" s="537"/>
      <c r="E4" s="537"/>
      <c r="F4" s="537"/>
      <c r="G4" s="537"/>
      <c r="H4" s="537"/>
      <c r="I4" s="537"/>
      <c r="J4" s="537"/>
      <c r="K4" s="537"/>
      <c r="L4" s="537"/>
      <c r="M4" s="537"/>
      <c r="N4" s="537"/>
      <c r="O4" s="537"/>
      <c r="P4" s="537"/>
      <c r="Q4" s="537"/>
      <c r="R4" s="538"/>
      <c r="S4" s="1"/>
      <c r="T4" s="2"/>
      <c r="U4" s="2"/>
      <c r="V4" s="2"/>
      <c r="W4" s="2"/>
      <c r="X4" s="2"/>
      <c r="Y4" s="2"/>
      <c r="Z4" s="3"/>
      <c r="AA4" s="3"/>
      <c r="AB4" s="3"/>
      <c r="AC4" s="3"/>
      <c r="AD4" s="3"/>
      <c r="AE4" s="3"/>
      <c r="AF4" s="3"/>
      <c r="AG4" s="3"/>
      <c r="AH4" s="3"/>
      <c r="AI4" s="3"/>
      <c r="AJ4" s="3"/>
      <c r="AK4" s="3"/>
      <c r="AL4" s="3"/>
    </row>
    <row r="5" spans="1:38" x14ac:dyDescent="0.25">
      <c r="A5" s="4" t="s">
        <v>4</v>
      </c>
      <c r="B5" s="4"/>
      <c r="C5" s="4"/>
      <c r="D5" s="540" t="s">
        <v>5</v>
      </c>
      <c r="E5" s="534"/>
      <c r="F5" s="5" t="s">
        <v>6</v>
      </c>
      <c r="G5" s="5"/>
      <c r="H5" s="5"/>
      <c r="I5" s="5"/>
      <c r="J5" s="5"/>
      <c r="K5" s="532" t="s">
        <v>7</v>
      </c>
      <c r="L5" s="533"/>
      <c r="M5" s="533"/>
      <c r="N5" s="533"/>
      <c r="O5" s="533"/>
      <c r="P5" s="533"/>
      <c r="Q5" s="533"/>
      <c r="R5" s="533"/>
      <c r="S5" s="534"/>
      <c r="T5" s="541" t="s">
        <v>8</v>
      </c>
      <c r="U5" s="533"/>
      <c r="V5" s="533"/>
      <c r="W5" s="533"/>
      <c r="X5" s="533"/>
      <c r="Y5" s="534"/>
    </row>
    <row r="6" spans="1:38" ht="24" x14ac:dyDescent="0.25">
      <c r="A6" s="4"/>
      <c r="B6" s="4"/>
      <c r="C6" s="4"/>
      <c r="D6" s="542" t="s">
        <v>9</v>
      </c>
      <c r="E6" s="534"/>
      <c r="F6" s="5"/>
      <c r="G6" s="5"/>
      <c r="H6" s="5"/>
      <c r="I6" s="5"/>
      <c r="J6" s="5"/>
      <c r="K6" s="6" t="s">
        <v>10</v>
      </c>
      <c r="L6" s="6" t="s">
        <v>11</v>
      </c>
      <c r="M6" s="7" t="s">
        <v>12</v>
      </c>
      <c r="N6" s="7" t="s">
        <v>13</v>
      </c>
      <c r="O6" s="535" t="s">
        <v>14</v>
      </c>
      <c r="P6" s="533"/>
      <c r="Q6" s="534"/>
      <c r="R6" s="7" t="s">
        <v>15</v>
      </c>
      <c r="S6" s="7" t="s">
        <v>16</v>
      </c>
      <c r="T6" s="8" t="s">
        <v>17</v>
      </c>
      <c r="U6" s="543" t="s">
        <v>18</v>
      </c>
      <c r="V6" s="534"/>
      <c r="W6" s="8" t="s">
        <v>19</v>
      </c>
      <c r="X6" s="8" t="s">
        <v>20</v>
      </c>
      <c r="Y6" s="8" t="s">
        <v>21</v>
      </c>
    </row>
    <row r="7" spans="1:38" x14ac:dyDescent="0.25">
      <c r="A7" s="9" t="s">
        <v>22</v>
      </c>
      <c r="B7" s="9" t="s">
        <v>23</v>
      </c>
      <c r="C7" s="9" t="s">
        <v>24</v>
      </c>
      <c r="D7" s="10" t="s">
        <v>25</v>
      </c>
      <c r="E7" s="10" t="s">
        <v>26</v>
      </c>
      <c r="F7" s="11" t="s">
        <v>27</v>
      </c>
      <c r="G7" s="11" t="s">
        <v>28</v>
      </c>
      <c r="H7" s="11" t="s">
        <v>29</v>
      </c>
      <c r="I7" s="11" t="s">
        <v>30</v>
      </c>
      <c r="J7" s="11" t="s">
        <v>31</v>
      </c>
      <c r="K7" s="6"/>
      <c r="L7" s="6"/>
      <c r="M7" s="7"/>
      <c r="N7" s="7"/>
      <c r="O7" s="12" t="s">
        <v>32</v>
      </c>
      <c r="P7" s="12" t="s">
        <v>33</v>
      </c>
      <c r="Q7" s="12" t="s">
        <v>34</v>
      </c>
      <c r="R7" s="7"/>
      <c r="S7" s="7"/>
      <c r="T7" s="8"/>
      <c r="U7" s="13" t="s">
        <v>27</v>
      </c>
      <c r="V7" s="13" t="s">
        <v>28</v>
      </c>
      <c r="W7" s="8"/>
      <c r="X7" s="8"/>
      <c r="Y7" s="8"/>
    </row>
    <row r="8" spans="1:38" ht="36" hidden="1" x14ac:dyDescent="0.25">
      <c r="A8" s="9" t="s">
        <v>4422</v>
      </c>
      <c r="B8" s="524" t="s">
        <v>4423</v>
      </c>
      <c r="C8" s="9" t="s">
        <v>4424</v>
      </c>
      <c r="D8" s="10" t="s">
        <v>2827</v>
      </c>
      <c r="E8" s="10" t="s">
        <v>4425</v>
      </c>
      <c r="F8" s="18" t="s">
        <v>4426</v>
      </c>
      <c r="G8" s="11" t="s">
        <v>4427</v>
      </c>
      <c r="H8" s="18" t="s">
        <v>4428</v>
      </c>
      <c r="I8" s="18" t="s">
        <v>4429</v>
      </c>
      <c r="J8" s="11" t="s">
        <v>4430</v>
      </c>
      <c r="K8" s="6" t="s">
        <v>4431</v>
      </c>
      <c r="L8" s="6" t="s">
        <v>4432</v>
      </c>
      <c r="M8" s="7" t="s">
        <v>4433</v>
      </c>
      <c r="N8" s="7" t="s">
        <v>4434</v>
      </c>
      <c r="O8" s="12" t="s">
        <v>4435</v>
      </c>
      <c r="P8" s="12" t="s">
        <v>4436</v>
      </c>
      <c r="Q8" s="12" t="s">
        <v>4437</v>
      </c>
      <c r="R8" s="7" t="s">
        <v>4438</v>
      </c>
      <c r="S8" s="7" t="s">
        <v>4439</v>
      </c>
      <c r="T8" s="8" t="s">
        <v>4440</v>
      </c>
      <c r="U8" s="525" t="s">
        <v>4441</v>
      </c>
      <c r="V8" s="13" t="s">
        <v>4442</v>
      </c>
      <c r="W8" s="526" t="s">
        <v>4443</v>
      </c>
      <c r="X8" s="8" t="s">
        <v>4444</v>
      </c>
      <c r="Y8" s="8" t="s">
        <v>4445</v>
      </c>
    </row>
    <row r="9" spans="1:38" hidden="1" x14ac:dyDescent="0.25">
      <c r="A9" s="14" t="s">
        <v>35</v>
      </c>
      <c r="B9" s="15" t="s">
        <v>36</v>
      </c>
      <c r="C9" s="16">
        <v>0.29166666666666669</v>
      </c>
      <c r="D9" s="17">
        <v>769067</v>
      </c>
      <c r="E9" s="17">
        <v>9623552</v>
      </c>
      <c r="F9" s="18"/>
      <c r="G9" s="11"/>
      <c r="H9" s="18"/>
      <c r="I9" s="18"/>
      <c r="J9" s="11"/>
      <c r="K9" s="6"/>
      <c r="L9" s="19" t="s">
        <v>37</v>
      </c>
      <c r="M9" s="19" t="s">
        <v>38</v>
      </c>
      <c r="N9" s="19" t="s">
        <v>39</v>
      </c>
      <c r="O9" s="12"/>
      <c r="P9" s="19"/>
      <c r="Q9" s="19">
        <v>1</v>
      </c>
      <c r="R9" s="19" t="s">
        <v>40</v>
      </c>
      <c r="S9" s="19" t="s">
        <v>41</v>
      </c>
      <c r="T9" s="20" t="s">
        <v>42</v>
      </c>
      <c r="U9" s="21" t="s">
        <v>43</v>
      </c>
      <c r="V9" s="22"/>
      <c r="W9" s="23" t="s">
        <v>36</v>
      </c>
      <c r="X9" s="24"/>
      <c r="Y9" s="24"/>
      <c r="Z9" s="25"/>
      <c r="AA9" s="25"/>
      <c r="AB9" s="25"/>
      <c r="AC9" s="25"/>
      <c r="AD9" s="25"/>
      <c r="AE9" s="25"/>
      <c r="AF9" s="25"/>
      <c r="AG9" s="25"/>
      <c r="AH9" s="25"/>
      <c r="AI9" s="25"/>
      <c r="AJ9" s="25"/>
      <c r="AK9" s="25"/>
      <c r="AL9" s="25"/>
    </row>
    <row r="10" spans="1:38" hidden="1" x14ac:dyDescent="0.25">
      <c r="A10" s="14" t="s">
        <v>44</v>
      </c>
      <c r="B10" s="15" t="s">
        <v>36</v>
      </c>
      <c r="C10" s="16">
        <v>0.38194444444444442</v>
      </c>
      <c r="D10" s="26">
        <v>770941</v>
      </c>
      <c r="E10" s="26">
        <v>9620405</v>
      </c>
      <c r="F10" s="18"/>
      <c r="G10" s="11"/>
      <c r="H10" s="18"/>
      <c r="I10" s="18"/>
      <c r="J10" s="11"/>
      <c r="K10" s="6"/>
      <c r="L10" s="19" t="s">
        <v>45</v>
      </c>
      <c r="M10" s="19" t="s">
        <v>46</v>
      </c>
      <c r="N10" s="19" t="s">
        <v>47</v>
      </c>
      <c r="O10" s="12"/>
      <c r="P10" s="19"/>
      <c r="Q10" s="19">
        <v>1</v>
      </c>
      <c r="R10" s="19" t="s">
        <v>40</v>
      </c>
      <c r="S10" s="19" t="s">
        <v>48</v>
      </c>
      <c r="T10" s="20" t="s">
        <v>42</v>
      </c>
      <c r="U10" s="20" t="s">
        <v>49</v>
      </c>
      <c r="V10" s="22"/>
      <c r="W10" s="23" t="s">
        <v>36</v>
      </c>
      <c r="X10" s="24"/>
      <c r="Y10" s="24"/>
      <c r="Z10" s="25"/>
      <c r="AA10" s="25"/>
      <c r="AB10" s="25"/>
      <c r="AC10" s="25"/>
      <c r="AD10" s="25"/>
      <c r="AE10" s="25"/>
      <c r="AF10" s="25"/>
      <c r="AG10" s="25"/>
      <c r="AH10" s="25"/>
      <c r="AI10" s="25"/>
      <c r="AJ10" s="25"/>
      <c r="AK10" s="25"/>
      <c r="AL10" s="25"/>
    </row>
    <row r="11" spans="1:38" hidden="1" x14ac:dyDescent="0.25">
      <c r="A11" s="27" t="s">
        <v>50</v>
      </c>
      <c r="B11" s="15" t="s">
        <v>51</v>
      </c>
      <c r="C11" s="28">
        <v>0.75</v>
      </c>
      <c r="D11" s="29">
        <v>820287</v>
      </c>
      <c r="E11" s="29">
        <v>9744883</v>
      </c>
      <c r="F11" s="18"/>
      <c r="G11" s="11"/>
      <c r="H11" s="18"/>
      <c r="I11" s="18"/>
      <c r="J11" s="11"/>
      <c r="K11" s="6"/>
      <c r="L11" s="30" t="s">
        <v>45</v>
      </c>
      <c r="M11" s="30" t="s">
        <v>52</v>
      </c>
      <c r="N11" s="30" t="s">
        <v>53</v>
      </c>
      <c r="O11" s="12"/>
      <c r="P11" s="30" t="s">
        <v>54</v>
      </c>
      <c r="Q11" s="30">
        <v>1</v>
      </c>
      <c r="R11" s="30" t="s">
        <v>55</v>
      </c>
      <c r="S11" s="30" t="s">
        <v>41</v>
      </c>
      <c r="T11" s="21" t="s">
        <v>42</v>
      </c>
      <c r="U11" s="21" t="s">
        <v>56</v>
      </c>
      <c r="V11" s="22"/>
      <c r="W11" s="23" t="s">
        <v>51</v>
      </c>
      <c r="X11" s="24"/>
      <c r="Y11" s="24"/>
      <c r="Z11" s="25"/>
      <c r="AA11" s="25"/>
      <c r="AB11" s="25"/>
      <c r="AC11" s="25"/>
      <c r="AD11" s="25"/>
      <c r="AE11" s="25"/>
      <c r="AF11" s="25"/>
      <c r="AG11" s="25"/>
      <c r="AH11" s="25"/>
      <c r="AI11" s="25"/>
      <c r="AJ11" s="25"/>
      <c r="AK11" s="25"/>
      <c r="AL11" s="25"/>
    </row>
    <row r="12" spans="1:38" hidden="1" x14ac:dyDescent="0.25">
      <c r="A12" s="31" t="s">
        <v>57</v>
      </c>
      <c r="B12" s="15" t="s">
        <v>58</v>
      </c>
      <c r="C12" s="32">
        <v>0.41666666666666669</v>
      </c>
      <c r="D12" s="17">
        <v>820620</v>
      </c>
      <c r="E12" s="17">
        <v>9744648</v>
      </c>
      <c r="F12" s="18"/>
      <c r="G12" s="11"/>
      <c r="H12" s="18"/>
      <c r="I12" s="18"/>
      <c r="J12" s="11"/>
      <c r="K12" s="6"/>
      <c r="L12" s="33" t="s">
        <v>37</v>
      </c>
      <c r="M12" s="33" t="s">
        <v>59</v>
      </c>
      <c r="N12" s="33" t="s">
        <v>60</v>
      </c>
      <c r="O12" s="12"/>
      <c r="P12" s="33"/>
      <c r="Q12" s="33">
        <v>1</v>
      </c>
      <c r="R12" s="33" t="s">
        <v>40</v>
      </c>
      <c r="S12" s="33" t="s">
        <v>61</v>
      </c>
      <c r="T12" s="34" t="s">
        <v>42</v>
      </c>
      <c r="U12" s="34" t="s">
        <v>56</v>
      </c>
      <c r="V12" s="22"/>
      <c r="W12" s="23" t="s">
        <v>58</v>
      </c>
      <c r="X12" s="24"/>
      <c r="Y12" s="24"/>
      <c r="Z12" s="25"/>
      <c r="AA12" s="25"/>
      <c r="AB12" s="25"/>
      <c r="AC12" s="25"/>
      <c r="AD12" s="25"/>
      <c r="AE12" s="25"/>
      <c r="AF12" s="25"/>
      <c r="AG12" s="25"/>
      <c r="AH12" s="25"/>
      <c r="AI12" s="25"/>
      <c r="AJ12" s="25"/>
      <c r="AK12" s="25"/>
      <c r="AL12" s="25"/>
    </row>
    <row r="13" spans="1:38" hidden="1" x14ac:dyDescent="0.25">
      <c r="A13" s="31" t="s">
        <v>62</v>
      </c>
      <c r="B13" s="15" t="s">
        <v>58</v>
      </c>
      <c r="C13" s="32">
        <v>0.75</v>
      </c>
      <c r="D13" s="17">
        <v>818868</v>
      </c>
      <c r="E13" s="17">
        <v>9742323</v>
      </c>
      <c r="F13" s="18"/>
      <c r="G13" s="11"/>
      <c r="H13" s="18"/>
      <c r="I13" s="18"/>
      <c r="J13" s="11"/>
      <c r="K13" s="6"/>
      <c r="L13" s="33" t="s">
        <v>37</v>
      </c>
      <c r="M13" s="33" t="s">
        <v>63</v>
      </c>
      <c r="N13" s="33" t="s">
        <v>64</v>
      </c>
      <c r="O13" s="12"/>
      <c r="P13" s="33" t="s">
        <v>54</v>
      </c>
      <c r="Q13" s="33">
        <v>1</v>
      </c>
      <c r="R13" s="33" t="s">
        <v>55</v>
      </c>
      <c r="S13" s="33" t="s">
        <v>61</v>
      </c>
      <c r="T13" s="34" t="s">
        <v>42</v>
      </c>
      <c r="U13" s="34" t="s">
        <v>56</v>
      </c>
      <c r="V13" s="22"/>
      <c r="W13" s="23" t="s">
        <v>58</v>
      </c>
      <c r="X13" s="24"/>
      <c r="Y13" s="24"/>
      <c r="Z13" s="25"/>
      <c r="AA13" s="25"/>
      <c r="AB13" s="25"/>
      <c r="AC13" s="25"/>
      <c r="AD13" s="25"/>
      <c r="AE13" s="25"/>
      <c r="AF13" s="25"/>
      <c r="AG13" s="25"/>
      <c r="AH13" s="25"/>
      <c r="AI13" s="25"/>
      <c r="AJ13" s="25"/>
      <c r="AK13" s="25"/>
      <c r="AL13" s="25"/>
    </row>
    <row r="14" spans="1:38" hidden="1" x14ac:dyDescent="0.25">
      <c r="A14" s="31" t="s">
        <v>65</v>
      </c>
      <c r="B14" s="15" t="s">
        <v>66</v>
      </c>
      <c r="C14" s="32">
        <v>0.34722222222222227</v>
      </c>
      <c r="D14" s="17">
        <v>203172</v>
      </c>
      <c r="E14" s="17">
        <v>9681219</v>
      </c>
      <c r="F14" s="18"/>
      <c r="G14" s="11"/>
      <c r="H14" s="18"/>
      <c r="I14" s="18"/>
      <c r="J14" s="11"/>
      <c r="K14" s="6"/>
      <c r="L14" s="33" t="s">
        <v>37</v>
      </c>
      <c r="M14" s="33" t="s">
        <v>67</v>
      </c>
      <c r="N14" s="33" t="s">
        <v>68</v>
      </c>
      <c r="O14" s="33" t="s">
        <v>69</v>
      </c>
      <c r="P14" s="33"/>
      <c r="Q14" s="33">
        <v>1</v>
      </c>
      <c r="R14" s="33" t="s">
        <v>55</v>
      </c>
      <c r="S14" s="33" t="s">
        <v>61</v>
      </c>
      <c r="T14" s="34" t="s">
        <v>42</v>
      </c>
      <c r="U14" s="34" t="s">
        <v>56</v>
      </c>
      <c r="V14" s="22"/>
      <c r="W14" s="23" t="s">
        <v>66</v>
      </c>
      <c r="X14" s="24"/>
      <c r="Y14" s="24"/>
      <c r="Z14" s="25"/>
      <c r="AA14" s="25"/>
      <c r="AB14" s="25"/>
      <c r="AC14" s="25"/>
      <c r="AD14" s="25"/>
      <c r="AE14" s="25"/>
      <c r="AF14" s="25"/>
      <c r="AG14" s="25"/>
      <c r="AH14" s="25"/>
      <c r="AI14" s="25"/>
      <c r="AJ14" s="25"/>
      <c r="AK14" s="25"/>
      <c r="AL14" s="25"/>
    </row>
    <row r="15" spans="1:38" hidden="1" x14ac:dyDescent="0.25">
      <c r="A15" s="31" t="s">
        <v>70</v>
      </c>
      <c r="B15" s="15" t="s">
        <v>71</v>
      </c>
      <c r="C15" s="32">
        <v>0.79166666666666663</v>
      </c>
      <c r="D15" s="17">
        <v>823151</v>
      </c>
      <c r="E15" s="17">
        <v>9747603</v>
      </c>
      <c r="F15" s="18"/>
      <c r="G15" s="11"/>
      <c r="H15" s="18"/>
      <c r="I15" s="18"/>
      <c r="J15" s="11"/>
      <c r="K15" s="6"/>
      <c r="L15" s="33" t="s">
        <v>45</v>
      </c>
      <c r="M15" s="33" t="s">
        <v>72</v>
      </c>
      <c r="N15" s="33" t="s">
        <v>73</v>
      </c>
      <c r="O15" s="12"/>
      <c r="P15" s="33"/>
      <c r="Q15" s="33">
        <v>4</v>
      </c>
      <c r="R15" s="33" t="s">
        <v>74</v>
      </c>
      <c r="S15" s="33" t="s">
        <v>48</v>
      </c>
      <c r="T15" s="34" t="s">
        <v>42</v>
      </c>
      <c r="U15" s="34" t="s">
        <v>56</v>
      </c>
      <c r="V15" s="22"/>
      <c r="W15" s="23" t="s">
        <v>71</v>
      </c>
      <c r="X15" s="24"/>
      <c r="Y15" s="24"/>
      <c r="Z15" s="25"/>
      <c r="AA15" s="25"/>
      <c r="AB15" s="25"/>
      <c r="AC15" s="25"/>
      <c r="AD15" s="25"/>
      <c r="AE15" s="25"/>
      <c r="AF15" s="25"/>
      <c r="AG15" s="25"/>
      <c r="AH15" s="25"/>
      <c r="AI15" s="25"/>
      <c r="AJ15" s="25"/>
      <c r="AK15" s="25"/>
      <c r="AL15" s="25"/>
    </row>
    <row r="16" spans="1:38" hidden="1" x14ac:dyDescent="0.25">
      <c r="A16" s="14" t="s">
        <v>75</v>
      </c>
      <c r="B16" s="15" t="s">
        <v>71</v>
      </c>
      <c r="C16" s="16">
        <v>0.29166666666666669</v>
      </c>
      <c r="D16" s="17">
        <v>772688</v>
      </c>
      <c r="E16" s="17">
        <v>9620210</v>
      </c>
      <c r="F16" s="18"/>
      <c r="G16" s="11"/>
      <c r="H16" s="18"/>
      <c r="I16" s="18"/>
      <c r="J16" s="11"/>
      <c r="K16" s="6"/>
      <c r="L16" s="19" t="s">
        <v>45</v>
      </c>
      <c r="M16" s="19" t="s">
        <v>76</v>
      </c>
      <c r="N16" s="19" t="s">
        <v>77</v>
      </c>
      <c r="O16" s="12"/>
      <c r="P16" s="19" t="s">
        <v>54</v>
      </c>
      <c r="Q16" s="19">
        <v>1</v>
      </c>
      <c r="R16" s="19" t="s">
        <v>74</v>
      </c>
      <c r="S16" s="19" t="s">
        <v>41</v>
      </c>
      <c r="T16" s="20" t="s">
        <v>42</v>
      </c>
      <c r="U16" s="20" t="s">
        <v>43</v>
      </c>
      <c r="V16" s="22"/>
      <c r="W16" s="23" t="s">
        <v>71</v>
      </c>
      <c r="X16" s="24"/>
      <c r="Y16" s="24"/>
      <c r="Z16" s="25"/>
      <c r="AA16" s="25"/>
      <c r="AB16" s="25"/>
      <c r="AC16" s="25"/>
      <c r="AD16" s="25"/>
      <c r="AE16" s="25"/>
      <c r="AF16" s="25"/>
      <c r="AG16" s="25"/>
      <c r="AH16" s="25"/>
      <c r="AI16" s="25"/>
      <c r="AJ16" s="25"/>
      <c r="AK16" s="25"/>
      <c r="AL16" s="25"/>
    </row>
    <row r="17" spans="1:38" hidden="1" x14ac:dyDescent="0.25">
      <c r="A17" s="31" t="s">
        <v>78</v>
      </c>
      <c r="B17" s="15" t="s">
        <v>79</v>
      </c>
      <c r="C17" s="32">
        <v>0.48958333333333331</v>
      </c>
      <c r="D17" s="17">
        <v>707377</v>
      </c>
      <c r="E17" s="17">
        <v>800173</v>
      </c>
      <c r="F17" s="18"/>
      <c r="G17" s="11"/>
      <c r="H17" s="18"/>
      <c r="I17" s="18"/>
      <c r="J17" s="11"/>
      <c r="K17" s="6"/>
      <c r="L17" s="33" t="s">
        <v>45</v>
      </c>
      <c r="M17" s="33" t="s">
        <v>80</v>
      </c>
      <c r="N17" s="33" t="s">
        <v>81</v>
      </c>
      <c r="O17" s="33" t="s">
        <v>69</v>
      </c>
      <c r="P17" s="35"/>
      <c r="Q17" s="33">
        <v>1</v>
      </c>
      <c r="R17" s="33" t="s">
        <v>55</v>
      </c>
      <c r="S17" s="33" t="s">
        <v>82</v>
      </c>
      <c r="T17" s="34" t="s">
        <v>42</v>
      </c>
      <c r="U17" s="34" t="s">
        <v>56</v>
      </c>
      <c r="V17" s="22"/>
      <c r="W17" s="23" t="s">
        <v>79</v>
      </c>
      <c r="X17" s="24"/>
      <c r="Y17" s="24"/>
      <c r="Z17" s="25"/>
      <c r="AA17" s="25"/>
      <c r="AB17" s="25"/>
      <c r="AC17" s="25"/>
      <c r="AD17" s="25"/>
      <c r="AE17" s="25"/>
      <c r="AF17" s="25"/>
      <c r="AG17" s="25"/>
      <c r="AH17" s="25"/>
      <c r="AI17" s="25"/>
      <c r="AJ17" s="25"/>
      <c r="AK17" s="25"/>
      <c r="AL17" s="25"/>
    </row>
    <row r="18" spans="1:38" hidden="1" x14ac:dyDescent="0.25">
      <c r="A18" s="31" t="s">
        <v>83</v>
      </c>
      <c r="B18" s="15" t="s">
        <v>84</v>
      </c>
      <c r="C18" s="32">
        <v>0.77083333333333337</v>
      </c>
      <c r="D18" s="17">
        <v>815088</v>
      </c>
      <c r="E18" s="17">
        <v>9728416</v>
      </c>
      <c r="F18" s="18"/>
      <c r="G18" s="11"/>
      <c r="H18" s="18"/>
      <c r="I18" s="18"/>
      <c r="J18" s="11"/>
      <c r="K18" s="6"/>
      <c r="L18" s="33" t="s">
        <v>45</v>
      </c>
      <c r="M18" s="33" t="s">
        <v>85</v>
      </c>
      <c r="N18" s="33" t="s">
        <v>86</v>
      </c>
      <c r="O18" s="33" t="s">
        <v>69</v>
      </c>
      <c r="P18" s="35"/>
      <c r="Q18" s="33">
        <v>1</v>
      </c>
      <c r="R18" s="33" t="s">
        <v>55</v>
      </c>
      <c r="S18" s="33" t="s">
        <v>61</v>
      </c>
      <c r="T18" s="34" t="s">
        <v>42</v>
      </c>
      <c r="U18" s="34" t="s">
        <v>56</v>
      </c>
      <c r="V18" s="22"/>
      <c r="W18" s="23" t="s">
        <v>84</v>
      </c>
      <c r="X18" s="24"/>
      <c r="Y18" s="24"/>
      <c r="Z18" s="25"/>
      <c r="AA18" s="25"/>
      <c r="AB18" s="25"/>
      <c r="AC18" s="25"/>
      <c r="AD18" s="25"/>
      <c r="AE18" s="25"/>
      <c r="AF18" s="25"/>
      <c r="AG18" s="25"/>
      <c r="AH18" s="25"/>
      <c r="AI18" s="25"/>
      <c r="AJ18" s="25"/>
      <c r="AK18" s="25"/>
      <c r="AL18" s="25"/>
    </row>
    <row r="19" spans="1:38" hidden="1" x14ac:dyDescent="0.25">
      <c r="A19" s="31" t="s">
        <v>87</v>
      </c>
      <c r="B19" s="15" t="s">
        <v>88</v>
      </c>
      <c r="C19" s="32">
        <v>0.8125</v>
      </c>
      <c r="D19" s="17">
        <v>819836</v>
      </c>
      <c r="E19" s="17">
        <v>9744666</v>
      </c>
      <c r="F19" s="18"/>
      <c r="G19" s="11"/>
      <c r="H19" s="18"/>
      <c r="I19" s="18"/>
      <c r="J19" s="11"/>
      <c r="K19" s="6"/>
      <c r="L19" s="33" t="s">
        <v>45</v>
      </c>
      <c r="M19" s="33" t="s">
        <v>72</v>
      </c>
      <c r="N19" s="33" t="s">
        <v>89</v>
      </c>
      <c r="O19" s="12"/>
      <c r="P19" s="33" t="s">
        <v>54</v>
      </c>
      <c r="Q19" s="33">
        <v>6</v>
      </c>
      <c r="R19" s="33" t="s">
        <v>40</v>
      </c>
      <c r="S19" s="33" t="s">
        <v>90</v>
      </c>
      <c r="T19" s="34" t="s">
        <v>42</v>
      </c>
      <c r="U19" s="34" t="s">
        <v>56</v>
      </c>
      <c r="V19" s="22"/>
      <c r="W19" s="23" t="s">
        <v>88</v>
      </c>
      <c r="X19" s="24"/>
      <c r="Y19" s="24"/>
      <c r="Z19" s="25"/>
      <c r="AA19" s="25"/>
      <c r="AB19" s="25"/>
      <c r="AC19" s="25"/>
      <c r="AD19" s="25"/>
      <c r="AE19" s="25"/>
      <c r="AF19" s="25"/>
      <c r="AG19" s="25"/>
      <c r="AH19" s="25"/>
      <c r="AI19" s="25"/>
      <c r="AJ19" s="25"/>
      <c r="AK19" s="25"/>
      <c r="AL19" s="25"/>
    </row>
    <row r="20" spans="1:38" hidden="1" x14ac:dyDescent="0.25">
      <c r="A20" s="31" t="s">
        <v>91</v>
      </c>
      <c r="B20" s="15" t="s">
        <v>92</v>
      </c>
      <c r="C20" s="32">
        <v>0.66527777777777775</v>
      </c>
      <c r="D20" s="17">
        <v>804847</v>
      </c>
      <c r="E20" s="17">
        <v>9698421</v>
      </c>
      <c r="F20" s="18"/>
      <c r="G20" s="11"/>
      <c r="H20" s="18"/>
      <c r="I20" s="18"/>
      <c r="J20" s="11"/>
      <c r="K20" s="6"/>
      <c r="L20" s="33" t="s">
        <v>45</v>
      </c>
      <c r="M20" s="33" t="s">
        <v>93</v>
      </c>
      <c r="N20" s="33" t="s">
        <v>94</v>
      </c>
      <c r="O20" s="12"/>
      <c r="P20" s="33"/>
      <c r="Q20" s="33">
        <v>1</v>
      </c>
      <c r="R20" s="33" t="s">
        <v>55</v>
      </c>
      <c r="S20" s="33" t="s">
        <v>61</v>
      </c>
      <c r="T20" s="34" t="s">
        <v>42</v>
      </c>
      <c r="U20" s="34" t="s">
        <v>56</v>
      </c>
      <c r="V20" s="22"/>
      <c r="W20" s="23" t="s">
        <v>92</v>
      </c>
      <c r="X20" s="24"/>
      <c r="Y20" s="24"/>
      <c r="Z20" s="25"/>
      <c r="AA20" s="25"/>
      <c r="AB20" s="25"/>
      <c r="AC20" s="25"/>
      <c r="AD20" s="25"/>
      <c r="AE20" s="25"/>
      <c r="AF20" s="25"/>
      <c r="AG20" s="25"/>
      <c r="AH20" s="25"/>
      <c r="AI20" s="25"/>
      <c r="AJ20" s="25"/>
      <c r="AK20" s="25"/>
      <c r="AL20" s="25"/>
    </row>
    <row r="21" spans="1:38" hidden="1" x14ac:dyDescent="0.25">
      <c r="A21" s="31" t="s">
        <v>95</v>
      </c>
      <c r="B21" s="15" t="s">
        <v>96</v>
      </c>
      <c r="C21" s="32">
        <v>0.68055555555555547</v>
      </c>
      <c r="D21" s="17">
        <v>822620</v>
      </c>
      <c r="E21" s="17">
        <v>9745331</v>
      </c>
      <c r="F21" s="18"/>
      <c r="G21" s="11"/>
      <c r="H21" s="18"/>
      <c r="I21" s="18"/>
      <c r="J21" s="11"/>
      <c r="K21" s="6"/>
      <c r="L21" s="33" t="s">
        <v>37</v>
      </c>
      <c r="M21" s="33" t="s">
        <v>97</v>
      </c>
      <c r="N21" s="33" t="s">
        <v>98</v>
      </c>
      <c r="O21" s="12"/>
      <c r="P21" s="33"/>
      <c r="Q21" s="33">
        <v>1</v>
      </c>
      <c r="R21" s="33" t="s">
        <v>40</v>
      </c>
      <c r="S21" s="33" t="s">
        <v>61</v>
      </c>
      <c r="T21" s="34" t="s">
        <v>42</v>
      </c>
      <c r="U21" s="34" t="s">
        <v>56</v>
      </c>
      <c r="V21" s="22"/>
      <c r="W21" s="23" t="s">
        <v>96</v>
      </c>
      <c r="X21" s="24"/>
      <c r="Y21" s="24"/>
      <c r="Z21" s="25"/>
      <c r="AA21" s="25"/>
      <c r="AB21" s="25"/>
      <c r="AC21" s="25"/>
      <c r="AD21" s="25"/>
      <c r="AE21" s="25"/>
      <c r="AF21" s="25"/>
      <c r="AG21" s="25"/>
      <c r="AH21" s="25"/>
      <c r="AI21" s="25"/>
      <c r="AJ21" s="25"/>
      <c r="AK21" s="25"/>
      <c r="AL21" s="25"/>
    </row>
    <row r="22" spans="1:38" ht="15.75" hidden="1" customHeight="1" x14ac:dyDescent="0.25">
      <c r="A22" s="31" t="s">
        <v>99</v>
      </c>
      <c r="B22" s="15" t="s">
        <v>100</v>
      </c>
      <c r="C22" s="32">
        <v>0.6875</v>
      </c>
      <c r="D22" s="17">
        <v>822804</v>
      </c>
      <c r="E22" s="17">
        <v>9745318</v>
      </c>
      <c r="F22" s="18"/>
      <c r="G22" s="11"/>
      <c r="H22" s="18"/>
      <c r="I22" s="18"/>
      <c r="J22" s="11"/>
      <c r="K22" s="6"/>
      <c r="L22" s="33" t="s">
        <v>45</v>
      </c>
      <c r="M22" s="33" t="s">
        <v>101</v>
      </c>
      <c r="N22" s="33" t="s">
        <v>102</v>
      </c>
      <c r="O22" s="33" t="s">
        <v>69</v>
      </c>
      <c r="P22" s="35"/>
      <c r="Q22" s="33">
        <v>1</v>
      </c>
      <c r="R22" s="33" t="s">
        <v>55</v>
      </c>
      <c r="S22" s="33" t="s">
        <v>48</v>
      </c>
      <c r="T22" s="34" t="s">
        <v>42</v>
      </c>
      <c r="U22" s="34" t="s">
        <v>56</v>
      </c>
      <c r="V22" s="22"/>
      <c r="W22" s="23" t="s">
        <v>100</v>
      </c>
      <c r="X22" s="24"/>
      <c r="Y22" s="24"/>
      <c r="Z22" s="25"/>
      <c r="AA22" s="25"/>
      <c r="AB22" s="25"/>
      <c r="AC22" s="25"/>
      <c r="AD22" s="25"/>
      <c r="AE22" s="25"/>
      <c r="AF22" s="25"/>
      <c r="AG22" s="25"/>
      <c r="AH22" s="25"/>
      <c r="AI22" s="25"/>
      <c r="AJ22" s="25"/>
      <c r="AK22" s="25"/>
      <c r="AL22" s="25"/>
    </row>
    <row r="23" spans="1:38" ht="15.75" hidden="1" customHeight="1" x14ac:dyDescent="0.25">
      <c r="A23" s="31" t="s">
        <v>103</v>
      </c>
      <c r="B23" s="15" t="s">
        <v>104</v>
      </c>
      <c r="C23" s="32">
        <v>0.39583333333333331</v>
      </c>
      <c r="D23" s="17">
        <v>820746</v>
      </c>
      <c r="E23" s="17">
        <v>9745456</v>
      </c>
      <c r="F23" s="18"/>
      <c r="G23" s="11"/>
      <c r="H23" s="18"/>
      <c r="I23" s="18"/>
      <c r="J23" s="11"/>
      <c r="K23" s="6"/>
      <c r="L23" s="33" t="s">
        <v>45</v>
      </c>
      <c r="M23" s="33" t="s">
        <v>105</v>
      </c>
      <c r="N23" s="33" t="s">
        <v>106</v>
      </c>
      <c r="O23" s="33" t="s">
        <v>69</v>
      </c>
      <c r="P23" s="35"/>
      <c r="Q23" s="33">
        <v>1</v>
      </c>
      <c r="R23" s="33" t="s">
        <v>55</v>
      </c>
      <c r="S23" s="33" t="s">
        <v>61</v>
      </c>
      <c r="T23" s="34" t="s">
        <v>42</v>
      </c>
      <c r="U23" s="34" t="s">
        <v>56</v>
      </c>
      <c r="V23" s="22"/>
      <c r="W23" s="23" t="s">
        <v>104</v>
      </c>
      <c r="X23" s="24"/>
      <c r="Y23" s="24"/>
      <c r="Z23" s="25"/>
      <c r="AA23" s="25"/>
      <c r="AB23" s="25"/>
      <c r="AC23" s="25"/>
      <c r="AD23" s="25"/>
      <c r="AE23" s="25"/>
      <c r="AF23" s="25"/>
      <c r="AG23" s="25"/>
      <c r="AH23" s="25"/>
      <c r="AI23" s="25"/>
      <c r="AJ23" s="25"/>
      <c r="AK23" s="25"/>
      <c r="AL23" s="25"/>
    </row>
    <row r="24" spans="1:38" ht="15.75" hidden="1" customHeight="1" x14ac:dyDescent="0.25">
      <c r="A24" s="14" t="s">
        <v>107</v>
      </c>
      <c r="B24" s="15" t="s">
        <v>108</v>
      </c>
      <c r="C24" s="16">
        <v>0.44444444444444442</v>
      </c>
      <c r="D24" s="17">
        <v>768265</v>
      </c>
      <c r="E24" s="17">
        <v>9623233</v>
      </c>
      <c r="F24" s="18"/>
      <c r="G24" s="11"/>
      <c r="H24" s="18"/>
      <c r="I24" s="18"/>
      <c r="J24" s="11"/>
      <c r="K24" s="6"/>
      <c r="L24" s="19" t="s">
        <v>37</v>
      </c>
      <c r="M24" s="19" t="s">
        <v>38</v>
      </c>
      <c r="N24" s="19" t="s">
        <v>109</v>
      </c>
      <c r="O24" s="12"/>
      <c r="P24" s="19"/>
      <c r="Q24" s="19">
        <v>1</v>
      </c>
      <c r="R24" s="19" t="s">
        <v>40</v>
      </c>
      <c r="S24" s="19" t="s">
        <v>61</v>
      </c>
      <c r="T24" s="20" t="s">
        <v>42</v>
      </c>
      <c r="U24" s="20" t="s">
        <v>110</v>
      </c>
      <c r="V24" s="22"/>
      <c r="W24" s="23" t="s">
        <v>108</v>
      </c>
      <c r="X24" s="24"/>
      <c r="Y24" s="24"/>
      <c r="Z24" s="25"/>
      <c r="AA24" s="25"/>
      <c r="AB24" s="25"/>
      <c r="AC24" s="25"/>
      <c r="AD24" s="25"/>
      <c r="AE24" s="25"/>
      <c r="AF24" s="25"/>
      <c r="AG24" s="25"/>
      <c r="AH24" s="25"/>
      <c r="AI24" s="25"/>
      <c r="AJ24" s="25"/>
      <c r="AK24" s="25"/>
      <c r="AL24" s="25"/>
    </row>
    <row r="25" spans="1:38" ht="15.75" hidden="1" customHeight="1" x14ac:dyDescent="0.25">
      <c r="A25" s="31" t="s">
        <v>111</v>
      </c>
      <c r="B25" s="15" t="s">
        <v>112</v>
      </c>
      <c r="C25" s="32">
        <v>0.41666666666666669</v>
      </c>
      <c r="D25" s="17">
        <v>815487</v>
      </c>
      <c r="E25" s="17">
        <v>9680618</v>
      </c>
      <c r="F25" s="18"/>
      <c r="G25" s="11"/>
      <c r="H25" s="18"/>
      <c r="I25" s="18"/>
      <c r="J25" s="11"/>
      <c r="K25" s="6"/>
      <c r="L25" s="33" t="s">
        <v>37</v>
      </c>
      <c r="M25" s="33" t="s">
        <v>113</v>
      </c>
      <c r="N25" s="33" t="s">
        <v>114</v>
      </c>
      <c r="O25" s="12"/>
      <c r="P25" s="33" t="s">
        <v>54</v>
      </c>
      <c r="Q25" s="33">
        <v>1</v>
      </c>
      <c r="R25" s="33" t="s">
        <v>55</v>
      </c>
      <c r="S25" s="33" t="s">
        <v>61</v>
      </c>
      <c r="T25" s="34" t="s">
        <v>42</v>
      </c>
      <c r="U25" s="34" t="s">
        <v>56</v>
      </c>
      <c r="V25" s="22"/>
      <c r="W25" s="23" t="s">
        <v>112</v>
      </c>
      <c r="X25" s="24"/>
      <c r="Y25" s="24"/>
      <c r="Z25" s="25"/>
      <c r="AA25" s="25"/>
      <c r="AB25" s="25"/>
      <c r="AC25" s="25"/>
      <c r="AD25" s="25"/>
      <c r="AE25" s="25"/>
      <c r="AF25" s="25"/>
      <c r="AG25" s="25"/>
      <c r="AH25" s="25"/>
      <c r="AI25" s="25"/>
      <c r="AJ25" s="25"/>
      <c r="AK25" s="25"/>
      <c r="AL25" s="25"/>
    </row>
    <row r="26" spans="1:38" ht="15.75" hidden="1" customHeight="1" x14ac:dyDescent="0.25">
      <c r="A26" s="31" t="s">
        <v>115</v>
      </c>
      <c r="B26" s="15" t="s">
        <v>116</v>
      </c>
      <c r="C26" s="32">
        <v>12.52</v>
      </c>
      <c r="D26" s="17">
        <v>804586</v>
      </c>
      <c r="E26" s="17">
        <v>9649253</v>
      </c>
      <c r="F26" s="18"/>
      <c r="G26" s="11"/>
      <c r="H26" s="18"/>
      <c r="I26" s="18"/>
      <c r="J26" s="11"/>
      <c r="K26" s="6"/>
      <c r="L26" s="33" t="s">
        <v>45</v>
      </c>
      <c r="M26" s="33" t="s">
        <v>117</v>
      </c>
      <c r="N26" s="33" t="s">
        <v>118</v>
      </c>
      <c r="O26" s="12"/>
      <c r="P26" s="33" t="s">
        <v>54</v>
      </c>
      <c r="Q26" s="33">
        <v>1</v>
      </c>
      <c r="R26" s="33" t="s">
        <v>119</v>
      </c>
      <c r="S26" s="33" t="s">
        <v>61</v>
      </c>
      <c r="T26" s="34" t="s">
        <v>42</v>
      </c>
      <c r="U26" s="34" t="s">
        <v>56</v>
      </c>
      <c r="V26" s="22"/>
      <c r="W26" s="23" t="s">
        <v>116</v>
      </c>
      <c r="X26" s="24"/>
      <c r="Y26" s="24"/>
      <c r="Z26" s="25"/>
      <c r="AA26" s="25"/>
      <c r="AB26" s="25"/>
      <c r="AC26" s="25"/>
      <c r="AD26" s="25"/>
      <c r="AE26" s="25"/>
      <c r="AF26" s="25"/>
      <c r="AG26" s="25"/>
      <c r="AH26" s="25"/>
      <c r="AI26" s="25"/>
      <c r="AJ26" s="25"/>
      <c r="AK26" s="25"/>
      <c r="AL26" s="25"/>
    </row>
    <row r="27" spans="1:38" ht="15.75" hidden="1" customHeight="1" x14ac:dyDescent="0.25">
      <c r="A27" s="31" t="s">
        <v>120</v>
      </c>
      <c r="B27" s="15" t="s">
        <v>116</v>
      </c>
      <c r="C27" s="32">
        <v>0.39583333333333331</v>
      </c>
      <c r="D27" s="17">
        <v>819623</v>
      </c>
      <c r="E27" s="17">
        <v>9744169</v>
      </c>
      <c r="F27" s="18"/>
      <c r="G27" s="11"/>
      <c r="H27" s="18"/>
      <c r="I27" s="18"/>
      <c r="J27" s="11"/>
      <c r="K27" s="6"/>
      <c r="L27" s="33" t="s">
        <v>121</v>
      </c>
      <c r="M27" s="33" t="s">
        <v>122</v>
      </c>
      <c r="N27" s="33" t="s">
        <v>123</v>
      </c>
      <c r="O27" s="12"/>
      <c r="P27" s="33"/>
      <c r="Q27" s="33">
        <v>1</v>
      </c>
      <c r="R27" s="33" t="s">
        <v>40</v>
      </c>
      <c r="S27" s="33" t="s">
        <v>61</v>
      </c>
      <c r="T27" s="34" t="s">
        <v>42</v>
      </c>
      <c r="U27" s="34" t="s">
        <v>56</v>
      </c>
      <c r="V27" s="22"/>
      <c r="W27" s="23" t="s">
        <v>116</v>
      </c>
      <c r="X27" s="24"/>
      <c r="Y27" s="24"/>
      <c r="Z27" s="25"/>
      <c r="AA27" s="25"/>
      <c r="AB27" s="25"/>
      <c r="AC27" s="25"/>
      <c r="AD27" s="25"/>
      <c r="AE27" s="25"/>
      <c r="AF27" s="25"/>
      <c r="AG27" s="25"/>
      <c r="AH27" s="25"/>
      <c r="AI27" s="25"/>
      <c r="AJ27" s="25"/>
      <c r="AK27" s="25"/>
      <c r="AL27" s="25"/>
    </row>
    <row r="28" spans="1:38" ht="15.75" hidden="1" customHeight="1" x14ac:dyDescent="0.25">
      <c r="A28" s="31" t="s">
        <v>124</v>
      </c>
      <c r="B28" s="15" t="s">
        <v>125</v>
      </c>
      <c r="C28" s="32">
        <v>0.27083333333333331</v>
      </c>
      <c r="D28" s="17">
        <v>820682</v>
      </c>
      <c r="E28" s="17">
        <v>9745977</v>
      </c>
      <c r="F28" s="18"/>
      <c r="G28" s="11"/>
      <c r="H28" s="18"/>
      <c r="I28" s="18"/>
      <c r="J28" s="11"/>
      <c r="K28" s="6"/>
      <c r="L28" s="33" t="s">
        <v>45</v>
      </c>
      <c r="M28" s="33" t="s">
        <v>126</v>
      </c>
      <c r="N28" s="33" t="s">
        <v>127</v>
      </c>
      <c r="O28" s="12"/>
      <c r="P28" s="33" t="s">
        <v>54</v>
      </c>
      <c r="Q28" s="33">
        <v>1</v>
      </c>
      <c r="R28" s="33" t="s">
        <v>40</v>
      </c>
      <c r="S28" s="33" t="s">
        <v>61</v>
      </c>
      <c r="T28" s="34" t="s">
        <v>42</v>
      </c>
      <c r="U28" s="34" t="s">
        <v>56</v>
      </c>
      <c r="V28" s="22"/>
      <c r="W28" s="23" t="s">
        <v>125</v>
      </c>
      <c r="X28" s="24"/>
      <c r="Y28" s="24"/>
      <c r="Z28" s="25"/>
      <c r="AA28" s="25"/>
      <c r="AB28" s="25"/>
      <c r="AC28" s="25"/>
      <c r="AD28" s="25"/>
      <c r="AE28" s="25"/>
      <c r="AF28" s="25"/>
      <c r="AG28" s="25"/>
      <c r="AH28" s="25"/>
      <c r="AI28" s="25"/>
      <c r="AJ28" s="25"/>
      <c r="AK28" s="25"/>
      <c r="AL28" s="25"/>
    </row>
    <row r="29" spans="1:38" ht="15.75" hidden="1" customHeight="1" x14ac:dyDescent="0.25">
      <c r="A29" s="14" t="s">
        <v>128</v>
      </c>
      <c r="B29" s="15" t="s">
        <v>129</v>
      </c>
      <c r="C29" s="16">
        <v>0.6875</v>
      </c>
      <c r="D29" s="17">
        <v>764638</v>
      </c>
      <c r="E29" s="17">
        <v>9619203</v>
      </c>
      <c r="F29" s="18"/>
      <c r="G29" s="11"/>
      <c r="H29" s="18"/>
      <c r="I29" s="18"/>
      <c r="J29" s="11"/>
      <c r="K29" s="6"/>
      <c r="L29" s="19" t="s">
        <v>45</v>
      </c>
      <c r="M29" s="19" t="s">
        <v>46</v>
      </c>
      <c r="N29" s="19" t="s">
        <v>47</v>
      </c>
      <c r="O29" s="12"/>
      <c r="P29" s="19"/>
      <c r="Q29" s="19">
        <v>1</v>
      </c>
      <c r="R29" s="19" t="s">
        <v>55</v>
      </c>
      <c r="S29" s="19" t="s">
        <v>61</v>
      </c>
      <c r="T29" s="34" t="s">
        <v>42</v>
      </c>
      <c r="U29" s="20" t="s">
        <v>49</v>
      </c>
      <c r="V29" s="22"/>
      <c r="W29" s="23" t="s">
        <v>129</v>
      </c>
      <c r="X29" s="24"/>
      <c r="Y29" s="24"/>
      <c r="Z29" s="25"/>
      <c r="AA29" s="25"/>
      <c r="AB29" s="25"/>
      <c r="AC29" s="25"/>
      <c r="AD29" s="25"/>
      <c r="AE29" s="25"/>
      <c r="AF29" s="25"/>
      <c r="AG29" s="25"/>
      <c r="AH29" s="25"/>
      <c r="AI29" s="25"/>
      <c r="AJ29" s="25"/>
      <c r="AK29" s="25"/>
      <c r="AL29" s="25"/>
    </row>
    <row r="30" spans="1:38" ht="15.75" hidden="1" customHeight="1" x14ac:dyDescent="0.25">
      <c r="A30" s="31" t="s">
        <v>130</v>
      </c>
      <c r="B30" s="15" t="s">
        <v>131</v>
      </c>
      <c r="C30" s="32">
        <v>0.83333333333333337</v>
      </c>
      <c r="D30" s="17">
        <v>820343</v>
      </c>
      <c r="E30" s="17">
        <v>9744633</v>
      </c>
      <c r="F30" s="18"/>
      <c r="G30" s="11"/>
      <c r="H30" s="18"/>
      <c r="I30" s="18"/>
      <c r="J30" s="11"/>
      <c r="K30" s="6"/>
      <c r="L30" s="33" t="s">
        <v>37</v>
      </c>
      <c r="M30" s="33" t="s">
        <v>132</v>
      </c>
      <c r="N30" s="33" t="s">
        <v>133</v>
      </c>
      <c r="O30" s="12"/>
      <c r="P30" s="33"/>
      <c r="Q30" s="33">
        <v>1</v>
      </c>
      <c r="R30" s="33" t="s">
        <v>55</v>
      </c>
      <c r="S30" s="33" t="s">
        <v>61</v>
      </c>
      <c r="T30" s="34" t="s">
        <v>42</v>
      </c>
      <c r="U30" s="34" t="s">
        <v>56</v>
      </c>
      <c r="V30" s="22"/>
      <c r="W30" s="23" t="s">
        <v>131</v>
      </c>
      <c r="X30" s="24"/>
      <c r="Y30" s="24"/>
      <c r="Z30" s="25"/>
      <c r="AA30" s="25"/>
      <c r="AB30" s="25"/>
      <c r="AC30" s="25"/>
      <c r="AD30" s="25"/>
      <c r="AE30" s="25"/>
      <c r="AF30" s="25"/>
      <c r="AG30" s="25"/>
      <c r="AH30" s="25"/>
      <c r="AI30" s="25"/>
      <c r="AJ30" s="25"/>
      <c r="AK30" s="25"/>
      <c r="AL30" s="25"/>
    </row>
    <row r="31" spans="1:38" ht="15.75" hidden="1" customHeight="1" x14ac:dyDescent="0.25">
      <c r="A31" s="31" t="s">
        <v>134</v>
      </c>
      <c r="B31" s="15" t="s">
        <v>131</v>
      </c>
      <c r="C31" s="32">
        <v>0.70833333333333337</v>
      </c>
      <c r="D31" s="17">
        <v>820363</v>
      </c>
      <c r="E31" s="17">
        <v>9744857</v>
      </c>
      <c r="F31" s="18"/>
      <c r="G31" s="11"/>
      <c r="H31" s="18"/>
      <c r="I31" s="18"/>
      <c r="J31" s="11"/>
      <c r="K31" s="6"/>
      <c r="L31" s="33" t="s">
        <v>121</v>
      </c>
      <c r="M31" s="33" t="s">
        <v>135</v>
      </c>
      <c r="N31" s="33" t="s">
        <v>123</v>
      </c>
      <c r="O31" s="12"/>
      <c r="P31" s="33"/>
      <c r="Q31" s="33">
        <v>1</v>
      </c>
      <c r="R31" s="33" t="s">
        <v>40</v>
      </c>
      <c r="S31" s="33" t="s">
        <v>61</v>
      </c>
      <c r="T31" s="34" t="s">
        <v>42</v>
      </c>
      <c r="U31" s="34" t="s">
        <v>56</v>
      </c>
      <c r="V31" s="22"/>
      <c r="W31" s="23" t="s">
        <v>131</v>
      </c>
      <c r="X31" s="24"/>
      <c r="Y31" s="24"/>
      <c r="Z31" s="25"/>
      <c r="AA31" s="25"/>
      <c r="AB31" s="25"/>
      <c r="AC31" s="25"/>
      <c r="AD31" s="25"/>
      <c r="AE31" s="25"/>
      <c r="AF31" s="25"/>
      <c r="AG31" s="25"/>
      <c r="AH31" s="25"/>
      <c r="AI31" s="25"/>
      <c r="AJ31" s="25"/>
      <c r="AK31" s="25"/>
      <c r="AL31" s="25"/>
    </row>
    <row r="32" spans="1:38" ht="15.75" hidden="1" customHeight="1" x14ac:dyDescent="0.25">
      <c r="A32" s="31" t="s">
        <v>136</v>
      </c>
      <c r="B32" s="15" t="s">
        <v>137</v>
      </c>
      <c r="C32" s="32">
        <v>0.44097222222222227</v>
      </c>
      <c r="D32" s="17">
        <v>815562</v>
      </c>
      <c r="E32" s="17">
        <v>9750359</v>
      </c>
      <c r="F32" s="18"/>
      <c r="G32" s="11"/>
      <c r="H32" s="18"/>
      <c r="I32" s="18"/>
      <c r="J32" s="11"/>
      <c r="K32" s="6"/>
      <c r="L32" s="33" t="s">
        <v>37</v>
      </c>
      <c r="M32" s="33" t="s">
        <v>138</v>
      </c>
      <c r="N32" s="33" t="s">
        <v>139</v>
      </c>
      <c r="O32" s="12"/>
      <c r="P32" s="33"/>
      <c r="Q32" s="33">
        <v>1</v>
      </c>
      <c r="R32" s="33" t="s">
        <v>40</v>
      </c>
      <c r="S32" s="33" t="s">
        <v>61</v>
      </c>
      <c r="T32" s="34" t="s">
        <v>42</v>
      </c>
      <c r="U32" s="34" t="s">
        <v>56</v>
      </c>
      <c r="V32" s="22"/>
      <c r="W32" s="23" t="s">
        <v>137</v>
      </c>
      <c r="X32" s="24"/>
      <c r="Y32" s="24"/>
      <c r="Z32" s="25"/>
      <c r="AA32" s="25"/>
      <c r="AB32" s="25"/>
      <c r="AC32" s="25"/>
      <c r="AD32" s="25"/>
      <c r="AE32" s="25"/>
      <c r="AF32" s="25"/>
      <c r="AG32" s="25"/>
      <c r="AH32" s="25"/>
      <c r="AI32" s="25"/>
      <c r="AJ32" s="25"/>
      <c r="AK32" s="25"/>
      <c r="AL32" s="25"/>
    </row>
    <row r="33" spans="1:38" ht="15.75" hidden="1" customHeight="1" x14ac:dyDescent="0.25">
      <c r="A33" s="14" t="s">
        <v>140</v>
      </c>
      <c r="B33" s="15" t="s">
        <v>141</v>
      </c>
      <c r="C33" s="16">
        <v>0.38541666666666669</v>
      </c>
      <c r="D33" s="26">
        <v>820583</v>
      </c>
      <c r="E33" s="26">
        <v>9744803</v>
      </c>
      <c r="F33" s="18"/>
      <c r="G33" s="11"/>
      <c r="H33" s="18"/>
      <c r="I33" s="18"/>
      <c r="J33" s="11"/>
      <c r="K33" s="6"/>
      <c r="L33" s="19" t="s">
        <v>121</v>
      </c>
      <c r="M33" s="19" t="s">
        <v>142</v>
      </c>
      <c r="N33" s="19" t="s">
        <v>143</v>
      </c>
      <c r="O33" s="12"/>
      <c r="P33" s="19"/>
      <c r="Q33" s="19">
        <v>1</v>
      </c>
      <c r="R33" s="19" t="s">
        <v>55</v>
      </c>
      <c r="S33" s="19" t="s">
        <v>61</v>
      </c>
      <c r="T33" s="34" t="s">
        <v>42</v>
      </c>
      <c r="U33" s="20" t="s">
        <v>144</v>
      </c>
      <c r="V33" s="22"/>
      <c r="W33" s="23" t="s">
        <v>141</v>
      </c>
      <c r="X33" s="24"/>
      <c r="Y33" s="24"/>
      <c r="Z33" s="25"/>
      <c r="AA33" s="25"/>
      <c r="AB33" s="25"/>
      <c r="AC33" s="25"/>
      <c r="AD33" s="25"/>
      <c r="AE33" s="25"/>
      <c r="AF33" s="25"/>
      <c r="AG33" s="25"/>
      <c r="AH33" s="25"/>
      <c r="AI33" s="25"/>
      <c r="AJ33" s="25"/>
      <c r="AK33" s="25"/>
      <c r="AL33" s="25"/>
    </row>
    <row r="34" spans="1:38" ht="15.75" hidden="1" customHeight="1" x14ac:dyDescent="0.25">
      <c r="A34" s="31" t="s">
        <v>145</v>
      </c>
      <c r="B34" s="15" t="s">
        <v>146</v>
      </c>
      <c r="C34" s="32">
        <v>0.40625</v>
      </c>
      <c r="D34" s="17">
        <v>815562</v>
      </c>
      <c r="E34" s="17">
        <v>9750359</v>
      </c>
      <c r="F34" s="18"/>
      <c r="G34" s="11"/>
      <c r="H34" s="18"/>
      <c r="I34" s="18"/>
      <c r="J34" s="11"/>
      <c r="K34" s="6"/>
      <c r="L34" s="33" t="s">
        <v>37</v>
      </c>
      <c r="M34" s="33" t="s">
        <v>38</v>
      </c>
      <c r="N34" s="33" t="s">
        <v>109</v>
      </c>
      <c r="O34" s="12"/>
      <c r="P34" s="33"/>
      <c r="Q34" s="33">
        <v>1</v>
      </c>
      <c r="R34" s="33" t="s">
        <v>55</v>
      </c>
      <c r="S34" s="33" t="s">
        <v>61</v>
      </c>
      <c r="T34" s="34" t="s">
        <v>42</v>
      </c>
      <c r="U34" s="34" t="s">
        <v>56</v>
      </c>
      <c r="V34" s="22"/>
      <c r="W34" s="23" t="s">
        <v>146</v>
      </c>
      <c r="X34" s="24"/>
      <c r="Y34" s="24"/>
      <c r="Z34" s="25"/>
      <c r="AA34" s="25"/>
      <c r="AB34" s="25"/>
      <c r="AC34" s="25"/>
      <c r="AD34" s="25"/>
      <c r="AE34" s="25"/>
      <c r="AF34" s="25"/>
      <c r="AG34" s="25"/>
      <c r="AH34" s="25"/>
      <c r="AI34" s="25"/>
      <c r="AJ34" s="25"/>
      <c r="AK34" s="25"/>
      <c r="AL34" s="25"/>
    </row>
    <row r="35" spans="1:38" ht="15.75" hidden="1" customHeight="1" x14ac:dyDescent="0.25">
      <c r="A35" s="31" t="s">
        <v>147</v>
      </c>
      <c r="B35" s="15" t="s">
        <v>148</v>
      </c>
      <c r="C35" s="32">
        <v>0.44097222222222227</v>
      </c>
      <c r="D35" s="17">
        <v>814872</v>
      </c>
      <c r="E35" s="17">
        <v>972806</v>
      </c>
      <c r="F35" s="18"/>
      <c r="G35" s="11"/>
      <c r="H35" s="18"/>
      <c r="I35" s="18"/>
      <c r="J35" s="11"/>
      <c r="K35" s="6"/>
      <c r="L35" s="33" t="s">
        <v>45</v>
      </c>
      <c r="M35" s="33" t="s">
        <v>52</v>
      </c>
      <c r="N35" s="33" t="s">
        <v>149</v>
      </c>
      <c r="O35" s="12"/>
      <c r="P35" s="33"/>
      <c r="Q35" s="33">
        <v>1</v>
      </c>
      <c r="R35" s="33" t="s">
        <v>55</v>
      </c>
      <c r="S35" s="33" t="s">
        <v>61</v>
      </c>
      <c r="T35" s="34" t="s">
        <v>42</v>
      </c>
      <c r="U35" s="34" t="s">
        <v>56</v>
      </c>
      <c r="V35" s="22"/>
      <c r="W35" s="23" t="s">
        <v>148</v>
      </c>
      <c r="X35" s="24"/>
      <c r="Y35" s="24"/>
      <c r="Z35" s="25"/>
      <c r="AA35" s="25"/>
      <c r="AB35" s="25"/>
      <c r="AC35" s="25"/>
      <c r="AD35" s="25"/>
      <c r="AE35" s="25"/>
      <c r="AF35" s="25"/>
      <c r="AG35" s="25"/>
      <c r="AH35" s="25"/>
      <c r="AI35" s="25"/>
      <c r="AJ35" s="25"/>
      <c r="AK35" s="25"/>
      <c r="AL35" s="25"/>
    </row>
    <row r="36" spans="1:38" ht="15.75" hidden="1" customHeight="1" x14ac:dyDescent="0.25">
      <c r="A36" s="14" t="s">
        <v>150</v>
      </c>
      <c r="B36" s="15" t="s">
        <v>151</v>
      </c>
      <c r="C36" s="16">
        <v>8.3333333333333329E-2</v>
      </c>
      <c r="D36" s="17">
        <v>771165</v>
      </c>
      <c r="E36" s="17">
        <v>9627853</v>
      </c>
      <c r="F36" s="18"/>
      <c r="G36" s="11"/>
      <c r="H36" s="18"/>
      <c r="I36" s="18"/>
      <c r="J36" s="11"/>
      <c r="K36" s="6"/>
      <c r="L36" s="19" t="s">
        <v>45</v>
      </c>
      <c r="M36" s="19" t="s">
        <v>126</v>
      </c>
      <c r="N36" s="19" t="s">
        <v>127</v>
      </c>
      <c r="O36" s="12"/>
      <c r="P36" s="19"/>
      <c r="Q36" s="19">
        <v>1</v>
      </c>
      <c r="R36" s="19" t="s">
        <v>40</v>
      </c>
      <c r="S36" s="19" t="s">
        <v>61</v>
      </c>
      <c r="T36" s="20" t="s">
        <v>42</v>
      </c>
      <c r="U36" s="20" t="s">
        <v>43</v>
      </c>
      <c r="V36" s="22"/>
      <c r="W36" s="23" t="s">
        <v>151</v>
      </c>
      <c r="X36" s="24"/>
      <c r="Y36" s="24"/>
      <c r="Z36" s="25"/>
      <c r="AA36" s="25"/>
      <c r="AB36" s="25"/>
      <c r="AC36" s="25"/>
      <c r="AD36" s="25"/>
      <c r="AE36" s="25"/>
      <c r="AF36" s="25"/>
      <c r="AG36" s="25"/>
      <c r="AH36" s="25"/>
      <c r="AI36" s="25"/>
      <c r="AJ36" s="25"/>
      <c r="AK36" s="25"/>
      <c r="AL36" s="25"/>
    </row>
    <row r="37" spans="1:38" ht="15.75" hidden="1" customHeight="1" x14ac:dyDescent="0.25">
      <c r="A37" s="31" t="s">
        <v>152</v>
      </c>
      <c r="B37" s="15" t="s">
        <v>153</v>
      </c>
      <c r="C37" s="32">
        <v>0.68055555555555547</v>
      </c>
      <c r="D37" s="17">
        <v>814810</v>
      </c>
      <c r="E37" s="17">
        <v>9728229</v>
      </c>
      <c r="F37" s="18"/>
      <c r="G37" s="11"/>
      <c r="H37" s="18"/>
      <c r="I37" s="18"/>
      <c r="J37" s="11"/>
      <c r="K37" s="6"/>
      <c r="L37" s="33" t="s">
        <v>37</v>
      </c>
      <c r="M37" s="33" t="s">
        <v>38</v>
      </c>
      <c r="N37" s="33" t="s">
        <v>109</v>
      </c>
      <c r="O37" s="12"/>
      <c r="P37" s="33"/>
      <c r="Q37" s="33">
        <v>1</v>
      </c>
      <c r="R37" s="33" t="s">
        <v>55</v>
      </c>
      <c r="S37" s="33" t="s">
        <v>61</v>
      </c>
      <c r="T37" s="34" t="s">
        <v>42</v>
      </c>
      <c r="U37" s="34" t="s">
        <v>56</v>
      </c>
      <c r="V37" s="22"/>
      <c r="W37" s="23" t="s">
        <v>153</v>
      </c>
      <c r="X37" s="24"/>
      <c r="Y37" s="24"/>
      <c r="Z37" s="25"/>
      <c r="AA37" s="25"/>
      <c r="AB37" s="25"/>
      <c r="AC37" s="25"/>
      <c r="AD37" s="25"/>
      <c r="AE37" s="25"/>
      <c r="AF37" s="25"/>
      <c r="AG37" s="25"/>
      <c r="AH37" s="25"/>
      <c r="AI37" s="25"/>
      <c r="AJ37" s="25"/>
      <c r="AK37" s="25"/>
      <c r="AL37" s="25"/>
    </row>
    <row r="38" spans="1:38" ht="15.75" hidden="1" customHeight="1" x14ac:dyDescent="0.25">
      <c r="A38" s="14" t="s">
        <v>154</v>
      </c>
      <c r="B38" s="15" t="s">
        <v>155</v>
      </c>
      <c r="C38" s="36">
        <v>0.4375</v>
      </c>
      <c r="D38" s="17">
        <v>769345</v>
      </c>
      <c r="E38" s="17">
        <v>9622262</v>
      </c>
      <c r="F38" s="18"/>
      <c r="G38" s="11"/>
      <c r="H38" s="18"/>
      <c r="I38" s="18"/>
      <c r="J38" s="11"/>
      <c r="K38" s="6"/>
      <c r="L38" s="19" t="s">
        <v>45</v>
      </c>
      <c r="M38" s="19" t="s">
        <v>52</v>
      </c>
      <c r="N38" s="19" t="s">
        <v>156</v>
      </c>
      <c r="O38" s="12"/>
      <c r="P38" s="19" t="s">
        <v>54</v>
      </c>
      <c r="Q38" s="19">
        <v>1</v>
      </c>
      <c r="R38" s="19" t="s">
        <v>40</v>
      </c>
      <c r="S38" s="19" t="s">
        <v>61</v>
      </c>
      <c r="T38" s="20" t="s">
        <v>42</v>
      </c>
      <c r="U38" s="20" t="s">
        <v>110</v>
      </c>
      <c r="V38" s="22"/>
      <c r="W38" s="23" t="s">
        <v>155</v>
      </c>
      <c r="X38" s="24"/>
      <c r="Y38" s="24"/>
      <c r="Z38" s="25"/>
      <c r="AA38" s="25"/>
      <c r="AB38" s="25"/>
      <c r="AC38" s="25"/>
      <c r="AD38" s="25"/>
      <c r="AE38" s="25"/>
      <c r="AF38" s="25"/>
      <c r="AG38" s="25"/>
      <c r="AH38" s="25"/>
      <c r="AI38" s="25"/>
      <c r="AJ38" s="25"/>
      <c r="AK38" s="25"/>
      <c r="AL38" s="25"/>
    </row>
    <row r="39" spans="1:38" ht="15.75" hidden="1" customHeight="1" x14ac:dyDescent="0.25">
      <c r="A39" s="31" t="s">
        <v>157</v>
      </c>
      <c r="B39" s="15" t="s">
        <v>158</v>
      </c>
      <c r="C39" s="32">
        <v>0.52083333333333337</v>
      </c>
      <c r="D39" s="37">
        <v>820988</v>
      </c>
      <c r="E39" s="17">
        <v>9746472.3000000007</v>
      </c>
      <c r="F39" s="18"/>
      <c r="G39" s="11"/>
      <c r="H39" s="18"/>
      <c r="I39" s="18"/>
      <c r="J39" s="11"/>
      <c r="K39" s="6"/>
      <c r="L39" s="33" t="s">
        <v>37</v>
      </c>
      <c r="M39" s="33" t="s">
        <v>159</v>
      </c>
      <c r="N39" s="33" t="s">
        <v>160</v>
      </c>
      <c r="O39" s="12"/>
      <c r="P39" s="33"/>
      <c r="Q39" s="33">
        <v>1</v>
      </c>
      <c r="R39" s="33" t="s">
        <v>40</v>
      </c>
      <c r="S39" s="33" t="s">
        <v>61</v>
      </c>
      <c r="T39" s="34" t="s">
        <v>42</v>
      </c>
      <c r="U39" s="34" t="s">
        <v>56</v>
      </c>
      <c r="V39" s="22"/>
      <c r="W39" s="23" t="s">
        <v>158</v>
      </c>
      <c r="X39" s="24"/>
      <c r="Y39" s="24"/>
      <c r="Z39" s="25"/>
      <c r="AA39" s="25"/>
      <c r="AB39" s="25"/>
      <c r="AC39" s="25"/>
      <c r="AD39" s="25"/>
      <c r="AE39" s="25"/>
      <c r="AF39" s="25"/>
      <c r="AG39" s="25"/>
      <c r="AH39" s="25"/>
      <c r="AI39" s="25"/>
      <c r="AJ39" s="25"/>
      <c r="AK39" s="25"/>
      <c r="AL39" s="25"/>
    </row>
    <row r="40" spans="1:38" ht="15.75" hidden="1" customHeight="1" x14ac:dyDescent="0.25">
      <c r="A40" s="31" t="s">
        <v>161</v>
      </c>
      <c r="B40" s="15" t="s">
        <v>162</v>
      </c>
      <c r="C40" s="32">
        <v>0.64583333333333337</v>
      </c>
      <c r="D40" s="17">
        <v>820636</v>
      </c>
      <c r="E40" s="17">
        <v>9744817</v>
      </c>
      <c r="F40" s="18"/>
      <c r="G40" s="11"/>
      <c r="H40" s="18"/>
      <c r="I40" s="18"/>
      <c r="J40" s="11"/>
      <c r="K40" s="6"/>
      <c r="L40" s="33" t="s">
        <v>37</v>
      </c>
      <c r="M40" s="33" t="s">
        <v>163</v>
      </c>
      <c r="N40" s="33" t="s">
        <v>164</v>
      </c>
      <c r="O40" s="12"/>
      <c r="P40" s="33"/>
      <c r="Q40" s="33">
        <v>1</v>
      </c>
      <c r="R40" s="33" t="s">
        <v>40</v>
      </c>
      <c r="S40" s="33" t="s">
        <v>61</v>
      </c>
      <c r="T40" s="34" t="s">
        <v>42</v>
      </c>
      <c r="U40" s="34" t="s">
        <v>56</v>
      </c>
      <c r="V40" s="22"/>
      <c r="W40" s="23" t="s">
        <v>162</v>
      </c>
      <c r="X40" s="24"/>
      <c r="Y40" s="24"/>
      <c r="Z40" s="25"/>
      <c r="AA40" s="25"/>
      <c r="AB40" s="25"/>
      <c r="AC40" s="25"/>
      <c r="AD40" s="25"/>
      <c r="AE40" s="25"/>
      <c r="AF40" s="25"/>
      <c r="AG40" s="25"/>
      <c r="AH40" s="25"/>
      <c r="AI40" s="25"/>
      <c r="AJ40" s="25"/>
      <c r="AK40" s="25"/>
      <c r="AL40" s="25"/>
    </row>
    <row r="41" spans="1:38" ht="15.75" hidden="1" customHeight="1" x14ac:dyDescent="0.25">
      <c r="A41" s="31" t="s">
        <v>165</v>
      </c>
      <c r="B41" s="15" t="s">
        <v>166</v>
      </c>
      <c r="C41" s="32">
        <v>0.4375</v>
      </c>
      <c r="D41" s="17">
        <v>816692</v>
      </c>
      <c r="E41" s="17">
        <v>9740251</v>
      </c>
      <c r="F41" s="18"/>
      <c r="G41" s="11"/>
      <c r="H41" s="18"/>
      <c r="I41" s="18"/>
      <c r="J41" s="11"/>
      <c r="K41" s="6"/>
      <c r="L41" s="33" t="s">
        <v>45</v>
      </c>
      <c r="M41" s="33" t="s">
        <v>126</v>
      </c>
      <c r="N41" s="33" t="s">
        <v>127</v>
      </c>
      <c r="O41" s="12"/>
      <c r="P41" s="33" t="s">
        <v>54</v>
      </c>
      <c r="Q41" s="33">
        <v>1</v>
      </c>
      <c r="R41" s="33" t="s">
        <v>74</v>
      </c>
      <c r="S41" s="33" t="s">
        <v>82</v>
      </c>
      <c r="T41" s="34" t="s">
        <v>42</v>
      </c>
      <c r="U41" s="34" t="s">
        <v>56</v>
      </c>
      <c r="V41" s="22"/>
      <c r="W41" s="23" t="s">
        <v>166</v>
      </c>
      <c r="X41" s="24"/>
      <c r="Y41" s="24"/>
      <c r="Z41" s="25"/>
      <c r="AA41" s="25"/>
      <c r="AB41" s="25"/>
      <c r="AC41" s="25"/>
      <c r="AD41" s="25"/>
      <c r="AE41" s="25"/>
      <c r="AF41" s="25"/>
      <c r="AG41" s="25"/>
      <c r="AH41" s="25"/>
      <c r="AI41" s="25"/>
      <c r="AJ41" s="25"/>
      <c r="AK41" s="25"/>
      <c r="AL41" s="25"/>
    </row>
    <row r="42" spans="1:38" ht="15.75" hidden="1" customHeight="1" x14ac:dyDescent="0.25">
      <c r="A42" s="14" t="s">
        <v>167</v>
      </c>
      <c r="B42" s="15" t="s">
        <v>168</v>
      </c>
      <c r="C42" s="16">
        <v>0.62777777777777777</v>
      </c>
      <c r="D42" s="26">
        <v>820583</v>
      </c>
      <c r="E42" s="26">
        <v>9744803</v>
      </c>
      <c r="F42" s="18"/>
      <c r="G42" s="11"/>
      <c r="H42" s="18"/>
      <c r="I42" s="18"/>
      <c r="J42" s="11"/>
      <c r="K42" s="6"/>
      <c r="L42" s="19" t="s">
        <v>45</v>
      </c>
      <c r="M42" s="19" t="s">
        <v>169</v>
      </c>
      <c r="N42" s="19" t="s">
        <v>170</v>
      </c>
      <c r="O42" s="19" t="s">
        <v>69</v>
      </c>
      <c r="P42" s="35"/>
      <c r="Q42" s="19">
        <v>1</v>
      </c>
      <c r="R42" s="19" t="s">
        <v>40</v>
      </c>
      <c r="S42" s="19" t="s">
        <v>48</v>
      </c>
      <c r="T42" s="34" t="s">
        <v>171</v>
      </c>
      <c r="U42" s="20" t="s">
        <v>56</v>
      </c>
      <c r="V42" s="22"/>
      <c r="W42" s="23" t="s">
        <v>168</v>
      </c>
      <c r="X42" s="24"/>
      <c r="Y42" s="24"/>
      <c r="Z42" s="25"/>
      <c r="AA42" s="25"/>
      <c r="AB42" s="25"/>
      <c r="AC42" s="25"/>
      <c r="AD42" s="25"/>
      <c r="AE42" s="25"/>
      <c r="AF42" s="25"/>
      <c r="AG42" s="25"/>
      <c r="AH42" s="25"/>
      <c r="AI42" s="25"/>
      <c r="AJ42" s="25"/>
      <c r="AK42" s="25"/>
      <c r="AL42" s="25"/>
    </row>
    <row r="43" spans="1:38" ht="15.75" hidden="1" customHeight="1" x14ac:dyDescent="0.25">
      <c r="A43" s="31" t="s">
        <v>172</v>
      </c>
      <c r="B43" s="15" t="s">
        <v>173</v>
      </c>
      <c r="C43" s="32">
        <v>0.64583333333333337</v>
      </c>
      <c r="D43" s="17">
        <v>8004338</v>
      </c>
      <c r="E43" s="17">
        <v>9695082</v>
      </c>
      <c r="F43" s="18"/>
      <c r="G43" s="11"/>
      <c r="H43" s="18"/>
      <c r="I43" s="18"/>
      <c r="J43" s="11"/>
      <c r="K43" s="6"/>
      <c r="L43" s="33" t="s">
        <v>37</v>
      </c>
      <c r="M43" s="33" t="s">
        <v>163</v>
      </c>
      <c r="N43" s="33" t="s">
        <v>164</v>
      </c>
      <c r="O43" s="12"/>
      <c r="P43" s="33"/>
      <c r="Q43" s="33">
        <v>1</v>
      </c>
      <c r="R43" s="33" t="s">
        <v>40</v>
      </c>
      <c r="S43" s="33" t="s">
        <v>61</v>
      </c>
      <c r="T43" s="34" t="s">
        <v>42</v>
      </c>
      <c r="U43" s="34" t="s">
        <v>56</v>
      </c>
      <c r="V43" s="22"/>
      <c r="W43" s="23" t="s">
        <v>173</v>
      </c>
      <c r="X43" s="24"/>
      <c r="Y43" s="24"/>
      <c r="Z43" s="25"/>
      <c r="AA43" s="25"/>
      <c r="AB43" s="25"/>
      <c r="AC43" s="25"/>
      <c r="AD43" s="25"/>
      <c r="AE43" s="25"/>
      <c r="AF43" s="25"/>
      <c r="AG43" s="25"/>
      <c r="AH43" s="25"/>
      <c r="AI43" s="25"/>
      <c r="AJ43" s="25"/>
      <c r="AK43" s="25"/>
      <c r="AL43" s="25"/>
    </row>
    <row r="44" spans="1:38" ht="15.75" hidden="1" customHeight="1" x14ac:dyDescent="0.25">
      <c r="A44" s="31" t="s">
        <v>174</v>
      </c>
      <c r="B44" s="15" t="s">
        <v>175</v>
      </c>
      <c r="C44" s="32">
        <v>0.59027777777777779</v>
      </c>
      <c r="D44" s="17">
        <v>822731</v>
      </c>
      <c r="E44" s="17">
        <v>9745212</v>
      </c>
      <c r="F44" s="18"/>
      <c r="G44" s="11"/>
      <c r="H44" s="18"/>
      <c r="I44" s="18"/>
      <c r="J44" s="11"/>
      <c r="K44" s="6"/>
      <c r="L44" s="33" t="s">
        <v>121</v>
      </c>
      <c r="M44" s="33" t="s">
        <v>176</v>
      </c>
      <c r="N44" s="33" t="s">
        <v>177</v>
      </c>
      <c r="O44" s="12"/>
      <c r="P44" s="33"/>
      <c r="Q44" s="33">
        <v>1</v>
      </c>
      <c r="R44" s="33" t="s">
        <v>55</v>
      </c>
      <c r="S44" s="33" t="s">
        <v>61</v>
      </c>
      <c r="T44" s="34" t="s">
        <v>42</v>
      </c>
      <c r="U44" s="34" t="s">
        <v>56</v>
      </c>
      <c r="V44" s="22"/>
      <c r="W44" s="23" t="s">
        <v>175</v>
      </c>
      <c r="X44" s="24"/>
      <c r="Y44" s="24"/>
      <c r="Z44" s="25"/>
      <c r="AA44" s="25"/>
      <c r="AB44" s="25"/>
      <c r="AC44" s="25"/>
      <c r="AD44" s="25"/>
      <c r="AE44" s="25"/>
      <c r="AF44" s="25"/>
      <c r="AG44" s="25"/>
      <c r="AH44" s="25"/>
      <c r="AI44" s="25"/>
      <c r="AJ44" s="25"/>
      <c r="AK44" s="25"/>
      <c r="AL44" s="25"/>
    </row>
    <row r="45" spans="1:38" ht="15.75" hidden="1" customHeight="1" x14ac:dyDescent="0.25">
      <c r="A45" s="31" t="s">
        <v>178</v>
      </c>
      <c r="B45" s="15" t="s">
        <v>179</v>
      </c>
      <c r="C45" s="32">
        <v>0.4375</v>
      </c>
      <c r="D45" s="17">
        <v>815424</v>
      </c>
      <c r="E45" s="17">
        <v>9754954</v>
      </c>
      <c r="F45" s="18"/>
      <c r="G45" s="11"/>
      <c r="H45" s="18"/>
      <c r="I45" s="18"/>
      <c r="J45" s="11"/>
      <c r="K45" s="6"/>
      <c r="L45" s="33" t="s">
        <v>45</v>
      </c>
      <c r="M45" s="33" t="s">
        <v>85</v>
      </c>
      <c r="N45" s="33" t="s">
        <v>86</v>
      </c>
      <c r="O45" s="12"/>
      <c r="P45" s="33" t="s">
        <v>54</v>
      </c>
      <c r="Q45" s="33">
        <v>1</v>
      </c>
      <c r="R45" s="33" t="s">
        <v>40</v>
      </c>
      <c r="S45" s="33" t="s">
        <v>61</v>
      </c>
      <c r="T45" s="34" t="s">
        <v>42</v>
      </c>
      <c r="U45" s="34" t="s">
        <v>56</v>
      </c>
      <c r="V45" s="22"/>
      <c r="W45" s="23" t="s">
        <v>179</v>
      </c>
      <c r="X45" s="24"/>
      <c r="Y45" s="24"/>
      <c r="Z45" s="25"/>
      <c r="AA45" s="25"/>
      <c r="AB45" s="25"/>
      <c r="AC45" s="25"/>
      <c r="AD45" s="25"/>
      <c r="AE45" s="25"/>
      <c r="AF45" s="25"/>
      <c r="AG45" s="25"/>
      <c r="AH45" s="25"/>
      <c r="AI45" s="25"/>
      <c r="AJ45" s="25"/>
      <c r="AK45" s="25"/>
      <c r="AL45" s="25"/>
    </row>
    <row r="46" spans="1:38" ht="15.75" hidden="1" customHeight="1" x14ac:dyDescent="0.25">
      <c r="A46" s="31" t="s">
        <v>180</v>
      </c>
      <c r="B46" s="15" t="s">
        <v>179</v>
      </c>
      <c r="C46" s="32">
        <v>0.45833333333333331</v>
      </c>
      <c r="D46" s="17">
        <v>823494</v>
      </c>
      <c r="E46" s="17">
        <v>9744366</v>
      </c>
      <c r="F46" s="18"/>
      <c r="G46" s="11"/>
      <c r="H46" s="18"/>
      <c r="I46" s="18"/>
      <c r="J46" s="11"/>
      <c r="K46" s="6"/>
      <c r="L46" s="33" t="s">
        <v>37</v>
      </c>
      <c r="M46" s="33" t="s">
        <v>113</v>
      </c>
      <c r="N46" s="33" t="s">
        <v>181</v>
      </c>
      <c r="O46" s="12"/>
      <c r="P46" s="33"/>
      <c r="Q46" s="33">
        <v>1</v>
      </c>
      <c r="R46" s="33" t="s">
        <v>55</v>
      </c>
      <c r="S46" s="33" t="s">
        <v>61</v>
      </c>
      <c r="T46" s="34" t="s">
        <v>42</v>
      </c>
      <c r="U46" s="34" t="s">
        <v>56</v>
      </c>
      <c r="V46" s="22"/>
      <c r="W46" s="23" t="s">
        <v>179</v>
      </c>
      <c r="X46" s="24"/>
      <c r="Y46" s="24"/>
      <c r="Z46" s="25"/>
      <c r="AA46" s="25"/>
      <c r="AB46" s="25"/>
      <c r="AC46" s="25"/>
      <c r="AD46" s="25"/>
      <c r="AE46" s="25"/>
      <c r="AF46" s="25"/>
      <c r="AG46" s="25"/>
      <c r="AH46" s="25"/>
      <c r="AI46" s="25"/>
      <c r="AJ46" s="25"/>
      <c r="AK46" s="25"/>
      <c r="AL46" s="25"/>
    </row>
    <row r="47" spans="1:38" ht="15.75" hidden="1" customHeight="1" x14ac:dyDescent="0.25">
      <c r="A47" s="14" t="s">
        <v>182</v>
      </c>
      <c r="B47" s="15" t="s">
        <v>183</v>
      </c>
      <c r="C47" s="16">
        <v>0.375</v>
      </c>
      <c r="D47" s="26">
        <v>820298</v>
      </c>
      <c r="E47" s="26">
        <v>9744340</v>
      </c>
      <c r="F47" s="18"/>
      <c r="G47" s="11"/>
      <c r="H47" s="18"/>
      <c r="I47" s="18"/>
      <c r="J47" s="11"/>
      <c r="K47" s="6"/>
      <c r="L47" s="19" t="s">
        <v>45</v>
      </c>
      <c r="M47" s="19" t="s">
        <v>184</v>
      </c>
      <c r="N47" s="19" t="s">
        <v>185</v>
      </c>
      <c r="O47" s="19" t="s">
        <v>69</v>
      </c>
      <c r="P47" s="35"/>
      <c r="Q47" s="19">
        <v>1</v>
      </c>
      <c r="R47" s="19" t="s">
        <v>55</v>
      </c>
      <c r="S47" s="19" t="s">
        <v>82</v>
      </c>
      <c r="T47" s="20" t="s">
        <v>42</v>
      </c>
      <c r="U47" s="20" t="s">
        <v>56</v>
      </c>
      <c r="V47" s="22"/>
      <c r="W47" s="23" t="s">
        <v>183</v>
      </c>
      <c r="X47" s="24"/>
      <c r="Y47" s="24"/>
      <c r="Z47" s="25"/>
      <c r="AA47" s="25"/>
      <c r="AB47" s="25"/>
      <c r="AC47" s="25"/>
      <c r="AD47" s="25"/>
      <c r="AE47" s="25"/>
      <c r="AF47" s="25"/>
      <c r="AG47" s="25"/>
      <c r="AH47" s="25"/>
      <c r="AI47" s="25"/>
      <c r="AJ47" s="25"/>
      <c r="AK47" s="25"/>
      <c r="AL47" s="25"/>
    </row>
    <row r="48" spans="1:38" ht="15.75" hidden="1" customHeight="1" x14ac:dyDescent="0.25">
      <c r="A48" s="14" t="s">
        <v>186</v>
      </c>
      <c r="B48" s="15" t="s">
        <v>187</v>
      </c>
      <c r="C48" s="16">
        <v>0.66666666666666663</v>
      </c>
      <c r="D48" s="17">
        <v>820808</v>
      </c>
      <c r="E48" s="38">
        <v>9744123</v>
      </c>
      <c r="F48" s="18"/>
      <c r="G48" s="11"/>
      <c r="H48" s="18"/>
      <c r="I48" s="18"/>
      <c r="J48" s="11"/>
      <c r="K48" s="6"/>
      <c r="L48" s="19" t="s">
        <v>37</v>
      </c>
      <c r="M48" s="19" t="s">
        <v>188</v>
      </c>
      <c r="N48" s="19" t="s">
        <v>98</v>
      </c>
      <c r="O48" s="12"/>
      <c r="P48" s="19"/>
      <c r="Q48" s="19">
        <v>1</v>
      </c>
      <c r="R48" s="19" t="s">
        <v>40</v>
      </c>
      <c r="S48" s="19" t="s">
        <v>61</v>
      </c>
      <c r="T48" s="20" t="s">
        <v>42</v>
      </c>
      <c r="U48" s="20" t="s">
        <v>56</v>
      </c>
      <c r="V48" s="22"/>
      <c r="W48" s="23" t="s">
        <v>187</v>
      </c>
      <c r="X48" s="24"/>
      <c r="Y48" s="24"/>
      <c r="Z48" s="25"/>
      <c r="AA48" s="25"/>
      <c r="AB48" s="25"/>
      <c r="AC48" s="25"/>
      <c r="AD48" s="25"/>
      <c r="AE48" s="25"/>
      <c r="AF48" s="25"/>
      <c r="AG48" s="25"/>
      <c r="AH48" s="25"/>
      <c r="AI48" s="25"/>
      <c r="AJ48" s="25"/>
      <c r="AK48" s="25"/>
      <c r="AL48" s="25"/>
    </row>
    <row r="49" spans="1:38" ht="15.75" hidden="1" customHeight="1" x14ac:dyDescent="0.25">
      <c r="A49" s="14" t="s">
        <v>189</v>
      </c>
      <c r="B49" s="15" t="s">
        <v>187</v>
      </c>
      <c r="C49" s="16">
        <v>0.85416666666666663</v>
      </c>
      <c r="D49" s="17">
        <v>819681</v>
      </c>
      <c r="E49" s="17">
        <v>9746153</v>
      </c>
      <c r="F49" s="18"/>
      <c r="G49" s="11"/>
      <c r="H49" s="18"/>
      <c r="I49" s="18"/>
      <c r="J49" s="11"/>
      <c r="K49" s="6"/>
      <c r="L49" s="19" t="s">
        <v>45</v>
      </c>
      <c r="M49" s="19" t="s">
        <v>190</v>
      </c>
      <c r="N49" s="19" t="s">
        <v>191</v>
      </c>
      <c r="O49" s="19" t="s">
        <v>69</v>
      </c>
      <c r="P49" s="35"/>
      <c r="Q49" s="19">
        <v>1</v>
      </c>
      <c r="R49" s="19" t="s">
        <v>55</v>
      </c>
      <c r="S49" s="19" t="s">
        <v>82</v>
      </c>
      <c r="T49" s="20" t="s">
        <v>192</v>
      </c>
      <c r="U49" s="20" t="s">
        <v>56</v>
      </c>
      <c r="V49" s="22"/>
      <c r="W49" s="23" t="s">
        <v>187</v>
      </c>
      <c r="X49" s="24"/>
      <c r="Y49" s="24"/>
      <c r="Z49" s="25"/>
      <c r="AA49" s="25"/>
      <c r="AB49" s="25"/>
      <c r="AC49" s="25"/>
      <c r="AD49" s="25"/>
      <c r="AE49" s="25"/>
      <c r="AF49" s="25"/>
      <c r="AG49" s="25"/>
      <c r="AH49" s="25"/>
      <c r="AI49" s="25"/>
      <c r="AJ49" s="25"/>
      <c r="AK49" s="25"/>
      <c r="AL49" s="25"/>
    </row>
    <row r="50" spans="1:38" ht="15.75" hidden="1" customHeight="1" x14ac:dyDescent="0.25">
      <c r="A50" s="14" t="s">
        <v>193</v>
      </c>
      <c r="B50" s="15" t="s">
        <v>194</v>
      </c>
      <c r="C50" s="16">
        <v>0.47916666666666669</v>
      </c>
      <c r="D50" s="26">
        <v>818885</v>
      </c>
      <c r="E50" s="26">
        <v>9749289</v>
      </c>
      <c r="F50" s="18"/>
      <c r="G50" s="11"/>
      <c r="H50" s="18"/>
      <c r="I50" s="18"/>
      <c r="J50" s="11"/>
      <c r="K50" s="6"/>
      <c r="L50" s="19" t="s">
        <v>37</v>
      </c>
      <c r="M50" s="19" t="s">
        <v>113</v>
      </c>
      <c r="N50" s="19" t="s">
        <v>114</v>
      </c>
      <c r="O50" s="12"/>
      <c r="P50" s="19" t="s">
        <v>54</v>
      </c>
      <c r="Q50" s="19">
        <v>1</v>
      </c>
      <c r="R50" s="19" t="s">
        <v>55</v>
      </c>
      <c r="S50" s="19" t="s">
        <v>48</v>
      </c>
      <c r="T50" s="20" t="s">
        <v>192</v>
      </c>
      <c r="U50" s="20" t="s">
        <v>56</v>
      </c>
      <c r="V50" s="22"/>
      <c r="W50" s="23" t="s">
        <v>194</v>
      </c>
      <c r="X50" s="24"/>
      <c r="Y50" s="24"/>
      <c r="Z50" s="25"/>
      <c r="AA50" s="25"/>
      <c r="AB50" s="25"/>
      <c r="AC50" s="25"/>
      <c r="AD50" s="25"/>
      <c r="AE50" s="25"/>
      <c r="AF50" s="25"/>
      <c r="AG50" s="25"/>
      <c r="AH50" s="25"/>
      <c r="AI50" s="25"/>
      <c r="AJ50" s="25"/>
      <c r="AK50" s="25"/>
      <c r="AL50" s="25"/>
    </row>
    <row r="51" spans="1:38" ht="15.75" hidden="1" customHeight="1" x14ac:dyDescent="0.25">
      <c r="A51" s="14" t="s">
        <v>195</v>
      </c>
      <c r="B51" s="15" t="s">
        <v>196</v>
      </c>
      <c r="C51" s="16">
        <v>0.4375</v>
      </c>
      <c r="D51" s="26">
        <v>819272</v>
      </c>
      <c r="E51" s="26">
        <v>9743504</v>
      </c>
      <c r="F51" s="18"/>
      <c r="G51" s="11"/>
      <c r="H51" s="18"/>
      <c r="I51" s="18"/>
      <c r="J51" s="11"/>
      <c r="K51" s="6"/>
      <c r="L51" s="19" t="s">
        <v>121</v>
      </c>
      <c r="M51" s="19" t="s">
        <v>197</v>
      </c>
      <c r="N51" s="19" t="s">
        <v>198</v>
      </c>
      <c r="O51" s="12"/>
      <c r="P51" s="19"/>
      <c r="Q51" s="19">
        <v>1</v>
      </c>
      <c r="R51" s="19" t="s">
        <v>40</v>
      </c>
      <c r="S51" s="19" t="s">
        <v>61</v>
      </c>
      <c r="T51" s="20" t="s">
        <v>42</v>
      </c>
      <c r="U51" s="20" t="s">
        <v>56</v>
      </c>
      <c r="V51" s="22"/>
      <c r="W51" s="23" t="s">
        <v>196</v>
      </c>
      <c r="X51" s="24"/>
      <c r="Y51" s="24"/>
      <c r="Z51" s="25"/>
      <c r="AA51" s="25"/>
      <c r="AB51" s="25"/>
      <c r="AC51" s="25"/>
      <c r="AD51" s="25"/>
      <c r="AE51" s="25"/>
      <c r="AF51" s="25"/>
      <c r="AG51" s="25"/>
      <c r="AH51" s="25"/>
      <c r="AI51" s="25"/>
      <c r="AJ51" s="25"/>
      <c r="AK51" s="25"/>
      <c r="AL51" s="25"/>
    </row>
    <row r="52" spans="1:38" ht="15.75" hidden="1" customHeight="1" x14ac:dyDescent="0.25">
      <c r="A52" s="14" t="s">
        <v>199</v>
      </c>
      <c r="B52" s="15" t="s">
        <v>200</v>
      </c>
      <c r="C52" s="16">
        <v>0.95833333333333337</v>
      </c>
      <c r="D52" s="26">
        <v>819781</v>
      </c>
      <c r="E52" s="26">
        <v>9748230</v>
      </c>
      <c r="F52" s="18"/>
      <c r="G52" s="11"/>
      <c r="H52" s="18"/>
      <c r="I52" s="18"/>
      <c r="J52" s="11"/>
      <c r="K52" s="6"/>
      <c r="L52" s="19" t="s">
        <v>45</v>
      </c>
      <c r="M52" s="19" t="s">
        <v>101</v>
      </c>
      <c r="N52" s="19" t="s">
        <v>102</v>
      </c>
      <c r="O52" s="19" t="s">
        <v>69</v>
      </c>
      <c r="P52" s="35"/>
      <c r="Q52" s="19">
        <v>1</v>
      </c>
      <c r="R52" s="19" t="s">
        <v>55</v>
      </c>
      <c r="S52" s="19" t="s">
        <v>48</v>
      </c>
      <c r="T52" s="20" t="s">
        <v>192</v>
      </c>
      <c r="U52" s="20" t="s">
        <v>56</v>
      </c>
      <c r="V52" s="22"/>
      <c r="W52" s="23" t="s">
        <v>200</v>
      </c>
      <c r="X52" s="24"/>
      <c r="Y52" s="24"/>
      <c r="Z52" s="25"/>
      <c r="AA52" s="25"/>
      <c r="AB52" s="25"/>
      <c r="AC52" s="25"/>
      <c r="AD52" s="25"/>
      <c r="AE52" s="25"/>
      <c r="AF52" s="25"/>
      <c r="AG52" s="25"/>
      <c r="AH52" s="25"/>
      <c r="AI52" s="25"/>
      <c r="AJ52" s="25"/>
      <c r="AK52" s="25"/>
      <c r="AL52" s="25"/>
    </row>
    <row r="53" spans="1:38" ht="15.75" hidden="1" customHeight="1" x14ac:dyDescent="0.25">
      <c r="A53" s="14" t="s">
        <v>201</v>
      </c>
      <c r="B53" s="15" t="s">
        <v>202</v>
      </c>
      <c r="C53" s="16">
        <v>0.29166666666666669</v>
      </c>
      <c r="D53" s="26">
        <v>814758</v>
      </c>
      <c r="E53" s="26">
        <v>9727818</v>
      </c>
      <c r="F53" s="18"/>
      <c r="G53" s="11"/>
      <c r="H53" s="18"/>
      <c r="I53" s="18"/>
      <c r="J53" s="11"/>
      <c r="K53" s="6"/>
      <c r="L53" s="19" t="s">
        <v>37</v>
      </c>
      <c r="M53" s="19" t="s">
        <v>38</v>
      </c>
      <c r="N53" s="19" t="s">
        <v>109</v>
      </c>
      <c r="O53" s="12"/>
      <c r="P53" s="19"/>
      <c r="Q53" s="19">
        <v>1</v>
      </c>
      <c r="R53" s="19" t="s">
        <v>55</v>
      </c>
      <c r="S53" s="19" t="s">
        <v>61</v>
      </c>
      <c r="T53" s="20" t="s">
        <v>42</v>
      </c>
      <c r="U53" s="20" t="s">
        <v>56</v>
      </c>
      <c r="V53" s="22"/>
      <c r="W53" s="23" t="s">
        <v>202</v>
      </c>
      <c r="X53" s="24"/>
      <c r="Y53" s="24"/>
      <c r="Z53" s="25"/>
      <c r="AA53" s="25"/>
      <c r="AB53" s="25"/>
      <c r="AC53" s="25"/>
      <c r="AD53" s="25"/>
      <c r="AE53" s="25"/>
      <c r="AF53" s="25"/>
      <c r="AG53" s="25"/>
      <c r="AH53" s="25"/>
      <c r="AI53" s="25"/>
      <c r="AJ53" s="25"/>
      <c r="AK53" s="25"/>
      <c r="AL53" s="25"/>
    </row>
    <row r="54" spans="1:38" ht="15.75" hidden="1" customHeight="1" x14ac:dyDescent="0.25">
      <c r="A54" s="14" t="s">
        <v>203</v>
      </c>
      <c r="B54" s="15" t="s">
        <v>204</v>
      </c>
      <c r="C54" s="16">
        <v>0.79166666666666663</v>
      </c>
      <c r="D54" s="26">
        <v>814726</v>
      </c>
      <c r="E54" s="26">
        <v>9728245</v>
      </c>
      <c r="F54" s="18"/>
      <c r="G54" s="11"/>
      <c r="H54" s="18"/>
      <c r="I54" s="18"/>
      <c r="J54" s="11"/>
      <c r="K54" s="6"/>
      <c r="L54" s="19" t="s">
        <v>45</v>
      </c>
      <c r="M54" s="19" t="s">
        <v>72</v>
      </c>
      <c r="N54" s="19" t="s">
        <v>205</v>
      </c>
      <c r="O54" s="19" t="s">
        <v>69</v>
      </c>
      <c r="P54" s="35"/>
      <c r="Q54" s="19">
        <v>1</v>
      </c>
      <c r="R54" s="19" t="s">
        <v>40</v>
      </c>
      <c r="S54" s="19" t="s">
        <v>61</v>
      </c>
      <c r="T54" s="20" t="s">
        <v>42</v>
      </c>
      <c r="U54" s="20" t="s">
        <v>56</v>
      </c>
      <c r="V54" s="22"/>
      <c r="W54" s="23" t="s">
        <v>204</v>
      </c>
      <c r="X54" s="24"/>
      <c r="Y54" s="24"/>
      <c r="Z54" s="25"/>
      <c r="AA54" s="25"/>
      <c r="AB54" s="25"/>
      <c r="AC54" s="25"/>
      <c r="AD54" s="25"/>
      <c r="AE54" s="25"/>
      <c r="AF54" s="25"/>
      <c r="AG54" s="25"/>
      <c r="AH54" s="25"/>
      <c r="AI54" s="25"/>
      <c r="AJ54" s="25"/>
      <c r="AK54" s="25"/>
      <c r="AL54" s="25"/>
    </row>
    <row r="55" spans="1:38" ht="15.75" hidden="1" customHeight="1" x14ac:dyDescent="0.25">
      <c r="A55" s="14" t="s">
        <v>206</v>
      </c>
      <c r="B55" s="15" t="s">
        <v>207</v>
      </c>
      <c r="C55" s="16">
        <v>0.41666666666666669</v>
      </c>
      <c r="D55" s="26">
        <v>816485</v>
      </c>
      <c r="E55" s="26">
        <v>9740387</v>
      </c>
      <c r="F55" s="18"/>
      <c r="G55" s="11"/>
      <c r="H55" s="18"/>
      <c r="I55" s="18"/>
      <c r="J55" s="11"/>
      <c r="K55" s="6"/>
      <c r="L55" s="19" t="s">
        <v>37</v>
      </c>
      <c r="M55" s="19" t="s">
        <v>38</v>
      </c>
      <c r="N55" s="19" t="s">
        <v>109</v>
      </c>
      <c r="O55" s="12"/>
      <c r="P55" s="19"/>
      <c r="Q55" s="19">
        <v>1</v>
      </c>
      <c r="R55" s="19" t="s">
        <v>40</v>
      </c>
      <c r="S55" s="19" t="s">
        <v>61</v>
      </c>
      <c r="T55" s="20" t="s">
        <v>42</v>
      </c>
      <c r="U55" s="20" t="s">
        <v>56</v>
      </c>
      <c r="V55" s="22"/>
      <c r="W55" s="23" t="s">
        <v>207</v>
      </c>
      <c r="X55" s="24"/>
      <c r="Y55" s="24"/>
      <c r="Z55" s="25"/>
      <c r="AA55" s="25"/>
      <c r="AB55" s="25"/>
      <c r="AC55" s="25"/>
      <c r="AD55" s="25"/>
      <c r="AE55" s="25"/>
      <c r="AF55" s="25"/>
      <c r="AG55" s="25"/>
      <c r="AH55" s="25"/>
      <c r="AI55" s="25"/>
      <c r="AJ55" s="25"/>
      <c r="AK55" s="25"/>
      <c r="AL55" s="25"/>
    </row>
    <row r="56" spans="1:38" ht="15.75" hidden="1" customHeight="1" x14ac:dyDescent="0.25">
      <c r="A56" s="14" t="s">
        <v>208</v>
      </c>
      <c r="B56" s="15" t="s">
        <v>209</v>
      </c>
      <c r="C56" s="16">
        <v>0.58333333333333337</v>
      </c>
      <c r="D56" s="17">
        <v>802964</v>
      </c>
      <c r="E56" s="17">
        <v>9697562</v>
      </c>
      <c r="F56" s="18"/>
      <c r="G56" s="11"/>
      <c r="H56" s="18"/>
      <c r="I56" s="18"/>
      <c r="J56" s="11"/>
      <c r="K56" s="6"/>
      <c r="L56" s="19" t="s">
        <v>37</v>
      </c>
      <c r="M56" s="19" t="s">
        <v>163</v>
      </c>
      <c r="N56" s="19" t="s">
        <v>164</v>
      </c>
      <c r="O56" s="12"/>
      <c r="P56" s="19"/>
      <c r="Q56" s="19">
        <v>1</v>
      </c>
      <c r="R56" s="19" t="s">
        <v>55</v>
      </c>
      <c r="S56" s="19" t="s">
        <v>48</v>
      </c>
      <c r="T56" s="20"/>
      <c r="U56" s="20" t="s">
        <v>56</v>
      </c>
      <c r="V56" s="22"/>
      <c r="W56" s="23" t="s">
        <v>209</v>
      </c>
      <c r="X56" s="24"/>
      <c r="Y56" s="24"/>
      <c r="Z56" s="25"/>
      <c r="AA56" s="25"/>
      <c r="AB56" s="25"/>
      <c r="AC56" s="25"/>
      <c r="AD56" s="25"/>
      <c r="AE56" s="25"/>
      <c r="AF56" s="25"/>
      <c r="AG56" s="25"/>
      <c r="AH56" s="25"/>
      <c r="AI56" s="25"/>
      <c r="AJ56" s="25"/>
      <c r="AK56" s="25"/>
      <c r="AL56" s="25"/>
    </row>
    <row r="57" spans="1:38" ht="15.75" hidden="1" customHeight="1" x14ac:dyDescent="0.25">
      <c r="A57" s="14" t="s">
        <v>210</v>
      </c>
      <c r="B57" s="15" t="s">
        <v>211</v>
      </c>
      <c r="C57" s="16">
        <v>0.8125</v>
      </c>
      <c r="D57" s="26">
        <v>820819</v>
      </c>
      <c r="E57" s="26">
        <v>9746631</v>
      </c>
      <c r="F57" s="18"/>
      <c r="G57" s="11"/>
      <c r="H57" s="18"/>
      <c r="I57" s="18"/>
      <c r="J57" s="11"/>
      <c r="K57" s="6"/>
      <c r="L57" s="19" t="s">
        <v>37</v>
      </c>
      <c r="M57" s="19" t="s">
        <v>212</v>
      </c>
      <c r="N57" s="19" t="s">
        <v>213</v>
      </c>
      <c r="O57" s="19" t="s">
        <v>69</v>
      </c>
      <c r="P57" s="35"/>
      <c r="Q57" s="19">
        <v>1</v>
      </c>
      <c r="R57" s="19" t="s">
        <v>40</v>
      </c>
      <c r="S57" s="19" t="s">
        <v>61</v>
      </c>
      <c r="T57" s="20" t="s">
        <v>42</v>
      </c>
      <c r="U57" s="20" t="s">
        <v>56</v>
      </c>
      <c r="V57" s="22"/>
      <c r="W57" s="23" t="s">
        <v>211</v>
      </c>
      <c r="X57" s="24"/>
      <c r="Y57" s="24"/>
      <c r="Z57" s="25"/>
      <c r="AA57" s="25"/>
      <c r="AB57" s="25"/>
      <c r="AC57" s="25"/>
      <c r="AD57" s="25"/>
      <c r="AE57" s="25"/>
      <c r="AF57" s="25"/>
      <c r="AG57" s="25"/>
      <c r="AH57" s="25"/>
      <c r="AI57" s="25"/>
      <c r="AJ57" s="25"/>
      <c r="AK57" s="25"/>
      <c r="AL57" s="25"/>
    </row>
    <row r="58" spans="1:38" ht="15.75" hidden="1" customHeight="1" x14ac:dyDescent="0.25">
      <c r="A58" s="14" t="s">
        <v>214</v>
      </c>
      <c r="B58" s="15" t="s">
        <v>215</v>
      </c>
      <c r="C58" s="16">
        <v>0.8125</v>
      </c>
      <c r="D58" s="17">
        <v>800729</v>
      </c>
      <c r="E58" s="17">
        <v>9697054</v>
      </c>
      <c r="F58" s="18"/>
      <c r="G58" s="11"/>
      <c r="H58" s="18"/>
      <c r="I58" s="18"/>
      <c r="J58" s="11"/>
      <c r="K58" s="6"/>
      <c r="L58" s="19" t="s">
        <v>37</v>
      </c>
      <c r="M58" s="19" t="s">
        <v>38</v>
      </c>
      <c r="N58" s="19" t="s">
        <v>109</v>
      </c>
      <c r="O58" s="12"/>
      <c r="P58" s="19"/>
      <c r="Q58" s="19">
        <v>1</v>
      </c>
      <c r="R58" s="19" t="s">
        <v>55</v>
      </c>
      <c r="S58" s="19" t="s">
        <v>61</v>
      </c>
      <c r="T58" s="20" t="s">
        <v>42</v>
      </c>
      <c r="U58" s="20" t="s">
        <v>56</v>
      </c>
      <c r="V58" s="22"/>
      <c r="W58" s="23" t="s">
        <v>215</v>
      </c>
      <c r="X58" s="24"/>
      <c r="Y58" s="24"/>
      <c r="Z58" s="25"/>
      <c r="AA58" s="25"/>
      <c r="AB58" s="25"/>
      <c r="AC58" s="25"/>
      <c r="AD58" s="25"/>
      <c r="AE58" s="25"/>
      <c r="AF58" s="25"/>
      <c r="AG58" s="25"/>
      <c r="AH58" s="25"/>
      <c r="AI58" s="25"/>
      <c r="AJ58" s="25"/>
      <c r="AK58" s="25"/>
      <c r="AL58" s="25"/>
    </row>
    <row r="59" spans="1:38" ht="15.75" hidden="1" customHeight="1" x14ac:dyDescent="0.25">
      <c r="A59" s="14" t="s">
        <v>216</v>
      </c>
      <c r="B59" s="15" t="s">
        <v>217</v>
      </c>
      <c r="C59" s="16">
        <v>0.83333333333333337</v>
      </c>
      <c r="D59" s="26">
        <v>820553</v>
      </c>
      <c r="E59" s="26">
        <v>9745596</v>
      </c>
      <c r="F59" s="18"/>
      <c r="G59" s="11"/>
      <c r="H59" s="18"/>
      <c r="I59" s="18"/>
      <c r="J59" s="11"/>
      <c r="K59" s="6"/>
      <c r="L59" s="19" t="s">
        <v>121</v>
      </c>
      <c r="M59" s="19" t="s">
        <v>218</v>
      </c>
      <c r="N59" s="19" t="s">
        <v>219</v>
      </c>
      <c r="O59" s="12"/>
      <c r="P59" s="19"/>
      <c r="Q59" s="19">
        <v>1</v>
      </c>
      <c r="R59" s="19" t="s">
        <v>40</v>
      </c>
      <c r="S59" s="19" t="s">
        <v>82</v>
      </c>
      <c r="T59" s="20" t="s">
        <v>42</v>
      </c>
      <c r="U59" s="20" t="s">
        <v>56</v>
      </c>
      <c r="V59" s="22"/>
      <c r="W59" s="23" t="s">
        <v>217</v>
      </c>
      <c r="X59" s="24"/>
      <c r="Y59" s="24"/>
      <c r="Z59" s="25"/>
      <c r="AA59" s="25"/>
      <c r="AB59" s="25"/>
      <c r="AC59" s="25"/>
      <c r="AD59" s="25"/>
      <c r="AE59" s="25"/>
      <c r="AF59" s="25"/>
      <c r="AG59" s="25"/>
      <c r="AH59" s="25"/>
      <c r="AI59" s="25"/>
      <c r="AJ59" s="25"/>
      <c r="AK59" s="25"/>
      <c r="AL59" s="25"/>
    </row>
    <row r="60" spans="1:38" ht="15.75" hidden="1" customHeight="1" x14ac:dyDescent="0.25">
      <c r="A60" s="14" t="s">
        <v>220</v>
      </c>
      <c r="B60" s="15" t="s">
        <v>221</v>
      </c>
      <c r="C60" s="39"/>
      <c r="D60" s="26">
        <v>814796</v>
      </c>
      <c r="E60" s="26">
        <v>9728323</v>
      </c>
      <c r="F60" s="18"/>
      <c r="G60" s="11"/>
      <c r="H60" s="18"/>
      <c r="I60" s="18"/>
      <c r="J60" s="11"/>
      <c r="K60" s="6"/>
      <c r="L60" s="19" t="s">
        <v>37</v>
      </c>
      <c r="M60" s="19" t="s">
        <v>38</v>
      </c>
      <c r="N60" s="19" t="s">
        <v>109</v>
      </c>
      <c r="O60" s="12"/>
      <c r="P60" s="19"/>
      <c r="Q60" s="19"/>
      <c r="R60" s="19"/>
      <c r="S60" s="19"/>
      <c r="T60" s="20"/>
      <c r="U60" s="20" t="s">
        <v>56</v>
      </c>
      <c r="V60" s="22"/>
      <c r="W60" s="23" t="s">
        <v>221</v>
      </c>
      <c r="X60" s="24"/>
      <c r="Y60" s="24"/>
      <c r="Z60" s="25"/>
      <c r="AA60" s="25"/>
      <c r="AB60" s="25"/>
      <c r="AC60" s="25"/>
      <c r="AD60" s="25"/>
      <c r="AE60" s="25"/>
      <c r="AF60" s="25"/>
      <c r="AG60" s="25"/>
      <c r="AH60" s="25"/>
      <c r="AI60" s="25"/>
      <c r="AJ60" s="25"/>
      <c r="AK60" s="25"/>
      <c r="AL60" s="25"/>
    </row>
    <row r="61" spans="1:38" ht="15.75" hidden="1" customHeight="1" x14ac:dyDescent="0.25">
      <c r="A61" s="14" t="s">
        <v>222</v>
      </c>
      <c r="B61" s="15" t="s">
        <v>223</v>
      </c>
      <c r="C61" s="16">
        <v>0.33333333333333331</v>
      </c>
      <c r="D61" s="26">
        <v>820591</v>
      </c>
      <c r="E61" s="26">
        <v>9745702</v>
      </c>
      <c r="F61" s="18"/>
      <c r="G61" s="11"/>
      <c r="H61" s="18"/>
      <c r="I61" s="18"/>
      <c r="J61" s="11"/>
      <c r="K61" s="6"/>
      <c r="L61" s="19" t="s">
        <v>37</v>
      </c>
      <c r="M61" s="19" t="s">
        <v>38</v>
      </c>
      <c r="N61" s="19" t="s">
        <v>109</v>
      </c>
      <c r="O61" s="19" t="s">
        <v>69</v>
      </c>
      <c r="P61" s="35"/>
      <c r="Q61" s="19">
        <v>1</v>
      </c>
      <c r="R61" s="19" t="s">
        <v>40</v>
      </c>
      <c r="S61" s="19" t="s">
        <v>61</v>
      </c>
      <c r="T61" s="20" t="s">
        <v>42</v>
      </c>
      <c r="U61" s="20" t="s">
        <v>56</v>
      </c>
      <c r="V61" s="22"/>
      <c r="W61" s="23" t="s">
        <v>223</v>
      </c>
      <c r="X61" s="24"/>
      <c r="Y61" s="24"/>
      <c r="Z61" s="25"/>
      <c r="AA61" s="25"/>
      <c r="AB61" s="25"/>
      <c r="AC61" s="25"/>
      <c r="AD61" s="25"/>
      <c r="AE61" s="25"/>
      <c r="AF61" s="25"/>
      <c r="AG61" s="25"/>
      <c r="AH61" s="25"/>
      <c r="AI61" s="25"/>
      <c r="AJ61" s="25"/>
      <c r="AK61" s="25"/>
      <c r="AL61" s="25"/>
    </row>
    <row r="62" spans="1:38" ht="15.75" hidden="1" customHeight="1" x14ac:dyDescent="0.25">
      <c r="A62" s="14" t="s">
        <v>224</v>
      </c>
      <c r="B62" s="15" t="s">
        <v>223</v>
      </c>
      <c r="C62" s="16">
        <v>0.625</v>
      </c>
      <c r="D62" s="26">
        <v>820621</v>
      </c>
      <c r="E62" s="26">
        <v>9744973</v>
      </c>
      <c r="F62" s="18"/>
      <c r="G62" s="11"/>
      <c r="H62" s="18"/>
      <c r="I62" s="18"/>
      <c r="J62" s="11"/>
      <c r="K62" s="6"/>
      <c r="L62" s="19" t="s">
        <v>121</v>
      </c>
      <c r="M62" s="19" t="s">
        <v>225</v>
      </c>
      <c r="N62" s="19" t="s">
        <v>226</v>
      </c>
      <c r="O62" s="12"/>
      <c r="P62" s="19"/>
      <c r="Q62" s="19">
        <v>1</v>
      </c>
      <c r="R62" s="19" t="s">
        <v>40</v>
      </c>
      <c r="S62" s="19" t="s">
        <v>48</v>
      </c>
      <c r="T62" s="20" t="s">
        <v>171</v>
      </c>
      <c r="U62" s="20" t="s">
        <v>56</v>
      </c>
      <c r="V62" s="22"/>
      <c r="W62" s="23" t="s">
        <v>223</v>
      </c>
      <c r="X62" s="24"/>
      <c r="Y62" s="24"/>
      <c r="Z62" s="25"/>
      <c r="AA62" s="25"/>
      <c r="AB62" s="25"/>
      <c r="AC62" s="25"/>
      <c r="AD62" s="25"/>
      <c r="AE62" s="25"/>
      <c r="AF62" s="25"/>
      <c r="AG62" s="25"/>
      <c r="AH62" s="25"/>
      <c r="AI62" s="25"/>
      <c r="AJ62" s="25"/>
      <c r="AK62" s="25"/>
      <c r="AL62" s="25"/>
    </row>
    <row r="63" spans="1:38" ht="15.75" hidden="1" customHeight="1" x14ac:dyDescent="0.25">
      <c r="A63" s="14" t="s">
        <v>227</v>
      </c>
      <c r="B63" s="15" t="s">
        <v>228</v>
      </c>
      <c r="C63" s="36">
        <v>0.81666666666666665</v>
      </c>
      <c r="D63" s="26">
        <v>815149</v>
      </c>
      <c r="E63" s="26">
        <v>9727740</v>
      </c>
      <c r="F63" s="18"/>
      <c r="G63" s="11"/>
      <c r="H63" s="18"/>
      <c r="I63" s="18"/>
      <c r="J63" s="11"/>
      <c r="K63" s="6"/>
      <c r="L63" s="19" t="s">
        <v>37</v>
      </c>
      <c r="M63" s="19" t="s">
        <v>163</v>
      </c>
      <c r="N63" s="19" t="s">
        <v>164</v>
      </c>
      <c r="O63" s="12"/>
      <c r="P63" s="19"/>
      <c r="Q63" s="19">
        <v>1</v>
      </c>
      <c r="R63" s="19" t="s">
        <v>40</v>
      </c>
      <c r="S63" s="19" t="s">
        <v>61</v>
      </c>
      <c r="T63" s="20" t="s">
        <v>42</v>
      </c>
      <c r="U63" s="20" t="s">
        <v>56</v>
      </c>
      <c r="V63" s="22"/>
      <c r="W63" s="23" t="s">
        <v>228</v>
      </c>
      <c r="X63" s="24"/>
      <c r="Y63" s="24"/>
      <c r="Z63" s="25"/>
      <c r="AA63" s="25"/>
      <c r="AB63" s="25"/>
      <c r="AC63" s="25"/>
      <c r="AD63" s="25"/>
      <c r="AE63" s="25"/>
      <c r="AF63" s="25"/>
      <c r="AG63" s="25"/>
      <c r="AH63" s="25"/>
      <c r="AI63" s="25"/>
      <c r="AJ63" s="25"/>
      <c r="AK63" s="25"/>
      <c r="AL63" s="25"/>
    </row>
    <row r="64" spans="1:38" ht="15.75" hidden="1" customHeight="1" x14ac:dyDescent="0.25">
      <c r="A64" s="14" t="s">
        <v>229</v>
      </c>
      <c r="B64" s="15" t="s">
        <v>230</v>
      </c>
      <c r="C64" s="16">
        <v>0.79166666666666663</v>
      </c>
      <c r="D64" s="26">
        <v>820638</v>
      </c>
      <c r="E64" s="26">
        <v>9744832</v>
      </c>
      <c r="F64" s="18"/>
      <c r="G64" s="11"/>
      <c r="H64" s="18"/>
      <c r="I64" s="18"/>
      <c r="J64" s="11"/>
      <c r="K64" s="6"/>
      <c r="L64" s="19" t="s">
        <v>121</v>
      </c>
      <c r="M64" s="19" t="s">
        <v>135</v>
      </c>
      <c r="N64" s="19" t="s">
        <v>231</v>
      </c>
      <c r="O64" s="12"/>
      <c r="P64" s="19"/>
      <c r="Q64" s="19">
        <v>1</v>
      </c>
      <c r="R64" s="19" t="s">
        <v>55</v>
      </c>
      <c r="S64" s="19" t="s">
        <v>82</v>
      </c>
      <c r="T64" s="20"/>
      <c r="U64" s="20" t="s">
        <v>56</v>
      </c>
      <c r="V64" s="22"/>
      <c r="W64" s="23" t="s">
        <v>230</v>
      </c>
      <c r="X64" s="24"/>
      <c r="Y64" s="24"/>
      <c r="Z64" s="25"/>
      <c r="AA64" s="25"/>
      <c r="AB64" s="25"/>
      <c r="AC64" s="25"/>
      <c r="AD64" s="25"/>
      <c r="AE64" s="25"/>
      <c r="AF64" s="25"/>
      <c r="AG64" s="25"/>
      <c r="AH64" s="25"/>
      <c r="AI64" s="25"/>
      <c r="AJ64" s="25"/>
      <c r="AK64" s="25"/>
      <c r="AL64" s="25"/>
    </row>
    <row r="65" spans="1:38" ht="15.75" customHeight="1" x14ac:dyDescent="0.25">
      <c r="A65" s="40" t="s">
        <v>232</v>
      </c>
      <c r="B65" s="15" t="s">
        <v>233</v>
      </c>
      <c r="C65" s="16">
        <v>0.39583333333333331</v>
      </c>
      <c r="D65" s="26">
        <v>796407</v>
      </c>
      <c r="E65" s="26">
        <v>9692540</v>
      </c>
      <c r="F65" s="18"/>
      <c r="G65" s="11"/>
      <c r="H65" s="18"/>
      <c r="I65" s="18"/>
      <c r="J65" s="11"/>
      <c r="K65" s="6"/>
      <c r="L65" s="19" t="s">
        <v>121</v>
      </c>
      <c r="M65" s="19" t="s">
        <v>176</v>
      </c>
      <c r="N65" s="19" t="s">
        <v>177</v>
      </c>
      <c r="O65" s="12"/>
      <c r="P65" s="19"/>
      <c r="Q65" s="19">
        <v>3</v>
      </c>
      <c r="R65" s="19" t="s">
        <v>234</v>
      </c>
      <c r="S65" s="19" t="s">
        <v>61</v>
      </c>
      <c r="T65" s="20"/>
      <c r="U65" s="20" t="s">
        <v>56</v>
      </c>
      <c r="V65" s="22"/>
      <c r="W65" s="23" t="s">
        <v>233</v>
      </c>
      <c r="X65" s="24"/>
      <c r="Y65" s="24"/>
      <c r="Z65" s="25"/>
      <c r="AA65" s="25"/>
      <c r="AB65" s="25"/>
      <c r="AC65" s="25"/>
      <c r="AD65" s="25"/>
      <c r="AE65" s="25"/>
      <c r="AF65" s="25"/>
      <c r="AG65" s="25"/>
      <c r="AH65" s="25"/>
      <c r="AI65" s="25"/>
      <c r="AJ65" s="25"/>
      <c r="AK65" s="25"/>
      <c r="AL65" s="25"/>
    </row>
    <row r="66" spans="1:38" ht="15.75" hidden="1" customHeight="1" x14ac:dyDescent="0.25">
      <c r="A66" s="40" t="s">
        <v>235</v>
      </c>
      <c r="B66" s="15" t="s">
        <v>236</v>
      </c>
      <c r="C66" s="16"/>
      <c r="D66" s="26">
        <v>169749</v>
      </c>
      <c r="E66" s="26">
        <v>9811587</v>
      </c>
      <c r="F66" s="18"/>
      <c r="G66" s="11"/>
      <c r="H66" s="18"/>
      <c r="I66" s="18"/>
      <c r="J66" s="11"/>
      <c r="K66" s="6"/>
      <c r="L66" s="19" t="s">
        <v>37</v>
      </c>
      <c r="M66" s="19" t="s">
        <v>237</v>
      </c>
      <c r="N66" s="19" t="s">
        <v>238</v>
      </c>
      <c r="O66" s="12"/>
      <c r="P66" s="19" t="s">
        <v>54</v>
      </c>
      <c r="Q66" s="19">
        <v>1</v>
      </c>
      <c r="R66" s="19" t="s">
        <v>55</v>
      </c>
      <c r="S66" s="19" t="s">
        <v>61</v>
      </c>
      <c r="T66" s="20"/>
      <c r="U66" s="20" t="s">
        <v>56</v>
      </c>
      <c r="V66" s="22"/>
      <c r="W66" s="23" t="s">
        <v>236</v>
      </c>
      <c r="X66" s="24"/>
      <c r="Y66" s="24"/>
      <c r="Z66" s="25"/>
      <c r="AA66" s="25"/>
      <c r="AB66" s="25"/>
      <c r="AC66" s="25"/>
      <c r="AD66" s="25"/>
      <c r="AE66" s="25"/>
      <c r="AF66" s="25"/>
      <c r="AG66" s="25"/>
      <c r="AH66" s="25"/>
      <c r="AI66" s="25"/>
      <c r="AJ66" s="25"/>
      <c r="AK66" s="25"/>
      <c r="AL66" s="25"/>
    </row>
    <row r="67" spans="1:38" ht="15.75" hidden="1" customHeight="1" x14ac:dyDescent="0.25">
      <c r="A67" s="14"/>
      <c r="B67" s="15" t="s">
        <v>239</v>
      </c>
      <c r="C67" s="41">
        <v>0.66666666666666663</v>
      </c>
      <c r="D67" s="26">
        <v>768437</v>
      </c>
      <c r="E67" s="26">
        <v>9623604</v>
      </c>
      <c r="F67" s="18"/>
      <c r="G67" s="11"/>
      <c r="H67" s="18"/>
      <c r="I67" s="18"/>
      <c r="J67" s="11"/>
      <c r="K67" s="6"/>
      <c r="L67" s="19" t="s">
        <v>37</v>
      </c>
      <c r="M67" s="19" t="s">
        <v>113</v>
      </c>
      <c r="N67" s="19" t="s">
        <v>181</v>
      </c>
      <c r="O67" s="12"/>
      <c r="P67" s="19"/>
      <c r="Q67" s="19">
        <v>1</v>
      </c>
      <c r="R67" s="19"/>
      <c r="S67" s="19" t="s">
        <v>61</v>
      </c>
      <c r="T67" s="20"/>
      <c r="U67" s="20" t="s">
        <v>56</v>
      </c>
      <c r="V67" s="22"/>
      <c r="W67" s="23" t="s">
        <v>239</v>
      </c>
      <c r="X67" s="24"/>
      <c r="Y67" s="24"/>
      <c r="Z67" s="25"/>
      <c r="AA67" s="25"/>
      <c r="AB67" s="25"/>
      <c r="AC67" s="25"/>
      <c r="AD67" s="25"/>
      <c r="AE67" s="25"/>
      <c r="AF67" s="25"/>
      <c r="AG67" s="25"/>
      <c r="AH67" s="25"/>
      <c r="AI67" s="25"/>
      <c r="AJ67" s="25"/>
      <c r="AK67" s="25"/>
      <c r="AL67" s="25"/>
    </row>
    <row r="68" spans="1:38" ht="15.75" hidden="1" customHeight="1" x14ac:dyDescent="0.25">
      <c r="A68" s="40" t="s">
        <v>240</v>
      </c>
      <c r="B68" s="15" t="s">
        <v>241</v>
      </c>
      <c r="C68" s="16">
        <v>0.39583333333333331</v>
      </c>
      <c r="D68" s="26">
        <v>819850</v>
      </c>
      <c r="E68" s="26">
        <v>9744823</v>
      </c>
      <c r="F68" s="18"/>
      <c r="G68" s="11"/>
      <c r="H68" s="18"/>
      <c r="I68" s="18"/>
      <c r="J68" s="11"/>
      <c r="K68" s="6"/>
      <c r="L68" s="19" t="s">
        <v>45</v>
      </c>
      <c r="M68" s="19" t="s">
        <v>242</v>
      </c>
      <c r="N68" s="19" t="s">
        <v>243</v>
      </c>
      <c r="O68" s="19" t="s">
        <v>69</v>
      </c>
      <c r="P68" s="35"/>
      <c r="Q68" s="19">
        <v>1</v>
      </c>
      <c r="R68" s="19" t="s">
        <v>40</v>
      </c>
      <c r="S68" s="19" t="s">
        <v>82</v>
      </c>
      <c r="T68" s="20"/>
      <c r="U68" s="20" t="s">
        <v>56</v>
      </c>
      <c r="V68" s="22"/>
      <c r="W68" s="23" t="s">
        <v>241</v>
      </c>
      <c r="X68" s="24"/>
      <c r="Y68" s="24"/>
      <c r="Z68" s="25"/>
      <c r="AA68" s="25"/>
      <c r="AB68" s="25"/>
      <c r="AC68" s="25"/>
      <c r="AD68" s="25"/>
      <c r="AE68" s="25"/>
      <c r="AF68" s="25"/>
      <c r="AG68" s="25"/>
      <c r="AH68" s="25"/>
      <c r="AI68" s="25"/>
      <c r="AJ68" s="25"/>
      <c r="AK68" s="25"/>
      <c r="AL68" s="25"/>
    </row>
    <row r="69" spans="1:38" ht="15.75" hidden="1" customHeight="1" x14ac:dyDescent="0.25">
      <c r="A69" s="40" t="s">
        <v>244</v>
      </c>
      <c r="B69" s="15" t="s">
        <v>241</v>
      </c>
      <c r="C69" s="16">
        <v>0.6875</v>
      </c>
      <c r="D69" s="26">
        <v>819786</v>
      </c>
      <c r="E69" s="26">
        <v>9744860</v>
      </c>
      <c r="F69" s="18"/>
      <c r="G69" s="11"/>
      <c r="H69" s="18"/>
      <c r="I69" s="18"/>
      <c r="J69" s="11"/>
      <c r="K69" s="6"/>
      <c r="L69" s="19" t="s">
        <v>121</v>
      </c>
      <c r="M69" s="19" t="s">
        <v>176</v>
      </c>
      <c r="N69" s="19" t="s">
        <v>177</v>
      </c>
      <c r="O69" s="12"/>
      <c r="P69" s="19"/>
      <c r="Q69" s="19">
        <v>1</v>
      </c>
      <c r="R69" s="19" t="s">
        <v>55</v>
      </c>
      <c r="S69" s="19" t="s">
        <v>82</v>
      </c>
      <c r="T69" s="20"/>
      <c r="U69" s="20" t="s">
        <v>56</v>
      </c>
      <c r="V69" s="22"/>
      <c r="W69" s="23" t="s">
        <v>241</v>
      </c>
      <c r="X69" s="24"/>
      <c r="Y69" s="24"/>
      <c r="Z69" s="25"/>
      <c r="AA69" s="25"/>
      <c r="AB69" s="25"/>
      <c r="AC69" s="25"/>
      <c r="AD69" s="25"/>
      <c r="AE69" s="25"/>
      <c r="AF69" s="25"/>
      <c r="AG69" s="25"/>
      <c r="AH69" s="25"/>
      <c r="AI69" s="25"/>
      <c r="AJ69" s="25"/>
      <c r="AK69" s="25"/>
      <c r="AL69" s="25"/>
    </row>
    <row r="70" spans="1:38" ht="15.75" hidden="1" customHeight="1" x14ac:dyDescent="0.25">
      <c r="A70" s="14" t="s">
        <v>245</v>
      </c>
      <c r="B70" s="15" t="s">
        <v>246</v>
      </c>
      <c r="C70" s="16">
        <v>0.45833333333333331</v>
      </c>
      <c r="D70" s="17">
        <v>220935</v>
      </c>
      <c r="E70" s="17">
        <v>9736406</v>
      </c>
      <c r="F70" s="18"/>
      <c r="G70" s="11"/>
      <c r="H70" s="18"/>
      <c r="I70" s="18"/>
      <c r="J70" s="11"/>
      <c r="K70" s="6"/>
      <c r="L70" s="19" t="s">
        <v>45</v>
      </c>
      <c r="M70" s="19" t="s">
        <v>247</v>
      </c>
      <c r="N70" s="19" t="s">
        <v>248</v>
      </c>
      <c r="O70" s="12"/>
      <c r="P70" s="19"/>
      <c r="Q70" s="19">
        <v>1</v>
      </c>
      <c r="R70" s="19" t="s">
        <v>55</v>
      </c>
      <c r="S70" s="19" t="s">
        <v>61</v>
      </c>
      <c r="T70" s="20"/>
      <c r="U70" s="20" t="s">
        <v>56</v>
      </c>
      <c r="V70" s="22"/>
      <c r="W70" s="23" t="s">
        <v>246</v>
      </c>
      <c r="X70" s="24"/>
      <c r="Y70" s="24"/>
      <c r="Z70" s="25"/>
      <c r="AA70" s="25"/>
      <c r="AB70" s="25"/>
      <c r="AC70" s="25"/>
      <c r="AD70" s="25"/>
      <c r="AE70" s="25"/>
      <c r="AF70" s="25"/>
      <c r="AG70" s="25"/>
      <c r="AH70" s="25"/>
      <c r="AI70" s="25"/>
      <c r="AJ70" s="25"/>
      <c r="AK70" s="25"/>
      <c r="AL70" s="25"/>
    </row>
    <row r="71" spans="1:38" ht="15.75" hidden="1" customHeight="1" x14ac:dyDescent="0.25">
      <c r="A71" s="40"/>
      <c r="B71" s="15" t="s">
        <v>249</v>
      </c>
      <c r="C71" s="16">
        <v>0.39583333333333331</v>
      </c>
      <c r="D71" s="26">
        <v>167346</v>
      </c>
      <c r="E71" s="26">
        <v>9784709</v>
      </c>
      <c r="F71" s="18"/>
      <c r="G71" s="11"/>
      <c r="H71" s="18"/>
      <c r="I71" s="18"/>
      <c r="J71" s="11"/>
      <c r="K71" s="6"/>
      <c r="L71" s="19" t="s">
        <v>121</v>
      </c>
      <c r="M71" s="19" t="s">
        <v>250</v>
      </c>
      <c r="N71" s="19" t="s">
        <v>251</v>
      </c>
      <c r="O71" s="12"/>
      <c r="P71" s="12"/>
      <c r="Q71" s="19">
        <v>1</v>
      </c>
      <c r="R71" s="42"/>
      <c r="S71" s="19" t="s">
        <v>61</v>
      </c>
      <c r="T71" s="20" t="s">
        <v>42</v>
      </c>
      <c r="U71" s="20" t="s">
        <v>56</v>
      </c>
      <c r="V71" s="22"/>
      <c r="W71" s="23" t="s">
        <v>249</v>
      </c>
      <c r="X71" s="24"/>
      <c r="Y71" s="24"/>
      <c r="Z71" s="25"/>
      <c r="AA71" s="25"/>
      <c r="AB71" s="25"/>
      <c r="AC71" s="25"/>
      <c r="AD71" s="25"/>
      <c r="AE71" s="25"/>
      <c r="AF71" s="25"/>
      <c r="AG71" s="25"/>
      <c r="AH71" s="25"/>
      <c r="AI71" s="25"/>
      <c r="AJ71" s="25"/>
      <c r="AK71" s="25"/>
      <c r="AL71" s="25"/>
    </row>
    <row r="72" spans="1:38" ht="15.75" hidden="1" customHeight="1" x14ac:dyDescent="0.25">
      <c r="A72" s="40"/>
      <c r="B72" s="15" t="s">
        <v>249</v>
      </c>
      <c r="C72" s="9"/>
      <c r="D72" s="26">
        <v>804586</v>
      </c>
      <c r="E72" s="26">
        <v>9649253</v>
      </c>
      <c r="F72" s="18"/>
      <c r="G72" s="11"/>
      <c r="H72" s="18"/>
      <c r="I72" s="18"/>
      <c r="J72" s="11"/>
      <c r="K72" s="6"/>
      <c r="L72" s="19" t="s">
        <v>45</v>
      </c>
      <c r="M72" s="19" t="s">
        <v>252</v>
      </c>
      <c r="N72" s="19" t="s">
        <v>253</v>
      </c>
      <c r="O72" s="12"/>
      <c r="P72" s="12"/>
      <c r="Q72" s="19">
        <v>1</v>
      </c>
      <c r="R72" s="42"/>
      <c r="S72" s="19" t="s">
        <v>82</v>
      </c>
      <c r="T72" s="20" t="s">
        <v>254</v>
      </c>
      <c r="U72" s="20" t="s">
        <v>56</v>
      </c>
      <c r="V72" s="22"/>
      <c r="W72" s="23" t="s">
        <v>249</v>
      </c>
      <c r="X72" s="24"/>
      <c r="Y72" s="24"/>
      <c r="Z72" s="25"/>
      <c r="AA72" s="25"/>
      <c r="AB72" s="25"/>
      <c r="AC72" s="25"/>
      <c r="AD72" s="25"/>
      <c r="AE72" s="25"/>
      <c r="AF72" s="25"/>
      <c r="AG72" s="25"/>
      <c r="AH72" s="25"/>
      <c r="AI72" s="25"/>
      <c r="AJ72" s="25"/>
      <c r="AK72" s="25"/>
      <c r="AL72" s="25"/>
    </row>
    <row r="73" spans="1:38" ht="15.75" hidden="1" customHeight="1" x14ac:dyDescent="0.25">
      <c r="A73" s="40"/>
      <c r="B73" s="15" t="s">
        <v>255</v>
      </c>
      <c r="C73" s="9"/>
      <c r="D73" s="26">
        <v>815992</v>
      </c>
      <c r="E73" s="26">
        <v>9750285</v>
      </c>
      <c r="F73" s="18"/>
      <c r="G73" s="11"/>
      <c r="H73" s="18"/>
      <c r="I73" s="18"/>
      <c r="J73" s="11"/>
      <c r="K73" s="6"/>
      <c r="L73" s="19" t="s">
        <v>37</v>
      </c>
      <c r="M73" s="19" t="s">
        <v>163</v>
      </c>
      <c r="N73" s="19" t="s">
        <v>164</v>
      </c>
      <c r="O73" s="12"/>
      <c r="P73" s="12"/>
      <c r="Q73" s="19">
        <v>2</v>
      </c>
      <c r="R73" s="42"/>
      <c r="S73" s="19"/>
      <c r="T73" s="20" t="s">
        <v>42</v>
      </c>
      <c r="U73" s="20" t="s">
        <v>56</v>
      </c>
      <c r="V73" s="22"/>
      <c r="W73" s="23" t="s">
        <v>255</v>
      </c>
      <c r="X73" s="24"/>
      <c r="Y73" s="24"/>
      <c r="Z73" s="25"/>
      <c r="AA73" s="25"/>
      <c r="AB73" s="25"/>
      <c r="AC73" s="25"/>
      <c r="AD73" s="25"/>
      <c r="AE73" s="25"/>
      <c r="AF73" s="25"/>
      <c r="AG73" s="25"/>
      <c r="AH73" s="25"/>
      <c r="AI73" s="25"/>
      <c r="AJ73" s="25"/>
      <c r="AK73" s="25"/>
      <c r="AL73" s="25"/>
    </row>
    <row r="74" spans="1:38" ht="15.75" hidden="1" customHeight="1" x14ac:dyDescent="0.25">
      <c r="A74" s="40"/>
      <c r="B74" s="15" t="s">
        <v>256</v>
      </c>
      <c r="C74" s="9"/>
      <c r="D74" s="26">
        <v>822439</v>
      </c>
      <c r="E74" s="26">
        <v>9744084</v>
      </c>
      <c r="F74" s="18"/>
      <c r="G74" s="11"/>
      <c r="H74" s="18"/>
      <c r="I74" s="18"/>
      <c r="J74" s="11"/>
      <c r="K74" s="6"/>
      <c r="L74" s="19" t="s">
        <v>45</v>
      </c>
      <c r="M74" s="19" t="s">
        <v>247</v>
      </c>
      <c r="N74" s="19" t="s">
        <v>257</v>
      </c>
      <c r="O74" s="12"/>
      <c r="P74" s="12"/>
      <c r="Q74" s="19">
        <v>1</v>
      </c>
      <c r="R74" s="42"/>
      <c r="S74" s="19" t="s">
        <v>48</v>
      </c>
      <c r="T74" s="20" t="s">
        <v>171</v>
      </c>
      <c r="U74" s="20" t="s">
        <v>56</v>
      </c>
      <c r="V74" s="22"/>
      <c r="W74" s="23" t="s">
        <v>256</v>
      </c>
      <c r="X74" s="24"/>
      <c r="Y74" s="24"/>
      <c r="Z74" s="25"/>
      <c r="AA74" s="25"/>
      <c r="AB74" s="25"/>
      <c r="AC74" s="25"/>
      <c r="AD74" s="25"/>
      <c r="AE74" s="25"/>
      <c r="AF74" s="25"/>
      <c r="AG74" s="25"/>
      <c r="AH74" s="25"/>
      <c r="AI74" s="25"/>
      <c r="AJ74" s="25"/>
      <c r="AK74" s="25"/>
      <c r="AL74" s="25"/>
    </row>
    <row r="75" spans="1:38" ht="15.75" hidden="1" customHeight="1" x14ac:dyDescent="0.25">
      <c r="A75" s="43" t="s">
        <v>258</v>
      </c>
      <c r="B75" s="44">
        <v>45295</v>
      </c>
      <c r="C75" s="45" t="s">
        <v>259</v>
      </c>
      <c r="D75" s="46"/>
      <c r="E75" s="46"/>
      <c r="F75" s="47" t="s">
        <v>260</v>
      </c>
      <c r="G75" s="47" t="s">
        <v>261</v>
      </c>
      <c r="H75" s="48" t="s">
        <v>262</v>
      </c>
      <c r="I75" s="47" t="s">
        <v>263</v>
      </c>
      <c r="J75" s="47" t="s">
        <v>264</v>
      </c>
      <c r="K75" s="49" t="s">
        <v>265</v>
      </c>
      <c r="L75" s="49" t="s">
        <v>266</v>
      </c>
      <c r="M75" s="49" t="s">
        <v>267</v>
      </c>
      <c r="N75" s="49" t="s">
        <v>181</v>
      </c>
      <c r="O75" s="50"/>
      <c r="P75" s="50"/>
      <c r="Q75" s="50">
        <v>1</v>
      </c>
      <c r="R75" s="49" t="s">
        <v>55</v>
      </c>
      <c r="S75" s="49" t="s">
        <v>61</v>
      </c>
      <c r="T75" s="51" t="s">
        <v>268</v>
      </c>
      <c r="U75" s="51" t="s">
        <v>269</v>
      </c>
      <c r="V75" s="51" t="s">
        <v>270</v>
      </c>
      <c r="W75" s="52">
        <v>45295</v>
      </c>
      <c r="X75" s="51" t="s">
        <v>271</v>
      </c>
      <c r="Y75" s="51" t="s">
        <v>272</v>
      </c>
      <c r="Z75" s="25"/>
      <c r="AA75" s="25"/>
      <c r="AB75" s="25"/>
      <c r="AC75" s="25"/>
      <c r="AD75" s="25"/>
      <c r="AE75" s="25"/>
      <c r="AF75" s="25"/>
      <c r="AG75" s="25"/>
      <c r="AH75" s="25"/>
      <c r="AI75" s="25"/>
      <c r="AJ75" s="25"/>
      <c r="AK75" s="25"/>
      <c r="AL75" s="25"/>
    </row>
    <row r="76" spans="1:38" ht="15.75" hidden="1" customHeight="1" x14ac:dyDescent="0.25">
      <c r="A76" s="43" t="s">
        <v>258</v>
      </c>
      <c r="B76" s="44">
        <v>45295</v>
      </c>
      <c r="C76" s="45" t="s">
        <v>259</v>
      </c>
      <c r="D76" s="46"/>
      <c r="E76" s="46"/>
      <c r="F76" s="47" t="s">
        <v>260</v>
      </c>
      <c r="G76" s="47" t="s">
        <v>261</v>
      </c>
      <c r="H76" s="48" t="s">
        <v>262</v>
      </c>
      <c r="I76" s="47" t="s">
        <v>263</v>
      </c>
      <c r="J76" s="47" t="s">
        <v>264</v>
      </c>
      <c r="K76" s="49" t="s">
        <v>265</v>
      </c>
      <c r="L76" s="49" t="s">
        <v>273</v>
      </c>
      <c r="M76" s="49" t="s">
        <v>274</v>
      </c>
      <c r="N76" s="49" t="s">
        <v>275</v>
      </c>
      <c r="O76" s="50">
        <v>1</v>
      </c>
      <c r="P76" s="50"/>
      <c r="Q76" s="50"/>
      <c r="R76" s="49" t="s">
        <v>55</v>
      </c>
      <c r="S76" s="49" t="s">
        <v>61</v>
      </c>
      <c r="T76" s="51" t="s">
        <v>268</v>
      </c>
      <c r="U76" s="51" t="s">
        <v>269</v>
      </c>
      <c r="V76" s="51" t="s">
        <v>270</v>
      </c>
      <c r="W76" s="52">
        <v>45295</v>
      </c>
      <c r="X76" s="51" t="s">
        <v>271</v>
      </c>
      <c r="Y76" s="51" t="s">
        <v>272</v>
      </c>
      <c r="Z76" s="25"/>
      <c r="AA76" s="25"/>
      <c r="AB76" s="25"/>
      <c r="AC76" s="25"/>
      <c r="AD76" s="25"/>
      <c r="AE76" s="25"/>
      <c r="AF76" s="25"/>
      <c r="AG76" s="25"/>
      <c r="AH76" s="25"/>
      <c r="AI76" s="25"/>
      <c r="AJ76" s="25"/>
      <c r="AK76" s="25"/>
      <c r="AL76" s="25"/>
    </row>
    <row r="77" spans="1:38" ht="15.75" hidden="1" customHeight="1" x14ac:dyDescent="0.25">
      <c r="A77" s="43" t="s">
        <v>258</v>
      </c>
      <c r="B77" s="44">
        <v>45295</v>
      </c>
      <c r="C77" s="45" t="s">
        <v>259</v>
      </c>
      <c r="D77" s="46"/>
      <c r="E77" s="46"/>
      <c r="F77" s="47" t="s">
        <v>260</v>
      </c>
      <c r="G77" s="47" t="s">
        <v>261</v>
      </c>
      <c r="H77" s="48" t="s">
        <v>262</v>
      </c>
      <c r="I77" s="47" t="s">
        <v>263</v>
      </c>
      <c r="J77" s="47" t="s">
        <v>264</v>
      </c>
      <c r="K77" s="49" t="s">
        <v>265</v>
      </c>
      <c r="L77" s="49" t="s">
        <v>273</v>
      </c>
      <c r="M77" s="49" t="s">
        <v>276</v>
      </c>
      <c r="N77" s="49" t="s">
        <v>277</v>
      </c>
      <c r="O77" s="50"/>
      <c r="P77" s="50"/>
      <c r="Q77" s="50">
        <v>1</v>
      </c>
      <c r="R77" s="49" t="s">
        <v>55</v>
      </c>
      <c r="S77" s="49" t="s">
        <v>61</v>
      </c>
      <c r="T77" s="51" t="s">
        <v>268</v>
      </c>
      <c r="U77" s="51" t="s">
        <v>269</v>
      </c>
      <c r="V77" s="51" t="s">
        <v>270</v>
      </c>
      <c r="W77" s="52">
        <v>45295</v>
      </c>
      <c r="X77" s="51" t="s">
        <v>271</v>
      </c>
      <c r="Y77" s="51" t="s">
        <v>272</v>
      </c>
      <c r="Z77" s="25"/>
      <c r="AA77" s="25"/>
      <c r="AB77" s="25"/>
      <c r="AC77" s="25"/>
      <c r="AD77" s="25"/>
      <c r="AE77" s="25"/>
      <c r="AF77" s="25"/>
      <c r="AG77" s="25"/>
      <c r="AH77" s="25"/>
      <c r="AI77" s="25"/>
      <c r="AJ77" s="25"/>
      <c r="AK77" s="25"/>
      <c r="AL77" s="25"/>
    </row>
    <row r="78" spans="1:38" ht="15.75" hidden="1" customHeight="1" x14ac:dyDescent="0.25">
      <c r="A78" s="43" t="s">
        <v>278</v>
      </c>
      <c r="B78" s="44">
        <v>45295</v>
      </c>
      <c r="C78" s="45" t="s">
        <v>279</v>
      </c>
      <c r="D78" s="46">
        <v>843157</v>
      </c>
      <c r="E78" s="46">
        <v>9948652</v>
      </c>
      <c r="F78" s="47" t="s">
        <v>280</v>
      </c>
      <c r="G78" s="47" t="s">
        <v>281</v>
      </c>
      <c r="H78" s="48" t="s">
        <v>282</v>
      </c>
      <c r="I78" s="47" t="s">
        <v>283</v>
      </c>
      <c r="J78" s="47" t="s">
        <v>264</v>
      </c>
      <c r="K78" s="49" t="s">
        <v>265</v>
      </c>
      <c r="L78" s="49" t="s">
        <v>284</v>
      </c>
      <c r="M78" s="49" t="s">
        <v>285</v>
      </c>
      <c r="N78" s="49" t="s">
        <v>286</v>
      </c>
      <c r="O78" s="50"/>
      <c r="P78" s="50"/>
      <c r="Q78" s="50">
        <v>1</v>
      </c>
      <c r="R78" s="49" t="s">
        <v>55</v>
      </c>
      <c r="S78" s="49" t="s">
        <v>48</v>
      </c>
      <c r="T78" s="51"/>
      <c r="U78" s="51" t="s">
        <v>280</v>
      </c>
      <c r="V78" s="51" t="s">
        <v>281</v>
      </c>
      <c r="W78" s="52">
        <v>45295</v>
      </c>
      <c r="X78" s="51" t="s">
        <v>287</v>
      </c>
      <c r="Y78" s="51" t="s">
        <v>288</v>
      </c>
      <c r="Z78" s="25"/>
      <c r="AA78" s="25"/>
      <c r="AB78" s="25"/>
      <c r="AC78" s="25"/>
      <c r="AD78" s="25"/>
      <c r="AE78" s="25"/>
      <c r="AF78" s="25"/>
      <c r="AG78" s="25"/>
      <c r="AH78" s="25"/>
      <c r="AI78" s="25"/>
      <c r="AJ78" s="25"/>
      <c r="AK78" s="25"/>
      <c r="AL78" s="25"/>
    </row>
    <row r="79" spans="1:38" ht="15.75" hidden="1" customHeight="1" x14ac:dyDescent="0.25">
      <c r="A79" s="43" t="s">
        <v>289</v>
      </c>
      <c r="B79" s="44">
        <v>45299</v>
      </c>
      <c r="C79" s="45" t="s">
        <v>290</v>
      </c>
      <c r="D79" s="46"/>
      <c r="E79" s="46"/>
      <c r="F79" s="47" t="s">
        <v>260</v>
      </c>
      <c r="G79" s="47" t="s">
        <v>261</v>
      </c>
      <c r="H79" s="48" t="s">
        <v>262</v>
      </c>
      <c r="I79" s="47" t="s">
        <v>263</v>
      </c>
      <c r="J79" s="47" t="s">
        <v>291</v>
      </c>
      <c r="K79" s="49" t="s">
        <v>265</v>
      </c>
      <c r="L79" s="49" t="s">
        <v>266</v>
      </c>
      <c r="M79" s="49" t="s">
        <v>163</v>
      </c>
      <c r="N79" s="49" t="s">
        <v>292</v>
      </c>
      <c r="O79" s="50"/>
      <c r="P79" s="50"/>
      <c r="Q79" s="50">
        <v>1</v>
      </c>
      <c r="R79" s="49" t="s">
        <v>55</v>
      </c>
      <c r="S79" s="49" t="s">
        <v>82</v>
      </c>
      <c r="T79" s="51" t="s">
        <v>293</v>
      </c>
      <c r="U79" s="51" t="s">
        <v>294</v>
      </c>
      <c r="V79" s="51" t="s">
        <v>295</v>
      </c>
      <c r="W79" s="52">
        <v>45299</v>
      </c>
      <c r="X79" s="51" t="s">
        <v>271</v>
      </c>
      <c r="Y79" s="51" t="s">
        <v>296</v>
      </c>
      <c r="Z79" s="25"/>
      <c r="AA79" s="25"/>
      <c r="AB79" s="25"/>
      <c r="AC79" s="25"/>
      <c r="AD79" s="25"/>
      <c r="AE79" s="25"/>
      <c r="AF79" s="25"/>
      <c r="AG79" s="25"/>
      <c r="AH79" s="25"/>
      <c r="AI79" s="25"/>
      <c r="AJ79" s="25"/>
      <c r="AK79" s="25"/>
      <c r="AL79" s="25"/>
    </row>
    <row r="80" spans="1:38" ht="15.75" hidden="1" customHeight="1" x14ac:dyDescent="0.25">
      <c r="A80" s="43" t="s">
        <v>297</v>
      </c>
      <c r="B80" s="44">
        <v>45300</v>
      </c>
      <c r="C80" s="45" t="s">
        <v>298</v>
      </c>
      <c r="D80" s="46">
        <v>843157</v>
      </c>
      <c r="E80" s="46">
        <v>9948652</v>
      </c>
      <c r="F80" s="47" t="s">
        <v>299</v>
      </c>
      <c r="G80" s="47" t="s">
        <v>300</v>
      </c>
      <c r="H80" s="48" t="s">
        <v>301</v>
      </c>
      <c r="I80" s="47" t="s">
        <v>283</v>
      </c>
      <c r="J80" s="47" t="s">
        <v>264</v>
      </c>
      <c r="K80" s="49" t="s">
        <v>265</v>
      </c>
      <c r="L80" s="49" t="s">
        <v>284</v>
      </c>
      <c r="M80" s="49" t="s">
        <v>302</v>
      </c>
      <c r="N80" s="49" t="s">
        <v>303</v>
      </c>
      <c r="O80" s="50"/>
      <c r="P80" s="50"/>
      <c r="Q80" s="50">
        <v>2</v>
      </c>
      <c r="R80" s="49" t="s">
        <v>55</v>
      </c>
      <c r="S80" s="49" t="s">
        <v>82</v>
      </c>
      <c r="T80" s="51" t="s">
        <v>293</v>
      </c>
      <c r="U80" s="51" t="s">
        <v>294</v>
      </c>
      <c r="V80" s="51" t="s">
        <v>295</v>
      </c>
      <c r="W80" s="52">
        <v>45300</v>
      </c>
      <c r="X80" s="51" t="s">
        <v>271</v>
      </c>
      <c r="Y80" s="51" t="s">
        <v>304</v>
      </c>
      <c r="Z80" s="25"/>
      <c r="AA80" s="25"/>
      <c r="AB80" s="25"/>
      <c r="AC80" s="25"/>
      <c r="AD80" s="25"/>
      <c r="AE80" s="25"/>
      <c r="AF80" s="25"/>
      <c r="AG80" s="25"/>
      <c r="AH80" s="25"/>
      <c r="AI80" s="25"/>
      <c r="AJ80" s="25"/>
      <c r="AK80" s="25"/>
      <c r="AL80" s="25"/>
    </row>
    <row r="81" spans="1:38" ht="15.75" hidden="1" customHeight="1" x14ac:dyDescent="0.25">
      <c r="A81" s="43" t="s">
        <v>305</v>
      </c>
      <c r="B81" s="44">
        <v>45301</v>
      </c>
      <c r="C81" s="45" t="s">
        <v>306</v>
      </c>
      <c r="D81" s="46"/>
      <c r="E81" s="46"/>
      <c r="F81" s="47" t="s">
        <v>307</v>
      </c>
      <c r="G81" s="47" t="s">
        <v>308</v>
      </c>
      <c r="H81" s="48" t="s">
        <v>309</v>
      </c>
      <c r="I81" s="47" t="s">
        <v>310</v>
      </c>
      <c r="J81" s="47" t="s">
        <v>291</v>
      </c>
      <c r="K81" s="49" t="s">
        <v>265</v>
      </c>
      <c r="L81" s="49" t="s">
        <v>273</v>
      </c>
      <c r="M81" s="49" t="s">
        <v>311</v>
      </c>
      <c r="N81" s="49" t="s">
        <v>47</v>
      </c>
      <c r="O81" s="50"/>
      <c r="P81" s="50"/>
      <c r="Q81" s="50">
        <v>1</v>
      </c>
      <c r="R81" s="49" t="s">
        <v>55</v>
      </c>
      <c r="S81" s="49" t="s">
        <v>82</v>
      </c>
      <c r="T81" s="51" t="s">
        <v>293</v>
      </c>
      <c r="U81" s="51" t="s">
        <v>294</v>
      </c>
      <c r="V81" s="51" t="s">
        <v>295</v>
      </c>
      <c r="W81" s="52">
        <v>45301</v>
      </c>
      <c r="X81" s="51" t="s">
        <v>271</v>
      </c>
      <c r="Y81" s="51" t="s">
        <v>312</v>
      </c>
      <c r="Z81" s="25"/>
      <c r="AA81" s="25"/>
      <c r="AB81" s="25"/>
      <c r="AC81" s="25"/>
      <c r="AD81" s="25"/>
      <c r="AE81" s="25"/>
      <c r="AF81" s="25"/>
      <c r="AG81" s="25"/>
      <c r="AH81" s="25"/>
      <c r="AI81" s="25"/>
      <c r="AJ81" s="25"/>
      <c r="AK81" s="25"/>
      <c r="AL81" s="25"/>
    </row>
    <row r="82" spans="1:38" ht="15.75" hidden="1" customHeight="1" x14ac:dyDescent="0.25">
      <c r="A82" s="43" t="s">
        <v>313</v>
      </c>
      <c r="B82" s="44">
        <v>45302</v>
      </c>
      <c r="C82" s="45" t="s">
        <v>314</v>
      </c>
      <c r="D82" s="46"/>
      <c r="E82" s="46"/>
      <c r="F82" s="47" t="s">
        <v>307</v>
      </c>
      <c r="G82" s="47" t="s">
        <v>308</v>
      </c>
      <c r="H82" s="48" t="s">
        <v>309</v>
      </c>
      <c r="I82" s="47" t="s">
        <v>310</v>
      </c>
      <c r="J82" s="47" t="s">
        <v>291</v>
      </c>
      <c r="K82" s="49" t="s">
        <v>265</v>
      </c>
      <c r="L82" s="49" t="s">
        <v>284</v>
      </c>
      <c r="M82" s="49" t="s">
        <v>135</v>
      </c>
      <c r="N82" s="49" t="s">
        <v>315</v>
      </c>
      <c r="O82" s="50"/>
      <c r="P82" s="50"/>
      <c r="Q82" s="50">
        <v>1</v>
      </c>
      <c r="R82" s="49" t="s">
        <v>40</v>
      </c>
      <c r="S82" s="49" t="s">
        <v>82</v>
      </c>
      <c r="T82" s="51" t="s">
        <v>293</v>
      </c>
      <c r="U82" s="51" t="s">
        <v>294</v>
      </c>
      <c r="V82" s="51" t="s">
        <v>295</v>
      </c>
      <c r="W82" s="52">
        <v>45302</v>
      </c>
      <c r="X82" s="51" t="s">
        <v>271</v>
      </c>
      <c r="Y82" s="51" t="s">
        <v>316</v>
      </c>
      <c r="Z82" s="25"/>
      <c r="AA82" s="25"/>
      <c r="AB82" s="25"/>
      <c r="AC82" s="25"/>
      <c r="AD82" s="25"/>
      <c r="AE82" s="25"/>
      <c r="AF82" s="25"/>
      <c r="AG82" s="25"/>
      <c r="AH82" s="25"/>
      <c r="AI82" s="25"/>
      <c r="AJ82" s="25"/>
      <c r="AK82" s="25"/>
      <c r="AL82" s="25"/>
    </row>
    <row r="83" spans="1:38" ht="15.75" hidden="1" customHeight="1" x14ac:dyDescent="0.25">
      <c r="A83" s="43" t="s">
        <v>317</v>
      </c>
      <c r="B83" s="44">
        <v>45305</v>
      </c>
      <c r="C83" s="45" t="s">
        <v>318</v>
      </c>
      <c r="D83" s="46"/>
      <c r="E83" s="46"/>
      <c r="F83" s="47" t="s">
        <v>319</v>
      </c>
      <c r="G83" s="47" t="s">
        <v>320</v>
      </c>
      <c r="H83" s="48" t="s">
        <v>321</v>
      </c>
      <c r="I83" s="47" t="s">
        <v>322</v>
      </c>
      <c r="J83" s="47" t="s">
        <v>291</v>
      </c>
      <c r="K83" s="49" t="s">
        <v>265</v>
      </c>
      <c r="L83" s="49" t="s">
        <v>273</v>
      </c>
      <c r="M83" s="49" t="s">
        <v>323</v>
      </c>
      <c r="N83" s="49" t="s">
        <v>324</v>
      </c>
      <c r="O83" s="50"/>
      <c r="P83" s="50"/>
      <c r="Q83" s="50">
        <v>1</v>
      </c>
      <c r="R83" s="49" t="s">
        <v>40</v>
      </c>
      <c r="S83" s="49" t="s">
        <v>82</v>
      </c>
      <c r="T83" s="51" t="s">
        <v>293</v>
      </c>
      <c r="U83" s="51" t="s">
        <v>294</v>
      </c>
      <c r="V83" s="51" t="s">
        <v>295</v>
      </c>
      <c r="W83" s="52">
        <v>45305</v>
      </c>
      <c r="X83" s="51" t="s">
        <v>271</v>
      </c>
      <c r="Y83" s="51" t="s">
        <v>325</v>
      </c>
      <c r="Z83" s="25"/>
      <c r="AA83" s="25"/>
      <c r="AB83" s="25"/>
      <c r="AC83" s="25"/>
      <c r="AD83" s="25"/>
      <c r="AE83" s="25"/>
      <c r="AF83" s="25"/>
      <c r="AG83" s="25"/>
      <c r="AH83" s="25"/>
      <c r="AI83" s="25"/>
      <c r="AJ83" s="25"/>
      <c r="AK83" s="25"/>
      <c r="AL83" s="25"/>
    </row>
    <row r="84" spans="1:38" ht="15.75" hidden="1" customHeight="1" x14ac:dyDescent="0.25">
      <c r="A84" s="43" t="s">
        <v>326</v>
      </c>
      <c r="B84" s="44">
        <v>45327</v>
      </c>
      <c r="C84" s="45" t="s">
        <v>327</v>
      </c>
      <c r="D84" s="46"/>
      <c r="E84" s="46"/>
      <c r="F84" s="47" t="s">
        <v>328</v>
      </c>
      <c r="G84" s="47" t="s">
        <v>329</v>
      </c>
      <c r="H84" s="48" t="s">
        <v>330</v>
      </c>
      <c r="I84" s="47" t="s">
        <v>322</v>
      </c>
      <c r="J84" s="47" t="s">
        <v>291</v>
      </c>
      <c r="K84" s="49" t="s">
        <v>265</v>
      </c>
      <c r="L84" s="49" t="s">
        <v>273</v>
      </c>
      <c r="M84" s="49" t="s">
        <v>331</v>
      </c>
      <c r="N84" s="49" t="s">
        <v>332</v>
      </c>
      <c r="O84" s="50"/>
      <c r="P84" s="50"/>
      <c r="Q84" s="50">
        <v>1</v>
      </c>
      <c r="R84" s="49" t="s">
        <v>55</v>
      </c>
      <c r="S84" s="49" t="s">
        <v>82</v>
      </c>
      <c r="T84" s="51" t="s">
        <v>293</v>
      </c>
      <c r="U84" s="51" t="s">
        <v>294</v>
      </c>
      <c r="V84" s="51" t="s">
        <v>295</v>
      </c>
      <c r="W84" s="52">
        <v>45327</v>
      </c>
      <c r="X84" s="51" t="s">
        <v>271</v>
      </c>
      <c r="Y84" s="51" t="s">
        <v>333</v>
      </c>
      <c r="Z84" s="25"/>
      <c r="AA84" s="25"/>
      <c r="AB84" s="25"/>
      <c r="AC84" s="25"/>
      <c r="AD84" s="25"/>
      <c r="AE84" s="25"/>
      <c r="AF84" s="25"/>
      <c r="AG84" s="25"/>
      <c r="AH84" s="25"/>
      <c r="AI84" s="25"/>
      <c r="AJ84" s="25"/>
      <c r="AK84" s="25"/>
      <c r="AL84" s="25"/>
    </row>
    <row r="85" spans="1:38" ht="15.75" hidden="1" customHeight="1" x14ac:dyDescent="0.25">
      <c r="A85" s="43" t="s">
        <v>334</v>
      </c>
      <c r="B85" s="44">
        <v>45329</v>
      </c>
      <c r="C85" s="45" t="s">
        <v>327</v>
      </c>
      <c r="D85" s="46"/>
      <c r="E85" s="46"/>
      <c r="F85" s="47" t="s">
        <v>335</v>
      </c>
      <c r="G85" s="47" t="s">
        <v>336</v>
      </c>
      <c r="H85" s="48" t="s">
        <v>337</v>
      </c>
      <c r="I85" s="47" t="s">
        <v>322</v>
      </c>
      <c r="J85" s="47" t="s">
        <v>291</v>
      </c>
      <c r="K85" s="49" t="s">
        <v>265</v>
      </c>
      <c r="L85" s="49" t="s">
        <v>266</v>
      </c>
      <c r="M85" s="49" t="s">
        <v>338</v>
      </c>
      <c r="N85" s="49" t="s">
        <v>339</v>
      </c>
      <c r="O85" s="50"/>
      <c r="P85" s="50"/>
      <c r="Q85" s="50">
        <v>1</v>
      </c>
      <c r="R85" s="49" t="s">
        <v>55</v>
      </c>
      <c r="S85" s="49" t="s">
        <v>82</v>
      </c>
      <c r="T85" s="51" t="s">
        <v>293</v>
      </c>
      <c r="U85" s="51" t="s">
        <v>294</v>
      </c>
      <c r="V85" s="51" t="s">
        <v>295</v>
      </c>
      <c r="W85" s="52">
        <v>45329</v>
      </c>
      <c r="X85" s="51" t="s">
        <v>271</v>
      </c>
      <c r="Y85" s="51" t="s">
        <v>340</v>
      </c>
      <c r="Z85" s="25"/>
      <c r="AA85" s="25"/>
      <c r="AB85" s="25"/>
      <c r="AC85" s="25"/>
      <c r="AD85" s="25"/>
      <c r="AE85" s="25"/>
      <c r="AF85" s="25"/>
      <c r="AG85" s="25"/>
      <c r="AH85" s="25"/>
      <c r="AI85" s="25"/>
      <c r="AJ85" s="25"/>
      <c r="AK85" s="25"/>
      <c r="AL85" s="25"/>
    </row>
    <row r="86" spans="1:38" ht="15.75" hidden="1" customHeight="1" x14ac:dyDescent="0.25">
      <c r="A86" s="43" t="s">
        <v>341</v>
      </c>
      <c r="B86" s="44">
        <v>45329</v>
      </c>
      <c r="C86" s="45" t="s">
        <v>342</v>
      </c>
      <c r="D86" s="46"/>
      <c r="E86" s="46"/>
      <c r="F86" s="47" t="s">
        <v>328</v>
      </c>
      <c r="G86" s="47" t="s">
        <v>329</v>
      </c>
      <c r="H86" s="48" t="s">
        <v>330</v>
      </c>
      <c r="I86" s="47" t="s">
        <v>322</v>
      </c>
      <c r="J86" s="47" t="s">
        <v>291</v>
      </c>
      <c r="K86" s="49" t="s">
        <v>265</v>
      </c>
      <c r="L86" s="49" t="s">
        <v>273</v>
      </c>
      <c r="M86" s="49" t="s">
        <v>343</v>
      </c>
      <c r="N86" s="49" t="s">
        <v>344</v>
      </c>
      <c r="O86" s="50"/>
      <c r="P86" s="50"/>
      <c r="Q86" s="50">
        <v>1</v>
      </c>
      <c r="R86" s="49" t="s">
        <v>55</v>
      </c>
      <c r="S86" s="49" t="s">
        <v>82</v>
      </c>
      <c r="T86" s="51" t="s">
        <v>293</v>
      </c>
      <c r="U86" s="51" t="s">
        <v>294</v>
      </c>
      <c r="V86" s="51" t="s">
        <v>295</v>
      </c>
      <c r="W86" s="52">
        <v>45329</v>
      </c>
      <c r="X86" s="51" t="s">
        <v>271</v>
      </c>
      <c r="Y86" s="51" t="s">
        <v>340</v>
      </c>
      <c r="Z86" s="25"/>
      <c r="AA86" s="25"/>
      <c r="AB86" s="25"/>
      <c r="AC86" s="25"/>
      <c r="AD86" s="25"/>
      <c r="AE86" s="25"/>
      <c r="AF86" s="25"/>
      <c r="AG86" s="25"/>
      <c r="AH86" s="25"/>
      <c r="AI86" s="25"/>
      <c r="AJ86" s="25"/>
      <c r="AK86" s="25"/>
      <c r="AL86" s="25"/>
    </row>
    <row r="87" spans="1:38" ht="15.75" hidden="1" customHeight="1" x14ac:dyDescent="0.25">
      <c r="A87" s="43" t="s">
        <v>345</v>
      </c>
      <c r="B87" s="44">
        <v>45336</v>
      </c>
      <c r="C87" s="45" t="s">
        <v>346</v>
      </c>
      <c r="D87" s="46"/>
      <c r="E87" s="46"/>
      <c r="F87" s="47" t="s">
        <v>347</v>
      </c>
      <c r="G87" s="47" t="s">
        <v>348</v>
      </c>
      <c r="H87" s="48" t="s">
        <v>349</v>
      </c>
      <c r="I87" s="47" t="s">
        <v>322</v>
      </c>
      <c r="J87" s="47" t="s">
        <v>291</v>
      </c>
      <c r="K87" s="49" t="s">
        <v>265</v>
      </c>
      <c r="L87" s="49" t="s">
        <v>284</v>
      </c>
      <c r="M87" s="49" t="s">
        <v>350</v>
      </c>
      <c r="N87" s="49" t="s">
        <v>351</v>
      </c>
      <c r="O87" s="50"/>
      <c r="P87" s="50"/>
      <c r="Q87" s="50">
        <v>2</v>
      </c>
      <c r="R87" s="49" t="s">
        <v>352</v>
      </c>
      <c r="S87" s="49" t="s">
        <v>82</v>
      </c>
      <c r="T87" s="51" t="s">
        <v>293</v>
      </c>
      <c r="U87" s="51" t="s">
        <v>294</v>
      </c>
      <c r="V87" s="51" t="s">
        <v>295</v>
      </c>
      <c r="W87" s="52">
        <v>45336</v>
      </c>
      <c r="X87" s="51" t="s">
        <v>271</v>
      </c>
      <c r="Y87" s="51" t="s">
        <v>353</v>
      </c>
      <c r="Z87" s="25"/>
      <c r="AA87" s="25"/>
      <c r="AB87" s="25"/>
      <c r="AC87" s="25"/>
      <c r="AD87" s="25"/>
      <c r="AE87" s="25"/>
      <c r="AF87" s="25"/>
      <c r="AG87" s="25"/>
      <c r="AH87" s="25"/>
      <c r="AI87" s="25"/>
      <c r="AJ87" s="25"/>
      <c r="AK87" s="25"/>
      <c r="AL87" s="25"/>
    </row>
    <row r="88" spans="1:38" ht="15.75" hidden="1" customHeight="1" x14ac:dyDescent="0.25">
      <c r="A88" s="43" t="s">
        <v>354</v>
      </c>
      <c r="B88" s="44">
        <v>45343</v>
      </c>
      <c r="C88" s="45" t="s">
        <v>355</v>
      </c>
      <c r="D88" s="46">
        <v>187478</v>
      </c>
      <c r="E88" s="46">
        <v>9888859</v>
      </c>
      <c r="F88" s="47" t="s">
        <v>356</v>
      </c>
      <c r="G88" s="47" t="s">
        <v>348</v>
      </c>
      <c r="H88" s="48" t="s">
        <v>357</v>
      </c>
      <c r="I88" s="47" t="s">
        <v>358</v>
      </c>
      <c r="J88" s="47" t="s">
        <v>291</v>
      </c>
      <c r="K88" s="49" t="s">
        <v>265</v>
      </c>
      <c r="L88" s="49" t="s">
        <v>266</v>
      </c>
      <c r="M88" s="49" t="s">
        <v>359</v>
      </c>
      <c r="N88" s="49" t="s">
        <v>360</v>
      </c>
      <c r="O88" s="50"/>
      <c r="P88" s="50"/>
      <c r="Q88" s="50">
        <v>1</v>
      </c>
      <c r="R88" s="49" t="s">
        <v>55</v>
      </c>
      <c r="S88" s="49" t="s">
        <v>61</v>
      </c>
      <c r="T88" s="51" t="s">
        <v>293</v>
      </c>
      <c r="U88" s="51" t="s">
        <v>294</v>
      </c>
      <c r="V88" s="51" t="s">
        <v>295</v>
      </c>
      <c r="W88" s="52">
        <v>45343</v>
      </c>
      <c r="X88" s="51" t="s">
        <v>271</v>
      </c>
      <c r="Y88" s="51" t="s">
        <v>361</v>
      </c>
      <c r="Z88" s="25"/>
      <c r="AA88" s="25"/>
      <c r="AB88" s="25"/>
      <c r="AC88" s="25"/>
      <c r="AD88" s="25"/>
      <c r="AE88" s="25"/>
      <c r="AF88" s="25"/>
      <c r="AG88" s="25"/>
      <c r="AH88" s="25"/>
      <c r="AI88" s="25"/>
      <c r="AJ88" s="25"/>
      <c r="AK88" s="25"/>
      <c r="AL88" s="25"/>
    </row>
    <row r="89" spans="1:38" ht="15.75" hidden="1" customHeight="1" x14ac:dyDescent="0.25">
      <c r="A89" s="43" t="s">
        <v>362</v>
      </c>
      <c r="B89" s="44">
        <v>45346</v>
      </c>
      <c r="C89" s="45" t="s">
        <v>363</v>
      </c>
      <c r="D89" s="46"/>
      <c r="E89" s="46"/>
      <c r="F89" s="47" t="s">
        <v>364</v>
      </c>
      <c r="G89" s="47" t="s">
        <v>365</v>
      </c>
      <c r="H89" s="48" t="s">
        <v>262</v>
      </c>
      <c r="I89" s="47" t="s">
        <v>322</v>
      </c>
      <c r="J89" s="47" t="s">
        <v>291</v>
      </c>
      <c r="K89" s="49" t="s">
        <v>265</v>
      </c>
      <c r="L89" s="49" t="s">
        <v>284</v>
      </c>
      <c r="M89" s="49" t="s">
        <v>366</v>
      </c>
      <c r="N89" s="49" t="s">
        <v>367</v>
      </c>
      <c r="O89" s="50"/>
      <c r="P89" s="50"/>
      <c r="Q89" s="50">
        <v>3</v>
      </c>
      <c r="R89" s="49" t="s">
        <v>40</v>
      </c>
      <c r="S89" s="49" t="s">
        <v>61</v>
      </c>
      <c r="T89" s="51" t="s">
        <v>368</v>
      </c>
      <c r="U89" s="51" t="s">
        <v>369</v>
      </c>
      <c r="V89" s="51" t="s">
        <v>370</v>
      </c>
      <c r="W89" s="52">
        <v>45350</v>
      </c>
      <c r="X89" s="51" t="s">
        <v>271</v>
      </c>
      <c r="Y89" s="51" t="s">
        <v>371</v>
      </c>
      <c r="Z89" s="25"/>
      <c r="AA89" s="25"/>
      <c r="AB89" s="25"/>
      <c r="AC89" s="25"/>
      <c r="AD89" s="25"/>
      <c r="AE89" s="25"/>
      <c r="AF89" s="25"/>
      <c r="AG89" s="25"/>
      <c r="AH89" s="25"/>
      <c r="AI89" s="25"/>
      <c r="AJ89" s="25"/>
      <c r="AK89" s="25"/>
      <c r="AL89" s="25"/>
    </row>
    <row r="90" spans="1:38" ht="15.75" hidden="1" customHeight="1" x14ac:dyDescent="0.25">
      <c r="A90" s="43" t="s">
        <v>372</v>
      </c>
      <c r="B90" s="44">
        <v>45350</v>
      </c>
      <c r="C90" s="45" t="s">
        <v>373</v>
      </c>
      <c r="D90" s="46"/>
      <c r="E90" s="46"/>
      <c r="F90" s="47" t="s">
        <v>328</v>
      </c>
      <c r="G90" s="47" t="s">
        <v>329</v>
      </c>
      <c r="H90" s="48" t="s">
        <v>330</v>
      </c>
      <c r="I90" s="47" t="s">
        <v>322</v>
      </c>
      <c r="J90" s="47" t="s">
        <v>291</v>
      </c>
      <c r="K90" s="49" t="s">
        <v>265</v>
      </c>
      <c r="L90" s="49" t="s">
        <v>273</v>
      </c>
      <c r="M90" s="49" t="s">
        <v>374</v>
      </c>
      <c r="N90" s="49" t="s">
        <v>375</v>
      </c>
      <c r="O90" s="50"/>
      <c r="P90" s="50"/>
      <c r="Q90" s="50">
        <v>3</v>
      </c>
      <c r="R90" s="49" t="s">
        <v>40</v>
      </c>
      <c r="S90" s="49" t="s">
        <v>48</v>
      </c>
      <c r="T90" s="51" t="s">
        <v>293</v>
      </c>
      <c r="U90" s="51" t="s">
        <v>294</v>
      </c>
      <c r="V90" s="51" t="s">
        <v>295</v>
      </c>
      <c r="W90" s="52">
        <v>45350</v>
      </c>
      <c r="X90" s="51" t="s">
        <v>271</v>
      </c>
      <c r="Y90" s="51" t="s">
        <v>376</v>
      </c>
      <c r="Z90" s="25"/>
      <c r="AA90" s="25"/>
      <c r="AB90" s="25"/>
      <c r="AC90" s="25"/>
      <c r="AD90" s="25"/>
      <c r="AE90" s="25"/>
      <c r="AF90" s="25"/>
      <c r="AG90" s="25"/>
      <c r="AH90" s="25"/>
      <c r="AI90" s="25"/>
      <c r="AJ90" s="25"/>
      <c r="AK90" s="25"/>
      <c r="AL90" s="25"/>
    </row>
    <row r="91" spans="1:38" ht="15.75" hidden="1" customHeight="1" x14ac:dyDescent="0.25">
      <c r="A91" s="43" t="s">
        <v>377</v>
      </c>
      <c r="B91" s="44">
        <v>45356</v>
      </c>
      <c r="C91" s="45" t="s">
        <v>378</v>
      </c>
      <c r="D91" s="46"/>
      <c r="E91" s="46"/>
      <c r="F91" s="47" t="s">
        <v>328</v>
      </c>
      <c r="G91" s="47" t="s">
        <v>329</v>
      </c>
      <c r="H91" s="48" t="s">
        <v>330</v>
      </c>
      <c r="I91" s="47" t="s">
        <v>322</v>
      </c>
      <c r="J91" s="47" t="s">
        <v>291</v>
      </c>
      <c r="K91" s="49" t="s">
        <v>265</v>
      </c>
      <c r="L91" s="49" t="s">
        <v>266</v>
      </c>
      <c r="M91" s="49" t="s">
        <v>379</v>
      </c>
      <c r="N91" s="49" t="s">
        <v>380</v>
      </c>
      <c r="O91" s="50"/>
      <c r="P91" s="50"/>
      <c r="Q91" s="50">
        <v>1</v>
      </c>
      <c r="R91" s="49" t="s">
        <v>55</v>
      </c>
      <c r="S91" s="49" t="s">
        <v>82</v>
      </c>
      <c r="T91" s="51" t="s">
        <v>293</v>
      </c>
      <c r="U91" s="51" t="s">
        <v>294</v>
      </c>
      <c r="V91" s="51" t="s">
        <v>295</v>
      </c>
      <c r="W91" s="52">
        <v>45356</v>
      </c>
      <c r="X91" s="51" t="s">
        <v>271</v>
      </c>
      <c r="Y91" s="51" t="s">
        <v>381</v>
      </c>
      <c r="Z91" s="25"/>
      <c r="AA91" s="25"/>
      <c r="AB91" s="25"/>
      <c r="AC91" s="25"/>
      <c r="AD91" s="25"/>
      <c r="AE91" s="25"/>
      <c r="AF91" s="25"/>
      <c r="AG91" s="25"/>
      <c r="AH91" s="25"/>
      <c r="AI91" s="25"/>
      <c r="AJ91" s="25"/>
      <c r="AK91" s="25"/>
      <c r="AL91" s="25"/>
    </row>
    <row r="92" spans="1:38" ht="15.75" hidden="1" customHeight="1" x14ac:dyDescent="0.25">
      <c r="A92" s="43" t="s">
        <v>278</v>
      </c>
      <c r="B92" s="44">
        <v>45363</v>
      </c>
      <c r="C92" s="45" t="s">
        <v>378</v>
      </c>
      <c r="D92" s="46"/>
      <c r="E92" s="46"/>
      <c r="F92" s="47" t="s">
        <v>260</v>
      </c>
      <c r="G92" s="47" t="s">
        <v>261</v>
      </c>
      <c r="H92" s="48" t="s">
        <v>382</v>
      </c>
      <c r="I92" s="47" t="s">
        <v>383</v>
      </c>
      <c r="J92" s="47" t="s">
        <v>291</v>
      </c>
      <c r="K92" s="49" t="s">
        <v>265</v>
      </c>
      <c r="L92" s="49" t="s">
        <v>273</v>
      </c>
      <c r="M92" s="49" t="s">
        <v>80</v>
      </c>
      <c r="N92" s="49" t="s">
        <v>81</v>
      </c>
      <c r="O92" s="50"/>
      <c r="P92" s="50"/>
      <c r="Q92" s="50">
        <v>1</v>
      </c>
      <c r="R92" s="49" t="s">
        <v>55</v>
      </c>
      <c r="S92" s="49" t="s">
        <v>82</v>
      </c>
      <c r="T92" s="51" t="s">
        <v>384</v>
      </c>
      <c r="U92" s="51" t="s">
        <v>385</v>
      </c>
      <c r="V92" s="51" t="s">
        <v>386</v>
      </c>
      <c r="W92" s="52">
        <v>45363</v>
      </c>
      <c r="X92" s="51" t="s">
        <v>271</v>
      </c>
      <c r="Y92" s="51" t="s">
        <v>387</v>
      </c>
      <c r="Z92" s="25"/>
      <c r="AA92" s="25"/>
      <c r="AB92" s="25"/>
      <c r="AC92" s="25"/>
      <c r="AD92" s="25"/>
      <c r="AE92" s="25"/>
      <c r="AF92" s="25"/>
      <c r="AG92" s="25"/>
      <c r="AH92" s="25"/>
      <c r="AI92" s="25"/>
      <c r="AJ92" s="25"/>
      <c r="AK92" s="25"/>
      <c r="AL92" s="25"/>
    </row>
    <row r="93" spans="1:38" ht="15.75" hidden="1" customHeight="1" x14ac:dyDescent="0.25">
      <c r="A93" s="43" t="s">
        <v>388</v>
      </c>
      <c r="B93" s="44">
        <v>45366</v>
      </c>
      <c r="C93" s="45" t="s">
        <v>378</v>
      </c>
      <c r="D93" s="26"/>
      <c r="E93" s="26"/>
      <c r="F93" s="47" t="s">
        <v>260</v>
      </c>
      <c r="G93" s="47" t="s">
        <v>261</v>
      </c>
      <c r="H93" s="48" t="s">
        <v>382</v>
      </c>
      <c r="I93" s="47" t="s">
        <v>383</v>
      </c>
      <c r="J93" s="47" t="s">
        <v>291</v>
      </c>
      <c r="K93" s="49" t="s">
        <v>265</v>
      </c>
      <c r="L93" s="49" t="s">
        <v>266</v>
      </c>
      <c r="M93" s="49" t="s">
        <v>379</v>
      </c>
      <c r="N93" s="49" t="s">
        <v>380</v>
      </c>
      <c r="O93" s="50"/>
      <c r="P93" s="50"/>
      <c r="Q93" s="50">
        <v>1</v>
      </c>
      <c r="R93" s="49" t="s">
        <v>55</v>
      </c>
      <c r="S93" s="49" t="s">
        <v>82</v>
      </c>
      <c r="T93" s="51"/>
      <c r="U93" s="51" t="s">
        <v>389</v>
      </c>
      <c r="V93" s="51" t="s">
        <v>261</v>
      </c>
      <c r="W93" s="52">
        <v>45366</v>
      </c>
      <c r="X93" s="51" t="s">
        <v>42</v>
      </c>
      <c r="Y93" s="51" t="s">
        <v>390</v>
      </c>
      <c r="Z93" s="25"/>
      <c r="AA93" s="25"/>
      <c r="AB93" s="25"/>
      <c r="AC93" s="25"/>
      <c r="AD93" s="25"/>
      <c r="AE93" s="25"/>
      <c r="AF93" s="25"/>
      <c r="AG93" s="25"/>
      <c r="AH93" s="25"/>
      <c r="AI93" s="25"/>
      <c r="AJ93" s="25"/>
      <c r="AK93" s="25"/>
      <c r="AL93" s="25"/>
    </row>
    <row r="94" spans="1:38" ht="15.75" hidden="1" customHeight="1" x14ac:dyDescent="0.25">
      <c r="A94" s="43" t="s">
        <v>391</v>
      </c>
      <c r="B94" s="44">
        <v>45366</v>
      </c>
      <c r="C94" s="45" t="s">
        <v>392</v>
      </c>
      <c r="D94" s="26"/>
      <c r="E94" s="26"/>
      <c r="F94" s="47" t="s">
        <v>260</v>
      </c>
      <c r="G94" s="47" t="s">
        <v>261</v>
      </c>
      <c r="H94" s="48" t="s">
        <v>382</v>
      </c>
      <c r="I94" s="47" t="s">
        <v>383</v>
      </c>
      <c r="J94" s="47" t="s">
        <v>291</v>
      </c>
      <c r="K94" s="49" t="s">
        <v>265</v>
      </c>
      <c r="L94" s="49" t="s">
        <v>284</v>
      </c>
      <c r="M94" s="49" t="s">
        <v>393</v>
      </c>
      <c r="N94" s="49" t="s">
        <v>394</v>
      </c>
      <c r="O94" s="50"/>
      <c r="P94" s="50"/>
      <c r="Q94" s="50">
        <v>2</v>
      </c>
      <c r="R94" s="49" t="s">
        <v>55</v>
      </c>
      <c r="S94" s="49" t="s">
        <v>82</v>
      </c>
      <c r="T94" s="51" t="s">
        <v>293</v>
      </c>
      <c r="U94" s="51" t="s">
        <v>294</v>
      </c>
      <c r="V94" s="51" t="s">
        <v>295</v>
      </c>
      <c r="W94" s="52">
        <v>45366</v>
      </c>
      <c r="X94" s="51" t="s">
        <v>271</v>
      </c>
      <c r="Y94" s="51" t="s">
        <v>395</v>
      </c>
      <c r="Z94" s="25"/>
      <c r="AA94" s="25"/>
      <c r="AB94" s="25"/>
      <c r="AC94" s="25"/>
      <c r="AD94" s="25"/>
      <c r="AE94" s="25"/>
      <c r="AF94" s="25"/>
      <c r="AG94" s="25"/>
      <c r="AH94" s="25"/>
      <c r="AI94" s="25"/>
      <c r="AJ94" s="25"/>
      <c r="AK94" s="25"/>
      <c r="AL94" s="25"/>
    </row>
    <row r="95" spans="1:38" ht="15.75" hidden="1" customHeight="1" x14ac:dyDescent="0.25">
      <c r="A95" s="43" t="s">
        <v>396</v>
      </c>
      <c r="B95" s="44">
        <v>45374</v>
      </c>
      <c r="C95" s="45" t="s">
        <v>397</v>
      </c>
      <c r="D95" s="26"/>
      <c r="E95" s="26"/>
      <c r="F95" s="47" t="s">
        <v>260</v>
      </c>
      <c r="G95" s="47" t="s">
        <v>261</v>
      </c>
      <c r="H95" s="48" t="s">
        <v>382</v>
      </c>
      <c r="I95" s="47" t="s">
        <v>383</v>
      </c>
      <c r="J95" s="47" t="s">
        <v>291</v>
      </c>
      <c r="K95" s="49" t="s">
        <v>265</v>
      </c>
      <c r="L95" s="49" t="s">
        <v>266</v>
      </c>
      <c r="M95" s="49" t="s">
        <v>398</v>
      </c>
      <c r="N95" s="49" t="s">
        <v>399</v>
      </c>
      <c r="O95" s="50"/>
      <c r="P95" s="50"/>
      <c r="Q95" s="50">
        <v>1</v>
      </c>
      <c r="R95" s="49" t="s">
        <v>40</v>
      </c>
      <c r="S95" s="49" t="s">
        <v>61</v>
      </c>
      <c r="T95" s="51" t="s">
        <v>400</v>
      </c>
      <c r="U95" s="51" t="s">
        <v>294</v>
      </c>
      <c r="V95" s="51" t="s">
        <v>295</v>
      </c>
      <c r="W95" s="52">
        <v>45374</v>
      </c>
      <c r="X95" s="51" t="s">
        <v>271</v>
      </c>
      <c r="Y95" s="51" t="s">
        <v>401</v>
      </c>
      <c r="Z95" s="25"/>
      <c r="AA95" s="25"/>
      <c r="AB95" s="25"/>
      <c r="AC95" s="25"/>
      <c r="AD95" s="25"/>
      <c r="AE95" s="25"/>
      <c r="AF95" s="25"/>
      <c r="AG95" s="25"/>
      <c r="AH95" s="25"/>
      <c r="AI95" s="25"/>
      <c r="AJ95" s="25"/>
      <c r="AK95" s="25"/>
      <c r="AL95" s="25"/>
    </row>
    <row r="96" spans="1:38" ht="15.75" hidden="1" customHeight="1" x14ac:dyDescent="0.25">
      <c r="A96" s="43" t="s">
        <v>402</v>
      </c>
      <c r="B96" s="44">
        <v>45375</v>
      </c>
      <c r="C96" s="45" t="s">
        <v>403</v>
      </c>
      <c r="D96" s="26"/>
      <c r="E96" s="26"/>
      <c r="F96" s="47" t="s">
        <v>260</v>
      </c>
      <c r="G96" s="47" t="s">
        <v>261</v>
      </c>
      <c r="H96" s="48" t="s">
        <v>382</v>
      </c>
      <c r="I96" s="47" t="s">
        <v>383</v>
      </c>
      <c r="J96" s="47" t="s">
        <v>291</v>
      </c>
      <c r="K96" s="49" t="s">
        <v>265</v>
      </c>
      <c r="L96" s="49" t="s">
        <v>266</v>
      </c>
      <c r="M96" s="49" t="s">
        <v>398</v>
      </c>
      <c r="N96" s="49" t="s">
        <v>399</v>
      </c>
      <c r="O96" s="50"/>
      <c r="P96" s="50"/>
      <c r="Q96" s="50">
        <v>1</v>
      </c>
      <c r="R96" s="49" t="s">
        <v>40</v>
      </c>
      <c r="S96" s="49" t="s">
        <v>61</v>
      </c>
      <c r="T96" s="51" t="s">
        <v>404</v>
      </c>
      <c r="U96" s="51" t="s">
        <v>405</v>
      </c>
      <c r="V96" s="51" t="s">
        <v>406</v>
      </c>
      <c r="W96" s="52">
        <v>45375</v>
      </c>
      <c r="X96" s="51" t="s">
        <v>42</v>
      </c>
      <c r="Y96" s="51" t="s">
        <v>390</v>
      </c>
      <c r="Z96" s="25"/>
      <c r="AA96" s="25"/>
      <c r="AB96" s="25"/>
      <c r="AC96" s="25"/>
      <c r="AD96" s="25"/>
      <c r="AE96" s="25"/>
      <c r="AF96" s="25"/>
      <c r="AG96" s="25"/>
      <c r="AH96" s="25"/>
      <c r="AI96" s="25"/>
      <c r="AJ96" s="25"/>
      <c r="AK96" s="25"/>
      <c r="AL96" s="25"/>
    </row>
    <row r="97" spans="1:38" ht="15.75" hidden="1" customHeight="1" x14ac:dyDescent="0.25">
      <c r="A97" s="43" t="s">
        <v>407</v>
      </c>
      <c r="B97" s="44">
        <v>45395</v>
      </c>
      <c r="C97" s="45" t="s">
        <v>408</v>
      </c>
      <c r="D97" s="26"/>
      <c r="E97" s="26"/>
      <c r="F97" s="47" t="s">
        <v>260</v>
      </c>
      <c r="G97" s="47" t="s">
        <v>261</v>
      </c>
      <c r="H97" s="48" t="s">
        <v>382</v>
      </c>
      <c r="I97" s="47" t="s">
        <v>383</v>
      </c>
      <c r="J97" s="47" t="s">
        <v>291</v>
      </c>
      <c r="K97" s="49" t="s">
        <v>265</v>
      </c>
      <c r="L97" s="49" t="s">
        <v>266</v>
      </c>
      <c r="M97" s="49" t="s">
        <v>409</v>
      </c>
      <c r="N97" s="49" t="s">
        <v>410</v>
      </c>
      <c r="O97" s="50"/>
      <c r="P97" s="50"/>
      <c r="Q97" s="50">
        <v>2</v>
      </c>
      <c r="R97" s="49" t="s">
        <v>55</v>
      </c>
      <c r="S97" s="49" t="s">
        <v>82</v>
      </c>
      <c r="T97" s="51" t="s">
        <v>411</v>
      </c>
      <c r="U97" s="51" t="s">
        <v>412</v>
      </c>
      <c r="V97" s="51" t="s">
        <v>413</v>
      </c>
      <c r="W97" s="52">
        <v>45395</v>
      </c>
      <c r="X97" s="51" t="s">
        <v>271</v>
      </c>
      <c r="Y97" s="51" t="s">
        <v>414</v>
      </c>
      <c r="Z97" s="25"/>
      <c r="AA97" s="25"/>
      <c r="AB97" s="25"/>
      <c r="AC97" s="25"/>
      <c r="AD97" s="25"/>
      <c r="AE97" s="25"/>
      <c r="AF97" s="25"/>
      <c r="AG97" s="25"/>
      <c r="AH97" s="25"/>
      <c r="AI97" s="25"/>
      <c r="AJ97" s="25"/>
      <c r="AK97" s="25"/>
      <c r="AL97" s="25"/>
    </row>
    <row r="98" spans="1:38" ht="15.75" hidden="1" customHeight="1" x14ac:dyDescent="0.25">
      <c r="A98" s="43" t="s">
        <v>415</v>
      </c>
      <c r="B98" s="44">
        <v>45406</v>
      </c>
      <c r="C98" s="45" t="s">
        <v>416</v>
      </c>
      <c r="D98" s="26"/>
      <c r="E98" s="26"/>
      <c r="F98" s="47" t="s">
        <v>417</v>
      </c>
      <c r="G98" s="47" t="s">
        <v>320</v>
      </c>
      <c r="H98" s="48" t="s">
        <v>321</v>
      </c>
      <c r="I98" s="47" t="s">
        <v>322</v>
      </c>
      <c r="J98" s="47" t="s">
        <v>291</v>
      </c>
      <c r="K98" s="49" t="s">
        <v>265</v>
      </c>
      <c r="L98" s="49" t="s">
        <v>273</v>
      </c>
      <c r="M98" s="49" t="s">
        <v>101</v>
      </c>
      <c r="N98" s="49" t="s">
        <v>418</v>
      </c>
      <c r="O98" s="50"/>
      <c r="P98" s="50"/>
      <c r="Q98" s="50">
        <v>1</v>
      </c>
      <c r="R98" s="49" t="s">
        <v>40</v>
      </c>
      <c r="S98" s="49" t="s">
        <v>82</v>
      </c>
      <c r="T98" s="51" t="s">
        <v>293</v>
      </c>
      <c r="U98" s="51" t="s">
        <v>294</v>
      </c>
      <c r="V98" s="51" t="s">
        <v>295</v>
      </c>
      <c r="W98" s="52">
        <v>45406</v>
      </c>
      <c r="X98" s="51" t="s">
        <v>271</v>
      </c>
      <c r="Y98" s="51" t="s">
        <v>419</v>
      </c>
      <c r="Z98" s="25"/>
      <c r="AA98" s="25"/>
      <c r="AB98" s="25"/>
      <c r="AC98" s="25"/>
      <c r="AD98" s="25"/>
      <c r="AE98" s="25"/>
      <c r="AF98" s="25"/>
      <c r="AG98" s="25"/>
      <c r="AH98" s="25"/>
      <c r="AI98" s="25"/>
      <c r="AJ98" s="25"/>
      <c r="AK98" s="25"/>
      <c r="AL98" s="25"/>
    </row>
    <row r="99" spans="1:38" ht="15.75" hidden="1" customHeight="1" x14ac:dyDescent="0.25">
      <c r="A99" s="43" t="s">
        <v>420</v>
      </c>
      <c r="B99" s="44">
        <v>45408</v>
      </c>
      <c r="C99" s="45" t="s">
        <v>421</v>
      </c>
      <c r="D99" s="26"/>
      <c r="E99" s="26"/>
      <c r="F99" s="47" t="s">
        <v>417</v>
      </c>
      <c r="G99" s="47" t="s">
        <v>320</v>
      </c>
      <c r="H99" s="48" t="s">
        <v>321</v>
      </c>
      <c r="I99" s="47" t="s">
        <v>322</v>
      </c>
      <c r="J99" s="47" t="s">
        <v>291</v>
      </c>
      <c r="K99" s="49" t="s">
        <v>265</v>
      </c>
      <c r="L99" s="49" t="s">
        <v>273</v>
      </c>
      <c r="M99" s="49" t="s">
        <v>422</v>
      </c>
      <c r="N99" s="49" t="s">
        <v>423</v>
      </c>
      <c r="O99" s="50"/>
      <c r="P99" s="50"/>
      <c r="Q99" s="50">
        <v>1</v>
      </c>
      <c r="R99" s="49" t="s">
        <v>40</v>
      </c>
      <c r="S99" s="49" t="s">
        <v>61</v>
      </c>
      <c r="T99" s="51" t="s">
        <v>424</v>
      </c>
      <c r="U99" s="51" t="s">
        <v>425</v>
      </c>
      <c r="V99" s="51" t="s">
        <v>386</v>
      </c>
      <c r="W99" s="52">
        <v>45407</v>
      </c>
      <c r="X99" s="51" t="s">
        <v>271</v>
      </c>
      <c r="Y99" s="51" t="s">
        <v>426</v>
      </c>
      <c r="Z99" s="25"/>
      <c r="AA99" s="25"/>
      <c r="AB99" s="25"/>
      <c r="AC99" s="25"/>
      <c r="AD99" s="25"/>
      <c r="AE99" s="25"/>
      <c r="AF99" s="25"/>
      <c r="AG99" s="25"/>
      <c r="AH99" s="25"/>
      <c r="AI99" s="25"/>
      <c r="AJ99" s="25"/>
      <c r="AK99" s="25"/>
      <c r="AL99" s="25"/>
    </row>
    <row r="100" spans="1:38" ht="15.75" hidden="1" customHeight="1" x14ac:dyDescent="0.25">
      <c r="A100" s="43" t="s">
        <v>427</v>
      </c>
      <c r="B100" s="44">
        <v>45408</v>
      </c>
      <c r="C100" s="45" t="s">
        <v>428</v>
      </c>
      <c r="D100" s="26"/>
      <c r="E100" s="26"/>
      <c r="F100" s="47" t="s">
        <v>429</v>
      </c>
      <c r="G100" s="47" t="s">
        <v>430</v>
      </c>
      <c r="H100" s="48" t="s">
        <v>431</v>
      </c>
      <c r="I100" s="47" t="s">
        <v>322</v>
      </c>
      <c r="J100" s="47" t="s">
        <v>291</v>
      </c>
      <c r="K100" s="49" t="s">
        <v>265</v>
      </c>
      <c r="L100" s="49" t="s">
        <v>284</v>
      </c>
      <c r="M100" s="49" t="s">
        <v>432</v>
      </c>
      <c r="N100" s="49" t="s">
        <v>433</v>
      </c>
      <c r="O100" s="50"/>
      <c r="P100" s="50"/>
      <c r="Q100" s="50">
        <v>1</v>
      </c>
      <c r="R100" s="49" t="s">
        <v>40</v>
      </c>
      <c r="S100" s="49" t="s">
        <v>82</v>
      </c>
      <c r="T100" s="51" t="s">
        <v>293</v>
      </c>
      <c r="U100" s="51" t="s">
        <v>294</v>
      </c>
      <c r="V100" s="51" t="s">
        <v>295</v>
      </c>
      <c r="W100" s="52">
        <v>45408</v>
      </c>
      <c r="X100" s="51" t="s">
        <v>271</v>
      </c>
      <c r="Y100" s="51" t="s">
        <v>434</v>
      </c>
      <c r="Z100" s="25"/>
      <c r="AA100" s="25"/>
      <c r="AB100" s="25"/>
      <c r="AC100" s="25"/>
      <c r="AD100" s="25"/>
      <c r="AE100" s="25"/>
      <c r="AF100" s="25"/>
      <c r="AG100" s="25"/>
      <c r="AH100" s="25"/>
      <c r="AI100" s="25"/>
      <c r="AJ100" s="25"/>
      <c r="AK100" s="25"/>
      <c r="AL100" s="25"/>
    </row>
    <row r="101" spans="1:38" ht="15.75" hidden="1" customHeight="1" x14ac:dyDescent="0.25">
      <c r="A101" s="43" t="s">
        <v>435</v>
      </c>
      <c r="B101" s="44">
        <v>45408</v>
      </c>
      <c r="C101" s="45" t="s">
        <v>421</v>
      </c>
      <c r="D101" s="26"/>
      <c r="E101" s="26"/>
      <c r="F101" s="47" t="s">
        <v>417</v>
      </c>
      <c r="G101" s="47" t="s">
        <v>320</v>
      </c>
      <c r="H101" s="48" t="s">
        <v>321</v>
      </c>
      <c r="I101" s="47" t="s">
        <v>322</v>
      </c>
      <c r="J101" s="47" t="s">
        <v>291</v>
      </c>
      <c r="K101" s="49" t="s">
        <v>265</v>
      </c>
      <c r="L101" s="49" t="s">
        <v>273</v>
      </c>
      <c r="M101" s="49" t="s">
        <v>422</v>
      </c>
      <c r="N101" s="49" t="s">
        <v>423</v>
      </c>
      <c r="O101" s="50"/>
      <c r="P101" s="50"/>
      <c r="Q101" s="50">
        <v>1</v>
      </c>
      <c r="R101" s="49" t="s">
        <v>40</v>
      </c>
      <c r="S101" s="49" t="s">
        <v>61</v>
      </c>
      <c r="T101" s="51" t="s">
        <v>424</v>
      </c>
      <c r="U101" s="51" t="s">
        <v>425</v>
      </c>
      <c r="V101" s="51" t="s">
        <v>386</v>
      </c>
      <c r="W101" s="52">
        <v>45408</v>
      </c>
      <c r="X101" s="51" t="s">
        <v>271</v>
      </c>
      <c r="Y101" s="51" t="s">
        <v>436</v>
      </c>
      <c r="Z101" s="25"/>
      <c r="AA101" s="25"/>
      <c r="AB101" s="25"/>
      <c r="AC101" s="25"/>
      <c r="AD101" s="25"/>
      <c r="AE101" s="25"/>
      <c r="AF101" s="25"/>
      <c r="AG101" s="25"/>
      <c r="AH101" s="25"/>
      <c r="AI101" s="25"/>
      <c r="AJ101" s="25"/>
      <c r="AK101" s="25"/>
      <c r="AL101" s="25"/>
    </row>
    <row r="102" spans="1:38" ht="15.75" hidden="1" customHeight="1" x14ac:dyDescent="0.25">
      <c r="A102" s="43" t="s">
        <v>437</v>
      </c>
      <c r="B102" s="44">
        <v>45409</v>
      </c>
      <c r="C102" s="45" t="s">
        <v>428</v>
      </c>
      <c r="D102" s="26"/>
      <c r="E102" s="26"/>
      <c r="F102" s="47" t="s">
        <v>429</v>
      </c>
      <c r="G102" s="47" t="s">
        <v>430</v>
      </c>
      <c r="H102" s="48" t="s">
        <v>431</v>
      </c>
      <c r="I102" s="47" t="s">
        <v>322</v>
      </c>
      <c r="J102" s="47" t="s">
        <v>291</v>
      </c>
      <c r="K102" s="49" t="s">
        <v>265</v>
      </c>
      <c r="L102" s="49" t="s">
        <v>284</v>
      </c>
      <c r="M102" s="49" t="s">
        <v>432</v>
      </c>
      <c r="N102" s="49" t="s">
        <v>433</v>
      </c>
      <c r="O102" s="50"/>
      <c r="P102" s="50"/>
      <c r="Q102" s="50">
        <v>1</v>
      </c>
      <c r="R102" s="49" t="s">
        <v>40</v>
      </c>
      <c r="S102" s="49" t="s">
        <v>82</v>
      </c>
      <c r="T102" s="51" t="s">
        <v>293</v>
      </c>
      <c r="U102" s="51" t="s">
        <v>294</v>
      </c>
      <c r="V102" s="51" t="s">
        <v>295</v>
      </c>
      <c r="W102" s="52">
        <v>45409</v>
      </c>
      <c r="X102" s="51" t="s">
        <v>271</v>
      </c>
      <c r="Y102" s="51" t="s">
        <v>438</v>
      </c>
      <c r="Z102" s="25"/>
      <c r="AA102" s="25"/>
      <c r="AB102" s="25"/>
      <c r="AC102" s="25"/>
      <c r="AD102" s="25"/>
      <c r="AE102" s="25"/>
      <c r="AF102" s="25"/>
      <c r="AG102" s="25"/>
      <c r="AH102" s="25"/>
      <c r="AI102" s="25"/>
      <c r="AJ102" s="25"/>
      <c r="AK102" s="25"/>
      <c r="AL102" s="25"/>
    </row>
    <row r="103" spans="1:38" ht="15.75" hidden="1" customHeight="1" x14ac:dyDescent="0.25">
      <c r="A103" s="43" t="s">
        <v>439</v>
      </c>
      <c r="B103" s="44">
        <v>45421</v>
      </c>
      <c r="C103" s="45" t="s">
        <v>440</v>
      </c>
      <c r="D103" s="26"/>
      <c r="E103" s="26"/>
      <c r="F103" s="47" t="s">
        <v>417</v>
      </c>
      <c r="G103" s="47" t="s">
        <v>320</v>
      </c>
      <c r="H103" s="48" t="s">
        <v>321</v>
      </c>
      <c r="I103" s="47" t="s">
        <v>322</v>
      </c>
      <c r="J103" s="47" t="s">
        <v>291</v>
      </c>
      <c r="K103" s="49" t="s">
        <v>265</v>
      </c>
      <c r="L103" s="49" t="s">
        <v>284</v>
      </c>
      <c r="M103" s="49" t="s">
        <v>441</v>
      </c>
      <c r="N103" s="49" t="s">
        <v>442</v>
      </c>
      <c r="O103" s="50"/>
      <c r="P103" s="50"/>
      <c r="Q103" s="50">
        <v>1</v>
      </c>
      <c r="R103" s="49" t="s">
        <v>55</v>
      </c>
      <c r="S103" s="49" t="s">
        <v>82</v>
      </c>
      <c r="T103" s="51" t="s">
        <v>424</v>
      </c>
      <c r="U103" s="51" t="s">
        <v>412</v>
      </c>
      <c r="V103" s="51" t="s">
        <v>413</v>
      </c>
      <c r="W103" s="52">
        <v>45421</v>
      </c>
      <c r="X103" s="51" t="s">
        <v>271</v>
      </c>
      <c r="Y103" s="51" t="s">
        <v>443</v>
      </c>
      <c r="Z103" s="25"/>
      <c r="AA103" s="25"/>
      <c r="AB103" s="25"/>
      <c r="AC103" s="25"/>
      <c r="AD103" s="25"/>
      <c r="AE103" s="25"/>
      <c r="AF103" s="25"/>
      <c r="AG103" s="25"/>
      <c r="AH103" s="25"/>
      <c r="AI103" s="25"/>
      <c r="AJ103" s="25"/>
      <c r="AK103" s="25"/>
      <c r="AL103" s="25"/>
    </row>
    <row r="104" spans="1:38" ht="15.75" hidden="1" customHeight="1" x14ac:dyDescent="0.25">
      <c r="A104" s="43" t="s">
        <v>444</v>
      </c>
      <c r="B104" s="44">
        <v>45428</v>
      </c>
      <c r="C104" s="45" t="s">
        <v>445</v>
      </c>
      <c r="D104" s="26"/>
      <c r="E104" s="26"/>
      <c r="F104" s="47" t="s">
        <v>417</v>
      </c>
      <c r="G104" s="47" t="s">
        <v>320</v>
      </c>
      <c r="H104" s="48" t="s">
        <v>321</v>
      </c>
      <c r="I104" s="47" t="s">
        <v>322</v>
      </c>
      <c r="J104" s="47" t="s">
        <v>446</v>
      </c>
      <c r="K104" s="49" t="s">
        <v>265</v>
      </c>
      <c r="L104" s="49" t="s">
        <v>284</v>
      </c>
      <c r="M104" s="49" t="s">
        <v>225</v>
      </c>
      <c r="N104" s="49" t="s">
        <v>447</v>
      </c>
      <c r="O104" s="50"/>
      <c r="P104" s="50"/>
      <c r="Q104" s="50">
        <v>1</v>
      </c>
      <c r="R104" s="49" t="s">
        <v>55</v>
      </c>
      <c r="S104" s="49" t="s">
        <v>61</v>
      </c>
      <c r="T104" s="51" t="s">
        <v>424</v>
      </c>
      <c r="U104" s="51" t="s">
        <v>412</v>
      </c>
      <c r="V104" s="51" t="s">
        <v>413</v>
      </c>
      <c r="W104" s="52">
        <v>45428</v>
      </c>
      <c r="X104" s="51" t="s">
        <v>271</v>
      </c>
      <c r="Y104" s="51" t="s">
        <v>448</v>
      </c>
      <c r="Z104" s="25"/>
      <c r="AA104" s="25"/>
      <c r="AB104" s="25"/>
      <c r="AC104" s="25"/>
      <c r="AD104" s="25"/>
      <c r="AE104" s="25"/>
      <c r="AF104" s="25"/>
      <c r="AG104" s="25"/>
      <c r="AH104" s="25"/>
      <c r="AI104" s="25"/>
      <c r="AJ104" s="25"/>
      <c r="AK104" s="25"/>
      <c r="AL104" s="25"/>
    </row>
    <row r="105" spans="1:38" ht="15.75" hidden="1" customHeight="1" x14ac:dyDescent="0.25">
      <c r="A105" s="43" t="s">
        <v>449</v>
      </c>
      <c r="B105" s="44">
        <v>45429</v>
      </c>
      <c r="C105" s="45" t="s">
        <v>450</v>
      </c>
      <c r="D105" s="26"/>
      <c r="E105" s="26"/>
      <c r="F105" s="47" t="s">
        <v>417</v>
      </c>
      <c r="G105" s="47" t="s">
        <v>320</v>
      </c>
      <c r="H105" s="48" t="s">
        <v>321</v>
      </c>
      <c r="I105" s="47" t="s">
        <v>322</v>
      </c>
      <c r="J105" s="47" t="s">
        <v>291</v>
      </c>
      <c r="K105" s="49" t="s">
        <v>265</v>
      </c>
      <c r="L105" s="49" t="s">
        <v>273</v>
      </c>
      <c r="M105" s="49" t="s">
        <v>451</v>
      </c>
      <c r="N105" s="49" t="s">
        <v>185</v>
      </c>
      <c r="O105" s="50"/>
      <c r="P105" s="50"/>
      <c r="Q105" s="50">
        <v>1</v>
      </c>
      <c r="R105" s="49" t="s">
        <v>55</v>
      </c>
      <c r="S105" s="49" t="s">
        <v>82</v>
      </c>
      <c r="T105" s="51" t="s">
        <v>424</v>
      </c>
      <c r="U105" s="51" t="s">
        <v>412</v>
      </c>
      <c r="V105" s="51" t="s">
        <v>413</v>
      </c>
      <c r="W105" s="52">
        <v>45429</v>
      </c>
      <c r="X105" s="51" t="s">
        <v>271</v>
      </c>
      <c r="Y105" s="51" t="s">
        <v>452</v>
      </c>
      <c r="Z105" s="25"/>
      <c r="AA105" s="25"/>
      <c r="AB105" s="25"/>
      <c r="AC105" s="25"/>
      <c r="AD105" s="25"/>
      <c r="AE105" s="25"/>
      <c r="AF105" s="25"/>
      <c r="AG105" s="25"/>
      <c r="AH105" s="25"/>
      <c r="AI105" s="25"/>
      <c r="AJ105" s="25"/>
      <c r="AK105" s="25"/>
      <c r="AL105" s="25"/>
    </row>
    <row r="106" spans="1:38" ht="15.75" hidden="1" customHeight="1" x14ac:dyDescent="0.25">
      <c r="A106" s="43" t="s">
        <v>453</v>
      </c>
      <c r="B106" s="44">
        <v>45429</v>
      </c>
      <c r="C106" s="45" t="s">
        <v>454</v>
      </c>
      <c r="D106" s="26"/>
      <c r="E106" s="26"/>
      <c r="F106" s="47" t="s">
        <v>319</v>
      </c>
      <c r="G106" s="47" t="s">
        <v>320</v>
      </c>
      <c r="H106" s="48" t="s">
        <v>321</v>
      </c>
      <c r="I106" s="47" t="s">
        <v>322</v>
      </c>
      <c r="J106" s="47" t="s">
        <v>291</v>
      </c>
      <c r="K106" s="49" t="s">
        <v>265</v>
      </c>
      <c r="L106" s="49" t="s">
        <v>284</v>
      </c>
      <c r="M106" s="49" t="s">
        <v>455</v>
      </c>
      <c r="N106" s="49" t="s">
        <v>456</v>
      </c>
      <c r="O106" s="50"/>
      <c r="P106" s="50"/>
      <c r="Q106" s="50">
        <v>1</v>
      </c>
      <c r="R106" s="49" t="s">
        <v>55</v>
      </c>
      <c r="S106" s="49" t="s">
        <v>48</v>
      </c>
      <c r="T106" s="51" t="s">
        <v>400</v>
      </c>
      <c r="U106" s="51" t="s">
        <v>294</v>
      </c>
      <c r="V106" s="51" t="s">
        <v>295</v>
      </c>
      <c r="W106" s="52">
        <v>45429</v>
      </c>
      <c r="X106" s="51" t="s">
        <v>271</v>
      </c>
      <c r="Y106" s="51" t="s">
        <v>457</v>
      </c>
      <c r="Z106" s="25"/>
      <c r="AA106" s="25"/>
      <c r="AB106" s="25"/>
      <c r="AC106" s="25"/>
      <c r="AD106" s="25"/>
      <c r="AE106" s="25"/>
      <c r="AF106" s="25"/>
      <c r="AG106" s="25"/>
      <c r="AH106" s="25"/>
      <c r="AI106" s="25"/>
      <c r="AJ106" s="25"/>
      <c r="AK106" s="25"/>
      <c r="AL106" s="25"/>
    </row>
    <row r="107" spans="1:38" ht="15.75" hidden="1" customHeight="1" x14ac:dyDescent="0.25">
      <c r="A107" s="43" t="s">
        <v>458</v>
      </c>
      <c r="B107" s="44">
        <v>45429</v>
      </c>
      <c r="C107" s="45" t="s">
        <v>459</v>
      </c>
      <c r="D107" s="26"/>
      <c r="E107" s="26"/>
      <c r="F107" s="47" t="s">
        <v>417</v>
      </c>
      <c r="G107" s="47" t="s">
        <v>320</v>
      </c>
      <c r="H107" s="48" t="s">
        <v>321</v>
      </c>
      <c r="I107" s="47" t="s">
        <v>322</v>
      </c>
      <c r="J107" s="47" t="s">
        <v>291</v>
      </c>
      <c r="K107" s="49" t="s">
        <v>265</v>
      </c>
      <c r="L107" s="49" t="s">
        <v>284</v>
      </c>
      <c r="M107" s="49" t="s">
        <v>460</v>
      </c>
      <c r="N107" s="49" t="s">
        <v>461</v>
      </c>
      <c r="O107" s="50"/>
      <c r="P107" s="50"/>
      <c r="Q107" s="50">
        <v>1</v>
      </c>
      <c r="R107" s="49" t="s">
        <v>55</v>
      </c>
      <c r="S107" s="49" t="s">
        <v>61</v>
      </c>
      <c r="T107" s="51" t="s">
        <v>462</v>
      </c>
      <c r="U107" s="51" t="s">
        <v>369</v>
      </c>
      <c r="V107" s="51" t="s">
        <v>370</v>
      </c>
      <c r="W107" s="52">
        <v>45440</v>
      </c>
      <c r="X107" s="51" t="s">
        <v>271</v>
      </c>
      <c r="Y107" s="51" t="s">
        <v>463</v>
      </c>
      <c r="Z107" s="25"/>
      <c r="AA107" s="25"/>
      <c r="AB107" s="25"/>
      <c r="AC107" s="25"/>
      <c r="AD107" s="25"/>
      <c r="AE107" s="25"/>
      <c r="AF107" s="25"/>
      <c r="AG107" s="25"/>
      <c r="AH107" s="25"/>
      <c r="AI107" s="25"/>
      <c r="AJ107" s="25"/>
      <c r="AK107" s="25"/>
      <c r="AL107" s="25"/>
    </row>
    <row r="108" spans="1:38" ht="15.75" hidden="1" customHeight="1" x14ac:dyDescent="0.25">
      <c r="A108" s="43" t="s">
        <v>464</v>
      </c>
      <c r="B108" s="44">
        <v>45440</v>
      </c>
      <c r="C108" s="45" t="s">
        <v>465</v>
      </c>
      <c r="D108" s="26"/>
      <c r="E108" s="26"/>
      <c r="F108" s="47" t="s">
        <v>417</v>
      </c>
      <c r="G108" s="47" t="s">
        <v>320</v>
      </c>
      <c r="H108" s="48" t="s">
        <v>321</v>
      </c>
      <c r="I108" s="47" t="s">
        <v>322</v>
      </c>
      <c r="J108" s="47" t="s">
        <v>291</v>
      </c>
      <c r="K108" s="49" t="s">
        <v>265</v>
      </c>
      <c r="L108" s="49" t="s">
        <v>284</v>
      </c>
      <c r="M108" s="49" t="s">
        <v>466</v>
      </c>
      <c r="N108" s="49" t="s">
        <v>467</v>
      </c>
      <c r="O108" s="50"/>
      <c r="P108" s="50"/>
      <c r="Q108" s="50">
        <v>1</v>
      </c>
      <c r="R108" s="49" t="s">
        <v>40</v>
      </c>
      <c r="S108" s="49" t="s">
        <v>61</v>
      </c>
      <c r="T108" s="51" t="s">
        <v>400</v>
      </c>
      <c r="U108" s="51" t="s">
        <v>294</v>
      </c>
      <c r="V108" s="51" t="s">
        <v>295</v>
      </c>
      <c r="W108" s="52">
        <v>45440</v>
      </c>
      <c r="X108" s="51" t="s">
        <v>271</v>
      </c>
      <c r="Y108" s="51" t="s">
        <v>468</v>
      </c>
      <c r="Z108" s="25"/>
      <c r="AA108" s="25"/>
      <c r="AB108" s="25"/>
      <c r="AC108" s="25"/>
      <c r="AD108" s="25"/>
      <c r="AE108" s="25"/>
      <c r="AF108" s="25"/>
      <c r="AG108" s="25"/>
      <c r="AH108" s="25"/>
      <c r="AI108" s="25"/>
      <c r="AJ108" s="25"/>
      <c r="AK108" s="25"/>
      <c r="AL108" s="25"/>
    </row>
    <row r="109" spans="1:38" ht="15.75" hidden="1" customHeight="1" x14ac:dyDescent="0.25">
      <c r="A109" s="43" t="s">
        <v>469</v>
      </c>
      <c r="B109" s="44">
        <v>45415</v>
      </c>
      <c r="C109" s="45" t="s">
        <v>470</v>
      </c>
      <c r="D109" s="26"/>
      <c r="E109" s="26"/>
      <c r="F109" s="47" t="s">
        <v>417</v>
      </c>
      <c r="G109" s="47" t="s">
        <v>320</v>
      </c>
      <c r="H109" s="48" t="s">
        <v>321</v>
      </c>
      <c r="I109" s="47" t="s">
        <v>322</v>
      </c>
      <c r="J109" s="47" t="s">
        <v>291</v>
      </c>
      <c r="K109" s="49" t="s">
        <v>265</v>
      </c>
      <c r="L109" s="49" t="s">
        <v>266</v>
      </c>
      <c r="M109" s="49" t="s">
        <v>97</v>
      </c>
      <c r="N109" s="49" t="s">
        <v>471</v>
      </c>
      <c r="O109" s="50"/>
      <c r="P109" s="50"/>
      <c r="Q109" s="50">
        <v>1</v>
      </c>
      <c r="R109" s="49" t="s">
        <v>40</v>
      </c>
      <c r="S109" s="49" t="s">
        <v>61</v>
      </c>
      <c r="T109" s="51" t="s">
        <v>400</v>
      </c>
      <c r="U109" s="51" t="s">
        <v>294</v>
      </c>
      <c r="V109" s="51" t="s">
        <v>295</v>
      </c>
      <c r="W109" s="52">
        <v>45445</v>
      </c>
      <c r="X109" s="51" t="s">
        <v>271</v>
      </c>
      <c r="Y109" s="51" t="s">
        <v>472</v>
      </c>
      <c r="Z109" s="25"/>
      <c r="AA109" s="25"/>
      <c r="AB109" s="25"/>
      <c r="AC109" s="25"/>
      <c r="AD109" s="25"/>
      <c r="AE109" s="25"/>
      <c r="AF109" s="25"/>
      <c r="AG109" s="25"/>
      <c r="AH109" s="25"/>
      <c r="AI109" s="25"/>
      <c r="AJ109" s="25"/>
      <c r="AK109" s="25"/>
      <c r="AL109" s="25"/>
    </row>
    <row r="110" spans="1:38" ht="15.75" hidden="1" customHeight="1" x14ac:dyDescent="0.25">
      <c r="A110" s="43" t="s">
        <v>473</v>
      </c>
      <c r="B110" s="44">
        <v>45449</v>
      </c>
      <c r="C110" s="45" t="s">
        <v>474</v>
      </c>
      <c r="D110" s="26"/>
      <c r="E110" s="26"/>
      <c r="F110" s="47" t="s">
        <v>417</v>
      </c>
      <c r="G110" s="47" t="s">
        <v>320</v>
      </c>
      <c r="H110" s="48" t="s">
        <v>321</v>
      </c>
      <c r="I110" s="47" t="s">
        <v>322</v>
      </c>
      <c r="J110" s="47" t="s">
        <v>291</v>
      </c>
      <c r="K110" s="49" t="s">
        <v>265</v>
      </c>
      <c r="L110" s="49" t="s">
        <v>266</v>
      </c>
      <c r="M110" s="49" t="s">
        <v>475</v>
      </c>
      <c r="N110" s="49" t="s">
        <v>471</v>
      </c>
      <c r="O110" s="50"/>
      <c r="P110" s="50"/>
      <c r="Q110" s="50">
        <v>1</v>
      </c>
      <c r="R110" s="49" t="s">
        <v>55</v>
      </c>
      <c r="S110" s="49" t="s">
        <v>82</v>
      </c>
      <c r="T110" s="51" t="s">
        <v>400</v>
      </c>
      <c r="U110" s="51" t="s">
        <v>294</v>
      </c>
      <c r="V110" s="51" t="s">
        <v>295</v>
      </c>
      <c r="W110" s="52">
        <v>45447</v>
      </c>
      <c r="X110" s="51" t="s">
        <v>271</v>
      </c>
      <c r="Y110" s="51" t="s">
        <v>476</v>
      </c>
      <c r="Z110" s="25"/>
      <c r="AA110" s="25"/>
      <c r="AB110" s="25"/>
      <c r="AC110" s="25"/>
      <c r="AD110" s="25"/>
      <c r="AE110" s="25"/>
      <c r="AF110" s="25"/>
      <c r="AG110" s="25"/>
      <c r="AH110" s="25"/>
      <c r="AI110" s="25"/>
      <c r="AJ110" s="25"/>
      <c r="AK110" s="25"/>
      <c r="AL110" s="25"/>
    </row>
    <row r="111" spans="1:38" ht="15.75" hidden="1" customHeight="1" x14ac:dyDescent="0.25">
      <c r="A111" s="43" t="s">
        <v>477</v>
      </c>
      <c r="B111" s="44">
        <v>45451</v>
      </c>
      <c r="C111" s="45" t="s">
        <v>478</v>
      </c>
      <c r="D111" s="26"/>
      <c r="E111" s="26"/>
      <c r="F111" s="47" t="s">
        <v>479</v>
      </c>
      <c r="G111" s="47" t="s">
        <v>480</v>
      </c>
      <c r="H111" s="48" t="s">
        <v>481</v>
      </c>
      <c r="I111" s="47" t="s">
        <v>482</v>
      </c>
      <c r="J111" s="47" t="s">
        <v>264</v>
      </c>
      <c r="K111" s="49" t="s">
        <v>265</v>
      </c>
      <c r="L111" s="49" t="s">
        <v>273</v>
      </c>
      <c r="M111" s="49" t="s">
        <v>483</v>
      </c>
      <c r="N111" s="49" t="s">
        <v>484</v>
      </c>
      <c r="O111" s="50"/>
      <c r="P111" s="50"/>
      <c r="Q111" s="50">
        <v>1</v>
      </c>
      <c r="R111" s="49" t="s">
        <v>40</v>
      </c>
      <c r="S111" s="49" t="s">
        <v>48</v>
      </c>
      <c r="T111" s="51" t="s">
        <v>283</v>
      </c>
      <c r="U111" s="51" t="s">
        <v>479</v>
      </c>
      <c r="V111" s="51" t="s">
        <v>480</v>
      </c>
      <c r="W111" s="52">
        <v>45451</v>
      </c>
      <c r="X111" s="51" t="s">
        <v>287</v>
      </c>
      <c r="Y111" s="51" t="s">
        <v>485</v>
      </c>
      <c r="Z111" s="25"/>
      <c r="AA111" s="25"/>
      <c r="AB111" s="25"/>
      <c r="AC111" s="25"/>
      <c r="AD111" s="25"/>
      <c r="AE111" s="25"/>
      <c r="AF111" s="25"/>
      <c r="AG111" s="25"/>
      <c r="AH111" s="25"/>
      <c r="AI111" s="25"/>
      <c r="AJ111" s="25"/>
      <c r="AK111" s="25"/>
      <c r="AL111" s="25"/>
    </row>
    <row r="112" spans="1:38" ht="15.75" hidden="1" customHeight="1" x14ac:dyDescent="0.25">
      <c r="A112" s="43" t="s">
        <v>486</v>
      </c>
      <c r="B112" s="44">
        <v>45461</v>
      </c>
      <c r="C112" s="45" t="s">
        <v>487</v>
      </c>
      <c r="D112" s="26"/>
      <c r="E112" s="26"/>
      <c r="F112" s="47" t="s">
        <v>488</v>
      </c>
      <c r="G112" s="47" t="s">
        <v>489</v>
      </c>
      <c r="H112" s="48" t="s">
        <v>490</v>
      </c>
      <c r="I112" s="47" t="s">
        <v>482</v>
      </c>
      <c r="J112" s="47" t="s">
        <v>264</v>
      </c>
      <c r="K112" s="49" t="s">
        <v>265</v>
      </c>
      <c r="L112" s="49" t="s">
        <v>284</v>
      </c>
      <c r="M112" s="49" t="s">
        <v>302</v>
      </c>
      <c r="N112" s="49" t="s">
        <v>303</v>
      </c>
      <c r="O112" s="50"/>
      <c r="P112" s="50"/>
      <c r="Q112" s="50">
        <v>3</v>
      </c>
      <c r="R112" s="49" t="s">
        <v>40</v>
      </c>
      <c r="S112" s="49" t="s">
        <v>61</v>
      </c>
      <c r="T112" s="51" t="s">
        <v>400</v>
      </c>
      <c r="U112" s="51" t="s">
        <v>294</v>
      </c>
      <c r="V112" s="51" t="s">
        <v>295</v>
      </c>
      <c r="W112" s="52">
        <v>45461</v>
      </c>
      <c r="X112" s="51" t="s">
        <v>271</v>
      </c>
      <c r="Y112" s="51" t="s">
        <v>491</v>
      </c>
      <c r="Z112" s="25"/>
      <c r="AA112" s="25"/>
      <c r="AB112" s="25"/>
      <c r="AC112" s="25"/>
      <c r="AD112" s="25"/>
      <c r="AE112" s="25"/>
      <c r="AF112" s="25"/>
      <c r="AG112" s="25"/>
      <c r="AH112" s="25"/>
      <c r="AI112" s="25"/>
      <c r="AJ112" s="25"/>
      <c r="AK112" s="25"/>
      <c r="AL112" s="25"/>
    </row>
    <row r="113" spans="1:38" ht="15.75" hidden="1" customHeight="1" x14ac:dyDescent="0.25">
      <c r="A113" s="43" t="s">
        <v>492</v>
      </c>
      <c r="B113" s="44">
        <v>45464</v>
      </c>
      <c r="C113" s="45" t="s">
        <v>493</v>
      </c>
      <c r="D113" s="26"/>
      <c r="E113" s="26"/>
      <c r="F113" s="47" t="s">
        <v>494</v>
      </c>
      <c r="G113" s="47" t="s">
        <v>489</v>
      </c>
      <c r="H113" s="48" t="s">
        <v>490</v>
      </c>
      <c r="I113" s="47" t="s">
        <v>482</v>
      </c>
      <c r="J113" s="47" t="s">
        <v>264</v>
      </c>
      <c r="K113" s="49" t="s">
        <v>265</v>
      </c>
      <c r="L113" s="49" t="s">
        <v>284</v>
      </c>
      <c r="M113" s="49" t="s">
        <v>495</v>
      </c>
      <c r="N113" s="49" t="s">
        <v>496</v>
      </c>
      <c r="O113" s="50"/>
      <c r="P113" s="50"/>
      <c r="Q113" s="50">
        <v>1</v>
      </c>
      <c r="R113" s="49" t="s">
        <v>55</v>
      </c>
      <c r="S113" s="49" t="s">
        <v>61</v>
      </c>
      <c r="T113" s="51" t="s">
        <v>400</v>
      </c>
      <c r="U113" s="51" t="s">
        <v>294</v>
      </c>
      <c r="V113" s="51" t="s">
        <v>295</v>
      </c>
      <c r="W113" s="52">
        <v>45464</v>
      </c>
      <c r="X113" s="51" t="s">
        <v>271</v>
      </c>
      <c r="Y113" s="51" t="s">
        <v>497</v>
      </c>
      <c r="Z113" s="25"/>
      <c r="AA113" s="25"/>
      <c r="AB113" s="25"/>
      <c r="AC113" s="25"/>
      <c r="AD113" s="25"/>
      <c r="AE113" s="25"/>
      <c r="AF113" s="25"/>
      <c r="AG113" s="25"/>
      <c r="AH113" s="25"/>
      <c r="AI113" s="25"/>
      <c r="AJ113" s="25"/>
      <c r="AK113" s="25"/>
      <c r="AL113" s="25"/>
    </row>
    <row r="114" spans="1:38" ht="15.75" hidden="1" customHeight="1" x14ac:dyDescent="0.25">
      <c r="A114" s="43" t="s">
        <v>498</v>
      </c>
      <c r="B114" s="44">
        <v>45467</v>
      </c>
      <c r="C114" s="45" t="s">
        <v>487</v>
      </c>
      <c r="D114" s="26"/>
      <c r="E114" s="26"/>
      <c r="F114" s="47" t="s">
        <v>494</v>
      </c>
      <c r="G114" s="47" t="s">
        <v>489</v>
      </c>
      <c r="H114" s="48" t="s">
        <v>490</v>
      </c>
      <c r="I114" s="47" t="s">
        <v>482</v>
      </c>
      <c r="J114" s="47" t="s">
        <v>264</v>
      </c>
      <c r="K114" s="49" t="s">
        <v>265</v>
      </c>
      <c r="L114" s="49" t="s">
        <v>266</v>
      </c>
      <c r="M114" s="49" t="s">
        <v>163</v>
      </c>
      <c r="N114" s="49" t="s">
        <v>292</v>
      </c>
      <c r="O114" s="50"/>
      <c r="P114" s="50"/>
      <c r="Q114" s="50">
        <v>1</v>
      </c>
      <c r="R114" s="49" t="s">
        <v>55</v>
      </c>
      <c r="S114" s="49" t="s">
        <v>61</v>
      </c>
      <c r="T114" s="51" t="s">
        <v>400</v>
      </c>
      <c r="U114" s="51" t="s">
        <v>294</v>
      </c>
      <c r="V114" s="51" t="s">
        <v>295</v>
      </c>
      <c r="W114" s="52">
        <v>45467</v>
      </c>
      <c r="X114" s="51" t="s">
        <v>271</v>
      </c>
      <c r="Y114" s="51" t="s">
        <v>499</v>
      </c>
      <c r="Z114" s="25"/>
      <c r="AA114" s="25"/>
      <c r="AB114" s="25"/>
      <c r="AC114" s="25"/>
      <c r="AD114" s="25"/>
      <c r="AE114" s="25"/>
      <c r="AF114" s="25"/>
      <c r="AG114" s="25"/>
      <c r="AH114" s="25"/>
      <c r="AI114" s="25"/>
      <c r="AJ114" s="25"/>
      <c r="AK114" s="25"/>
      <c r="AL114" s="25"/>
    </row>
    <row r="115" spans="1:38" ht="15.75" hidden="1" customHeight="1" x14ac:dyDescent="0.25">
      <c r="A115" s="53" t="s">
        <v>500</v>
      </c>
      <c r="B115" s="54">
        <v>45293</v>
      </c>
      <c r="C115" s="55">
        <v>0.375</v>
      </c>
      <c r="D115" s="56"/>
      <c r="E115" s="56"/>
      <c r="F115" s="57" t="s">
        <v>501</v>
      </c>
      <c r="G115" s="57" t="s">
        <v>502</v>
      </c>
      <c r="H115" s="58" t="s">
        <v>503</v>
      </c>
      <c r="I115" s="57" t="s">
        <v>504</v>
      </c>
      <c r="J115" s="59" t="s">
        <v>291</v>
      </c>
      <c r="K115" s="60" t="s">
        <v>505</v>
      </c>
      <c r="L115" s="60" t="s">
        <v>506</v>
      </c>
      <c r="M115" s="60" t="s">
        <v>507</v>
      </c>
      <c r="N115" s="60" t="s">
        <v>508</v>
      </c>
      <c r="O115" s="60">
        <v>0</v>
      </c>
      <c r="P115" s="60">
        <v>0</v>
      </c>
      <c r="Q115" s="60">
        <v>1</v>
      </c>
      <c r="R115" s="60" t="s">
        <v>509</v>
      </c>
      <c r="S115" s="60" t="s">
        <v>510</v>
      </c>
      <c r="T115" s="61" t="s">
        <v>511</v>
      </c>
      <c r="U115" s="61" t="s">
        <v>512</v>
      </c>
      <c r="V115" s="61" t="s">
        <v>513</v>
      </c>
      <c r="W115" s="62">
        <v>45293</v>
      </c>
      <c r="X115" s="61" t="s">
        <v>514</v>
      </c>
      <c r="Y115" s="61" t="s">
        <v>515</v>
      </c>
      <c r="Z115" s="25"/>
      <c r="AA115" s="25"/>
      <c r="AB115" s="25"/>
      <c r="AC115" s="25"/>
      <c r="AD115" s="25"/>
      <c r="AE115" s="25"/>
      <c r="AF115" s="25"/>
      <c r="AG115" s="25"/>
      <c r="AH115" s="25"/>
      <c r="AI115" s="25"/>
      <c r="AJ115" s="25"/>
      <c r="AK115" s="25"/>
      <c r="AL115" s="25"/>
    </row>
    <row r="116" spans="1:38" ht="15.75" hidden="1" customHeight="1" x14ac:dyDescent="0.25">
      <c r="A116" s="53" t="s">
        <v>516</v>
      </c>
      <c r="B116" s="63">
        <v>45295</v>
      </c>
      <c r="C116" s="64">
        <v>0.8125</v>
      </c>
      <c r="D116" s="65"/>
      <c r="E116" s="65"/>
      <c r="F116" s="66" t="s">
        <v>517</v>
      </c>
      <c r="G116" s="66" t="s">
        <v>518</v>
      </c>
      <c r="H116" s="66">
        <v>602271959</v>
      </c>
      <c r="I116" s="66" t="s">
        <v>519</v>
      </c>
      <c r="J116" s="66" t="s">
        <v>520</v>
      </c>
      <c r="K116" s="60" t="s">
        <v>505</v>
      </c>
      <c r="L116" s="60" t="s">
        <v>506</v>
      </c>
      <c r="M116" s="67" t="s">
        <v>521</v>
      </c>
      <c r="N116" s="67" t="s">
        <v>522</v>
      </c>
      <c r="O116" s="68">
        <v>0</v>
      </c>
      <c r="P116" s="68">
        <v>0</v>
      </c>
      <c r="Q116" s="67">
        <v>1</v>
      </c>
      <c r="R116" s="67" t="s">
        <v>509</v>
      </c>
      <c r="S116" s="67" t="s">
        <v>523</v>
      </c>
      <c r="T116" s="69" t="s">
        <v>524</v>
      </c>
      <c r="U116" s="69" t="s">
        <v>525</v>
      </c>
      <c r="V116" s="69" t="s">
        <v>526</v>
      </c>
      <c r="W116" s="70">
        <v>45296</v>
      </c>
      <c r="X116" s="69" t="s">
        <v>514</v>
      </c>
      <c r="Y116" s="69" t="s">
        <v>527</v>
      </c>
      <c r="Z116" s="25"/>
      <c r="AA116" s="25"/>
      <c r="AB116" s="25"/>
      <c r="AC116" s="25"/>
      <c r="AD116" s="25"/>
      <c r="AE116" s="25"/>
      <c r="AF116" s="25"/>
      <c r="AG116" s="25"/>
      <c r="AH116" s="25"/>
      <c r="AI116" s="25"/>
      <c r="AJ116" s="25"/>
      <c r="AK116" s="25"/>
      <c r="AL116" s="25"/>
    </row>
    <row r="117" spans="1:38" ht="15.75" hidden="1" customHeight="1" x14ac:dyDescent="0.25">
      <c r="A117" s="53" t="s">
        <v>528</v>
      </c>
      <c r="B117" s="54">
        <v>45297</v>
      </c>
      <c r="C117" s="55">
        <v>0.56944444444444442</v>
      </c>
      <c r="D117" s="56"/>
      <c r="E117" s="56"/>
      <c r="F117" s="57" t="s">
        <v>501</v>
      </c>
      <c r="G117" s="57" t="s">
        <v>502</v>
      </c>
      <c r="H117" s="58" t="s">
        <v>503</v>
      </c>
      <c r="I117" s="57" t="s">
        <v>504</v>
      </c>
      <c r="J117" s="59" t="s">
        <v>291</v>
      </c>
      <c r="K117" s="60" t="s">
        <v>505</v>
      </c>
      <c r="L117" s="60" t="s">
        <v>529</v>
      </c>
      <c r="M117" s="60" t="s">
        <v>163</v>
      </c>
      <c r="N117" s="60" t="s">
        <v>292</v>
      </c>
      <c r="O117" s="60">
        <v>0</v>
      </c>
      <c r="P117" s="60">
        <v>0</v>
      </c>
      <c r="Q117" s="60">
        <v>1</v>
      </c>
      <c r="R117" s="60" t="s">
        <v>530</v>
      </c>
      <c r="S117" s="60" t="s">
        <v>523</v>
      </c>
      <c r="T117" s="61" t="s">
        <v>511</v>
      </c>
      <c r="U117" s="61" t="s">
        <v>512</v>
      </c>
      <c r="V117" s="61" t="s">
        <v>513</v>
      </c>
      <c r="W117" s="62">
        <v>45297</v>
      </c>
      <c r="X117" s="61" t="s">
        <v>514</v>
      </c>
      <c r="Y117" s="61" t="s">
        <v>531</v>
      </c>
      <c r="Z117" s="25"/>
      <c r="AA117" s="25"/>
      <c r="AB117" s="25"/>
      <c r="AC117" s="25"/>
      <c r="AD117" s="25"/>
      <c r="AE117" s="25"/>
      <c r="AF117" s="25"/>
      <c r="AG117" s="25"/>
      <c r="AH117" s="25"/>
      <c r="AI117" s="25"/>
      <c r="AJ117" s="25"/>
      <c r="AK117" s="25"/>
      <c r="AL117" s="25"/>
    </row>
    <row r="118" spans="1:38" ht="15.75" hidden="1" customHeight="1" x14ac:dyDescent="0.25">
      <c r="A118" s="53" t="s">
        <v>532</v>
      </c>
      <c r="B118" s="54">
        <v>45297</v>
      </c>
      <c r="C118" s="55">
        <v>0.90625</v>
      </c>
      <c r="D118" s="56"/>
      <c r="E118" s="56"/>
      <c r="F118" s="57" t="s">
        <v>533</v>
      </c>
      <c r="G118" s="57" t="s">
        <v>534</v>
      </c>
      <c r="H118" s="58" t="s">
        <v>535</v>
      </c>
      <c r="I118" s="57" t="s">
        <v>504</v>
      </c>
      <c r="J118" s="59" t="s">
        <v>291</v>
      </c>
      <c r="K118" s="60" t="s">
        <v>505</v>
      </c>
      <c r="L118" s="60" t="s">
        <v>529</v>
      </c>
      <c r="M118" s="60" t="s">
        <v>163</v>
      </c>
      <c r="N118" s="60" t="s">
        <v>292</v>
      </c>
      <c r="O118" s="60">
        <v>0</v>
      </c>
      <c r="P118" s="60">
        <v>0</v>
      </c>
      <c r="Q118" s="60">
        <v>1</v>
      </c>
      <c r="R118" s="60" t="s">
        <v>509</v>
      </c>
      <c r="S118" s="60" t="s">
        <v>523</v>
      </c>
      <c r="T118" s="61" t="s">
        <v>511</v>
      </c>
      <c r="U118" s="61" t="s">
        <v>512</v>
      </c>
      <c r="V118" s="61" t="s">
        <v>513</v>
      </c>
      <c r="W118" s="62">
        <v>45297</v>
      </c>
      <c r="X118" s="61" t="s">
        <v>514</v>
      </c>
      <c r="Y118" s="61" t="s">
        <v>536</v>
      </c>
      <c r="Z118" s="25"/>
      <c r="AA118" s="25"/>
      <c r="AB118" s="25"/>
      <c r="AC118" s="25"/>
      <c r="AD118" s="25"/>
      <c r="AE118" s="25"/>
      <c r="AF118" s="25"/>
      <c r="AG118" s="25"/>
      <c r="AH118" s="25"/>
      <c r="AI118" s="25"/>
      <c r="AJ118" s="25"/>
      <c r="AK118" s="25"/>
      <c r="AL118" s="25"/>
    </row>
    <row r="119" spans="1:38" ht="15.75" customHeight="1" x14ac:dyDescent="0.25">
      <c r="A119" s="53" t="s">
        <v>537</v>
      </c>
      <c r="B119" s="54">
        <v>45295</v>
      </c>
      <c r="C119" s="71">
        <v>0.5625</v>
      </c>
      <c r="D119" s="72">
        <v>907830</v>
      </c>
      <c r="E119" s="72">
        <v>10005721</v>
      </c>
      <c r="F119" s="73" t="s">
        <v>538</v>
      </c>
      <c r="G119" s="74" t="s">
        <v>539</v>
      </c>
      <c r="H119" s="73">
        <v>2100667225</v>
      </c>
      <c r="I119" s="73" t="s">
        <v>540</v>
      </c>
      <c r="J119" s="59" t="s">
        <v>291</v>
      </c>
      <c r="K119" s="60" t="s">
        <v>505</v>
      </c>
      <c r="L119" s="75" t="s">
        <v>541</v>
      </c>
      <c r="M119" s="75" t="s">
        <v>542</v>
      </c>
      <c r="N119" s="75" t="s">
        <v>543</v>
      </c>
      <c r="O119" s="68">
        <v>1</v>
      </c>
      <c r="P119" s="68">
        <v>1</v>
      </c>
      <c r="Q119" s="75">
        <v>0</v>
      </c>
      <c r="R119" s="75" t="s">
        <v>234</v>
      </c>
      <c r="S119" s="75" t="s">
        <v>61</v>
      </c>
      <c r="T119" s="61" t="s">
        <v>511</v>
      </c>
      <c r="U119" s="61" t="s">
        <v>512</v>
      </c>
      <c r="V119" s="61" t="s">
        <v>513</v>
      </c>
      <c r="W119" s="76">
        <v>45295</v>
      </c>
      <c r="X119" s="61" t="s">
        <v>514</v>
      </c>
      <c r="Y119" s="77" t="s">
        <v>544</v>
      </c>
      <c r="Z119" s="25"/>
      <c r="AA119" s="25"/>
      <c r="AB119" s="25"/>
      <c r="AC119" s="25"/>
      <c r="AD119" s="25"/>
      <c r="AE119" s="25"/>
      <c r="AF119" s="25"/>
      <c r="AG119" s="25"/>
      <c r="AH119" s="25"/>
      <c r="AI119" s="25"/>
      <c r="AJ119" s="25"/>
      <c r="AK119" s="25"/>
      <c r="AL119" s="25"/>
    </row>
    <row r="120" spans="1:38" ht="15.75" customHeight="1" x14ac:dyDescent="0.25">
      <c r="A120" s="53" t="s">
        <v>545</v>
      </c>
      <c r="B120" s="63">
        <v>6692715</v>
      </c>
      <c r="C120" s="71">
        <v>0.375</v>
      </c>
      <c r="D120" s="72">
        <v>949664</v>
      </c>
      <c r="E120" s="72">
        <v>10007200</v>
      </c>
      <c r="F120" s="73" t="s">
        <v>546</v>
      </c>
      <c r="G120" s="73" t="s">
        <v>547</v>
      </c>
      <c r="H120" s="73">
        <v>1500921463</v>
      </c>
      <c r="I120" s="57" t="s">
        <v>504</v>
      </c>
      <c r="J120" s="59" t="s">
        <v>291</v>
      </c>
      <c r="K120" s="60" t="s">
        <v>505</v>
      </c>
      <c r="L120" s="75" t="s">
        <v>541</v>
      </c>
      <c r="M120" s="60" t="s">
        <v>93</v>
      </c>
      <c r="N120" s="60" t="s">
        <v>548</v>
      </c>
      <c r="O120" s="68">
        <v>0</v>
      </c>
      <c r="P120" s="68">
        <v>0</v>
      </c>
      <c r="Q120" s="75">
        <v>1</v>
      </c>
      <c r="R120" s="75" t="s">
        <v>509</v>
      </c>
      <c r="S120" s="75" t="s">
        <v>510</v>
      </c>
      <c r="T120" s="61" t="s">
        <v>511</v>
      </c>
      <c r="U120" s="61" t="s">
        <v>512</v>
      </c>
      <c r="V120" s="61" t="s">
        <v>513</v>
      </c>
      <c r="W120" s="76">
        <v>45302</v>
      </c>
      <c r="X120" s="61" t="s">
        <v>514</v>
      </c>
      <c r="Y120" s="77" t="s">
        <v>549</v>
      </c>
      <c r="Z120" s="25"/>
      <c r="AA120" s="25"/>
      <c r="AB120" s="25"/>
      <c r="AC120" s="25"/>
      <c r="AD120" s="25"/>
      <c r="AE120" s="25"/>
      <c r="AF120" s="25"/>
      <c r="AG120" s="25"/>
      <c r="AH120" s="25"/>
      <c r="AI120" s="25"/>
      <c r="AJ120" s="25"/>
      <c r="AK120" s="25"/>
      <c r="AL120" s="25"/>
    </row>
    <row r="121" spans="1:38" ht="15.75" hidden="1" customHeight="1" x14ac:dyDescent="0.25">
      <c r="A121" s="53" t="s">
        <v>550</v>
      </c>
      <c r="B121" s="63">
        <v>45302</v>
      </c>
      <c r="C121" s="71">
        <v>0.3888888888888889</v>
      </c>
      <c r="D121" s="72"/>
      <c r="E121" s="72"/>
      <c r="F121" s="73" t="s">
        <v>546</v>
      </c>
      <c r="G121" s="73" t="s">
        <v>547</v>
      </c>
      <c r="H121" s="73">
        <v>1500921463</v>
      </c>
      <c r="I121" s="57" t="s">
        <v>504</v>
      </c>
      <c r="J121" s="59" t="s">
        <v>291</v>
      </c>
      <c r="K121" s="60" t="s">
        <v>505</v>
      </c>
      <c r="L121" s="60" t="s">
        <v>529</v>
      </c>
      <c r="M121" s="60" t="s">
        <v>163</v>
      </c>
      <c r="N121" s="60" t="s">
        <v>292</v>
      </c>
      <c r="O121" s="68">
        <v>0</v>
      </c>
      <c r="P121" s="68">
        <v>0</v>
      </c>
      <c r="Q121" s="75">
        <v>1</v>
      </c>
      <c r="R121" s="75" t="s">
        <v>509</v>
      </c>
      <c r="S121" s="75" t="s">
        <v>523</v>
      </c>
      <c r="T121" s="61" t="s">
        <v>511</v>
      </c>
      <c r="U121" s="61" t="s">
        <v>512</v>
      </c>
      <c r="V121" s="61" t="s">
        <v>513</v>
      </c>
      <c r="W121" s="76">
        <v>45302</v>
      </c>
      <c r="X121" s="61" t="s">
        <v>514</v>
      </c>
      <c r="Y121" s="77" t="s">
        <v>551</v>
      </c>
      <c r="Z121" s="25"/>
      <c r="AA121" s="25"/>
      <c r="AB121" s="25"/>
      <c r="AC121" s="25"/>
      <c r="AD121" s="25"/>
      <c r="AE121" s="25"/>
      <c r="AF121" s="25"/>
      <c r="AG121" s="25"/>
      <c r="AH121" s="25"/>
      <c r="AI121" s="25"/>
      <c r="AJ121" s="25"/>
      <c r="AK121" s="25"/>
      <c r="AL121" s="25"/>
    </row>
    <row r="122" spans="1:38" ht="15.75" hidden="1" customHeight="1" x14ac:dyDescent="0.25">
      <c r="A122" s="53" t="s">
        <v>552</v>
      </c>
      <c r="B122" s="63">
        <v>45303</v>
      </c>
      <c r="C122" s="71">
        <v>0.4375</v>
      </c>
      <c r="D122" s="72">
        <v>993384</v>
      </c>
      <c r="E122" s="72">
        <v>10000800</v>
      </c>
      <c r="F122" s="73" t="s">
        <v>553</v>
      </c>
      <c r="G122" s="73" t="s">
        <v>554</v>
      </c>
      <c r="H122" s="73">
        <v>1720552387</v>
      </c>
      <c r="I122" s="57" t="s">
        <v>504</v>
      </c>
      <c r="J122" s="59" t="s">
        <v>291</v>
      </c>
      <c r="K122" s="60" t="s">
        <v>505</v>
      </c>
      <c r="L122" s="60" t="s">
        <v>541</v>
      </c>
      <c r="M122" s="75" t="s">
        <v>555</v>
      </c>
      <c r="N122" s="75" t="s">
        <v>556</v>
      </c>
      <c r="O122" s="68">
        <v>0</v>
      </c>
      <c r="P122" s="68">
        <v>0</v>
      </c>
      <c r="Q122" s="75">
        <v>1</v>
      </c>
      <c r="R122" s="75" t="s">
        <v>557</v>
      </c>
      <c r="S122" s="75" t="s">
        <v>523</v>
      </c>
      <c r="T122" s="61" t="s">
        <v>511</v>
      </c>
      <c r="U122" s="61" t="s">
        <v>512</v>
      </c>
      <c r="V122" s="61" t="s">
        <v>513</v>
      </c>
      <c r="W122" s="76">
        <v>45303</v>
      </c>
      <c r="X122" s="61" t="s">
        <v>514</v>
      </c>
      <c r="Y122" s="77" t="s">
        <v>558</v>
      </c>
      <c r="Z122" s="25"/>
      <c r="AA122" s="25"/>
      <c r="AB122" s="25"/>
      <c r="AC122" s="25"/>
      <c r="AD122" s="25"/>
      <c r="AE122" s="25"/>
      <c r="AF122" s="25"/>
      <c r="AG122" s="25"/>
      <c r="AH122" s="25"/>
      <c r="AI122" s="25"/>
      <c r="AJ122" s="25"/>
      <c r="AK122" s="25"/>
      <c r="AL122" s="25"/>
    </row>
    <row r="123" spans="1:38" ht="15.75" hidden="1" customHeight="1" x14ac:dyDescent="0.25">
      <c r="A123" s="53" t="s">
        <v>559</v>
      </c>
      <c r="B123" s="63">
        <v>45303</v>
      </c>
      <c r="C123" s="71">
        <v>0.54166666666666663</v>
      </c>
      <c r="D123" s="72"/>
      <c r="E123" s="72"/>
      <c r="F123" s="73" t="s">
        <v>553</v>
      </c>
      <c r="G123" s="73" t="s">
        <v>554</v>
      </c>
      <c r="H123" s="73">
        <v>1720552387</v>
      </c>
      <c r="I123" s="57" t="s">
        <v>504</v>
      </c>
      <c r="J123" s="59" t="s">
        <v>291</v>
      </c>
      <c r="K123" s="60" t="s">
        <v>505</v>
      </c>
      <c r="L123" s="75" t="s">
        <v>506</v>
      </c>
      <c r="M123" s="75" t="s">
        <v>560</v>
      </c>
      <c r="N123" s="75" t="s">
        <v>561</v>
      </c>
      <c r="O123" s="68">
        <v>0</v>
      </c>
      <c r="P123" s="68">
        <v>0</v>
      </c>
      <c r="Q123" s="75">
        <v>1</v>
      </c>
      <c r="R123" s="75" t="s">
        <v>530</v>
      </c>
      <c r="S123" s="75" t="s">
        <v>510</v>
      </c>
      <c r="T123" s="61" t="s">
        <v>562</v>
      </c>
      <c r="U123" s="61" t="s">
        <v>562</v>
      </c>
      <c r="V123" s="61" t="s">
        <v>562</v>
      </c>
      <c r="W123" s="76">
        <v>45303</v>
      </c>
      <c r="X123" s="61" t="s">
        <v>563</v>
      </c>
      <c r="Y123" s="77" t="s">
        <v>564</v>
      </c>
      <c r="Z123" s="25"/>
      <c r="AA123" s="25"/>
      <c r="AB123" s="25"/>
      <c r="AC123" s="25"/>
      <c r="AD123" s="25"/>
      <c r="AE123" s="25"/>
      <c r="AF123" s="25"/>
      <c r="AG123" s="25"/>
      <c r="AH123" s="25"/>
      <c r="AI123" s="25"/>
      <c r="AJ123" s="25"/>
      <c r="AK123" s="25"/>
      <c r="AL123" s="25"/>
    </row>
    <row r="124" spans="1:38" ht="15.75" hidden="1" customHeight="1" x14ac:dyDescent="0.25">
      <c r="A124" s="53" t="s">
        <v>565</v>
      </c>
      <c r="B124" s="63">
        <v>45304</v>
      </c>
      <c r="C124" s="71">
        <v>0.8125</v>
      </c>
      <c r="D124" s="72"/>
      <c r="E124" s="72"/>
      <c r="F124" s="73" t="s">
        <v>566</v>
      </c>
      <c r="G124" s="73" t="s">
        <v>567</v>
      </c>
      <c r="H124" s="78" t="s">
        <v>568</v>
      </c>
      <c r="I124" s="57" t="s">
        <v>504</v>
      </c>
      <c r="J124" s="59" t="s">
        <v>291</v>
      </c>
      <c r="K124" s="60" t="s">
        <v>505</v>
      </c>
      <c r="L124" s="75" t="s">
        <v>506</v>
      </c>
      <c r="M124" s="75" t="s">
        <v>569</v>
      </c>
      <c r="N124" s="75" t="s">
        <v>570</v>
      </c>
      <c r="O124" s="75">
        <v>0</v>
      </c>
      <c r="P124" s="75">
        <v>0</v>
      </c>
      <c r="Q124" s="75">
        <v>1</v>
      </c>
      <c r="R124" s="75" t="s">
        <v>509</v>
      </c>
      <c r="S124" s="75" t="s">
        <v>510</v>
      </c>
      <c r="T124" s="61" t="s">
        <v>511</v>
      </c>
      <c r="U124" s="61" t="s">
        <v>512</v>
      </c>
      <c r="V124" s="61" t="s">
        <v>513</v>
      </c>
      <c r="W124" s="76">
        <v>45304</v>
      </c>
      <c r="X124" s="61" t="s">
        <v>514</v>
      </c>
      <c r="Y124" s="77"/>
      <c r="Z124" s="25"/>
      <c r="AA124" s="25"/>
      <c r="AB124" s="25"/>
      <c r="AC124" s="25"/>
      <c r="AD124" s="25"/>
      <c r="AE124" s="25"/>
      <c r="AF124" s="25"/>
      <c r="AG124" s="25"/>
      <c r="AH124" s="25"/>
      <c r="AI124" s="25"/>
      <c r="AJ124" s="25"/>
      <c r="AK124" s="25"/>
      <c r="AL124" s="25"/>
    </row>
    <row r="125" spans="1:38" ht="15.75" customHeight="1" x14ac:dyDescent="0.25">
      <c r="A125" s="53" t="s">
        <v>571</v>
      </c>
      <c r="B125" s="63">
        <v>45302</v>
      </c>
      <c r="C125" s="71">
        <v>0.70833333333333337</v>
      </c>
      <c r="D125" s="72"/>
      <c r="E125" s="72"/>
      <c r="F125" s="73" t="s">
        <v>572</v>
      </c>
      <c r="G125" s="73" t="s">
        <v>573</v>
      </c>
      <c r="H125" s="73">
        <v>2100275672</v>
      </c>
      <c r="I125" s="73" t="s">
        <v>574</v>
      </c>
      <c r="J125" s="66" t="s">
        <v>291</v>
      </c>
      <c r="K125" s="75" t="s">
        <v>505</v>
      </c>
      <c r="L125" s="75" t="s">
        <v>529</v>
      </c>
      <c r="M125" s="75" t="s">
        <v>575</v>
      </c>
      <c r="N125" s="75" t="s">
        <v>576</v>
      </c>
      <c r="O125" s="75">
        <v>0</v>
      </c>
      <c r="P125" s="75">
        <v>0</v>
      </c>
      <c r="Q125" s="75">
        <v>21</v>
      </c>
      <c r="R125" s="75" t="s">
        <v>577</v>
      </c>
      <c r="S125" s="75" t="s">
        <v>523</v>
      </c>
      <c r="T125" s="77" t="s">
        <v>578</v>
      </c>
      <c r="U125" s="77" t="s">
        <v>562</v>
      </c>
      <c r="V125" s="77" t="s">
        <v>562</v>
      </c>
      <c r="W125" s="76">
        <v>45303</v>
      </c>
      <c r="X125" s="77" t="s">
        <v>579</v>
      </c>
      <c r="Y125" s="77" t="s">
        <v>580</v>
      </c>
      <c r="Z125" s="25"/>
      <c r="AA125" s="25"/>
      <c r="AB125" s="25"/>
      <c r="AC125" s="25"/>
      <c r="AD125" s="25"/>
      <c r="AE125" s="25"/>
      <c r="AF125" s="25"/>
      <c r="AG125" s="25"/>
      <c r="AH125" s="25"/>
      <c r="AI125" s="25"/>
      <c r="AJ125" s="25"/>
      <c r="AK125" s="25"/>
      <c r="AL125" s="25"/>
    </row>
    <row r="126" spans="1:38" ht="15.75" customHeight="1" x14ac:dyDescent="0.25">
      <c r="A126" s="53" t="s">
        <v>581</v>
      </c>
      <c r="B126" s="63">
        <v>45307</v>
      </c>
      <c r="C126" s="71">
        <v>0.66666666666666663</v>
      </c>
      <c r="D126" s="72"/>
      <c r="E126" s="72"/>
      <c r="F126" s="73" t="s">
        <v>582</v>
      </c>
      <c r="G126" s="73" t="s">
        <v>583</v>
      </c>
      <c r="H126" s="58" t="s">
        <v>584</v>
      </c>
      <c r="I126" s="73" t="s">
        <v>574</v>
      </c>
      <c r="J126" s="66" t="s">
        <v>585</v>
      </c>
      <c r="K126" s="60" t="s">
        <v>505</v>
      </c>
      <c r="L126" s="75" t="s">
        <v>541</v>
      </c>
      <c r="M126" s="75" t="s">
        <v>586</v>
      </c>
      <c r="N126" s="75" t="s">
        <v>587</v>
      </c>
      <c r="O126" s="75">
        <v>0</v>
      </c>
      <c r="P126" s="75">
        <v>0</v>
      </c>
      <c r="Q126" s="75">
        <v>1</v>
      </c>
      <c r="R126" s="75" t="s">
        <v>530</v>
      </c>
      <c r="S126" s="75" t="s">
        <v>523</v>
      </c>
      <c r="T126" s="77" t="s">
        <v>578</v>
      </c>
      <c r="U126" s="77" t="s">
        <v>562</v>
      </c>
      <c r="V126" s="77" t="s">
        <v>562</v>
      </c>
      <c r="W126" s="76">
        <v>45307</v>
      </c>
      <c r="X126" s="77" t="s">
        <v>579</v>
      </c>
      <c r="Y126" s="77" t="s">
        <v>588</v>
      </c>
      <c r="Z126" s="25"/>
      <c r="AA126" s="25"/>
      <c r="AB126" s="25"/>
      <c r="AC126" s="25"/>
      <c r="AD126" s="25"/>
      <c r="AE126" s="25"/>
      <c r="AF126" s="25"/>
      <c r="AG126" s="25"/>
      <c r="AH126" s="25"/>
      <c r="AI126" s="25"/>
      <c r="AJ126" s="25"/>
      <c r="AK126" s="25"/>
      <c r="AL126" s="25"/>
    </row>
    <row r="127" spans="1:38" ht="15.75" customHeight="1" x14ac:dyDescent="0.25">
      <c r="A127" s="53" t="s">
        <v>589</v>
      </c>
      <c r="B127" s="63">
        <v>45307</v>
      </c>
      <c r="C127" s="71">
        <v>0.52083333333333337</v>
      </c>
      <c r="D127" s="72">
        <v>336991</v>
      </c>
      <c r="E127" s="72">
        <v>9984190</v>
      </c>
      <c r="F127" s="73" t="s">
        <v>590</v>
      </c>
      <c r="G127" s="73" t="s">
        <v>591</v>
      </c>
      <c r="H127" s="79">
        <v>2100663398</v>
      </c>
      <c r="I127" s="73" t="s">
        <v>592</v>
      </c>
      <c r="J127" s="66" t="s">
        <v>291</v>
      </c>
      <c r="K127" s="60" t="s">
        <v>505</v>
      </c>
      <c r="L127" s="75" t="s">
        <v>541</v>
      </c>
      <c r="M127" s="75" t="s">
        <v>593</v>
      </c>
      <c r="N127" s="75" t="s">
        <v>594</v>
      </c>
      <c r="O127" s="75">
        <v>0</v>
      </c>
      <c r="P127" s="75">
        <v>0</v>
      </c>
      <c r="Q127" s="75">
        <v>1</v>
      </c>
      <c r="R127" s="75" t="s">
        <v>40</v>
      </c>
      <c r="S127" s="75" t="s">
        <v>61</v>
      </c>
      <c r="T127" s="77" t="s">
        <v>578</v>
      </c>
      <c r="U127" s="77" t="s">
        <v>562</v>
      </c>
      <c r="V127" s="77" t="s">
        <v>562</v>
      </c>
      <c r="W127" s="76">
        <v>45307</v>
      </c>
      <c r="X127" s="77" t="s">
        <v>595</v>
      </c>
      <c r="Y127" s="77" t="s">
        <v>596</v>
      </c>
      <c r="Z127" s="25"/>
      <c r="AA127" s="25"/>
      <c r="AB127" s="25"/>
      <c r="AC127" s="25"/>
      <c r="AD127" s="25"/>
      <c r="AE127" s="25"/>
      <c r="AF127" s="25"/>
      <c r="AG127" s="25"/>
      <c r="AH127" s="25"/>
      <c r="AI127" s="25"/>
      <c r="AJ127" s="25"/>
      <c r="AK127" s="25"/>
      <c r="AL127" s="25"/>
    </row>
    <row r="128" spans="1:38" ht="15.75" customHeight="1" x14ac:dyDescent="0.25">
      <c r="A128" s="80" t="s">
        <v>597</v>
      </c>
      <c r="B128" s="63">
        <v>45314</v>
      </c>
      <c r="C128" s="71">
        <v>0.4513888888888889</v>
      </c>
      <c r="D128" s="72"/>
      <c r="E128" s="72"/>
      <c r="F128" s="57" t="s">
        <v>501</v>
      </c>
      <c r="G128" s="57" t="s">
        <v>502</v>
      </c>
      <c r="H128" s="58" t="s">
        <v>503</v>
      </c>
      <c r="I128" s="57" t="s">
        <v>504</v>
      </c>
      <c r="J128" s="59" t="s">
        <v>291</v>
      </c>
      <c r="K128" s="60" t="s">
        <v>505</v>
      </c>
      <c r="L128" s="75" t="s">
        <v>541</v>
      </c>
      <c r="M128" s="75" t="s">
        <v>560</v>
      </c>
      <c r="N128" s="75" t="s">
        <v>598</v>
      </c>
      <c r="O128" s="75">
        <v>0</v>
      </c>
      <c r="P128" s="75">
        <v>0</v>
      </c>
      <c r="Q128" s="75">
        <v>1</v>
      </c>
      <c r="R128" s="75" t="s">
        <v>509</v>
      </c>
      <c r="S128" s="75" t="s">
        <v>523</v>
      </c>
      <c r="T128" s="61" t="s">
        <v>511</v>
      </c>
      <c r="U128" s="61" t="s">
        <v>512</v>
      </c>
      <c r="V128" s="61" t="s">
        <v>513</v>
      </c>
      <c r="W128" s="76">
        <v>45314</v>
      </c>
      <c r="X128" s="61" t="s">
        <v>514</v>
      </c>
      <c r="Y128" s="77" t="s">
        <v>599</v>
      </c>
      <c r="Z128" s="25"/>
      <c r="AA128" s="25"/>
      <c r="AB128" s="25"/>
      <c r="AC128" s="25"/>
      <c r="AD128" s="25"/>
      <c r="AE128" s="25"/>
      <c r="AF128" s="25"/>
      <c r="AG128" s="25"/>
      <c r="AH128" s="25"/>
      <c r="AI128" s="25"/>
      <c r="AJ128" s="25"/>
      <c r="AK128" s="25"/>
      <c r="AL128" s="25"/>
    </row>
    <row r="129" spans="1:38" ht="15.75" customHeight="1" x14ac:dyDescent="0.25">
      <c r="A129" s="80" t="s">
        <v>600</v>
      </c>
      <c r="B129" s="63">
        <v>45314</v>
      </c>
      <c r="C129" s="71">
        <v>0.52083333333333337</v>
      </c>
      <c r="D129" s="72"/>
      <c r="E129" s="72"/>
      <c r="F129" s="73" t="s">
        <v>601</v>
      </c>
      <c r="G129" s="73" t="s">
        <v>602</v>
      </c>
      <c r="H129" s="78" t="s">
        <v>603</v>
      </c>
      <c r="I129" s="66" t="s">
        <v>519</v>
      </c>
      <c r="J129" s="66" t="s">
        <v>585</v>
      </c>
      <c r="K129" s="60" t="s">
        <v>505</v>
      </c>
      <c r="L129" s="60" t="s">
        <v>506</v>
      </c>
      <c r="M129" s="75" t="s">
        <v>604</v>
      </c>
      <c r="N129" s="75" t="s">
        <v>303</v>
      </c>
      <c r="O129" s="75">
        <v>0</v>
      </c>
      <c r="P129" s="75">
        <v>0</v>
      </c>
      <c r="Q129" s="75">
        <v>1</v>
      </c>
      <c r="R129" s="75" t="s">
        <v>509</v>
      </c>
      <c r="S129" s="75" t="s">
        <v>510</v>
      </c>
      <c r="T129" s="61" t="s">
        <v>511</v>
      </c>
      <c r="U129" s="61" t="s">
        <v>512</v>
      </c>
      <c r="V129" s="61" t="s">
        <v>513</v>
      </c>
      <c r="W129" s="76">
        <v>45314</v>
      </c>
      <c r="X129" s="61" t="s">
        <v>514</v>
      </c>
      <c r="Y129" s="77" t="s">
        <v>605</v>
      </c>
      <c r="Z129" s="25"/>
      <c r="AA129" s="25"/>
      <c r="AB129" s="25"/>
      <c r="AC129" s="25"/>
      <c r="AD129" s="25"/>
      <c r="AE129" s="25"/>
      <c r="AF129" s="25"/>
      <c r="AG129" s="25"/>
      <c r="AH129" s="25"/>
      <c r="AI129" s="25"/>
      <c r="AJ129" s="25"/>
      <c r="AK129" s="25"/>
      <c r="AL129" s="25"/>
    </row>
    <row r="130" spans="1:38" ht="15.75" customHeight="1" x14ac:dyDescent="0.25">
      <c r="A130" s="80" t="s">
        <v>606</v>
      </c>
      <c r="B130" s="63">
        <v>45316</v>
      </c>
      <c r="C130" s="71">
        <v>0.66666666666666663</v>
      </c>
      <c r="D130" s="72"/>
      <c r="E130" s="72"/>
      <c r="F130" s="73" t="s">
        <v>582</v>
      </c>
      <c r="G130" s="73" t="s">
        <v>583</v>
      </c>
      <c r="H130" s="58" t="s">
        <v>584</v>
      </c>
      <c r="I130" s="73" t="s">
        <v>574</v>
      </c>
      <c r="J130" s="66" t="s">
        <v>291</v>
      </c>
      <c r="K130" s="60" t="s">
        <v>505</v>
      </c>
      <c r="L130" s="75" t="s">
        <v>541</v>
      </c>
      <c r="M130" s="75" t="s">
        <v>586</v>
      </c>
      <c r="N130" s="75" t="s">
        <v>587</v>
      </c>
      <c r="O130" s="75">
        <v>0</v>
      </c>
      <c r="P130" s="75">
        <v>1</v>
      </c>
      <c r="Q130" s="75">
        <v>1</v>
      </c>
      <c r="R130" s="75" t="s">
        <v>607</v>
      </c>
      <c r="S130" s="75" t="s">
        <v>510</v>
      </c>
      <c r="T130" s="61" t="s">
        <v>511</v>
      </c>
      <c r="U130" s="61" t="s">
        <v>512</v>
      </c>
      <c r="V130" s="61" t="s">
        <v>513</v>
      </c>
      <c r="W130" s="76">
        <v>45314</v>
      </c>
      <c r="X130" s="61" t="s">
        <v>514</v>
      </c>
      <c r="Y130" s="77" t="s">
        <v>608</v>
      </c>
      <c r="Z130" s="25"/>
      <c r="AA130" s="25"/>
      <c r="AB130" s="25"/>
      <c r="AC130" s="25"/>
      <c r="AD130" s="25"/>
      <c r="AE130" s="25"/>
      <c r="AF130" s="25"/>
      <c r="AG130" s="25"/>
      <c r="AH130" s="25"/>
      <c r="AI130" s="25"/>
      <c r="AJ130" s="25"/>
      <c r="AK130" s="25"/>
      <c r="AL130" s="25"/>
    </row>
    <row r="131" spans="1:38" ht="15.75" customHeight="1" x14ac:dyDescent="0.25">
      <c r="A131" s="80" t="s">
        <v>609</v>
      </c>
      <c r="B131" s="63">
        <v>45320</v>
      </c>
      <c r="C131" s="71">
        <v>0.47916666666666669</v>
      </c>
      <c r="D131" s="72">
        <v>350515</v>
      </c>
      <c r="E131" s="72">
        <v>9987161</v>
      </c>
      <c r="F131" s="73" t="s">
        <v>590</v>
      </c>
      <c r="G131" s="73" t="s">
        <v>591</v>
      </c>
      <c r="H131" s="73">
        <v>2100663398</v>
      </c>
      <c r="I131" s="73" t="s">
        <v>592</v>
      </c>
      <c r="J131" s="66" t="s">
        <v>610</v>
      </c>
      <c r="K131" s="60" t="s">
        <v>505</v>
      </c>
      <c r="L131" s="75" t="s">
        <v>541</v>
      </c>
      <c r="M131" s="75" t="s">
        <v>276</v>
      </c>
      <c r="N131" s="75" t="s">
        <v>611</v>
      </c>
      <c r="O131" s="75">
        <v>0</v>
      </c>
      <c r="P131" s="75">
        <v>0</v>
      </c>
      <c r="Q131" s="75">
        <v>1</v>
      </c>
      <c r="R131" s="75" t="s">
        <v>530</v>
      </c>
      <c r="S131" s="75" t="s">
        <v>61</v>
      </c>
      <c r="T131" s="61" t="s">
        <v>511</v>
      </c>
      <c r="U131" s="61" t="s">
        <v>512</v>
      </c>
      <c r="V131" s="61" t="s">
        <v>513</v>
      </c>
      <c r="W131" s="76">
        <v>45321</v>
      </c>
      <c r="X131" s="77" t="s">
        <v>271</v>
      </c>
      <c r="Y131" s="77" t="s">
        <v>612</v>
      </c>
      <c r="Z131" s="25"/>
      <c r="AA131" s="25"/>
      <c r="AB131" s="25"/>
      <c r="AC131" s="25"/>
      <c r="AD131" s="25"/>
      <c r="AE131" s="25"/>
      <c r="AF131" s="25"/>
      <c r="AG131" s="25"/>
      <c r="AH131" s="25"/>
      <c r="AI131" s="25"/>
      <c r="AJ131" s="25"/>
      <c r="AK131" s="25"/>
      <c r="AL131" s="25"/>
    </row>
    <row r="132" spans="1:38" ht="15.75" customHeight="1" x14ac:dyDescent="0.25">
      <c r="A132" s="80" t="s">
        <v>613</v>
      </c>
      <c r="B132" s="63">
        <v>45314</v>
      </c>
      <c r="C132" s="71">
        <v>0.79166666666666663</v>
      </c>
      <c r="D132" s="72"/>
      <c r="E132" s="72"/>
      <c r="F132" s="73" t="s">
        <v>614</v>
      </c>
      <c r="G132" s="73" t="s">
        <v>615</v>
      </c>
      <c r="H132" s="78" t="s">
        <v>616</v>
      </c>
      <c r="I132" s="57" t="s">
        <v>504</v>
      </c>
      <c r="J132" s="59" t="s">
        <v>291</v>
      </c>
      <c r="K132" s="60" t="s">
        <v>505</v>
      </c>
      <c r="L132" s="75" t="s">
        <v>529</v>
      </c>
      <c r="M132" s="75" t="s">
        <v>38</v>
      </c>
      <c r="N132" s="75" t="s">
        <v>399</v>
      </c>
      <c r="O132" s="75">
        <v>0</v>
      </c>
      <c r="P132" s="75">
        <v>0</v>
      </c>
      <c r="Q132" s="75">
        <v>1</v>
      </c>
      <c r="R132" s="75" t="s">
        <v>509</v>
      </c>
      <c r="S132" s="75" t="s">
        <v>61</v>
      </c>
      <c r="T132" s="61" t="s">
        <v>511</v>
      </c>
      <c r="U132" s="61" t="s">
        <v>512</v>
      </c>
      <c r="V132" s="61" t="s">
        <v>513</v>
      </c>
      <c r="W132" s="76">
        <v>45314</v>
      </c>
      <c r="X132" s="77" t="s">
        <v>271</v>
      </c>
      <c r="Y132" s="77" t="s">
        <v>617</v>
      </c>
      <c r="Z132" s="25"/>
      <c r="AA132" s="25"/>
      <c r="AB132" s="25"/>
      <c r="AC132" s="25"/>
      <c r="AD132" s="25"/>
      <c r="AE132" s="25"/>
      <c r="AF132" s="25"/>
      <c r="AG132" s="25"/>
      <c r="AH132" s="25"/>
      <c r="AI132" s="25"/>
      <c r="AJ132" s="25"/>
      <c r="AK132" s="25"/>
      <c r="AL132" s="25"/>
    </row>
    <row r="133" spans="1:38" ht="15.75" customHeight="1" x14ac:dyDescent="0.25">
      <c r="A133" s="80" t="s">
        <v>618</v>
      </c>
      <c r="B133" s="63">
        <v>45314</v>
      </c>
      <c r="C133" s="71">
        <v>0.80208333333333337</v>
      </c>
      <c r="D133" s="72"/>
      <c r="E133" s="72"/>
      <c r="F133" s="73" t="s">
        <v>614</v>
      </c>
      <c r="G133" s="73" t="s">
        <v>615</v>
      </c>
      <c r="H133" s="78" t="s">
        <v>616</v>
      </c>
      <c r="I133" s="57" t="s">
        <v>504</v>
      </c>
      <c r="J133" s="59" t="s">
        <v>291</v>
      </c>
      <c r="K133" s="60" t="s">
        <v>505</v>
      </c>
      <c r="L133" s="75" t="s">
        <v>506</v>
      </c>
      <c r="M133" s="75" t="s">
        <v>619</v>
      </c>
      <c r="N133" s="81" t="s">
        <v>620</v>
      </c>
      <c r="O133" s="75">
        <v>0</v>
      </c>
      <c r="P133" s="75">
        <v>0</v>
      </c>
      <c r="Q133" s="75">
        <v>1</v>
      </c>
      <c r="R133" s="75" t="s">
        <v>509</v>
      </c>
      <c r="S133" s="75" t="s">
        <v>61</v>
      </c>
      <c r="T133" s="61" t="s">
        <v>511</v>
      </c>
      <c r="U133" s="61" t="s">
        <v>512</v>
      </c>
      <c r="V133" s="61" t="s">
        <v>513</v>
      </c>
      <c r="W133" s="76">
        <v>45314</v>
      </c>
      <c r="X133" s="77" t="s">
        <v>271</v>
      </c>
      <c r="Y133" s="77" t="s">
        <v>621</v>
      </c>
      <c r="Z133" s="25"/>
      <c r="AA133" s="25"/>
      <c r="AB133" s="25"/>
      <c r="AC133" s="25"/>
      <c r="AD133" s="25"/>
      <c r="AE133" s="25"/>
      <c r="AF133" s="25"/>
      <c r="AG133" s="25"/>
      <c r="AH133" s="25"/>
      <c r="AI133" s="25"/>
      <c r="AJ133" s="25"/>
      <c r="AK133" s="25"/>
      <c r="AL133" s="25"/>
    </row>
    <row r="134" spans="1:38" ht="15.75" customHeight="1" x14ac:dyDescent="0.25">
      <c r="A134" s="80" t="s">
        <v>622</v>
      </c>
      <c r="B134" s="63">
        <v>45320</v>
      </c>
      <c r="C134" s="71">
        <v>0.47916666666666669</v>
      </c>
      <c r="D134" s="72"/>
      <c r="E134" s="72"/>
      <c r="F134" s="73" t="s">
        <v>546</v>
      </c>
      <c r="G134" s="73" t="s">
        <v>547</v>
      </c>
      <c r="H134" s="73">
        <v>1500921463</v>
      </c>
      <c r="I134" s="57" t="s">
        <v>504</v>
      </c>
      <c r="J134" s="59" t="s">
        <v>291</v>
      </c>
      <c r="K134" s="60" t="s">
        <v>505</v>
      </c>
      <c r="L134" s="75" t="s">
        <v>506</v>
      </c>
      <c r="M134" s="75" t="s">
        <v>623</v>
      </c>
      <c r="N134" s="75" t="s">
        <v>624</v>
      </c>
      <c r="O134" s="75">
        <v>0</v>
      </c>
      <c r="P134" s="75">
        <v>0</v>
      </c>
      <c r="Q134" s="75">
        <v>1</v>
      </c>
      <c r="R134" s="75" t="s">
        <v>509</v>
      </c>
      <c r="S134" s="75" t="s">
        <v>61</v>
      </c>
      <c r="T134" s="61" t="s">
        <v>511</v>
      </c>
      <c r="U134" s="61" t="s">
        <v>512</v>
      </c>
      <c r="V134" s="61" t="s">
        <v>513</v>
      </c>
      <c r="W134" s="76">
        <v>45320</v>
      </c>
      <c r="X134" s="77" t="s">
        <v>271</v>
      </c>
      <c r="Y134" s="77" t="s">
        <v>625</v>
      </c>
      <c r="Z134" s="25"/>
      <c r="AA134" s="25"/>
      <c r="AB134" s="25"/>
      <c r="AC134" s="25"/>
      <c r="AD134" s="25"/>
      <c r="AE134" s="25"/>
      <c r="AF134" s="25"/>
      <c r="AG134" s="25"/>
      <c r="AH134" s="25"/>
      <c r="AI134" s="25"/>
      <c r="AJ134" s="25"/>
      <c r="AK134" s="25"/>
      <c r="AL134" s="25"/>
    </row>
    <row r="135" spans="1:38" ht="15.75" customHeight="1" x14ac:dyDescent="0.25">
      <c r="A135" s="80" t="s">
        <v>626</v>
      </c>
      <c r="B135" s="63">
        <v>45320</v>
      </c>
      <c r="C135" s="71">
        <v>0.63541666666666663</v>
      </c>
      <c r="D135" s="72"/>
      <c r="E135" s="72"/>
      <c r="F135" s="73" t="s">
        <v>546</v>
      </c>
      <c r="G135" s="73" t="s">
        <v>547</v>
      </c>
      <c r="H135" s="73">
        <v>1500921463</v>
      </c>
      <c r="I135" s="57" t="s">
        <v>504</v>
      </c>
      <c r="J135" s="59" t="s">
        <v>291</v>
      </c>
      <c r="K135" s="60" t="s">
        <v>505</v>
      </c>
      <c r="L135" s="75" t="s">
        <v>529</v>
      </c>
      <c r="M135" s="75" t="s">
        <v>627</v>
      </c>
      <c r="N135" s="75" t="s">
        <v>114</v>
      </c>
      <c r="O135" s="75">
        <v>0</v>
      </c>
      <c r="P135" s="75">
        <v>0</v>
      </c>
      <c r="Q135" s="75">
        <v>1</v>
      </c>
      <c r="R135" s="75" t="s">
        <v>509</v>
      </c>
      <c r="S135" s="75" t="s">
        <v>61</v>
      </c>
      <c r="T135" s="61" t="s">
        <v>511</v>
      </c>
      <c r="U135" s="61" t="s">
        <v>512</v>
      </c>
      <c r="V135" s="61" t="s">
        <v>513</v>
      </c>
      <c r="W135" s="76">
        <v>45320</v>
      </c>
      <c r="X135" s="77" t="s">
        <v>271</v>
      </c>
      <c r="Y135" s="77" t="s">
        <v>628</v>
      </c>
      <c r="Z135" s="25"/>
      <c r="AA135" s="25"/>
      <c r="AB135" s="25"/>
      <c r="AC135" s="25"/>
      <c r="AD135" s="25"/>
      <c r="AE135" s="25"/>
      <c r="AF135" s="25"/>
      <c r="AG135" s="25"/>
      <c r="AH135" s="25"/>
      <c r="AI135" s="25"/>
      <c r="AJ135" s="25"/>
      <c r="AK135" s="25"/>
      <c r="AL135" s="25"/>
    </row>
    <row r="136" spans="1:38" ht="15.75" customHeight="1" x14ac:dyDescent="0.25">
      <c r="A136" s="80" t="s">
        <v>629</v>
      </c>
      <c r="B136" s="63">
        <v>45323</v>
      </c>
      <c r="C136" s="71">
        <v>0.69791666666666663</v>
      </c>
      <c r="D136" s="72"/>
      <c r="E136" s="72"/>
      <c r="F136" s="57" t="s">
        <v>501</v>
      </c>
      <c r="G136" s="57" t="s">
        <v>502</v>
      </c>
      <c r="H136" s="58" t="s">
        <v>503</v>
      </c>
      <c r="I136" s="57" t="s">
        <v>504</v>
      </c>
      <c r="J136" s="59" t="s">
        <v>291</v>
      </c>
      <c r="K136" s="60" t="s">
        <v>505</v>
      </c>
      <c r="L136" s="75" t="s">
        <v>541</v>
      </c>
      <c r="M136" s="75" t="s">
        <v>630</v>
      </c>
      <c r="N136" s="75" t="s">
        <v>631</v>
      </c>
      <c r="O136" s="75">
        <v>0</v>
      </c>
      <c r="P136" s="75">
        <v>0</v>
      </c>
      <c r="Q136" s="75">
        <v>1</v>
      </c>
      <c r="R136" s="75" t="s">
        <v>509</v>
      </c>
      <c r="S136" s="75" t="s">
        <v>510</v>
      </c>
      <c r="T136" s="61" t="s">
        <v>511</v>
      </c>
      <c r="U136" s="61" t="s">
        <v>512</v>
      </c>
      <c r="V136" s="61" t="s">
        <v>513</v>
      </c>
      <c r="W136" s="76">
        <v>45323</v>
      </c>
      <c r="X136" s="77" t="s">
        <v>271</v>
      </c>
      <c r="Y136" s="77" t="s">
        <v>632</v>
      </c>
      <c r="Z136" s="25"/>
      <c r="AA136" s="25"/>
      <c r="AB136" s="25"/>
      <c r="AC136" s="25"/>
      <c r="AD136" s="25"/>
      <c r="AE136" s="25"/>
      <c r="AF136" s="25"/>
      <c r="AG136" s="25"/>
      <c r="AH136" s="25"/>
      <c r="AI136" s="25"/>
      <c r="AJ136" s="25"/>
      <c r="AK136" s="25"/>
      <c r="AL136" s="25"/>
    </row>
    <row r="137" spans="1:38" ht="15.75" customHeight="1" x14ac:dyDescent="0.25">
      <c r="A137" s="80" t="s">
        <v>633</v>
      </c>
      <c r="B137" s="80" t="s">
        <v>634</v>
      </c>
      <c r="C137" s="71">
        <v>0.44791666666666669</v>
      </c>
      <c r="D137" s="72"/>
      <c r="E137" s="72"/>
      <c r="F137" s="73" t="s">
        <v>614</v>
      </c>
      <c r="G137" s="73" t="s">
        <v>615</v>
      </c>
      <c r="H137" s="78" t="s">
        <v>616</v>
      </c>
      <c r="I137" s="57" t="s">
        <v>504</v>
      </c>
      <c r="J137" s="59" t="s">
        <v>291</v>
      </c>
      <c r="K137" s="60" t="s">
        <v>505</v>
      </c>
      <c r="L137" s="75" t="s">
        <v>541</v>
      </c>
      <c r="M137" s="75" t="s">
        <v>72</v>
      </c>
      <c r="N137" s="82" t="s">
        <v>635</v>
      </c>
      <c r="O137" s="75">
        <v>0</v>
      </c>
      <c r="P137" s="75">
        <v>0</v>
      </c>
      <c r="Q137" s="75">
        <v>1</v>
      </c>
      <c r="R137" s="75" t="s">
        <v>509</v>
      </c>
      <c r="S137" s="75" t="s">
        <v>61</v>
      </c>
      <c r="T137" s="61" t="s">
        <v>511</v>
      </c>
      <c r="U137" s="61" t="s">
        <v>512</v>
      </c>
      <c r="V137" s="61" t="s">
        <v>513</v>
      </c>
      <c r="W137" s="76">
        <v>45325</v>
      </c>
      <c r="X137" s="77" t="s">
        <v>271</v>
      </c>
      <c r="Y137" s="77" t="s">
        <v>636</v>
      </c>
      <c r="Z137" s="25"/>
      <c r="AA137" s="25"/>
      <c r="AB137" s="25"/>
      <c r="AC137" s="25"/>
      <c r="AD137" s="25"/>
      <c r="AE137" s="25"/>
      <c r="AF137" s="25"/>
      <c r="AG137" s="25"/>
      <c r="AH137" s="25"/>
      <c r="AI137" s="25"/>
      <c r="AJ137" s="25"/>
      <c r="AK137" s="25"/>
      <c r="AL137" s="25"/>
    </row>
    <row r="138" spans="1:38" ht="15.75" customHeight="1" x14ac:dyDescent="0.25">
      <c r="A138" s="80" t="s">
        <v>637</v>
      </c>
      <c r="B138" s="80" t="s">
        <v>638</v>
      </c>
      <c r="C138" s="71">
        <v>0.63194444444444442</v>
      </c>
      <c r="D138" s="72">
        <v>262601</v>
      </c>
      <c r="E138" s="72">
        <v>10019729</v>
      </c>
      <c r="F138" s="73" t="s">
        <v>639</v>
      </c>
      <c r="G138" s="73" t="s">
        <v>640</v>
      </c>
      <c r="H138" s="78" t="s">
        <v>641</v>
      </c>
      <c r="I138" s="57" t="s">
        <v>519</v>
      </c>
      <c r="J138" s="59" t="s">
        <v>642</v>
      </c>
      <c r="K138" s="60" t="s">
        <v>505</v>
      </c>
      <c r="L138" s="75" t="s">
        <v>541</v>
      </c>
      <c r="M138" s="83" t="s">
        <v>643</v>
      </c>
      <c r="N138" s="81" t="s">
        <v>644</v>
      </c>
      <c r="O138" s="75">
        <v>0</v>
      </c>
      <c r="P138" s="75">
        <v>0</v>
      </c>
      <c r="Q138" s="75">
        <v>1</v>
      </c>
      <c r="R138" s="75" t="s">
        <v>509</v>
      </c>
      <c r="S138" s="75" t="s">
        <v>61</v>
      </c>
      <c r="T138" s="61" t="s">
        <v>511</v>
      </c>
      <c r="U138" s="61" t="s">
        <v>512</v>
      </c>
      <c r="V138" s="61" t="s">
        <v>513</v>
      </c>
      <c r="W138" s="76">
        <v>45324</v>
      </c>
      <c r="X138" s="77" t="s">
        <v>271</v>
      </c>
      <c r="Y138" s="77" t="s">
        <v>645</v>
      </c>
      <c r="Z138" s="25"/>
      <c r="AA138" s="25"/>
      <c r="AB138" s="25"/>
      <c r="AC138" s="25"/>
      <c r="AD138" s="25"/>
      <c r="AE138" s="25"/>
      <c r="AF138" s="25"/>
      <c r="AG138" s="25"/>
      <c r="AH138" s="25"/>
      <c r="AI138" s="25"/>
      <c r="AJ138" s="25"/>
      <c r="AK138" s="25"/>
      <c r="AL138" s="25"/>
    </row>
    <row r="139" spans="1:38" ht="15.75" customHeight="1" x14ac:dyDescent="0.25">
      <c r="A139" s="80" t="s">
        <v>646</v>
      </c>
      <c r="B139" s="63">
        <v>45328</v>
      </c>
      <c r="C139" s="71">
        <v>0.66666666666666663</v>
      </c>
      <c r="D139" s="72"/>
      <c r="E139" s="72"/>
      <c r="F139" s="57" t="s">
        <v>501</v>
      </c>
      <c r="G139" s="57" t="s">
        <v>502</v>
      </c>
      <c r="H139" s="58" t="s">
        <v>503</v>
      </c>
      <c r="I139" s="57" t="s">
        <v>504</v>
      </c>
      <c r="J139" s="59" t="s">
        <v>291</v>
      </c>
      <c r="K139" s="60" t="s">
        <v>505</v>
      </c>
      <c r="L139" s="75" t="s">
        <v>529</v>
      </c>
      <c r="M139" s="75" t="s">
        <v>38</v>
      </c>
      <c r="N139" s="75" t="s">
        <v>399</v>
      </c>
      <c r="O139" s="75">
        <v>0</v>
      </c>
      <c r="P139" s="75">
        <v>0</v>
      </c>
      <c r="Q139" s="75">
        <v>1</v>
      </c>
      <c r="R139" s="75" t="s">
        <v>509</v>
      </c>
      <c r="S139" s="75" t="s">
        <v>61</v>
      </c>
      <c r="T139" s="61" t="s">
        <v>511</v>
      </c>
      <c r="U139" s="61" t="s">
        <v>512</v>
      </c>
      <c r="V139" s="61" t="s">
        <v>513</v>
      </c>
      <c r="W139" s="76">
        <v>45328</v>
      </c>
      <c r="X139" s="77" t="s">
        <v>271</v>
      </c>
      <c r="Y139" s="77" t="s">
        <v>647</v>
      </c>
      <c r="Z139" s="25"/>
      <c r="AA139" s="25"/>
      <c r="AB139" s="25"/>
      <c r="AC139" s="25"/>
      <c r="AD139" s="25"/>
      <c r="AE139" s="25"/>
      <c r="AF139" s="25"/>
      <c r="AG139" s="25"/>
      <c r="AH139" s="25"/>
      <c r="AI139" s="25"/>
      <c r="AJ139" s="25"/>
      <c r="AK139" s="25"/>
      <c r="AL139" s="25"/>
    </row>
    <row r="140" spans="1:38" ht="15.75" customHeight="1" x14ac:dyDescent="0.25">
      <c r="A140" s="80" t="s">
        <v>648</v>
      </c>
      <c r="B140" s="63">
        <v>45329</v>
      </c>
      <c r="C140" s="71">
        <v>0.31944444444444442</v>
      </c>
      <c r="D140" s="72"/>
      <c r="E140" s="72"/>
      <c r="F140" s="73" t="s">
        <v>614</v>
      </c>
      <c r="G140" s="73" t="s">
        <v>615</v>
      </c>
      <c r="H140" s="78" t="s">
        <v>616</v>
      </c>
      <c r="I140" s="57" t="s">
        <v>504</v>
      </c>
      <c r="J140" s="59" t="s">
        <v>291</v>
      </c>
      <c r="K140" s="60" t="s">
        <v>505</v>
      </c>
      <c r="L140" s="75" t="s">
        <v>541</v>
      </c>
      <c r="M140" s="75" t="s">
        <v>93</v>
      </c>
      <c r="N140" s="75" t="s">
        <v>649</v>
      </c>
      <c r="O140" s="75">
        <v>0</v>
      </c>
      <c r="P140" s="75">
        <v>0</v>
      </c>
      <c r="Q140" s="75">
        <v>1</v>
      </c>
      <c r="R140" s="75" t="s">
        <v>509</v>
      </c>
      <c r="S140" s="75" t="s">
        <v>61</v>
      </c>
      <c r="T140" s="61" t="s">
        <v>511</v>
      </c>
      <c r="U140" s="61" t="s">
        <v>512</v>
      </c>
      <c r="V140" s="61" t="s">
        <v>513</v>
      </c>
      <c r="W140" s="76">
        <v>45329</v>
      </c>
      <c r="X140" s="77" t="s">
        <v>271</v>
      </c>
      <c r="Y140" s="77" t="s">
        <v>650</v>
      </c>
      <c r="Z140" s="25"/>
      <c r="AA140" s="25"/>
      <c r="AB140" s="25"/>
      <c r="AC140" s="25"/>
      <c r="AD140" s="25"/>
      <c r="AE140" s="25"/>
      <c r="AF140" s="25"/>
      <c r="AG140" s="25"/>
      <c r="AH140" s="25"/>
      <c r="AI140" s="25"/>
      <c r="AJ140" s="25"/>
      <c r="AK140" s="25"/>
      <c r="AL140" s="25"/>
    </row>
    <row r="141" spans="1:38" ht="15.75" customHeight="1" x14ac:dyDescent="0.25">
      <c r="A141" s="80" t="s">
        <v>651</v>
      </c>
      <c r="B141" s="63">
        <v>45328</v>
      </c>
      <c r="C141" s="71">
        <v>0.62361111111111112</v>
      </c>
      <c r="D141" s="72">
        <v>316856</v>
      </c>
      <c r="E141" s="72">
        <v>9979094</v>
      </c>
      <c r="F141" s="73" t="s">
        <v>652</v>
      </c>
      <c r="G141" s="73" t="s">
        <v>653</v>
      </c>
      <c r="H141" s="73">
        <v>2200562235</v>
      </c>
      <c r="I141" s="73" t="s">
        <v>574</v>
      </c>
      <c r="J141" s="59" t="s">
        <v>291</v>
      </c>
      <c r="K141" s="60" t="s">
        <v>505</v>
      </c>
      <c r="L141" s="75" t="s">
        <v>529</v>
      </c>
      <c r="M141" s="75" t="s">
        <v>654</v>
      </c>
      <c r="N141" s="75" t="s">
        <v>360</v>
      </c>
      <c r="O141" s="75">
        <v>0</v>
      </c>
      <c r="P141" s="75">
        <v>0</v>
      </c>
      <c r="Q141" s="75">
        <v>1</v>
      </c>
      <c r="R141" s="75" t="s">
        <v>40</v>
      </c>
      <c r="S141" s="75" t="s">
        <v>61</v>
      </c>
      <c r="T141" s="77" t="s">
        <v>578</v>
      </c>
      <c r="U141" s="77" t="s">
        <v>562</v>
      </c>
      <c r="V141" s="77" t="s">
        <v>562</v>
      </c>
      <c r="W141" s="76">
        <v>45328</v>
      </c>
      <c r="X141" s="77" t="s">
        <v>579</v>
      </c>
      <c r="Y141" s="77"/>
      <c r="Z141" s="25"/>
      <c r="AA141" s="25"/>
      <c r="AB141" s="25"/>
      <c r="AC141" s="25"/>
      <c r="AD141" s="25"/>
      <c r="AE141" s="25"/>
      <c r="AF141" s="25"/>
      <c r="AG141" s="25"/>
      <c r="AH141" s="25"/>
      <c r="AI141" s="25"/>
      <c r="AJ141" s="25"/>
      <c r="AK141" s="25"/>
      <c r="AL141" s="25"/>
    </row>
    <row r="142" spans="1:38" ht="15.75" customHeight="1" x14ac:dyDescent="0.25">
      <c r="A142" s="80" t="s">
        <v>655</v>
      </c>
      <c r="B142" s="63">
        <v>45330</v>
      </c>
      <c r="C142" s="71">
        <v>0.62291666666666667</v>
      </c>
      <c r="D142" s="72">
        <v>319634</v>
      </c>
      <c r="E142" s="72">
        <v>9955017</v>
      </c>
      <c r="F142" s="73" t="s">
        <v>652</v>
      </c>
      <c r="G142" s="73" t="s">
        <v>653</v>
      </c>
      <c r="H142" s="73">
        <v>2200562235</v>
      </c>
      <c r="I142" s="73" t="s">
        <v>574</v>
      </c>
      <c r="J142" s="59" t="s">
        <v>291</v>
      </c>
      <c r="K142" s="60" t="s">
        <v>505</v>
      </c>
      <c r="L142" s="75" t="s">
        <v>541</v>
      </c>
      <c r="M142" s="75" t="s">
        <v>586</v>
      </c>
      <c r="N142" s="75" t="s">
        <v>656</v>
      </c>
      <c r="O142" s="75">
        <v>0</v>
      </c>
      <c r="P142" s="75">
        <v>0</v>
      </c>
      <c r="Q142" s="75">
        <v>1</v>
      </c>
      <c r="R142" s="75" t="s">
        <v>55</v>
      </c>
      <c r="S142" s="75" t="s">
        <v>61</v>
      </c>
      <c r="T142" s="77" t="s">
        <v>578</v>
      </c>
      <c r="U142" s="77" t="s">
        <v>562</v>
      </c>
      <c r="V142" s="77" t="s">
        <v>562</v>
      </c>
      <c r="W142" s="76">
        <v>45330</v>
      </c>
      <c r="X142" s="77" t="s">
        <v>579</v>
      </c>
      <c r="Y142" s="77"/>
      <c r="Z142" s="25"/>
      <c r="AA142" s="25"/>
      <c r="AB142" s="25"/>
      <c r="AC142" s="25"/>
      <c r="AD142" s="25"/>
      <c r="AE142" s="25"/>
      <c r="AF142" s="25"/>
      <c r="AG142" s="25"/>
      <c r="AH142" s="25"/>
      <c r="AI142" s="25"/>
      <c r="AJ142" s="25"/>
      <c r="AK142" s="25"/>
      <c r="AL142" s="25"/>
    </row>
    <row r="143" spans="1:38" ht="15.75" customHeight="1" x14ac:dyDescent="0.25">
      <c r="A143" s="80" t="s">
        <v>657</v>
      </c>
      <c r="B143" s="63">
        <v>45332</v>
      </c>
      <c r="C143" s="71">
        <v>0.77083333333333337</v>
      </c>
      <c r="D143" s="72"/>
      <c r="E143" s="72"/>
      <c r="F143" s="73" t="s">
        <v>658</v>
      </c>
      <c r="G143" s="73" t="s">
        <v>659</v>
      </c>
      <c r="H143" s="78" t="s">
        <v>660</v>
      </c>
      <c r="I143" s="73" t="s">
        <v>504</v>
      </c>
      <c r="J143" s="66" t="s">
        <v>661</v>
      </c>
      <c r="K143" s="75" t="s">
        <v>505</v>
      </c>
      <c r="L143" s="75" t="s">
        <v>541</v>
      </c>
      <c r="M143" s="75" t="s">
        <v>662</v>
      </c>
      <c r="N143" s="75" t="s">
        <v>663</v>
      </c>
      <c r="O143" s="75">
        <v>0</v>
      </c>
      <c r="P143" s="75">
        <v>0</v>
      </c>
      <c r="Q143" s="75">
        <v>1</v>
      </c>
      <c r="R143" s="75" t="s">
        <v>55</v>
      </c>
      <c r="S143" s="75" t="s">
        <v>61</v>
      </c>
      <c r="T143" s="61" t="s">
        <v>511</v>
      </c>
      <c r="U143" s="61" t="s">
        <v>512</v>
      </c>
      <c r="V143" s="61" t="s">
        <v>513</v>
      </c>
      <c r="W143" s="76">
        <v>45332</v>
      </c>
      <c r="X143" s="77" t="s">
        <v>271</v>
      </c>
      <c r="Y143" s="77" t="s">
        <v>664</v>
      </c>
      <c r="Z143" s="25"/>
      <c r="AA143" s="25"/>
      <c r="AB143" s="25"/>
      <c r="AC143" s="25"/>
      <c r="AD143" s="25"/>
      <c r="AE143" s="25"/>
      <c r="AF143" s="25"/>
      <c r="AG143" s="25"/>
      <c r="AH143" s="25"/>
      <c r="AI143" s="25"/>
      <c r="AJ143" s="25"/>
      <c r="AK143" s="25"/>
      <c r="AL143" s="25"/>
    </row>
    <row r="144" spans="1:38" ht="15.75" customHeight="1" x14ac:dyDescent="0.25">
      <c r="A144" s="80" t="s">
        <v>665</v>
      </c>
      <c r="B144" s="63">
        <v>45335</v>
      </c>
      <c r="C144" s="71">
        <v>0.4236111111111111</v>
      </c>
      <c r="D144" s="72"/>
      <c r="E144" s="72"/>
      <c r="F144" s="73" t="s">
        <v>666</v>
      </c>
      <c r="G144" s="73" t="s">
        <v>547</v>
      </c>
      <c r="H144" s="73">
        <v>1500921463</v>
      </c>
      <c r="I144" s="73" t="s">
        <v>504</v>
      </c>
      <c r="J144" s="66" t="s">
        <v>661</v>
      </c>
      <c r="K144" s="75" t="s">
        <v>505</v>
      </c>
      <c r="L144" s="75" t="s">
        <v>529</v>
      </c>
      <c r="M144" s="60" t="s">
        <v>163</v>
      </c>
      <c r="N144" s="60" t="s">
        <v>292</v>
      </c>
      <c r="O144" s="75">
        <v>0</v>
      </c>
      <c r="P144" s="75">
        <v>0</v>
      </c>
      <c r="Q144" s="75">
        <v>1</v>
      </c>
      <c r="R144" s="75" t="s">
        <v>55</v>
      </c>
      <c r="S144" s="75" t="s">
        <v>61</v>
      </c>
      <c r="T144" s="61" t="s">
        <v>511</v>
      </c>
      <c r="U144" s="61" t="s">
        <v>512</v>
      </c>
      <c r="V144" s="61" t="s">
        <v>513</v>
      </c>
      <c r="W144" s="76">
        <v>45335</v>
      </c>
      <c r="X144" s="77" t="s">
        <v>271</v>
      </c>
      <c r="Y144" s="77" t="s">
        <v>667</v>
      </c>
      <c r="Z144" s="25"/>
      <c r="AA144" s="25"/>
      <c r="AB144" s="25"/>
      <c r="AC144" s="25"/>
      <c r="AD144" s="25"/>
      <c r="AE144" s="25"/>
      <c r="AF144" s="25"/>
      <c r="AG144" s="25"/>
      <c r="AH144" s="25"/>
      <c r="AI144" s="25"/>
      <c r="AJ144" s="25"/>
      <c r="AK144" s="25"/>
      <c r="AL144" s="25"/>
    </row>
    <row r="145" spans="1:38" ht="15.75" customHeight="1" x14ac:dyDescent="0.25">
      <c r="A145" s="80" t="s">
        <v>668</v>
      </c>
      <c r="B145" s="63">
        <v>45336</v>
      </c>
      <c r="C145" s="71">
        <v>0.39583333333333331</v>
      </c>
      <c r="D145" s="72"/>
      <c r="E145" s="72"/>
      <c r="F145" s="73" t="s">
        <v>666</v>
      </c>
      <c r="G145" s="73" t="s">
        <v>547</v>
      </c>
      <c r="H145" s="73">
        <v>1500921463</v>
      </c>
      <c r="I145" s="73" t="s">
        <v>504</v>
      </c>
      <c r="J145" s="66" t="s">
        <v>661</v>
      </c>
      <c r="K145" s="75" t="s">
        <v>505</v>
      </c>
      <c r="L145" s="75" t="s">
        <v>529</v>
      </c>
      <c r="M145" s="60" t="s">
        <v>627</v>
      </c>
      <c r="N145" s="60" t="s">
        <v>181</v>
      </c>
      <c r="O145" s="75">
        <v>0</v>
      </c>
      <c r="P145" s="75">
        <v>0</v>
      </c>
      <c r="Q145" s="75">
        <v>1</v>
      </c>
      <c r="R145" s="75" t="s">
        <v>40</v>
      </c>
      <c r="S145" s="75" t="s">
        <v>61</v>
      </c>
      <c r="T145" s="61" t="s">
        <v>511</v>
      </c>
      <c r="U145" s="61" t="s">
        <v>512</v>
      </c>
      <c r="V145" s="61" t="s">
        <v>513</v>
      </c>
      <c r="W145" s="76">
        <v>45336</v>
      </c>
      <c r="X145" s="77" t="s">
        <v>271</v>
      </c>
      <c r="Y145" s="77" t="s">
        <v>669</v>
      </c>
      <c r="Z145" s="25"/>
      <c r="AA145" s="25"/>
      <c r="AB145" s="25"/>
      <c r="AC145" s="25"/>
      <c r="AD145" s="25"/>
      <c r="AE145" s="25"/>
      <c r="AF145" s="25"/>
      <c r="AG145" s="25"/>
      <c r="AH145" s="25"/>
      <c r="AI145" s="25"/>
      <c r="AJ145" s="25"/>
      <c r="AK145" s="25"/>
      <c r="AL145" s="25"/>
    </row>
    <row r="146" spans="1:38" ht="15.75" customHeight="1" x14ac:dyDescent="0.25">
      <c r="A146" s="80" t="s">
        <v>670</v>
      </c>
      <c r="B146" s="63">
        <v>45336</v>
      </c>
      <c r="C146" s="71">
        <v>0.4375</v>
      </c>
      <c r="D146" s="72"/>
      <c r="E146" s="72"/>
      <c r="F146" s="73" t="s">
        <v>671</v>
      </c>
      <c r="G146" s="73" t="s">
        <v>672</v>
      </c>
      <c r="H146" s="73">
        <v>2100553201</v>
      </c>
      <c r="I146" s="73" t="s">
        <v>673</v>
      </c>
      <c r="J146" s="66" t="s">
        <v>661</v>
      </c>
      <c r="K146" s="75" t="s">
        <v>505</v>
      </c>
      <c r="L146" s="75" t="s">
        <v>541</v>
      </c>
      <c r="M146" s="60" t="s">
        <v>674</v>
      </c>
      <c r="N146" s="60" t="s">
        <v>675</v>
      </c>
      <c r="O146" s="75">
        <v>0</v>
      </c>
      <c r="P146" s="75">
        <v>0</v>
      </c>
      <c r="Q146" s="75">
        <v>1</v>
      </c>
      <c r="R146" s="75" t="s">
        <v>40</v>
      </c>
      <c r="S146" s="75" t="s">
        <v>61</v>
      </c>
      <c r="T146" s="61" t="s">
        <v>511</v>
      </c>
      <c r="U146" s="61" t="s">
        <v>512</v>
      </c>
      <c r="V146" s="61" t="s">
        <v>513</v>
      </c>
      <c r="W146" s="76">
        <v>45336</v>
      </c>
      <c r="X146" s="77" t="s">
        <v>271</v>
      </c>
      <c r="Y146" s="77" t="s">
        <v>676</v>
      </c>
      <c r="Z146" s="25"/>
      <c r="AA146" s="25"/>
      <c r="AB146" s="25"/>
      <c r="AC146" s="25"/>
      <c r="AD146" s="25"/>
      <c r="AE146" s="25"/>
      <c r="AF146" s="25"/>
      <c r="AG146" s="25"/>
      <c r="AH146" s="25"/>
      <c r="AI146" s="25"/>
      <c r="AJ146" s="25"/>
      <c r="AK146" s="25"/>
      <c r="AL146" s="25"/>
    </row>
    <row r="147" spans="1:38" ht="15.75" customHeight="1" x14ac:dyDescent="0.25">
      <c r="A147" s="80" t="s">
        <v>677</v>
      </c>
      <c r="B147" s="63">
        <v>45338</v>
      </c>
      <c r="C147" s="71">
        <v>0.58333333333333337</v>
      </c>
      <c r="D147" s="72"/>
      <c r="E147" s="72"/>
      <c r="F147" s="73" t="s">
        <v>666</v>
      </c>
      <c r="G147" s="73" t="s">
        <v>547</v>
      </c>
      <c r="H147" s="78" t="s">
        <v>678</v>
      </c>
      <c r="I147" s="73" t="s">
        <v>504</v>
      </c>
      <c r="J147" s="66" t="s">
        <v>661</v>
      </c>
      <c r="K147" s="75" t="s">
        <v>505</v>
      </c>
      <c r="L147" s="75" t="s">
        <v>506</v>
      </c>
      <c r="M147" s="75" t="s">
        <v>679</v>
      </c>
      <c r="N147" s="60" t="s">
        <v>680</v>
      </c>
      <c r="O147" s="75">
        <v>0</v>
      </c>
      <c r="P147" s="75">
        <v>0</v>
      </c>
      <c r="Q147" s="75">
        <v>1</v>
      </c>
      <c r="R147" s="75" t="s">
        <v>55</v>
      </c>
      <c r="S147" s="75" t="s">
        <v>681</v>
      </c>
      <c r="T147" s="61" t="s">
        <v>511</v>
      </c>
      <c r="U147" s="61" t="s">
        <v>512</v>
      </c>
      <c r="V147" s="61" t="s">
        <v>513</v>
      </c>
      <c r="W147" s="76">
        <v>45338</v>
      </c>
      <c r="X147" s="77" t="s">
        <v>271</v>
      </c>
      <c r="Y147" s="77" t="s">
        <v>682</v>
      </c>
      <c r="Z147" s="25"/>
      <c r="AA147" s="25"/>
      <c r="AB147" s="25"/>
      <c r="AC147" s="25"/>
      <c r="AD147" s="25"/>
      <c r="AE147" s="25"/>
      <c r="AF147" s="25"/>
      <c r="AG147" s="25"/>
      <c r="AH147" s="25"/>
      <c r="AI147" s="25"/>
      <c r="AJ147" s="25"/>
      <c r="AK147" s="25"/>
      <c r="AL147" s="25"/>
    </row>
    <row r="148" spans="1:38" ht="15.75" customHeight="1" x14ac:dyDescent="0.25">
      <c r="A148" s="80" t="s">
        <v>683</v>
      </c>
      <c r="B148" s="63">
        <v>45338</v>
      </c>
      <c r="C148" s="71">
        <v>0.5625</v>
      </c>
      <c r="D148" s="72"/>
      <c r="E148" s="72"/>
      <c r="F148" s="73" t="s">
        <v>671</v>
      </c>
      <c r="G148" s="73" t="s">
        <v>672</v>
      </c>
      <c r="H148" s="73">
        <v>2100553201</v>
      </c>
      <c r="I148" s="73" t="s">
        <v>673</v>
      </c>
      <c r="J148" s="66" t="s">
        <v>661</v>
      </c>
      <c r="K148" s="75" t="s">
        <v>505</v>
      </c>
      <c r="L148" s="75" t="s">
        <v>541</v>
      </c>
      <c r="M148" s="60" t="s">
        <v>684</v>
      </c>
      <c r="N148" s="60" t="s">
        <v>685</v>
      </c>
      <c r="O148" s="75">
        <v>0</v>
      </c>
      <c r="P148" s="75">
        <v>0</v>
      </c>
      <c r="Q148" s="75">
        <v>1</v>
      </c>
      <c r="R148" s="75" t="s">
        <v>509</v>
      </c>
      <c r="S148" s="75" t="s">
        <v>61</v>
      </c>
      <c r="T148" s="61" t="s">
        <v>511</v>
      </c>
      <c r="U148" s="61" t="s">
        <v>512</v>
      </c>
      <c r="V148" s="61" t="s">
        <v>513</v>
      </c>
      <c r="W148" s="76">
        <v>45338</v>
      </c>
      <c r="X148" s="77" t="s">
        <v>271</v>
      </c>
      <c r="Y148" s="77" t="s">
        <v>686</v>
      </c>
      <c r="Z148" s="25"/>
      <c r="AA148" s="25"/>
      <c r="AB148" s="25"/>
      <c r="AC148" s="25"/>
      <c r="AD148" s="25"/>
      <c r="AE148" s="25"/>
      <c r="AF148" s="25"/>
      <c r="AG148" s="25"/>
      <c r="AH148" s="25"/>
      <c r="AI148" s="25"/>
      <c r="AJ148" s="25"/>
      <c r="AK148" s="25"/>
      <c r="AL148" s="25"/>
    </row>
    <row r="149" spans="1:38" ht="15.75" customHeight="1" x14ac:dyDescent="0.25">
      <c r="A149" s="80" t="s">
        <v>687</v>
      </c>
      <c r="B149" s="63">
        <v>45339</v>
      </c>
      <c r="C149" s="71">
        <v>0.58333333333333337</v>
      </c>
      <c r="D149" s="72"/>
      <c r="E149" s="72"/>
      <c r="F149" s="73" t="s">
        <v>666</v>
      </c>
      <c r="G149" s="73" t="s">
        <v>547</v>
      </c>
      <c r="H149" s="78" t="s">
        <v>678</v>
      </c>
      <c r="I149" s="73" t="s">
        <v>504</v>
      </c>
      <c r="J149" s="66" t="s">
        <v>661</v>
      </c>
      <c r="K149" s="75" t="s">
        <v>505</v>
      </c>
      <c r="L149" s="75" t="s">
        <v>541</v>
      </c>
      <c r="M149" s="75" t="s">
        <v>184</v>
      </c>
      <c r="N149" s="60" t="s">
        <v>688</v>
      </c>
      <c r="O149" s="75">
        <v>0</v>
      </c>
      <c r="P149" s="75">
        <v>0</v>
      </c>
      <c r="Q149" s="75">
        <v>1</v>
      </c>
      <c r="R149" s="75" t="s">
        <v>55</v>
      </c>
      <c r="S149" s="75" t="s">
        <v>510</v>
      </c>
      <c r="T149" s="61" t="s">
        <v>511</v>
      </c>
      <c r="U149" s="61" t="s">
        <v>512</v>
      </c>
      <c r="V149" s="61" t="s">
        <v>513</v>
      </c>
      <c r="W149" s="76">
        <v>45339</v>
      </c>
      <c r="X149" s="77" t="s">
        <v>271</v>
      </c>
      <c r="Y149" s="77" t="s">
        <v>689</v>
      </c>
      <c r="Z149" s="25"/>
      <c r="AA149" s="25"/>
      <c r="AB149" s="25"/>
      <c r="AC149" s="25"/>
      <c r="AD149" s="25"/>
      <c r="AE149" s="25"/>
      <c r="AF149" s="25"/>
      <c r="AG149" s="25"/>
      <c r="AH149" s="25"/>
      <c r="AI149" s="25"/>
      <c r="AJ149" s="25"/>
      <c r="AK149" s="25"/>
      <c r="AL149" s="25"/>
    </row>
    <row r="150" spans="1:38" ht="15.75" customHeight="1" x14ac:dyDescent="0.25">
      <c r="A150" s="80" t="s">
        <v>690</v>
      </c>
      <c r="B150" s="63">
        <v>45341</v>
      </c>
      <c r="C150" s="71">
        <v>0.73958333333333337</v>
      </c>
      <c r="D150" s="72"/>
      <c r="E150" s="72"/>
      <c r="F150" s="73" t="s">
        <v>614</v>
      </c>
      <c r="G150" s="73" t="s">
        <v>615</v>
      </c>
      <c r="H150" s="78" t="s">
        <v>616</v>
      </c>
      <c r="I150" s="57" t="s">
        <v>504</v>
      </c>
      <c r="J150" s="59" t="s">
        <v>291</v>
      </c>
      <c r="K150" s="60" t="s">
        <v>505</v>
      </c>
      <c r="L150" s="75" t="s">
        <v>506</v>
      </c>
      <c r="M150" s="75" t="s">
        <v>691</v>
      </c>
      <c r="N150" s="75" t="s">
        <v>692</v>
      </c>
      <c r="O150" s="75">
        <v>0</v>
      </c>
      <c r="P150" s="75">
        <v>0</v>
      </c>
      <c r="Q150" s="75">
        <v>1</v>
      </c>
      <c r="R150" s="75" t="s">
        <v>509</v>
      </c>
      <c r="S150" s="75" t="s">
        <v>510</v>
      </c>
      <c r="T150" s="61" t="s">
        <v>511</v>
      </c>
      <c r="U150" s="61" t="s">
        <v>512</v>
      </c>
      <c r="V150" s="61" t="s">
        <v>513</v>
      </c>
      <c r="W150" s="76">
        <v>45341</v>
      </c>
      <c r="X150" s="77" t="s">
        <v>271</v>
      </c>
      <c r="Y150" s="77" t="s">
        <v>693</v>
      </c>
      <c r="Z150" s="25"/>
      <c r="AA150" s="25"/>
      <c r="AB150" s="25"/>
      <c r="AC150" s="25"/>
      <c r="AD150" s="25"/>
      <c r="AE150" s="25"/>
      <c r="AF150" s="25"/>
      <c r="AG150" s="25"/>
      <c r="AH150" s="25"/>
      <c r="AI150" s="25"/>
      <c r="AJ150" s="25"/>
      <c r="AK150" s="25"/>
      <c r="AL150" s="25"/>
    </row>
    <row r="151" spans="1:38" ht="15.75" customHeight="1" x14ac:dyDescent="0.25">
      <c r="A151" s="80" t="s">
        <v>694</v>
      </c>
      <c r="B151" s="63">
        <v>45342</v>
      </c>
      <c r="C151" s="71">
        <v>0.35416666666666669</v>
      </c>
      <c r="D151" s="72"/>
      <c r="E151" s="72"/>
      <c r="F151" s="57" t="s">
        <v>501</v>
      </c>
      <c r="G151" s="57" t="s">
        <v>502</v>
      </c>
      <c r="H151" s="58" t="s">
        <v>503</v>
      </c>
      <c r="I151" s="57" t="s">
        <v>504</v>
      </c>
      <c r="J151" s="59" t="s">
        <v>291</v>
      </c>
      <c r="K151" s="60" t="s">
        <v>505</v>
      </c>
      <c r="L151" s="75" t="s">
        <v>506</v>
      </c>
      <c r="M151" s="75" t="s">
        <v>695</v>
      </c>
      <c r="N151" s="75" t="s">
        <v>696</v>
      </c>
      <c r="O151" s="75">
        <v>0</v>
      </c>
      <c r="P151" s="75">
        <v>0</v>
      </c>
      <c r="Q151" s="75">
        <v>1</v>
      </c>
      <c r="R151" s="75" t="s">
        <v>509</v>
      </c>
      <c r="S151" s="75" t="s">
        <v>61</v>
      </c>
      <c r="T151" s="61" t="s">
        <v>511</v>
      </c>
      <c r="U151" s="61" t="s">
        <v>512</v>
      </c>
      <c r="V151" s="61" t="s">
        <v>513</v>
      </c>
      <c r="W151" s="76">
        <v>45342</v>
      </c>
      <c r="X151" s="77" t="s">
        <v>271</v>
      </c>
      <c r="Y151" s="77" t="s">
        <v>697</v>
      </c>
      <c r="Z151" s="25"/>
      <c r="AA151" s="25"/>
      <c r="AB151" s="25"/>
      <c r="AC151" s="25"/>
      <c r="AD151" s="25"/>
      <c r="AE151" s="25"/>
      <c r="AF151" s="25"/>
      <c r="AG151" s="25"/>
      <c r="AH151" s="25"/>
      <c r="AI151" s="25"/>
      <c r="AJ151" s="25"/>
      <c r="AK151" s="25"/>
      <c r="AL151" s="25"/>
    </row>
    <row r="152" spans="1:38" ht="15.75" customHeight="1" x14ac:dyDescent="0.25">
      <c r="A152" s="80" t="s">
        <v>698</v>
      </c>
      <c r="B152" s="63">
        <v>45303</v>
      </c>
      <c r="C152" s="71">
        <v>0.3263888888888889</v>
      </c>
      <c r="D152" s="72">
        <v>265018</v>
      </c>
      <c r="E152" s="72">
        <v>1009401</v>
      </c>
      <c r="F152" s="73" t="s">
        <v>699</v>
      </c>
      <c r="G152" s="73" t="s">
        <v>700</v>
      </c>
      <c r="H152" s="78" t="s">
        <v>701</v>
      </c>
      <c r="I152" s="73" t="s">
        <v>702</v>
      </c>
      <c r="J152" s="66" t="s">
        <v>703</v>
      </c>
      <c r="K152" s="75" t="s">
        <v>505</v>
      </c>
      <c r="L152" s="75" t="s">
        <v>506</v>
      </c>
      <c r="M152" s="75" t="s">
        <v>704</v>
      </c>
      <c r="N152" s="75" t="s">
        <v>705</v>
      </c>
      <c r="O152" s="75">
        <v>0</v>
      </c>
      <c r="P152" s="75">
        <v>0</v>
      </c>
      <c r="Q152" s="75">
        <v>1</v>
      </c>
      <c r="R152" s="75" t="s">
        <v>40</v>
      </c>
      <c r="S152" s="75" t="s">
        <v>48</v>
      </c>
      <c r="T152" s="61" t="s">
        <v>511</v>
      </c>
      <c r="U152" s="61" t="s">
        <v>512</v>
      </c>
      <c r="V152" s="61" t="s">
        <v>513</v>
      </c>
      <c r="W152" s="76">
        <v>45303</v>
      </c>
      <c r="X152" s="77" t="s">
        <v>271</v>
      </c>
      <c r="Y152" s="77" t="s">
        <v>706</v>
      </c>
      <c r="Z152" s="25"/>
      <c r="AA152" s="25"/>
      <c r="AB152" s="25"/>
      <c r="AC152" s="25"/>
      <c r="AD152" s="25"/>
      <c r="AE152" s="25"/>
      <c r="AF152" s="25"/>
      <c r="AG152" s="25"/>
      <c r="AH152" s="25"/>
      <c r="AI152" s="25"/>
      <c r="AJ152" s="25"/>
      <c r="AK152" s="25"/>
      <c r="AL152" s="25"/>
    </row>
    <row r="153" spans="1:38" ht="15.75" customHeight="1" x14ac:dyDescent="0.25">
      <c r="A153" s="80" t="s">
        <v>707</v>
      </c>
      <c r="B153" s="63">
        <v>45343</v>
      </c>
      <c r="C153" s="71">
        <v>0.36458333333333331</v>
      </c>
      <c r="D153" s="72"/>
      <c r="E153" s="72"/>
      <c r="F153" s="57" t="s">
        <v>501</v>
      </c>
      <c r="G153" s="57" t="s">
        <v>502</v>
      </c>
      <c r="H153" s="58" t="s">
        <v>503</v>
      </c>
      <c r="I153" s="57" t="s">
        <v>504</v>
      </c>
      <c r="J153" s="59" t="s">
        <v>291</v>
      </c>
      <c r="K153" s="60" t="s">
        <v>505</v>
      </c>
      <c r="L153" s="75" t="s">
        <v>529</v>
      </c>
      <c r="M153" s="75" t="s">
        <v>708</v>
      </c>
      <c r="N153" s="75" t="s">
        <v>709</v>
      </c>
      <c r="O153" s="75">
        <v>0</v>
      </c>
      <c r="P153" s="75">
        <v>0</v>
      </c>
      <c r="Q153" s="75">
        <v>1</v>
      </c>
      <c r="R153" s="75" t="s">
        <v>509</v>
      </c>
      <c r="S153" s="75" t="s">
        <v>61</v>
      </c>
      <c r="T153" s="61" t="s">
        <v>511</v>
      </c>
      <c r="U153" s="61" t="s">
        <v>512</v>
      </c>
      <c r="V153" s="61" t="s">
        <v>513</v>
      </c>
      <c r="W153" s="76">
        <v>45312</v>
      </c>
      <c r="X153" s="77" t="s">
        <v>271</v>
      </c>
      <c r="Y153" s="77"/>
      <c r="Z153" s="25"/>
      <c r="AA153" s="25"/>
      <c r="AB153" s="25"/>
      <c r="AC153" s="25"/>
      <c r="AD153" s="25"/>
      <c r="AE153" s="25"/>
      <c r="AF153" s="25"/>
      <c r="AG153" s="25"/>
      <c r="AH153" s="25"/>
      <c r="AI153" s="25"/>
      <c r="AJ153" s="25"/>
      <c r="AK153" s="25"/>
      <c r="AL153" s="25"/>
    </row>
    <row r="154" spans="1:38" ht="15.75" customHeight="1" x14ac:dyDescent="0.25">
      <c r="A154" s="80" t="s">
        <v>710</v>
      </c>
      <c r="B154" s="63">
        <v>45344</v>
      </c>
      <c r="C154" s="71">
        <v>0.85416666666666663</v>
      </c>
      <c r="D154" s="72"/>
      <c r="E154" s="72"/>
      <c r="F154" s="57" t="s">
        <v>501</v>
      </c>
      <c r="G154" s="57" t="s">
        <v>502</v>
      </c>
      <c r="H154" s="58" t="s">
        <v>503</v>
      </c>
      <c r="I154" s="57" t="s">
        <v>504</v>
      </c>
      <c r="J154" s="59" t="s">
        <v>291</v>
      </c>
      <c r="K154" s="60" t="s">
        <v>505</v>
      </c>
      <c r="L154" s="75" t="s">
        <v>506</v>
      </c>
      <c r="M154" s="75" t="s">
        <v>122</v>
      </c>
      <c r="N154" s="75" t="s">
        <v>711</v>
      </c>
      <c r="O154" s="75">
        <v>0</v>
      </c>
      <c r="P154" s="75">
        <v>0</v>
      </c>
      <c r="Q154" s="75">
        <v>1</v>
      </c>
      <c r="R154" s="75" t="s">
        <v>510</v>
      </c>
      <c r="S154" s="75" t="s">
        <v>61</v>
      </c>
      <c r="T154" s="61" t="s">
        <v>511</v>
      </c>
      <c r="U154" s="61" t="s">
        <v>512</v>
      </c>
      <c r="V154" s="61" t="s">
        <v>513</v>
      </c>
      <c r="W154" s="76">
        <v>45343</v>
      </c>
      <c r="X154" s="77" t="s">
        <v>271</v>
      </c>
      <c r="Y154" s="77"/>
      <c r="Z154" s="25"/>
      <c r="AA154" s="25"/>
      <c r="AB154" s="25"/>
      <c r="AC154" s="25"/>
      <c r="AD154" s="25"/>
      <c r="AE154" s="25"/>
      <c r="AF154" s="25"/>
      <c r="AG154" s="25"/>
      <c r="AH154" s="25"/>
      <c r="AI154" s="25"/>
      <c r="AJ154" s="25"/>
      <c r="AK154" s="25"/>
      <c r="AL154" s="25"/>
    </row>
    <row r="155" spans="1:38" ht="15.75" customHeight="1" x14ac:dyDescent="0.25">
      <c r="A155" s="80" t="s">
        <v>712</v>
      </c>
      <c r="B155" s="63">
        <v>45344</v>
      </c>
      <c r="C155" s="71">
        <v>0.33333333333333331</v>
      </c>
      <c r="D155" s="72"/>
      <c r="E155" s="72"/>
      <c r="F155" s="57" t="s">
        <v>501</v>
      </c>
      <c r="G155" s="57" t="s">
        <v>502</v>
      </c>
      <c r="H155" s="58" t="s">
        <v>503</v>
      </c>
      <c r="I155" s="57" t="s">
        <v>504</v>
      </c>
      <c r="J155" s="59" t="s">
        <v>291</v>
      </c>
      <c r="K155" s="60" t="s">
        <v>505</v>
      </c>
      <c r="L155" s="75" t="s">
        <v>529</v>
      </c>
      <c r="M155" s="75" t="s">
        <v>627</v>
      </c>
      <c r="N155" s="75" t="s">
        <v>181</v>
      </c>
      <c r="O155" s="75">
        <v>0</v>
      </c>
      <c r="P155" s="75">
        <v>0</v>
      </c>
      <c r="Q155" s="75">
        <v>1</v>
      </c>
      <c r="R155" s="75" t="s">
        <v>509</v>
      </c>
      <c r="S155" s="75" t="s">
        <v>61</v>
      </c>
      <c r="T155" s="61" t="s">
        <v>511</v>
      </c>
      <c r="U155" s="61" t="s">
        <v>512</v>
      </c>
      <c r="V155" s="61" t="s">
        <v>513</v>
      </c>
      <c r="W155" s="76">
        <v>45344</v>
      </c>
      <c r="X155" s="77" t="s">
        <v>271</v>
      </c>
      <c r="Y155" s="77" t="s">
        <v>713</v>
      </c>
      <c r="Z155" s="25"/>
      <c r="AA155" s="25"/>
      <c r="AB155" s="25"/>
      <c r="AC155" s="25"/>
      <c r="AD155" s="25"/>
      <c r="AE155" s="25"/>
      <c r="AF155" s="25"/>
      <c r="AG155" s="25"/>
      <c r="AH155" s="25"/>
      <c r="AI155" s="25"/>
      <c r="AJ155" s="25"/>
      <c r="AK155" s="25"/>
      <c r="AL155" s="25"/>
    </row>
    <row r="156" spans="1:38" ht="15.75" customHeight="1" x14ac:dyDescent="0.25">
      <c r="A156" s="53" t="s">
        <v>714</v>
      </c>
      <c r="B156" s="63">
        <v>45345</v>
      </c>
      <c r="C156" s="71">
        <v>0.54166666666666663</v>
      </c>
      <c r="D156" s="72"/>
      <c r="E156" s="72"/>
      <c r="F156" s="73" t="s">
        <v>566</v>
      </c>
      <c r="G156" s="73" t="s">
        <v>567</v>
      </c>
      <c r="H156" s="78" t="s">
        <v>568</v>
      </c>
      <c r="I156" s="57" t="s">
        <v>504</v>
      </c>
      <c r="J156" s="59" t="s">
        <v>291</v>
      </c>
      <c r="K156" s="60" t="s">
        <v>505</v>
      </c>
      <c r="L156" s="75" t="s">
        <v>529</v>
      </c>
      <c r="M156" s="75" t="s">
        <v>38</v>
      </c>
      <c r="N156" s="75" t="s">
        <v>399</v>
      </c>
      <c r="O156" s="75">
        <v>0</v>
      </c>
      <c r="P156" s="75">
        <v>0</v>
      </c>
      <c r="Q156" s="75">
        <v>1</v>
      </c>
      <c r="R156" s="75" t="s">
        <v>509</v>
      </c>
      <c r="S156" s="75" t="s">
        <v>523</v>
      </c>
      <c r="T156" s="61" t="s">
        <v>511</v>
      </c>
      <c r="U156" s="61" t="s">
        <v>512</v>
      </c>
      <c r="V156" s="61" t="s">
        <v>513</v>
      </c>
      <c r="W156" s="76">
        <v>45345</v>
      </c>
      <c r="X156" s="61" t="s">
        <v>514</v>
      </c>
      <c r="Y156" s="77" t="s">
        <v>715</v>
      </c>
      <c r="Z156" s="25"/>
      <c r="AA156" s="25"/>
      <c r="AB156" s="25"/>
      <c r="AC156" s="25"/>
      <c r="AD156" s="25"/>
      <c r="AE156" s="25"/>
      <c r="AF156" s="25"/>
      <c r="AG156" s="25"/>
      <c r="AH156" s="25"/>
      <c r="AI156" s="25"/>
      <c r="AJ156" s="25"/>
      <c r="AK156" s="25"/>
      <c r="AL156" s="25"/>
    </row>
    <row r="157" spans="1:38" ht="15.75" customHeight="1" x14ac:dyDescent="0.25">
      <c r="A157" s="80" t="s">
        <v>716</v>
      </c>
      <c r="B157" s="63">
        <v>45346</v>
      </c>
      <c r="C157" s="71">
        <v>0.49652777777777779</v>
      </c>
      <c r="D157" s="72"/>
      <c r="E157" s="72"/>
      <c r="F157" s="73" t="s">
        <v>666</v>
      </c>
      <c r="G157" s="73" t="s">
        <v>547</v>
      </c>
      <c r="H157" s="78" t="s">
        <v>678</v>
      </c>
      <c r="I157" s="73" t="s">
        <v>504</v>
      </c>
      <c r="J157" s="66" t="s">
        <v>661</v>
      </c>
      <c r="K157" s="75" t="s">
        <v>505</v>
      </c>
      <c r="L157" s="75" t="s">
        <v>541</v>
      </c>
      <c r="M157" s="75" t="s">
        <v>717</v>
      </c>
      <c r="N157" s="60" t="s">
        <v>718</v>
      </c>
      <c r="O157" s="75">
        <v>0</v>
      </c>
      <c r="P157" s="75">
        <v>0</v>
      </c>
      <c r="Q157" s="75">
        <v>1</v>
      </c>
      <c r="R157" s="75" t="s">
        <v>55</v>
      </c>
      <c r="S157" s="75" t="s">
        <v>510</v>
      </c>
      <c r="T157" s="61" t="s">
        <v>511</v>
      </c>
      <c r="U157" s="61" t="s">
        <v>512</v>
      </c>
      <c r="V157" s="61" t="s">
        <v>513</v>
      </c>
      <c r="W157" s="76">
        <v>45346</v>
      </c>
      <c r="X157" s="77" t="s">
        <v>271</v>
      </c>
      <c r="Y157" s="77" t="s">
        <v>719</v>
      </c>
      <c r="Z157" s="25"/>
      <c r="AA157" s="25"/>
      <c r="AB157" s="25"/>
      <c r="AC157" s="25"/>
      <c r="AD157" s="25"/>
      <c r="AE157" s="25"/>
      <c r="AF157" s="25"/>
      <c r="AG157" s="25"/>
      <c r="AH157" s="25"/>
      <c r="AI157" s="25"/>
      <c r="AJ157" s="25"/>
      <c r="AK157" s="25"/>
      <c r="AL157" s="25"/>
    </row>
    <row r="158" spans="1:38" ht="15.75" customHeight="1" x14ac:dyDescent="0.25">
      <c r="A158" s="80" t="s">
        <v>720</v>
      </c>
      <c r="B158" s="63">
        <v>45347</v>
      </c>
      <c r="C158" s="71">
        <v>0.375</v>
      </c>
      <c r="D158" s="84">
        <v>357269</v>
      </c>
      <c r="E158" s="84">
        <v>10014496</v>
      </c>
      <c r="F158" s="73" t="s">
        <v>721</v>
      </c>
      <c r="G158" s="73" t="s">
        <v>722</v>
      </c>
      <c r="H158" s="85" t="s">
        <v>723</v>
      </c>
      <c r="I158" s="73" t="s">
        <v>724</v>
      </c>
      <c r="J158" s="66" t="s">
        <v>291</v>
      </c>
      <c r="K158" s="75" t="s">
        <v>505</v>
      </c>
      <c r="L158" s="75" t="s">
        <v>541</v>
      </c>
      <c r="M158" s="75" t="s">
        <v>725</v>
      </c>
      <c r="N158" s="75" t="s">
        <v>106</v>
      </c>
      <c r="O158" s="75">
        <v>0</v>
      </c>
      <c r="P158" s="75">
        <v>0</v>
      </c>
      <c r="Q158" s="75">
        <v>1</v>
      </c>
      <c r="R158" s="75" t="s">
        <v>55</v>
      </c>
      <c r="S158" s="75" t="s">
        <v>48</v>
      </c>
      <c r="T158" s="61" t="s">
        <v>511</v>
      </c>
      <c r="U158" s="61" t="s">
        <v>512</v>
      </c>
      <c r="V158" s="61" t="s">
        <v>513</v>
      </c>
      <c r="W158" s="76">
        <v>45347</v>
      </c>
      <c r="X158" s="77" t="s">
        <v>271</v>
      </c>
      <c r="Y158" s="77" t="s">
        <v>726</v>
      </c>
      <c r="Z158" s="25"/>
      <c r="AA158" s="25"/>
      <c r="AB158" s="25"/>
      <c r="AC158" s="25"/>
      <c r="AD158" s="25"/>
      <c r="AE158" s="25"/>
      <c r="AF158" s="25"/>
      <c r="AG158" s="25"/>
      <c r="AH158" s="25"/>
      <c r="AI158" s="25"/>
      <c r="AJ158" s="25"/>
      <c r="AK158" s="25"/>
      <c r="AL158" s="25"/>
    </row>
    <row r="159" spans="1:38" ht="15.75" customHeight="1" x14ac:dyDescent="0.25">
      <c r="A159" s="80" t="s">
        <v>727</v>
      </c>
      <c r="B159" s="63">
        <v>45346</v>
      </c>
      <c r="C159" s="71">
        <v>0.52500000000000002</v>
      </c>
      <c r="D159" s="72"/>
      <c r="E159" s="72"/>
      <c r="F159" s="73" t="s">
        <v>601</v>
      </c>
      <c r="G159" s="73" t="s">
        <v>602</v>
      </c>
      <c r="H159" s="78" t="s">
        <v>603</v>
      </c>
      <c r="I159" s="73" t="s">
        <v>702</v>
      </c>
      <c r="J159" s="66" t="s">
        <v>728</v>
      </c>
      <c r="K159" s="75" t="s">
        <v>505</v>
      </c>
      <c r="L159" s="75" t="s">
        <v>506</v>
      </c>
      <c r="M159" s="75" t="s">
        <v>729</v>
      </c>
      <c r="N159" s="75" t="s">
        <v>730</v>
      </c>
      <c r="O159" s="75">
        <v>0</v>
      </c>
      <c r="P159" s="75">
        <v>0</v>
      </c>
      <c r="Q159" s="75">
        <v>1</v>
      </c>
      <c r="R159" s="75" t="s">
        <v>55</v>
      </c>
      <c r="S159" s="75" t="s">
        <v>523</v>
      </c>
      <c r="T159" s="61" t="s">
        <v>511</v>
      </c>
      <c r="U159" s="61" t="s">
        <v>512</v>
      </c>
      <c r="V159" s="61" t="s">
        <v>513</v>
      </c>
      <c r="W159" s="76">
        <v>45346</v>
      </c>
      <c r="X159" s="77" t="s">
        <v>271</v>
      </c>
      <c r="Y159" s="77"/>
      <c r="Z159" s="25"/>
      <c r="AA159" s="25"/>
      <c r="AB159" s="25"/>
      <c r="AC159" s="25"/>
      <c r="AD159" s="25"/>
      <c r="AE159" s="25"/>
      <c r="AF159" s="25"/>
      <c r="AG159" s="25"/>
      <c r="AH159" s="25"/>
      <c r="AI159" s="25"/>
      <c r="AJ159" s="25"/>
      <c r="AK159" s="25"/>
      <c r="AL159" s="25"/>
    </row>
    <row r="160" spans="1:38" ht="15.75" customHeight="1" x14ac:dyDescent="0.25">
      <c r="A160" s="53" t="s">
        <v>731</v>
      </c>
      <c r="B160" s="63">
        <v>45350</v>
      </c>
      <c r="C160" s="71">
        <v>0.61458333333333337</v>
      </c>
      <c r="D160" s="72"/>
      <c r="E160" s="72"/>
      <c r="F160" s="73" t="s">
        <v>566</v>
      </c>
      <c r="G160" s="73" t="s">
        <v>567</v>
      </c>
      <c r="H160" s="78" t="s">
        <v>568</v>
      </c>
      <c r="I160" s="57" t="s">
        <v>504</v>
      </c>
      <c r="J160" s="59" t="s">
        <v>291</v>
      </c>
      <c r="K160" s="60" t="s">
        <v>505</v>
      </c>
      <c r="L160" s="75" t="s">
        <v>541</v>
      </c>
      <c r="M160" s="75" t="s">
        <v>630</v>
      </c>
      <c r="N160" s="75" t="s">
        <v>631</v>
      </c>
      <c r="O160" s="75">
        <v>0</v>
      </c>
      <c r="P160" s="75">
        <v>0</v>
      </c>
      <c r="Q160" s="75">
        <v>1</v>
      </c>
      <c r="R160" s="75" t="s">
        <v>509</v>
      </c>
      <c r="S160" s="75" t="s">
        <v>510</v>
      </c>
      <c r="T160" s="61" t="s">
        <v>511</v>
      </c>
      <c r="U160" s="61" t="s">
        <v>512</v>
      </c>
      <c r="V160" s="61" t="s">
        <v>513</v>
      </c>
      <c r="W160" s="76">
        <v>45350</v>
      </c>
      <c r="X160" s="61" t="s">
        <v>514</v>
      </c>
      <c r="Y160" s="77" t="s">
        <v>732</v>
      </c>
      <c r="Z160" s="25"/>
      <c r="AA160" s="25"/>
      <c r="AB160" s="25"/>
      <c r="AC160" s="25"/>
      <c r="AD160" s="25"/>
      <c r="AE160" s="25"/>
      <c r="AF160" s="25"/>
      <c r="AG160" s="25"/>
      <c r="AH160" s="25"/>
      <c r="AI160" s="25"/>
      <c r="AJ160" s="25"/>
      <c r="AK160" s="25"/>
      <c r="AL160" s="25"/>
    </row>
    <row r="161" spans="1:38" ht="15.75" customHeight="1" x14ac:dyDescent="0.25">
      <c r="A161" s="53" t="s">
        <v>733</v>
      </c>
      <c r="B161" s="63">
        <v>45351</v>
      </c>
      <c r="C161" s="71">
        <v>0.5625</v>
      </c>
      <c r="D161" s="72"/>
      <c r="E161" s="72"/>
      <c r="F161" s="73" t="s">
        <v>614</v>
      </c>
      <c r="G161" s="73" t="s">
        <v>615</v>
      </c>
      <c r="H161" s="78" t="s">
        <v>616</v>
      </c>
      <c r="I161" s="57" t="s">
        <v>504</v>
      </c>
      <c r="J161" s="59" t="s">
        <v>291</v>
      </c>
      <c r="K161" s="60" t="s">
        <v>505</v>
      </c>
      <c r="L161" s="75" t="s">
        <v>541</v>
      </c>
      <c r="M161" s="75" t="s">
        <v>630</v>
      </c>
      <c r="N161" s="75" t="s">
        <v>631</v>
      </c>
      <c r="O161" s="75">
        <v>0</v>
      </c>
      <c r="P161" s="75">
        <v>0</v>
      </c>
      <c r="Q161" s="75">
        <v>1</v>
      </c>
      <c r="R161" s="75" t="s">
        <v>509</v>
      </c>
      <c r="S161" s="75" t="s">
        <v>510</v>
      </c>
      <c r="T161" s="61" t="s">
        <v>511</v>
      </c>
      <c r="U161" s="61" t="s">
        <v>512</v>
      </c>
      <c r="V161" s="61" t="s">
        <v>513</v>
      </c>
      <c r="W161" s="76">
        <v>45351</v>
      </c>
      <c r="X161" s="61" t="s">
        <v>514</v>
      </c>
      <c r="Y161" s="77" t="s">
        <v>734</v>
      </c>
      <c r="Z161" s="25"/>
      <c r="AA161" s="25"/>
      <c r="AB161" s="25"/>
      <c r="AC161" s="25"/>
      <c r="AD161" s="25"/>
      <c r="AE161" s="25"/>
      <c r="AF161" s="25"/>
      <c r="AG161" s="25"/>
      <c r="AH161" s="25"/>
      <c r="AI161" s="25"/>
      <c r="AJ161" s="25"/>
      <c r="AK161" s="25"/>
      <c r="AL161" s="25"/>
    </row>
    <row r="162" spans="1:38" ht="15.75" customHeight="1" x14ac:dyDescent="0.25">
      <c r="A162" s="80" t="s">
        <v>735</v>
      </c>
      <c r="B162" s="63">
        <v>45354</v>
      </c>
      <c r="C162" s="71">
        <v>0.45833333333333331</v>
      </c>
      <c r="D162" s="72"/>
      <c r="E162" s="72"/>
      <c r="F162" s="57" t="s">
        <v>501</v>
      </c>
      <c r="G162" s="57" t="s">
        <v>502</v>
      </c>
      <c r="H162" s="58" t="s">
        <v>503</v>
      </c>
      <c r="I162" s="57" t="s">
        <v>504</v>
      </c>
      <c r="J162" s="59" t="s">
        <v>291</v>
      </c>
      <c r="K162" s="60" t="s">
        <v>505</v>
      </c>
      <c r="L162" s="75" t="s">
        <v>529</v>
      </c>
      <c r="M162" s="75" t="s">
        <v>67</v>
      </c>
      <c r="N162" s="75" t="s">
        <v>736</v>
      </c>
      <c r="O162" s="75">
        <v>0</v>
      </c>
      <c r="P162" s="75">
        <v>0</v>
      </c>
      <c r="Q162" s="75">
        <v>1</v>
      </c>
      <c r="R162" s="75" t="s">
        <v>509</v>
      </c>
      <c r="S162" s="75" t="s">
        <v>61</v>
      </c>
      <c r="T162" s="61" t="s">
        <v>511</v>
      </c>
      <c r="U162" s="61" t="s">
        <v>512</v>
      </c>
      <c r="V162" s="61" t="s">
        <v>513</v>
      </c>
      <c r="W162" s="76">
        <v>45354</v>
      </c>
      <c r="X162" s="77" t="s">
        <v>271</v>
      </c>
      <c r="Y162" s="77" t="s">
        <v>737</v>
      </c>
      <c r="Z162" s="25"/>
      <c r="AA162" s="25"/>
      <c r="AB162" s="25"/>
      <c r="AC162" s="25"/>
      <c r="AD162" s="25"/>
      <c r="AE162" s="25"/>
      <c r="AF162" s="25"/>
      <c r="AG162" s="25"/>
      <c r="AH162" s="25"/>
      <c r="AI162" s="25"/>
      <c r="AJ162" s="25"/>
      <c r="AK162" s="25"/>
      <c r="AL162" s="25"/>
    </row>
    <row r="163" spans="1:38" ht="15.75" customHeight="1" x14ac:dyDescent="0.25">
      <c r="A163" s="80" t="s">
        <v>738</v>
      </c>
      <c r="B163" s="63">
        <v>45355</v>
      </c>
      <c r="C163" s="71">
        <v>0.52083333333333337</v>
      </c>
      <c r="D163" s="72"/>
      <c r="E163" s="72"/>
      <c r="F163" s="57" t="s">
        <v>501</v>
      </c>
      <c r="G163" s="57" t="s">
        <v>502</v>
      </c>
      <c r="H163" s="58" t="s">
        <v>503</v>
      </c>
      <c r="I163" s="57" t="s">
        <v>504</v>
      </c>
      <c r="J163" s="59" t="s">
        <v>291</v>
      </c>
      <c r="K163" s="60" t="s">
        <v>505</v>
      </c>
      <c r="L163" s="75" t="s">
        <v>529</v>
      </c>
      <c r="M163" s="75" t="s">
        <v>627</v>
      </c>
      <c r="N163" s="75" t="s">
        <v>181</v>
      </c>
      <c r="O163" s="75">
        <v>0</v>
      </c>
      <c r="P163" s="75">
        <v>0</v>
      </c>
      <c r="Q163" s="75">
        <v>1</v>
      </c>
      <c r="R163" s="75" t="s">
        <v>530</v>
      </c>
      <c r="S163" s="75" t="s">
        <v>61</v>
      </c>
      <c r="T163" s="61" t="s">
        <v>511</v>
      </c>
      <c r="U163" s="61" t="s">
        <v>512</v>
      </c>
      <c r="V163" s="61" t="s">
        <v>513</v>
      </c>
      <c r="W163" s="76">
        <v>45355</v>
      </c>
      <c r="X163" s="77" t="s">
        <v>271</v>
      </c>
      <c r="Y163" s="77" t="s">
        <v>739</v>
      </c>
      <c r="Z163" s="25"/>
      <c r="AA163" s="25"/>
      <c r="AB163" s="25"/>
      <c r="AC163" s="25"/>
      <c r="AD163" s="25"/>
      <c r="AE163" s="25"/>
      <c r="AF163" s="25"/>
      <c r="AG163" s="25"/>
      <c r="AH163" s="25"/>
      <c r="AI163" s="25"/>
      <c r="AJ163" s="25"/>
      <c r="AK163" s="25"/>
      <c r="AL163" s="25"/>
    </row>
    <row r="164" spans="1:38" ht="15.75" customHeight="1" x14ac:dyDescent="0.25">
      <c r="A164" s="80" t="s">
        <v>740</v>
      </c>
      <c r="B164" s="63">
        <v>45356</v>
      </c>
      <c r="C164" s="71">
        <v>0.55555555555555558</v>
      </c>
      <c r="D164" s="72"/>
      <c r="E164" s="72"/>
      <c r="F164" s="57" t="s">
        <v>501</v>
      </c>
      <c r="G164" s="57" t="s">
        <v>502</v>
      </c>
      <c r="H164" s="58" t="s">
        <v>503</v>
      </c>
      <c r="I164" s="57" t="s">
        <v>504</v>
      </c>
      <c r="J164" s="59" t="s">
        <v>291</v>
      </c>
      <c r="K164" s="60" t="s">
        <v>505</v>
      </c>
      <c r="L164" s="75" t="s">
        <v>506</v>
      </c>
      <c r="M164" s="75" t="s">
        <v>741</v>
      </c>
      <c r="N164" s="75" t="s">
        <v>742</v>
      </c>
      <c r="O164" s="75">
        <v>0</v>
      </c>
      <c r="P164" s="75">
        <v>0</v>
      </c>
      <c r="Q164" s="75">
        <v>1</v>
      </c>
      <c r="R164" s="75" t="s">
        <v>509</v>
      </c>
      <c r="S164" s="75" t="s">
        <v>61</v>
      </c>
      <c r="T164" s="61" t="s">
        <v>511</v>
      </c>
      <c r="U164" s="61" t="s">
        <v>512</v>
      </c>
      <c r="V164" s="61" t="s">
        <v>513</v>
      </c>
      <c r="W164" s="76">
        <v>45356</v>
      </c>
      <c r="X164" s="77" t="s">
        <v>271</v>
      </c>
      <c r="Y164" s="77" t="s">
        <v>743</v>
      </c>
      <c r="Z164" s="25"/>
      <c r="AA164" s="25"/>
      <c r="AB164" s="25"/>
      <c r="AC164" s="25"/>
      <c r="AD164" s="25"/>
      <c r="AE164" s="25"/>
      <c r="AF164" s="25"/>
      <c r="AG164" s="25"/>
      <c r="AH164" s="25"/>
      <c r="AI164" s="25"/>
      <c r="AJ164" s="25"/>
      <c r="AK164" s="25"/>
      <c r="AL164" s="25"/>
    </row>
    <row r="165" spans="1:38" ht="15.75" customHeight="1" x14ac:dyDescent="0.25">
      <c r="A165" s="80" t="s">
        <v>744</v>
      </c>
      <c r="B165" s="63">
        <v>45357</v>
      </c>
      <c r="C165" s="71">
        <v>0.5</v>
      </c>
      <c r="D165" s="72"/>
      <c r="E165" s="72"/>
      <c r="F165" s="86" t="s">
        <v>745</v>
      </c>
      <c r="G165" s="74" t="s">
        <v>746</v>
      </c>
      <c r="H165" s="87" t="s">
        <v>747</v>
      </c>
      <c r="I165" s="57" t="s">
        <v>748</v>
      </c>
      <c r="J165" s="59" t="s">
        <v>291</v>
      </c>
      <c r="K165" s="60" t="s">
        <v>505</v>
      </c>
      <c r="L165" s="75" t="s">
        <v>541</v>
      </c>
      <c r="M165" s="75" t="s">
        <v>560</v>
      </c>
      <c r="N165" s="75" t="s">
        <v>598</v>
      </c>
      <c r="O165" s="75">
        <v>0</v>
      </c>
      <c r="P165" s="75">
        <v>0</v>
      </c>
      <c r="Q165" s="75">
        <v>1</v>
      </c>
      <c r="R165" s="75" t="s">
        <v>509</v>
      </c>
      <c r="S165" s="75" t="s">
        <v>510</v>
      </c>
      <c r="T165" s="61" t="s">
        <v>511</v>
      </c>
      <c r="U165" s="61" t="s">
        <v>512</v>
      </c>
      <c r="V165" s="61" t="s">
        <v>513</v>
      </c>
      <c r="W165" s="76">
        <v>45357</v>
      </c>
      <c r="X165" s="61" t="s">
        <v>514</v>
      </c>
      <c r="Y165" s="77" t="s">
        <v>686</v>
      </c>
      <c r="Z165" s="25"/>
      <c r="AA165" s="25"/>
      <c r="AB165" s="25"/>
      <c r="AC165" s="25"/>
      <c r="AD165" s="25"/>
      <c r="AE165" s="25"/>
      <c r="AF165" s="25"/>
      <c r="AG165" s="25"/>
      <c r="AH165" s="25"/>
      <c r="AI165" s="25"/>
      <c r="AJ165" s="25"/>
      <c r="AK165" s="25"/>
      <c r="AL165" s="25"/>
    </row>
    <row r="166" spans="1:38" ht="15.75" customHeight="1" x14ac:dyDescent="0.25">
      <c r="A166" s="53" t="s">
        <v>749</v>
      </c>
      <c r="B166" s="63">
        <v>45358</v>
      </c>
      <c r="C166" s="71">
        <v>0.33333333333333331</v>
      </c>
      <c r="D166" s="72"/>
      <c r="E166" s="72"/>
      <c r="F166" s="73" t="s">
        <v>566</v>
      </c>
      <c r="G166" s="73" t="s">
        <v>567</v>
      </c>
      <c r="H166" s="78" t="s">
        <v>568</v>
      </c>
      <c r="I166" s="57" t="s">
        <v>504</v>
      </c>
      <c r="J166" s="59" t="s">
        <v>291</v>
      </c>
      <c r="K166" s="60" t="s">
        <v>505</v>
      </c>
      <c r="L166" s="75" t="s">
        <v>529</v>
      </c>
      <c r="M166" s="75" t="s">
        <v>67</v>
      </c>
      <c r="N166" s="75" t="s">
        <v>750</v>
      </c>
      <c r="O166" s="75">
        <v>0</v>
      </c>
      <c r="P166" s="75">
        <v>0</v>
      </c>
      <c r="Q166" s="75">
        <v>1</v>
      </c>
      <c r="R166" s="75" t="s">
        <v>509</v>
      </c>
      <c r="S166" s="75" t="s">
        <v>510</v>
      </c>
      <c r="T166" s="61" t="s">
        <v>511</v>
      </c>
      <c r="U166" s="61" t="s">
        <v>512</v>
      </c>
      <c r="V166" s="61" t="s">
        <v>513</v>
      </c>
      <c r="W166" s="76">
        <v>45358</v>
      </c>
      <c r="X166" s="61" t="s">
        <v>514</v>
      </c>
      <c r="Y166" s="77" t="s">
        <v>751</v>
      </c>
      <c r="Z166" s="25"/>
      <c r="AA166" s="25"/>
      <c r="AB166" s="25"/>
      <c r="AC166" s="25"/>
      <c r="AD166" s="25"/>
      <c r="AE166" s="25"/>
      <c r="AF166" s="25"/>
      <c r="AG166" s="25"/>
      <c r="AH166" s="25"/>
      <c r="AI166" s="25"/>
      <c r="AJ166" s="25"/>
      <c r="AK166" s="25"/>
      <c r="AL166" s="25"/>
    </row>
    <row r="167" spans="1:38" ht="15.75" customHeight="1" x14ac:dyDescent="0.25">
      <c r="A167" s="53" t="s">
        <v>752</v>
      </c>
      <c r="B167" s="63">
        <v>45357</v>
      </c>
      <c r="C167" s="71">
        <v>0.40625</v>
      </c>
      <c r="D167" s="72"/>
      <c r="E167" s="72"/>
      <c r="F167" s="73" t="s">
        <v>753</v>
      </c>
      <c r="G167" s="73" t="s">
        <v>754</v>
      </c>
      <c r="H167" s="73">
        <v>1500297591</v>
      </c>
      <c r="I167" s="73" t="s">
        <v>540</v>
      </c>
      <c r="J167" s="66" t="s">
        <v>291</v>
      </c>
      <c r="K167" s="60" t="s">
        <v>505</v>
      </c>
      <c r="L167" s="75" t="s">
        <v>529</v>
      </c>
      <c r="M167" s="75" t="s">
        <v>163</v>
      </c>
      <c r="N167" s="75" t="s">
        <v>755</v>
      </c>
      <c r="O167" s="75">
        <v>0</v>
      </c>
      <c r="P167" s="75">
        <v>1</v>
      </c>
      <c r="Q167" s="75">
        <v>0</v>
      </c>
      <c r="R167" s="75" t="s">
        <v>509</v>
      </c>
      <c r="S167" s="75" t="s">
        <v>61</v>
      </c>
      <c r="T167" s="77" t="s">
        <v>756</v>
      </c>
      <c r="U167" s="77" t="s">
        <v>562</v>
      </c>
      <c r="V167" s="77" t="s">
        <v>562</v>
      </c>
      <c r="W167" s="76">
        <v>45358</v>
      </c>
      <c r="X167" s="77" t="s">
        <v>757</v>
      </c>
      <c r="Y167" s="77" t="s">
        <v>758</v>
      </c>
      <c r="Z167" s="25"/>
      <c r="AA167" s="25"/>
      <c r="AB167" s="25"/>
      <c r="AC167" s="25"/>
      <c r="AD167" s="25"/>
      <c r="AE167" s="25"/>
      <c r="AF167" s="25"/>
      <c r="AG167" s="25"/>
      <c r="AH167" s="25"/>
      <c r="AI167" s="25"/>
      <c r="AJ167" s="25"/>
      <c r="AK167" s="25"/>
      <c r="AL167" s="25"/>
    </row>
    <row r="168" spans="1:38" ht="15.75" customHeight="1" x14ac:dyDescent="0.25">
      <c r="A168" s="53" t="s">
        <v>759</v>
      </c>
      <c r="B168" s="63">
        <v>45358</v>
      </c>
      <c r="C168" s="71">
        <v>0.59375</v>
      </c>
      <c r="D168" s="72"/>
      <c r="E168" s="72"/>
      <c r="F168" s="73" t="s">
        <v>566</v>
      </c>
      <c r="G168" s="73" t="s">
        <v>567</v>
      </c>
      <c r="H168" s="78" t="s">
        <v>568</v>
      </c>
      <c r="I168" s="57" t="s">
        <v>504</v>
      </c>
      <c r="J168" s="59" t="s">
        <v>291</v>
      </c>
      <c r="K168" s="60" t="s">
        <v>505</v>
      </c>
      <c r="L168" s="75" t="s">
        <v>506</v>
      </c>
      <c r="M168" s="75" t="s">
        <v>695</v>
      </c>
      <c r="N168" s="75" t="s">
        <v>696</v>
      </c>
      <c r="O168" s="75">
        <v>0</v>
      </c>
      <c r="P168" s="75">
        <v>0</v>
      </c>
      <c r="Q168" s="75">
        <v>1</v>
      </c>
      <c r="R168" s="75" t="s">
        <v>509</v>
      </c>
      <c r="S168" s="75" t="s">
        <v>510</v>
      </c>
      <c r="T168" s="61" t="s">
        <v>511</v>
      </c>
      <c r="U168" s="61" t="s">
        <v>512</v>
      </c>
      <c r="V168" s="61" t="s">
        <v>513</v>
      </c>
      <c r="W168" s="76">
        <v>45358</v>
      </c>
      <c r="X168" s="61" t="s">
        <v>514</v>
      </c>
      <c r="Y168" s="77" t="s">
        <v>760</v>
      </c>
      <c r="Z168" s="25"/>
      <c r="AA168" s="25"/>
      <c r="AB168" s="25"/>
      <c r="AC168" s="25"/>
      <c r="AD168" s="25"/>
      <c r="AE168" s="25"/>
      <c r="AF168" s="25"/>
      <c r="AG168" s="25"/>
      <c r="AH168" s="25"/>
      <c r="AI168" s="25"/>
      <c r="AJ168" s="25"/>
      <c r="AK168" s="25"/>
      <c r="AL168" s="25"/>
    </row>
    <row r="169" spans="1:38" ht="15.75" customHeight="1" x14ac:dyDescent="0.25">
      <c r="A169" s="53" t="s">
        <v>761</v>
      </c>
      <c r="B169" s="63">
        <v>45363</v>
      </c>
      <c r="C169" s="71">
        <v>0.625</v>
      </c>
      <c r="D169" s="72"/>
      <c r="E169" s="72"/>
      <c r="F169" s="73" t="s">
        <v>566</v>
      </c>
      <c r="G169" s="73" t="s">
        <v>567</v>
      </c>
      <c r="H169" s="78" t="s">
        <v>762</v>
      </c>
      <c r="I169" s="57" t="s">
        <v>504</v>
      </c>
      <c r="J169" s="59" t="s">
        <v>291</v>
      </c>
      <c r="K169" s="60" t="s">
        <v>505</v>
      </c>
      <c r="L169" s="75" t="s">
        <v>529</v>
      </c>
      <c r="M169" s="75" t="s">
        <v>627</v>
      </c>
      <c r="N169" s="75" t="s">
        <v>114</v>
      </c>
      <c r="O169" s="75">
        <v>0</v>
      </c>
      <c r="P169" s="75">
        <v>0</v>
      </c>
      <c r="Q169" s="75">
        <v>1</v>
      </c>
      <c r="R169" s="75" t="s">
        <v>509</v>
      </c>
      <c r="S169" s="75" t="s">
        <v>523</v>
      </c>
      <c r="T169" s="61" t="s">
        <v>511</v>
      </c>
      <c r="U169" s="61" t="s">
        <v>512</v>
      </c>
      <c r="V169" s="61" t="s">
        <v>513</v>
      </c>
      <c r="W169" s="76">
        <v>45363</v>
      </c>
      <c r="X169" s="61" t="s">
        <v>514</v>
      </c>
      <c r="Y169" s="77" t="s">
        <v>763</v>
      </c>
      <c r="Z169" s="25"/>
      <c r="AA169" s="25"/>
      <c r="AB169" s="25"/>
      <c r="AC169" s="25"/>
      <c r="AD169" s="25"/>
      <c r="AE169" s="25"/>
      <c r="AF169" s="25"/>
      <c r="AG169" s="25"/>
      <c r="AH169" s="25"/>
      <c r="AI169" s="25"/>
      <c r="AJ169" s="25"/>
      <c r="AK169" s="25"/>
      <c r="AL169" s="25"/>
    </row>
    <row r="170" spans="1:38" ht="15.75" customHeight="1" x14ac:dyDescent="0.25">
      <c r="A170" s="88" t="s">
        <v>764</v>
      </c>
      <c r="B170" s="63">
        <v>45363</v>
      </c>
      <c r="C170" s="71">
        <v>0.41666666666666669</v>
      </c>
      <c r="D170" s="72">
        <v>847540</v>
      </c>
      <c r="E170" s="72">
        <v>9949998</v>
      </c>
      <c r="F170" s="73" t="s">
        <v>765</v>
      </c>
      <c r="G170" s="73" t="s">
        <v>766</v>
      </c>
      <c r="H170" s="78" t="s">
        <v>767</v>
      </c>
      <c r="I170" s="73" t="s">
        <v>540</v>
      </c>
      <c r="J170" s="59" t="s">
        <v>291</v>
      </c>
      <c r="K170" s="60" t="s">
        <v>505</v>
      </c>
      <c r="L170" s="75" t="s">
        <v>506</v>
      </c>
      <c r="M170" s="75" t="s">
        <v>250</v>
      </c>
      <c r="N170" s="75" t="s">
        <v>768</v>
      </c>
      <c r="O170" s="75">
        <v>0</v>
      </c>
      <c r="P170" s="75">
        <v>0</v>
      </c>
      <c r="Q170" s="75">
        <v>1</v>
      </c>
      <c r="R170" s="75" t="s">
        <v>509</v>
      </c>
      <c r="S170" s="75" t="s">
        <v>510</v>
      </c>
      <c r="T170" s="61" t="s">
        <v>511</v>
      </c>
      <c r="U170" s="61" t="s">
        <v>512</v>
      </c>
      <c r="V170" s="61" t="s">
        <v>513</v>
      </c>
      <c r="W170" s="76">
        <v>45363</v>
      </c>
      <c r="X170" s="61" t="s">
        <v>514</v>
      </c>
      <c r="Y170" s="77" t="s">
        <v>769</v>
      </c>
      <c r="Z170" s="25"/>
      <c r="AA170" s="25"/>
      <c r="AB170" s="25"/>
      <c r="AC170" s="25"/>
      <c r="AD170" s="25"/>
      <c r="AE170" s="25"/>
      <c r="AF170" s="25"/>
      <c r="AG170" s="25"/>
      <c r="AH170" s="25"/>
      <c r="AI170" s="25"/>
      <c r="AJ170" s="25"/>
      <c r="AK170" s="25"/>
      <c r="AL170" s="25"/>
    </row>
    <row r="171" spans="1:38" ht="15.75" customHeight="1" x14ac:dyDescent="0.25">
      <c r="A171" s="88" t="s">
        <v>770</v>
      </c>
      <c r="B171" s="63">
        <v>45364</v>
      </c>
      <c r="C171" s="71">
        <v>0.70833333333333337</v>
      </c>
      <c r="D171" s="72"/>
      <c r="E171" s="72"/>
      <c r="F171" s="73" t="s">
        <v>652</v>
      </c>
      <c r="G171" s="73" t="s">
        <v>653</v>
      </c>
      <c r="H171" s="78" t="s">
        <v>771</v>
      </c>
      <c r="I171" s="73" t="s">
        <v>748</v>
      </c>
      <c r="J171" s="59" t="s">
        <v>291</v>
      </c>
      <c r="K171" s="60" t="s">
        <v>505</v>
      </c>
      <c r="L171" s="75" t="s">
        <v>541</v>
      </c>
      <c r="M171" s="75" t="s">
        <v>593</v>
      </c>
      <c r="N171" s="75" t="s">
        <v>772</v>
      </c>
      <c r="O171" s="75">
        <v>0</v>
      </c>
      <c r="P171" s="75">
        <v>0</v>
      </c>
      <c r="Q171" s="75">
        <v>1</v>
      </c>
      <c r="R171" s="75" t="s">
        <v>509</v>
      </c>
      <c r="S171" s="75" t="s">
        <v>523</v>
      </c>
      <c r="T171" s="77" t="s">
        <v>578</v>
      </c>
      <c r="U171" s="77" t="s">
        <v>562</v>
      </c>
      <c r="V171" s="77" t="s">
        <v>562</v>
      </c>
      <c r="W171" s="76">
        <v>45363</v>
      </c>
      <c r="X171" s="77" t="s">
        <v>579</v>
      </c>
      <c r="Y171" s="77"/>
      <c r="Z171" s="25"/>
      <c r="AA171" s="25"/>
      <c r="AB171" s="25"/>
      <c r="AC171" s="25"/>
      <c r="AD171" s="25"/>
      <c r="AE171" s="25"/>
      <c r="AF171" s="25"/>
      <c r="AG171" s="25"/>
      <c r="AH171" s="25"/>
      <c r="AI171" s="25"/>
      <c r="AJ171" s="25"/>
      <c r="AK171" s="25"/>
      <c r="AL171" s="25"/>
    </row>
    <row r="172" spans="1:38" ht="15.75" customHeight="1" x14ac:dyDescent="0.25">
      <c r="A172" s="80" t="s">
        <v>773</v>
      </c>
      <c r="B172" s="63">
        <v>45364</v>
      </c>
      <c r="C172" s="71">
        <v>0.45833333333333331</v>
      </c>
      <c r="D172" s="72"/>
      <c r="E172" s="72"/>
      <c r="F172" s="73" t="s">
        <v>666</v>
      </c>
      <c r="G172" s="73" t="s">
        <v>547</v>
      </c>
      <c r="H172" s="78" t="s">
        <v>678</v>
      </c>
      <c r="I172" s="73" t="s">
        <v>504</v>
      </c>
      <c r="J172" s="66" t="s">
        <v>661</v>
      </c>
      <c r="K172" s="75" t="s">
        <v>505</v>
      </c>
      <c r="L172" s="75" t="s">
        <v>529</v>
      </c>
      <c r="M172" s="75" t="s">
        <v>38</v>
      </c>
      <c r="N172" s="60" t="s">
        <v>399</v>
      </c>
      <c r="O172" s="75">
        <v>0</v>
      </c>
      <c r="P172" s="75">
        <v>0</v>
      </c>
      <c r="Q172" s="75">
        <v>1</v>
      </c>
      <c r="R172" s="75" t="s">
        <v>55</v>
      </c>
      <c r="S172" s="75" t="s">
        <v>523</v>
      </c>
      <c r="T172" s="61" t="s">
        <v>511</v>
      </c>
      <c r="U172" s="61" t="s">
        <v>512</v>
      </c>
      <c r="V172" s="61" t="s">
        <v>513</v>
      </c>
      <c r="W172" s="76">
        <v>45364</v>
      </c>
      <c r="X172" s="77" t="s">
        <v>271</v>
      </c>
      <c r="Y172" s="77" t="s">
        <v>774</v>
      </c>
      <c r="Z172" s="25"/>
      <c r="AA172" s="25"/>
      <c r="AB172" s="25"/>
      <c r="AC172" s="25"/>
      <c r="AD172" s="25"/>
      <c r="AE172" s="25"/>
      <c r="AF172" s="25"/>
      <c r="AG172" s="25"/>
      <c r="AH172" s="25"/>
      <c r="AI172" s="25"/>
      <c r="AJ172" s="25"/>
      <c r="AK172" s="25"/>
      <c r="AL172" s="25"/>
    </row>
    <row r="173" spans="1:38" ht="15.75" customHeight="1" x14ac:dyDescent="0.25">
      <c r="A173" s="80" t="s">
        <v>775</v>
      </c>
      <c r="B173" s="63">
        <v>44634</v>
      </c>
      <c r="C173" s="71">
        <v>0.55555555555555558</v>
      </c>
      <c r="D173" s="72"/>
      <c r="E173" s="72"/>
      <c r="F173" s="57" t="s">
        <v>501</v>
      </c>
      <c r="G173" s="57" t="s">
        <v>502</v>
      </c>
      <c r="H173" s="58" t="s">
        <v>503</v>
      </c>
      <c r="I173" s="57" t="s">
        <v>504</v>
      </c>
      <c r="J173" s="59" t="s">
        <v>291</v>
      </c>
      <c r="K173" s="60" t="s">
        <v>505</v>
      </c>
      <c r="L173" s="75" t="s">
        <v>529</v>
      </c>
      <c r="M173" s="75" t="s">
        <v>38</v>
      </c>
      <c r="N173" s="60" t="s">
        <v>399</v>
      </c>
      <c r="O173" s="75">
        <v>0</v>
      </c>
      <c r="P173" s="75">
        <v>0</v>
      </c>
      <c r="Q173" s="75">
        <v>1</v>
      </c>
      <c r="R173" s="75" t="s">
        <v>509</v>
      </c>
      <c r="S173" s="75" t="s">
        <v>61</v>
      </c>
      <c r="T173" s="61" t="s">
        <v>511</v>
      </c>
      <c r="U173" s="61" t="s">
        <v>512</v>
      </c>
      <c r="V173" s="61" t="s">
        <v>513</v>
      </c>
      <c r="W173" s="76">
        <v>45365</v>
      </c>
      <c r="X173" s="77" t="s">
        <v>271</v>
      </c>
      <c r="Y173" s="77" t="s">
        <v>776</v>
      </c>
      <c r="Z173" s="25"/>
      <c r="AA173" s="25"/>
      <c r="AB173" s="25"/>
      <c r="AC173" s="25"/>
      <c r="AD173" s="25"/>
      <c r="AE173" s="25"/>
      <c r="AF173" s="25"/>
      <c r="AG173" s="25"/>
      <c r="AH173" s="25"/>
      <c r="AI173" s="25"/>
      <c r="AJ173" s="25"/>
      <c r="AK173" s="25"/>
      <c r="AL173" s="25"/>
    </row>
    <row r="174" spans="1:38" ht="15.75" customHeight="1" x14ac:dyDescent="0.25">
      <c r="A174" s="80" t="s">
        <v>777</v>
      </c>
      <c r="B174" s="63">
        <v>45366</v>
      </c>
      <c r="C174" s="71">
        <v>0.43055555555555558</v>
      </c>
      <c r="D174" s="72"/>
      <c r="E174" s="72"/>
      <c r="F174" s="57" t="s">
        <v>501</v>
      </c>
      <c r="G174" s="57" t="s">
        <v>502</v>
      </c>
      <c r="H174" s="58" t="s">
        <v>503</v>
      </c>
      <c r="I174" s="57" t="s">
        <v>504</v>
      </c>
      <c r="J174" s="59" t="s">
        <v>291</v>
      </c>
      <c r="K174" s="60" t="s">
        <v>505</v>
      </c>
      <c r="L174" s="75" t="s">
        <v>529</v>
      </c>
      <c r="M174" s="75" t="s">
        <v>163</v>
      </c>
      <c r="N174" s="60" t="s">
        <v>755</v>
      </c>
      <c r="O174" s="75">
        <v>0</v>
      </c>
      <c r="P174" s="75">
        <v>0</v>
      </c>
      <c r="Q174" s="75">
        <v>1</v>
      </c>
      <c r="R174" s="75" t="s">
        <v>509</v>
      </c>
      <c r="S174" s="75" t="s">
        <v>61</v>
      </c>
      <c r="T174" s="61" t="s">
        <v>511</v>
      </c>
      <c r="U174" s="61" t="s">
        <v>512</v>
      </c>
      <c r="V174" s="61" t="s">
        <v>513</v>
      </c>
      <c r="W174" s="76">
        <v>45366</v>
      </c>
      <c r="X174" s="77" t="s">
        <v>271</v>
      </c>
      <c r="Y174" s="77" t="s">
        <v>778</v>
      </c>
      <c r="Z174" s="25"/>
      <c r="AA174" s="25"/>
      <c r="AB174" s="25"/>
      <c r="AC174" s="25"/>
      <c r="AD174" s="25"/>
      <c r="AE174" s="25"/>
      <c r="AF174" s="25"/>
      <c r="AG174" s="25"/>
      <c r="AH174" s="25"/>
      <c r="AI174" s="25"/>
      <c r="AJ174" s="25"/>
      <c r="AK174" s="25"/>
      <c r="AL174" s="25"/>
    </row>
    <row r="175" spans="1:38" ht="15.75" customHeight="1" x14ac:dyDescent="0.25">
      <c r="A175" s="80" t="s">
        <v>779</v>
      </c>
      <c r="B175" s="63">
        <v>45367</v>
      </c>
      <c r="C175" s="71">
        <v>0.47222222222222221</v>
      </c>
      <c r="D175" s="72"/>
      <c r="E175" s="72"/>
      <c r="F175" s="73" t="s">
        <v>652</v>
      </c>
      <c r="G175" s="73" t="s">
        <v>653</v>
      </c>
      <c r="H175" s="78" t="s">
        <v>771</v>
      </c>
      <c r="I175" s="73" t="s">
        <v>748</v>
      </c>
      <c r="J175" s="59" t="s">
        <v>642</v>
      </c>
      <c r="K175" s="60" t="s">
        <v>505</v>
      </c>
      <c r="L175" s="75" t="s">
        <v>541</v>
      </c>
      <c r="M175" s="75" t="s">
        <v>80</v>
      </c>
      <c r="N175" s="75" t="s">
        <v>81</v>
      </c>
      <c r="O175" s="75">
        <v>0</v>
      </c>
      <c r="P175" s="75">
        <v>0</v>
      </c>
      <c r="Q175" s="75">
        <v>1</v>
      </c>
      <c r="R175" s="75" t="s">
        <v>509</v>
      </c>
      <c r="S175" s="75" t="s">
        <v>61</v>
      </c>
      <c r="T175" s="61" t="s">
        <v>511</v>
      </c>
      <c r="U175" s="61" t="s">
        <v>512</v>
      </c>
      <c r="V175" s="61" t="s">
        <v>513</v>
      </c>
      <c r="W175" s="76">
        <v>45367</v>
      </c>
      <c r="X175" s="77" t="s">
        <v>271</v>
      </c>
      <c r="Y175" s="77" t="s">
        <v>780</v>
      </c>
      <c r="Z175" s="25"/>
      <c r="AA175" s="25"/>
      <c r="AB175" s="25"/>
      <c r="AC175" s="25"/>
      <c r="AD175" s="25"/>
      <c r="AE175" s="25"/>
      <c r="AF175" s="25"/>
      <c r="AG175" s="25"/>
      <c r="AH175" s="25"/>
      <c r="AI175" s="25"/>
      <c r="AJ175" s="25"/>
      <c r="AK175" s="25"/>
      <c r="AL175" s="25"/>
    </row>
    <row r="176" spans="1:38" ht="15.75" customHeight="1" x14ac:dyDescent="0.25">
      <c r="A176" s="80" t="s">
        <v>781</v>
      </c>
      <c r="B176" s="63">
        <v>45368</v>
      </c>
      <c r="C176" s="71">
        <v>0.61458333333333337</v>
      </c>
      <c r="D176" s="72">
        <v>315444</v>
      </c>
      <c r="E176" s="72">
        <v>9977892</v>
      </c>
      <c r="F176" s="73" t="s">
        <v>652</v>
      </c>
      <c r="G176" s="73" t="s">
        <v>653</v>
      </c>
      <c r="H176" s="78" t="s">
        <v>771</v>
      </c>
      <c r="I176" s="73" t="s">
        <v>748</v>
      </c>
      <c r="J176" s="59" t="s">
        <v>291</v>
      </c>
      <c r="K176" s="60" t="s">
        <v>505</v>
      </c>
      <c r="L176" s="75" t="s">
        <v>541</v>
      </c>
      <c r="M176" s="75" t="s">
        <v>782</v>
      </c>
      <c r="N176" s="75" t="s">
        <v>783</v>
      </c>
      <c r="O176" s="75">
        <v>0</v>
      </c>
      <c r="P176" s="75">
        <v>0</v>
      </c>
      <c r="Q176" s="75">
        <v>1</v>
      </c>
      <c r="R176" s="75" t="s">
        <v>509</v>
      </c>
      <c r="S176" s="75" t="s">
        <v>61</v>
      </c>
      <c r="T176" s="77" t="s">
        <v>578</v>
      </c>
      <c r="U176" s="77" t="s">
        <v>562</v>
      </c>
      <c r="V176" s="77" t="s">
        <v>562</v>
      </c>
      <c r="W176" s="76">
        <v>45368</v>
      </c>
      <c r="X176" s="77" t="s">
        <v>579</v>
      </c>
      <c r="Y176" s="77"/>
      <c r="Z176" s="25"/>
      <c r="AA176" s="25"/>
      <c r="AB176" s="25"/>
      <c r="AC176" s="25"/>
      <c r="AD176" s="25"/>
      <c r="AE176" s="25"/>
      <c r="AF176" s="25"/>
      <c r="AG176" s="25"/>
      <c r="AH176" s="25"/>
      <c r="AI176" s="25"/>
      <c r="AJ176" s="25"/>
      <c r="AK176" s="25"/>
      <c r="AL176" s="25"/>
    </row>
    <row r="177" spans="1:38" ht="15.75" customHeight="1" x14ac:dyDescent="0.25">
      <c r="A177" s="53" t="s">
        <v>784</v>
      </c>
      <c r="B177" s="63">
        <v>45369</v>
      </c>
      <c r="C177" s="71">
        <v>0.69791666666666663</v>
      </c>
      <c r="D177" s="72"/>
      <c r="E177" s="72"/>
      <c r="F177" s="73" t="s">
        <v>785</v>
      </c>
      <c r="G177" s="73" t="s">
        <v>786</v>
      </c>
      <c r="H177" s="73">
        <v>2100178983</v>
      </c>
      <c r="I177" s="73" t="s">
        <v>787</v>
      </c>
      <c r="J177" s="66" t="s">
        <v>291</v>
      </c>
      <c r="K177" s="60" t="s">
        <v>505</v>
      </c>
      <c r="L177" s="75" t="s">
        <v>541</v>
      </c>
      <c r="M177" s="75" t="s">
        <v>630</v>
      </c>
      <c r="N177" s="75" t="s">
        <v>631</v>
      </c>
      <c r="O177" s="75">
        <v>0</v>
      </c>
      <c r="P177" s="75">
        <v>0</v>
      </c>
      <c r="Q177" s="75">
        <v>1</v>
      </c>
      <c r="R177" s="75" t="s">
        <v>509</v>
      </c>
      <c r="S177" s="75" t="s">
        <v>61</v>
      </c>
      <c r="T177" s="77" t="s">
        <v>756</v>
      </c>
      <c r="U177" s="77" t="s">
        <v>562</v>
      </c>
      <c r="V177" s="77" t="s">
        <v>562</v>
      </c>
      <c r="W177" s="76">
        <v>45369</v>
      </c>
      <c r="X177" s="77" t="s">
        <v>757</v>
      </c>
      <c r="Y177" s="77" t="s">
        <v>788</v>
      </c>
      <c r="Z177" s="25"/>
      <c r="AA177" s="25"/>
      <c r="AB177" s="25"/>
      <c r="AC177" s="25"/>
      <c r="AD177" s="25"/>
      <c r="AE177" s="25"/>
      <c r="AF177" s="25"/>
      <c r="AG177" s="25"/>
      <c r="AH177" s="25"/>
      <c r="AI177" s="25"/>
      <c r="AJ177" s="25"/>
      <c r="AK177" s="25"/>
      <c r="AL177" s="25"/>
    </row>
    <row r="178" spans="1:38" ht="15.75" customHeight="1" x14ac:dyDescent="0.25">
      <c r="A178" s="53" t="s">
        <v>789</v>
      </c>
      <c r="B178" s="63">
        <v>45371</v>
      </c>
      <c r="C178" s="71">
        <v>0.5625</v>
      </c>
      <c r="D178" s="89">
        <v>991755</v>
      </c>
      <c r="E178" s="90">
        <v>9995337</v>
      </c>
      <c r="F178" s="73" t="s">
        <v>671</v>
      </c>
      <c r="G178" s="73" t="s">
        <v>672</v>
      </c>
      <c r="H178" s="78" t="s">
        <v>790</v>
      </c>
      <c r="I178" s="73" t="s">
        <v>791</v>
      </c>
      <c r="J178" s="66" t="s">
        <v>291</v>
      </c>
      <c r="K178" s="60" t="s">
        <v>505</v>
      </c>
      <c r="L178" s="75" t="s">
        <v>529</v>
      </c>
      <c r="M178" s="91" t="s">
        <v>627</v>
      </c>
      <c r="N178" s="75" t="s">
        <v>114</v>
      </c>
      <c r="O178" s="75">
        <v>2</v>
      </c>
      <c r="P178" s="75">
        <v>1</v>
      </c>
      <c r="Q178" s="75">
        <v>0</v>
      </c>
      <c r="R178" s="75" t="s">
        <v>40</v>
      </c>
      <c r="S178" s="75" t="s">
        <v>61</v>
      </c>
      <c r="T178" s="61" t="s">
        <v>511</v>
      </c>
      <c r="U178" s="61" t="s">
        <v>512</v>
      </c>
      <c r="V178" s="61" t="s">
        <v>513</v>
      </c>
      <c r="W178" s="76">
        <v>45371</v>
      </c>
      <c r="X178" s="77" t="s">
        <v>271</v>
      </c>
      <c r="Y178" s="77" t="s">
        <v>792</v>
      </c>
      <c r="Z178" s="25"/>
      <c r="AA178" s="25"/>
      <c r="AB178" s="25"/>
      <c r="AC178" s="25"/>
      <c r="AD178" s="25"/>
      <c r="AE178" s="25"/>
      <c r="AF178" s="25"/>
      <c r="AG178" s="25"/>
      <c r="AH178" s="25"/>
      <c r="AI178" s="25"/>
      <c r="AJ178" s="25"/>
      <c r="AK178" s="25"/>
      <c r="AL178" s="25"/>
    </row>
    <row r="179" spans="1:38" ht="15.75" customHeight="1" x14ac:dyDescent="0.25">
      <c r="A179" s="80" t="s">
        <v>793</v>
      </c>
      <c r="B179" s="63">
        <v>45372</v>
      </c>
      <c r="C179" s="71">
        <v>0.45833333333333331</v>
      </c>
      <c r="D179" s="72"/>
      <c r="E179" s="72"/>
      <c r="F179" s="73" t="s">
        <v>666</v>
      </c>
      <c r="G179" s="73" t="s">
        <v>547</v>
      </c>
      <c r="H179" s="78" t="s">
        <v>678</v>
      </c>
      <c r="I179" s="73" t="s">
        <v>504</v>
      </c>
      <c r="J179" s="66" t="s">
        <v>661</v>
      </c>
      <c r="K179" s="75" t="s">
        <v>505</v>
      </c>
      <c r="L179" s="75" t="s">
        <v>529</v>
      </c>
      <c r="M179" s="75" t="s">
        <v>163</v>
      </c>
      <c r="N179" s="60" t="s">
        <v>164</v>
      </c>
      <c r="O179" s="75">
        <v>0</v>
      </c>
      <c r="P179" s="75">
        <v>0</v>
      </c>
      <c r="Q179" s="75">
        <v>1</v>
      </c>
      <c r="R179" s="75" t="s">
        <v>55</v>
      </c>
      <c r="S179" s="75" t="s">
        <v>523</v>
      </c>
      <c r="T179" s="61" t="s">
        <v>511</v>
      </c>
      <c r="U179" s="61" t="s">
        <v>512</v>
      </c>
      <c r="V179" s="61" t="s">
        <v>513</v>
      </c>
      <c r="W179" s="76">
        <v>45372</v>
      </c>
      <c r="X179" s="77" t="s">
        <v>271</v>
      </c>
      <c r="Y179" s="77" t="s">
        <v>794</v>
      </c>
      <c r="Z179" s="25"/>
      <c r="AA179" s="25"/>
      <c r="AB179" s="25"/>
      <c r="AC179" s="25"/>
      <c r="AD179" s="25"/>
      <c r="AE179" s="25"/>
      <c r="AF179" s="25"/>
      <c r="AG179" s="25"/>
      <c r="AH179" s="25"/>
      <c r="AI179" s="25"/>
      <c r="AJ179" s="25"/>
      <c r="AK179" s="25"/>
      <c r="AL179" s="25"/>
    </row>
    <row r="180" spans="1:38" ht="15.75" customHeight="1" x14ac:dyDescent="0.25">
      <c r="A180" s="80" t="s">
        <v>795</v>
      </c>
      <c r="B180" s="63">
        <v>45372</v>
      </c>
      <c r="C180" s="71">
        <v>0.91666666666666663</v>
      </c>
      <c r="D180" s="72"/>
      <c r="E180" s="72"/>
      <c r="F180" s="73" t="s">
        <v>666</v>
      </c>
      <c r="G180" s="73" t="s">
        <v>547</v>
      </c>
      <c r="H180" s="78" t="s">
        <v>678</v>
      </c>
      <c r="I180" s="73" t="s">
        <v>504</v>
      </c>
      <c r="J180" s="66" t="s">
        <v>661</v>
      </c>
      <c r="K180" s="75" t="s">
        <v>505</v>
      </c>
      <c r="L180" s="75" t="s">
        <v>529</v>
      </c>
      <c r="M180" s="75" t="s">
        <v>67</v>
      </c>
      <c r="N180" s="60" t="s">
        <v>410</v>
      </c>
      <c r="O180" s="75">
        <v>0</v>
      </c>
      <c r="P180" s="75">
        <v>0</v>
      </c>
      <c r="Q180" s="75">
        <v>1</v>
      </c>
      <c r="R180" s="75" t="s">
        <v>40</v>
      </c>
      <c r="S180" s="75" t="s">
        <v>523</v>
      </c>
      <c r="T180" s="61" t="s">
        <v>511</v>
      </c>
      <c r="U180" s="61" t="s">
        <v>512</v>
      </c>
      <c r="V180" s="61" t="s">
        <v>513</v>
      </c>
      <c r="W180" s="76">
        <v>45372</v>
      </c>
      <c r="X180" s="77" t="s">
        <v>271</v>
      </c>
      <c r="Y180" s="77" t="s">
        <v>796</v>
      </c>
      <c r="Z180" s="25"/>
      <c r="AA180" s="25"/>
      <c r="AB180" s="25"/>
      <c r="AC180" s="25"/>
      <c r="AD180" s="25"/>
      <c r="AE180" s="25"/>
      <c r="AF180" s="25"/>
      <c r="AG180" s="25"/>
      <c r="AH180" s="25"/>
      <c r="AI180" s="25"/>
      <c r="AJ180" s="25"/>
      <c r="AK180" s="25"/>
      <c r="AL180" s="25"/>
    </row>
    <row r="181" spans="1:38" ht="15.75" customHeight="1" x14ac:dyDescent="0.25">
      <c r="A181" s="80" t="s">
        <v>797</v>
      </c>
      <c r="B181" s="63">
        <v>45373</v>
      </c>
      <c r="C181" s="71">
        <v>0.60416666666666663</v>
      </c>
      <c r="D181" s="72"/>
      <c r="E181" s="72"/>
      <c r="F181" s="73" t="s">
        <v>666</v>
      </c>
      <c r="G181" s="73" t="s">
        <v>547</v>
      </c>
      <c r="H181" s="78" t="s">
        <v>678</v>
      </c>
      <c r="I181" s="73" t="s">
        <v>504</v>
      </c>
      <c r="J181" s="66" t="s">
        <v>661</v>
      </c>
      <c r="K181" s="75" t="s">
        <v>505</v>
      </c>
      <c r="L181" s="75" t="s">
        <v>541</v>
      </c>
      <c r="M181" s="75" t="s">
        <v>593</v>
      </c>
      <c r="N181" s="60" t="s">
        <v>772</v>
      </c>
      <c r="O181" s="75">
        <v>0</v>
      </c>
      <c r="P181" s="75">
        <v>0</v>
      </c>
      <c r="Q181" s="75">
        <v>1</v>
      </c>
      <c r="R181" s="75" t="s">
        <v>119</v>
      </c>
      <c r="S181" s="75" t="s">
        <v>510</v>
      </c>
      <c r="T181" s="61" t="s">
        <v>511</v>
      </c>
      <c r="U181" s="61" t="s">
        <v>512</v>
      </c>
      <c r="V181" s="61" t="s">
        <v>513</v>
      </c>
      <c r="W181" s="76">
        <v>45373</v>
      </c>
      <c r="X181" s="77" t="s">
        <v>271</v>
      </c>
      <c r="Y181" s="77" t="s">
        <v>798</v>
      </c>
      <c r="Z181" s="25"/>
      <c r="AA181" s="25"/>
      <c r="AB181" s="25"/>
      <c r="AC181" s="25"/>
      <c r="AD181" s="25"/>
      <c r="AE181" s="25"/>
      <c r="AF181" s="25"/>
      <c r="AG181" s="25"/>
      <c r="AH181" s="25"/>
      <c r="AI181" s="25"/>
      <c r="AJ181" s="25"/>
      <c r="AK181" s="25"/>
      <c r="AL181" s="25"/>
    </row>
    <row r="182" spans="1:38" ht="15.75" customHeight="1" x14ac:dyDescent="0.25">
      <c r="A182" s="80" t="s">
        <v>799</v>
      </c>
      <c r="B182" s="63">
        <v>45373</v>
      </c>
      <c r="C182" s="71">
        <v>0.99305555555555558</v>
      </c>
      <c r="D182" s="72"/>
      <c r="E182" s="72"/>
      <c r="F182" s="73" t="s">
        <v>666</v>
      </c>
      <c r="G182" s="73" t="s">
        <v>547</v>
      </c>
      <c r="H182" s="78" t="s">
        <v>678</v>
      </c>
      <c r="I182" s="73" t="s">
        <v>504</v>
      </c>
      <c r="J182" s="66" t="s">
        <v>661</v>
      </c>
      <c r="K182" s="75" t="s">
        <v>505</v>
      </c>
      <c r="L182" s="75" t="s">
        <v>529</v>
      </c>
      <c r="M182" s="75" t="s">
        <v>67</v>
      </c>
      <c r="N182" s="60" t="s">
        <v>410</v>
      </c>
      <c r="O182" s="75">
        <v>0</v>
      </c>
      <c r="P182" s="75">
        <v>0</v>
      </c>
      <c r="Q182" s="75">
        <v>1</v>
      </c>
      <c r="R182" s="75" t="s">
        <v>40</v>
      </c>
      <c r="S182" s="75" t="s">
        <v>523</v>
      </c>
      <c r="T182" s="61" t="s">
        <v>511</v>
      </c>
      <c r="U182" s="61" t="s">
        <v>512</v>
      </c>
      <c r="V182" s="61" t="s">
        <v>513</v>
      </c>
      <c r="W182" s="76">
        <v>45373</v>
      </c>
      <c r="X182" s="77" t="s">
        <v>271</v>
      </c>
      <c r="Y182" s="77" t="s">
        <v>800</v>
      </c>
      <c r="Z182" s="25"/>
      <c r="AA182" s="25"/>
      <c r="AB182" s="25"/>
      <c r="AC182" s="25"/>
      <c r="AD182" s="25"/>
      <c r="AE182" s="25"/>
      <c r="AF182" s="25"/>
      <c r="AG182" s="25"/>
      <c r="AH182" s="25"/>
      <c r="AI182" s="25"/>
      <c r="AJ182" s="25"/>
      <c r="AK182" s="25"/>
      <c r="AL182" s="25"/>
    </row>
    <row r="183" spans="1:38" ht="15.75" customHeight="1" x14ac:dyDescent="0.25">
      <c r="A183" s="80" t="s">
        <v>801</v>
      </c>
      <c r="B183" s="63">
        <v>45374</v>
      </c>
      <c r="C183" s="71">
        <v>0.4513888888888889</v>
      </c>
      <c r="D183" s="72"/>
      <c r="E183" s="72"/>
      <c r="F183" s="73" t="s">
        <v>666</v>
      </c>
      <c r="G183" s="73" t="s">
        <v>547</v>
      </c>
      <c r="H183" s="78" t="s">
        <v>678</v>
      </c>
      <c r="I183" s="73" t="s">
        <v>504</v>
      </c>
      <c r="J183" s="66" t="s">
        <v>661</v>
      </c>
      <c r="K183" s="75" t="s">
        <v>505</v>
      </c>
      <c r="L183" s="75" t="s">
        <v>529</v>
      </c>
      <c r="M183" s="75" t="s">
        <v>67</v>
      </c>
      <c r="N183" s="60" t="s">
        <v>410</v>
      </c>
      <c r="O183" s="75">
        <v>0</v>
      </c>
      <c r="P183" s="75">
        <v>0</v>
      </c>
      <c r="Q183" s="75">
        <v>1</v>
      </c>
      <c r="R183" s="75" t="s">
        <v>40</v>
      </c>
      <c r="S183" s="75" t="s">
        <v>523</v>
      </c>
      <c r="T183" s="61" t="s">
        <v>511</v>
      </c>
      <c r="U183" s="61" t="s">
        <v>512</v>
      </c>
      <c r="V183" s="61" t="s">
        <v>513</v>
      </c>
      <c r="W183" s="76">
        <v>45374</v>
      </c>
      <c r="X183" s="77" t="s">
        <v>271</v>
      </c>
      <c r="Y183" s="77" t="s">
        <v>802</v>
      </c>
      <c r="Z183" s="25"/>
      <c r="AA183" s="25"/>
      <c r="AB183" s="25"/>
      <c r="AC183" s="25"/>
      <c r="AD183" s="25"/>
      <c r="AE183" s="25"/>
      <c r="AF183" s="25"/>
      <c r="AG183" s="25"/>
      <c r="AH183" s="25"/>
      <c r="AI183" s="25"/>
      <c r="AJ183" s="25"/>
      <c r="AK183" s="25"/>
      <c r="AL183" s="25"/>
    </row>
    <row r="184" spans="1:38" ht="15.75" customHeight="1" x14ac:dyDescent="0.25">
      <c r="A184" s="80" t="s">
        <v>803</v>
      </c>
      <c r="B184" s="63">
        <v>45375</v>
      </c>
      <c r="C184" s="71">
        <v>0.36458333333333331</v>
      </c>
      <c r="D184" s="72"/>
      <c r="E184" s="72"/>
      <c r="F184" s="73" t="s">
        <v>804</v>
      </c>
      <c r="G184" s="73" t="s">
        <v>805</v>
      </c>
      <c r="H184" s="92">
        <v>602604779</v>
      </c>
      <c r="I184" s="73" t="s">
        <v>806</v>
      </c>
      <c r="J184" s="66" t="s">
        <v>291</v>
      </c>
      <c r="K184" s="60" t="s">
        <v>505</v>
      </c>
      <c r="L184" s="75" t="s">
        <v>529</v>
      </c>
      <c r="M184" s="91" t="s">
        <v>627</v>
      </c>
      <c r="N184" s="75" t="s">
        <v>114</v>
      </c>
      <c r="O184" s="75"/>
      <c r="P184" s="75">
        <v>1</v>
      </c>
      <c r="Q184" s="75">
        <v>0</v>
      </c>
      <c r="R184" s="75" t="s">
        <v>40</v>
      </c>
      <c r="S184" s="75" t="s">
        <v>61</v>
      </c>
      <c r="T184" s="77" t="s">
        <v>562</v>
      </c>
      <c r="U184" s="77"/>
      <c r="V184" s="77"/>
      <c r="W184" s="76"/>
      <c r="X184" s="77" t="s">
        <v>42</v>
      </c>
      <c r="Y184" s="77" t="s">
        <v>788</v>
      </c>
      <c r="Z184" s="25"/>
      <c r="AA184" s="25"/>
      <c r="AB184" s="25"/>
      <c r="AC184" s="25"/>
      <c r="AD184" s="25"/>
      <c r="AE184" s="25"/>
      <c r="AF184" s="25"/>
      <c r="AG184" s="25"/>
      <c r="AH184" s="25"/>
      <c r="AI184" s="25"/>
      <c r="AJ184" s="25"/>
      <c r="AK184" s="25"/>
      <c r="AL184" s="25"/>
    </row>
    <row r="185" spans="1:38" ht="15.75" customHeight="1" x14ac:dyDescent="0.25">
      <c r="A185" s="80" t="s">
        <v>807</v>
      </c>
      <c r="B185" s="63">
        <v>45375</v>
      </c>
      <c r="C185" s="71">
        <v>0.90625</v>
      </c>
      <c r="D185" s="72"/>
      <c r="E185" s="72"/>
      <c r="F185" s="73" t="s">
        <v>666</v>
      </c>
      <c r="G185" s="73" t="s">
        <v>547</v>
      </c>
      <c r="H185" s="78" t="s">
        <v>678</v>
      </c>
      <c r="I185" s="73" t="s">
        <v>504</v>
      </c>
      <c r="J185" s="66" t="s">
        <v>661</v>
      </c>
      <c r="K185" s="75" t="s">
        <v>505</v>
      </c>
      <c r="L185" s="75" t="s">
        <v>529</v>
      </c>
      <c r="M185" s="75" t="s">
        <v>163</v>
      </c>
      <c r="N185" s="60" t="s">
        <v>164</v>
      </c>
      <c r="O185" s="75">
        <v>0</v>
      </c>
      <c r="P185" s="75">
        <v>0</v>
      </c>
      <c r="Q185" s="75">
        <v>1</v>
      </c>
      <c r="R185" s="75" t="s">
        <v>40</v>
      </c>
      <c r="S185" s="75" t="s">
        <v>523</v>
      </c>
      <c r="T185" s="61" t="s">
        <v>511</v>
      </c>
      <c r="U185" s="61" t="s">
        <v>512</v>
      </c>
      <c r="V185" s="61" t="s">
        <v>513</v>
      </c>
      <c r="W185" s="76">
        <v>45375</v>
      </c>
      <c r="X185" s="77" t="s">
        <v>271</v>
      </c>
      <c r="Y185" s="77" t="s">
        <v>808</v>
      </c>
      <c r="Z185" s="25"/>
      <c r="AA185" s="25"/>
      <c r="AB185" s="25"/>
      <c r="AC185" s="25"/>
      <c r="AD185" s="25"/>
      <c r="AE185" s="25"/>
      <c r="AF185" s="25"/>
      <c r="AG185" s="25"/>
      <c r="AH185" s="25"/>
      <c r="AI185" s="25"/>
      <c r="AJ185" s="25"/>
      <c r="AK185" s="25"/>
      <c r="AL185" s="25"/>
    </row>
    <row r="186" spans="1:38" ht="15.75" customHeight="1" x14ac:dyDescent="0.25">
      <c r="A186" s="80" t="s">
        <v>809</v>
      </c>
      <c r="B186" s="63">
        <v>45377</v>
      </c>
      <c r="C186" s="71">
        <v>0.3125</v>
      </c>
      <c r="D186" s="72"/>
      <c r="E186" s="72"/>
      <c r="F186" s="73" t="s">
        <v>666</v>
      </c>
      <c r="G186" s="73" t="s">
        <v>547</v>
      </c>
      <c r="H186" s="78" t="s">
        <v>678</v>
      </c>
      <c r="I186" s="73" t="s">
        <v>504</v>
      </c>
      <c r="J186" s="66" t="s">
        <v>661</v>
      </c>
      <c r="K186" s="75" t="s">
        <v>505</v>
      </c>
      <c r="L186" s="75" t="s">
        <v>506</v>
      </c>
      <c r="M186" s="75" t="s">
        <v>810</v>
      </c>
      <c r="N186" s="60" t="s">
        <v>811</v>
      </c>
      <c r="O186" s="75">
        <v>0</v>
      </c>
      <c r="P186" s="75">
        <v>0</v>
      </c>
      <c r="Q186" s="75">
        <v>1</v>
      </c>
      <c r="R186" s="75" t="s">
        <v>812</v>
      </c>
      <c r="S186" s="75" t="s">
        <v>510</v>
      </c>
      <c r="T186" s="61" t="s">
        <v>511</v>
      </c>
      <c r="U186" s="61" t="s">
        <v>512</v>
      </c>
      <c r="V186" s="61" t="s">
        <v>513</v>
      </c>
      <c r="W186" s="76">
        <v>45377</v>
      </c>
      <c r="X186" s="77" t="s">
        <v>271</v>
      </c>
      <c r="Y186" s="77" t="s">
        <v>813</v>
      </c>
      <c r="Z186" s="25"/>
      <c r="AA186" s="25"/>
      <c r="AB186" s="25"/>
      <c r="AC186" s="25"/>
      <c r="AD186" s="25"/>
      <c r="AE186" s="25"/>
      <c r="AF186" s="25"/>
      <c r="AG186" s="25"/>
      <c r="AH186" s="25"/>
      <c r="AI186" s="25"/>
      <c r="AJ186" s="25"/>
      <c r="AK186" s="25"/>
      <c r="AL186" s="25"/>
    </row>
    <row r="187" spans="1:38" ht="15.75" customHeight="1" x14ac:dyDescent="0.25">
      <c r="A187" s="80" t="s">
        <v>814</v>
      </c>
      <c r="B187" s="63">
        <v>45379</v>
      </c>
      <c r="C187" s="71">
        <v>0.44444444444444442</v>
      </c>
      <c r="D187" s="72"/>
      <c r="E187" s="72"/>
      <c r="F187" s="73" t="s">
        <v>815</v>
      </c>
      <c r="G187" s="93" t="s">
        <v>816</v>
      </c>
      <c r="H187" s="78" t="s">
        <v>817</v>
      </c>
      <c r="I187" s="73" t="s">
        <v>818</v>
      </c>
      <c r="J187" s="66" t="s">
        <v>661</v>
      </c>
      <c r="K187" s="75" t="s">
        <v>505</v>
      </c>
      <c r="L187" s="75" t="s">
        <v>541</v>
      </c>
      <c r="M187" s="75" t="s">
        <v>586</v>
      </c>
      <c r="N187" s="75" t="s">
        <v>656</v>
      </c>
      <c r="O187" s="75">
        <v>0</v>
      </c>
      <c r="P187" s="75">
        <v>1</v>
      </c>
      <c r="Q187" s="75">
        <v>0</v>
      </c>
      <c r="R187" s="75" t="s">
        <v>40</v>
      </c>
      <c r="S187" s="75" t="s">
        <v>61</v>
      </c>
      <c r="T187" s="77" t="s">
        <v>578</v>
      </c>
      <c r="U187" s="77" t="s">
        <v>562</v>
      </c>
      <c r="V187" s="94" t="s">
        <v>562</v>
      </c>
      <c r="W187" s="76">
        <v>45379</v>
      </c>
      <c r="X187" s="77" t="s">
        <v>42</v>
      </c>
      <c r="Y187" s="77" t="s">
        <v>819</v>
      </c>
      <c r="Z187" s="25"/>
      <c r="AA187" s="25"/>
      <c r="AB187" s="25"/>
      <c r="AC187" s="25"/>
      <c r="AD187" s="25"/>
      <c r="AE187" s="25"/>
      <c r="AF187" s="25"/>
      <c r="AG187" s="25"/>
      <c r="AH187" s="25"/>
      <c r="AI187" s="25"/>
      <c r="AJ187" s="25"/>
      <c r="AK187" s="25"/>
      <c r="AL187" s="25"/>
    </row>
    <row r="188" spans="1:38" ht="15.75" customHeight="1" x14ac:dyDescent="0.25">
      <c r="A188" s="80" t="s">
        <v>820</v>
      </c>
      <c r="B188" s="63">
        <v>45381</v>
      </c>
      <c r="C188" s="71">
        <v>0.34027777777777779</v>
      </c>
      <c r="D188" s="72"/>
      <c r="E188" s="72"/>
      <c r="F188" s="73" t="s">
        <v>821</v>
      </c>
      <c r="G188" s="73" t="s">
        <v>822</v>
      </c>
      <c r="H188" s="78" t="s">
        <v>823</v>
      </c>
      <c r="I188" s="73" t="s">
        <v>724</v>
      </c>
      <c r="J188" s="66" t="s">
        <v>661</v>
      </c>
      <c r="K188" s="75" t="s">
        <v>505</v>
      </c>
      <c r="L188" s="75" t="s">
        <v>506</v>
      </c>
      <c r="M188" s="75" t="s">
        <v>218</v>
      </c>
      <c r="N188" s="75" t="s">
        <v>824</v>
      </c>
      <c r="O188" s="75">
        <v>0</v>
      </c>
      <c r="P188" s="75">
        <v>0</v>
      </c>
      <c r="Q188" s="75">
        <v>1</v>
      </c>
      <c r="R188" s="75" t="s">
        <v>40</v>
      </c>
      <c r="S188" s="75" t="s">
        <v>48</v>
      </c>
      <c r="T188" s="61" t="s">
        <v>511</v>
      </c>
      <c r="U188" s="61" t="s">
        <v>512</v>
      </c>
      <c r="V188" s="61" t="s">
        <v>513</v>
      </c>
      <c r="W188" s="76">
        <v>45381</v>
      </c>
      <c r="X188" s="77" t="s">
        <v>271</v>
      </c>
      <c r="Y188" s="77" t="s">
        <v>825</v>
      </c>
      <c r="Z188" s="25"/>
      <c r="AA188" s="25"/>
      <c r="AB188" s="25"/>
      <c r="AC188" s="25"/>
      <c r="AD188" s="25"/>
      <c r="AE188" s="25"/>
      <c r="AF188" s="25"/>
      <c r="AG188" s="25"/>
      <c r="AH188" s="25"/>
      <c r="AI188" s="25"/>
      <c r="AJ188" s="25"/>
      <c r="AK188" s="25"/>
      <c r="AL188" s="25"/>
    </row>
    <row r="189" spans="1:38" ht="15.75" customHeight="1" x14ac:dyDescent="0.25">
      <c r="A189" s="80" t="s">
        <v>826</v>
      </c>
      <c r="B189" s="63">
        <v>45387</v>
      </c>
      <c r="C189" s="71">
        <v>0.58333333333333337</v>
      </c>
      <c r="D189" s="72"/>
      <c r="E189" s="72"/>
      <c r="F189" s="73" t="s">
        <v>666</v>
      </c>
      <c r="G189" s="73" t="s">
        <v>547</v>
      </c>
      <c r="H189" s="78" t="s">
        <v>678</v>
      </c>
      <c r="I189" s="73" t="s">
        <v>504</v>
      </c>
      <c r="J189" s="66" t="s">
        <v>661</v>
      </c>
      <c r="K189" s="75" t="s">
        <v>505</v>
      </c>
      <c r="L189" s="75" t="s">
        <v>506</v>
      </c>
      <c r="M189" s="75" t="s">
        <v>218</v>
      </c>
      <c r="N189" s="75" t="s">
        <v>824</v>
      </c>
      <c r="O189" s="75">
        <v>0</v>
      </c>
      <c r="P189" s="75">
        <v>0</v>
      </c>
      <c r="Q189" s="75">
        <v>1</v>
      </c>
      <c r="R189" s="75" t="s">
        <v>40</v>
      </c>
      <c r="S189" s="75" t="s">
        <v>523</v>
      </c>
      <c r="T189" s="61" t="s">
        <v>511</v>
      </c>
      <c r="U189" s="61" t="s">
        <v>512</v>
      </c>
      <c r="V189" s="61" t="s">
        <v>513</v>
      </c>
      <c r="W189" s="76">
        <v>45387</v>
      </c>
      <c r="X189" s="77" t="s">
        <v>271</v>
      </c>
      <c r="Y189" s="77" t="s">
        <v>827</v>
      </c>
      <c r="Z189" s="25"/>
      <c r="AA189" s="25"/>
      <c r="AB189" s="25"/>
      <c r="AC189" s="25"/>
      <c r="AD189" s="25"/>
      <c r="AE189" s="25"/>
      <c r="AF189" s="25"/>
      <c r="AG189" s="25"/>
      <c r="AH189" s="25"/>
      <c r="AI189" s="25"/>
      <c r="AJ189" s="25"/>
      <c r="AK189" s="25"/>
      <c r="AL189" s="25"/>
    </row>
    <row r="190" spans="1:38" ht="15.75" customHeight="1" x14ac:dyDescent="0.25">
      <c r="A190" s="95" t="s">
        <v>828</v>
      </c>
      <c r="B190" s="96">
        <v>45389</v>
      </c>
      <c r="C190" s="97">
        <v>0.69097222222222221</v>
      </c>
      <c r="D190" s="98"/>
      <c r="E190" s="98"/>
      <c r="F190" s="99" t="s">
        <v>572</v>
      </c>
      <c r="G190" s="99" t="s">
        <v>573</v>
      </c>
      <c r="H190" s="99">
        <v>2100275672</v>
      </c>
      <c r="I190" s="99" t="s">
        <v>748</v>
      </c>
      <c r="J190" s="100" t="s">
        <v>728</v>
      </c>
      <c r="K190" s="101" t="s">
        <v>505</v>
      </c>
      <c r="L190" s="101" t="s">
        <v>541</v>
      </c>
      <c r="M190" s="101" t="s">
        <v>560</v>
      </c>
      <c r="N190" s="101" t="s">
        <v>598</v>
      </c>
      <c r="O190" s="101">
        <v>1</v>
      </c>
      <c r="P190" s="101">
        <v>0</v>
      </c>
      <c r="Q190" s="101">
        <v>1</v>
      </c>
      <c r="R190" s="101" t="s">
        <v>40</v>
      </c>
      <c r="S190" s="101" t="s">
        <v>61</v>
      </c>
      <c r="T190" s="102" t="s">
        <v>578</v>
      </c>
      <c r="U190" s="102" t="s">
        <v>562</v>
      </c>
      <c r="V190" s="102" t="s">
        <v>562</v>
      </c>
      <c r="W190" s="103">
        <v>45389</v>
      </c>
      <c r="X190" s="102" t="s">
        <v>42</v>
      </c>
      <c r="Y190" s="102" t="s">
        <v>819</v>
      </c>
      <c r="Z190" s="25"/>
      <c r="AA190" s="25"/>
      <c r="AB190" s="25"/>
      <c r="AC190" s="25"/>
      <c r="AD190" s="25"/>
      <c r="AE190" s="25"/>
      <c r="AF190" s="25"/>
      <c r="AG190" s="25"/>
      <c r="AH190" s="25"/>
      <c r="AI190" s="25"/>
      <c r="AJ190" s="25"/>
      <c r="AK190" s="25"/>
      <c r="AL190" s="25"/>
    </row>
    <row r="191" spans="1:38" ht="15.75" customHeight="1" x14ac:dyDescent="0.25">
      <c r="A191" s="80" t="s">
        <v>829</v>
      </c>
      <c r="B191" s="63">
        <v>45392</v>
      </c>
      <c r="C191" s="71">
        <v>8.611111111111111E-2</v>
      </c>
      <c r="D191" s="72"/>
      <c r="E191" s="72"/>
      <c r="F191" s="73" t="s">
        <v>830</v>
      </c>
      <c r="G191" s="73" t="s">
        <v>831</v>
      </c>
      <c r="H191" s="73">
        <v>2200562235</v>
      </c>
      <c r="I191" s="73" t="s">
        <v>748</v>
      </c>
      <c r="J191" s="66" t="s">
        <v>832</v>
      </c>
      <c r="K191" s="75" t="s">
        <v>505</v>
      </c>
      <c r="L191" s="75" t="s">
        <v>529</v>
      </c>
      <c r="M191" s="75" t="s">
        <v>833</v>
      </c>
      <c r="N191" s="75" t="s">
        <v>834</v>
      </c>
      <c r="O191" s="75">
        <v>2</v>
      </c>
      <c r="P191" s="75">
        <v>0</v>
      </c>
      <c r="Q191" s="75">
        <v>0</v>
      </c>
      <c r="R191" s="75" t="s">
        <v>835</v>
      </c>
      <c r="S191" s="75" t="s">
        <v>61</v>
      </c>
      <c r="T191" s="77" t="s">
        <v>578</v>
      </c>
      <c r="U191" s="77" t="s">
        <v>562</v>
      </c>
      <c r="V191" s="77" t="s">
        <v>562</v>
      </c>
      <c r="W191" s="76">
        <v>45392</v>
      </c>
      <c r="X191" s="77" t="s">
        <v>757</v>
      </c>
      <c r="Y191" s="77" t="s">
        <v>836</v>
      </c>
      <c r="Z191" s="25"/>
      <c r="AA191" s="25"/>
      <c r="AB191" s="25"/>
      <c r="AC191" s="25"/>
      <c r="AD191" s="25"/>
      <c r="AE191" s="25"/>
      <c r="AF191" s="25"/>
      <c r="AG191" s="25"/>
      <c r="AH191" s="25"/>
      <c r="AI191" s="25"/>
      <c r="AJ191" s="25"/>
      <c r="AK191" s="25"/>
      <c r="AL191" s="25"/>
    </row>
    <row r="192" spans="1:38" ht="15.75" customHeight="1" x14ac:dyDescent="0.25">
      <c r="A192" s="80" t="s">
        <v>837</v>
      </c>
      <c r="B192" s="63">
        <v>45392</v>
      </c>
      <c r="C192" s="71">
        <v>0.75</v>
      </c>
      <c r="D192" s="72"/>
      <c r="E192" s="72"/>
      <c r="F192" s="73" t="s">
        <v>666</v>
      </c>
      <c r="G192" s="73" t="s">
        <v>547</v>
      </c>
      <c r="H192" s="78" t="s">
        <v>678</v>
      </c>
      <c r="I192" s="73" t="s">
        <v>504</v>
      </c>
      <c r="J192" s="66" t="s">
        <v>661</v>
      </c>
      <c r="K192" s="75" t="s">
        <v>505</v>
      </c>
      <c r="L192" s="75" t="s">
        <v>541</v>
      </c>
      <c r="M192" s="75" t="s">
        <v>684</v>
      </c>
      <c r="N192" s="75" t="s">
        <v>838</v>
      </c>
      <c r="O192" s="75">
        <v>0</v>
      </c>
      <c r="P192" s="75">
        <v>0</v>
      </c>
      <c r="Q192" s="75">
        <v>1</v>
      </c>
      <c r="R192" s="75" t="s">
        <v>509</v>
      </c>
      <c r="S192" s="75" t="s">
        <v>523</v>
      </c>
      <c r="T192" s="61" t="s">
        <v>511</v>
      </c>
      <c r="U192" s="61" t="s">
        <v>512</v>
      </c>
      <c r="V192" s="61" t="s">
        <v>513</v>
      </c>
      <c r="W192" s="76">
        <v>45392</v>
      </c>
      <c r="X192" s="77" t="s">
        <v>271</v>
      </c>
      <c r="Y192" s="77" t="s">
        <v>839</v>
      </c>
      <c r="Z192" s="25"/>
      <c r="AA192" s="25"/>
      <c r="AB192" s="25"/>
      <c r="AC192" s="25"/>
      <c r="AD192" s="25"/>
      <c r="AE192" s="25"/>
      <c r="AF192" s="25"/>
      <c r="AG192" s="25"/>
      <c r="AH192" s="25"/>
      <c r="AI192" s="25"/>
      <c r="AJ192" s="25"/>
      <c r="AK192" s="25"/>
      <c r="AL192" s="25"/>
    </row>
    <row r="193" spans="1:38" ht="15.75" customHeight="1" x14ac:dyDescent="0.25">
      <c r="A193" s="80" t="s">
        <v>840</v>
      </c>
      <c r="B193" s="63">
        <v>45393</v>
      </c>
      <c r="C193" s="71">
        <v>0.70625000000000004</v>
      </c>
      <c r="D193" s="72"/>
      <c r="E193" s="72"/>
      <c r="F193" s="73" t="s">
        <v>841</v>
      </c>
      <c r="G193" s="73" t="s">
        <v>842</v>
      </c>
      <c r="H193" s="78" t="s">
        <v>843</v>
      </c>
      <c r="I193" s="73" t="s">
        <v>504</v>
      </c>
      <c r="J193" s="66" t="s">
        <v>661</v>
      </c>
      <c r="K193" s="75" t="s">
        <v>505</v>
      </c>
      <c r="L193" s="75" t="s">
        <v>529</v>
      </c>
      <c r="M193" s="75" t="s">
        <v>627</v>
      </c>
      <c r="N193" s="75" t="s">
        <v>181</v>
      </c>
      <c r="O193" s="75">
        <v>0</v>
      </c>
      <c r="P193" s="75">
        <v>0</v>
      </c>
      <c r="Q193" s="75">
        <v>1</v>
      </c>
      <c r="R193" s="75" t="s">
        <v>530</v>
      </c>
      <c r="S193" s="75" t="s">
        <v>523</v>
      </c>
      <c r="T193" s="61" t="s">
        <v>511</v>
      </c>
      <c r="U193" s="61" t="s">
        <v>512</v>
      </c>
      <c r="V193" s="61" t="s">
        <v>513</v>
      </c>
      <c r="W193" s="76">
        <v>45393</v>
      </c>
      <c r="X193" s="77" t="s">
        <v>271</v>
      </c>
      <c r="Y193" s="77" t="s">
        <v>844</v>
      </c>
      <c r="Z193" s="25"/>
      <c r="AA193" s="25"/>
      <c r="AB193" s="25"/>
      <c r="AC193" s="25"/>
      <c r="AD193" s="25"/>
      <c r="AE193" s="25"/>
      <c r="AF193" s="25"/>
      <c r="AG193" s="25"/>
      <c r="AH193" s="25"/>
      <c r="AI193" s="25"/>
      <c r="AJ193" s="25"/>
      <c r="AK193" s="25"/>
      <c r="AL193" s="25"/>
    </row>
    <row r="194" spans="1:38" ht="15.75" customHeight="1" x14ac:dyDescent="0.25">
      <c r="A194" s="80" t="s">
        <v>845</v>
      </c>
      <c r="B194" s="63">
        <v>45395</v>
      </c>
      <c r="C194" s="71">
        <v>0.55763888888888891</v>
      </c>
      <c r="D194" s="72"/>
      <c r="E194" s="72"/>
      <c r="F194" s="73" t="s">
        <v>830</v>
      </c>
      <c r="G194" s="73" t="s">
        <v>831</v>
      </c>
      <c r="H194" s="73">
        <v>2200562235</v>
      </c>
      <c r="I194" s="73" t="s">
        <v>748</v>
      </c>
      <c r="J194" s="66" t="s">
        <v>661</v>
      </c>
      <c r="K194" s="75" t="s">
        <v>505</v>
      </c>
      <c r="L194" s="75" t="s">
        <v>541</v>
      </c>
      <c r="M194" s="104" t="s">
        <v>586</v>
      </c>
      <c r="N194" s="75" t="s">
        <v>846</v>
      </c>
      <c r="O194" s="75">
        <v>0</v>
      </c>
      <c r="P194" s="75">
        <v>0</v>
      </c>
      <c r="Q194" s="75">
        <v>1</v>
      </c>
      <c r="R194" s="75" t="s">
        <v>40</v>
      </c>
      <c r="S194" s="75" t="s">
        <v>61</v>
      </c>
      <c r="T194" s="77" t="s">
        <v>578</v>
      </c>
      <c r="U194" s="77" t="s">
        <v>562</v>
      </c>
      <c r="V194" s="77" t="s">
        <v>562</v>
      </c>
      <c r="W194" s="76">
        <v>45395</v>
      </c>
      <c r="X194" s="77" t="s">
        <v>757</v>
      </c>
      <c r="Y194" s="77"/>
      <c r="Z194" s="25"/>
      <c r="AA194" s="25"/>
      <c r="AB194" s="25"/>
      <c r="AC194" s="25"/>
      <c r="AD194" s="25"/>
      <c r="AE194" s="25"/>
      <c r="AF194" s="25"/>
      <c r="AG194" s="25"/>
      <c r="AH194" s="25"/>
      <c r="AI194" s="25"/>
      <c r="AJ194" s="25"/>
      <c r="AK194" s="25"/>
      <c r="AL194" s="25"/>
    </row>
    <row r="195" spans="1:38" ht="15.75" customHeight="1" x14ac:dyDescent="0.25">
      <c r="A195" s="80" t="s">
        <v>847</v>
      </c>
      <c r="B195" s="63">
        <v>45397</v>
      </c>
      <c r="C195" s="71">
        <v>0.66666666666666663</v>
      </c>
      <c r="D195" s="72"/>
      <c r="E195" s="72"/>
      <c r="F195" s="73" t="s">
        <v>848</v>
      </c>
      <c r="G195" s="93" t="s">
        <v>849</v>
      </c>
      <c r="H195" s="78" t="s">
        <v>850</v>
      </c>
      <c r="I195" s="73" t="s">
        <v>504</v>
      </c>
      <c r="J195" s="66" t="s">
        <v>661</v>
      </c>
      <c r="K195" s="75" t="s">
        <v>505</v>
      </c>
      <c r="L195" s="75" t="s">
        <v>529</v>
      </c>
      <c r="M195" s="75" t="s">
        <v>851</v>
      </c>
      <c r="N195" s="75" t="s">
        <v>852</v>
      </c>
      <c r="O195" s="75">
        <v>0</v>
      </c>
      <c r="P195" s="75">
        <v>0</v>
      </c>
      <c r="Q195" s="75">
        <v>1</v>
      </c>
      <c r="R195" s="75" t="s">
        <v>530</v>
      </c>
      <c r="S195" s="75" t="s">
        <v>523</v>
      </c>
      <c r="T195" s="61" t="s">
        <v>511</v>
      </c>
      <c r="U195" s="61" t="s">
        <v>512</v>
      </c>
      <c r="V195" s="61" t="s">
        <v>513</v>
      </c>
      <c r="W195" s="76">
        <v>45397</v>
      </c>
      <c r="X195" s="77" t="s">
        <v>271</v>
      </c>
      <c r="Y195" s="77" t="s">
        <v>853</v>
      </c>
      <c r="Z195" s="25"/>
      <c r="AA195" s="25"/>
      <c r="AB195" s="25"/>
      <c r="AC195" s="25"/>
      <c r="AD195" s="25"/>
      <c r="AE195" s="25"/>
      <c r="AF195" s="25"/>
      <c r="AG195" s="25"/>
      <c r="AH195" s="25"/>
      <c r="AI195" s="25"/>
      <c r="AJ195" s="25"/>
      <c r="AK195" s="25"/>
      <c r="AL195" s="25"/>
    </row>
    <row r="196" spans="1:38" ht="15.75" customHeight="1" x14ac:dyDescent="0.25">
      <c r="A196" s="80" t="s">
        <v>854</v>
      </c>
      <c r="B196" s="63">
        <v>45397</v>
      </c>
      <c r="C196" s="71">
        <v>0.34375</v>
      </c>
      <c r="D196" s="72"/>
      <c r="E196" s="72"/>
      <c r="F196" s="73" t="s">
        <v>721</v>
      </c>
      <c r="G196" s="73" t="s">
        <v>722</v>
      </c>
      <c r="H196" s="78" t="s">
        <v>723</v>
      </c>
      <c r="I196" s="73" t="s">
        <v>806</v>
      </c>
      <c r="J196" s="66" t="s">
        <v>291</v>
      </c>
      <c r="K196" s="75" t="s">
        <v>505</v>
      </c>
      <c r="L196" s="75" t="s">
        <v>529</v>
      </c>
      <c r="M196" s="75" t="s">
        <v>627</v>
      </c>
      <c r="N196" s="75" t="s">
        <v>181</v>
      </c>
      <c r="O196" s="75">
        <v>0</v>
      </c>
      <c r="P196" s="75">
        <v>0</v>
      </c>
      <c r="Q196" s="75">
        <v>1</v>
      </c>
      <c r="R196" s="75" t="s">
        <v>855</v>
      </c>
      <c r="S196" s="75" t="s">
        <v>523</v>
      </c>
      <c r="T196" s="77" t="s">
        <v>562</v>
      </c>
      <c r="U196" s="77" t="s">
        <v>562</v>
      </c>
      <c r="V196" s="77" t="s">
        <v>562</v>
      </c>
      <c r="W196" s="76">
        <v>45397</v>
      </c>
      <c r="X196" s="77" t="s">
        <v>856</v>
      </c>
      <c r="Y196" s="77"/>
      <c r="Z196" s="25"/>
      <c r="AA196" s="25"/>
      <c r="AB196" s="25"/>
      <c r="AC196" s="25"/>
      <c r="AD196" s="25"/>
      <c r="AE196" s="25"/>
      <c r="AF196" s="25"/>
      <c r="AG196" s="25"/>
      <c r="AH196" s="25"/>
      <c r="AI196" s="25"/>
      <c r="AJ196" s="25"/>
      <c r="AK196" s="25"/>
      <c r="AL196" s="25"/>
    </row>
    <row r="197" spans="1:38" ht="15.75" customHeight="1" x14ac:dyDescent="0.25">
      <c r="A197" s="80" t="s">
        <v>857</v>
      </c>
      <c r="B197" s="63">
        <v>45398</v>
      </c>
      <c r="C197" s="71">
        <v>0.80555555555555558</v>
      </c>
      <c r="D197" s="72"/>
      <c r="E197" s="72"/>
      <c r="F197" s="73" t="s">
        <v>666</v>
      </c>
      <c r="G197" s="73" t="s">
        <v>547</v>
      </c>
      <c r="H197" s="78" t="s">
        <v>678</v>
      </c>
      <c r="I197" s="73" t="s">
        <v>504</v>
      </c>
      <c r="J197" s="66" t="s">
        <v>661</v>
      </c>
      <c r="K197" s="75" t="s">
        <v>505</v>
      </c>
      <c r="L197" s="75" t="s">
        <v>541</v>
      </c>
      <c r="M197" s="75" t="s">
        <v>593</v>
      </c>
      <c r="N197" s="75" t="s">
        <v>858</v>
      </c>
      <c r="O197" s="75">
        <v>0</v>
      </c>
      <c r="P197" s="75">
        <v>0</v>
      </c>
      <c r="Q197" s="75">
        <v>1</v>
      </c>
      <c r="R197" s="75" t="s">
        <v>509</v>
      </c>
      <c r="S197" s="75" t="s">
        <v>523</v>
      </c>
      <c r="T197" s="61" t="s">
        <v>511</v>
      </c>
      <c r="U197" s="61" t="s">
        <v>512</v>
      </c>
      <c r="V197" s="61" t="s">
        <v>513</v>
      </c>
      <c r="W197" s="76">
        <v>45398</v>
      </c>
      <c r="X197" s="77" t="s">
        <v>271</v>
      </c>
      <c r="Y197" s="77" t="s">
        <v>859</v>
      </c>
      <c r="Z197" s="25"/>
      <c r="AA197" s="25"/>
      <c r="AB197" s="25"/>
      <c r="AC197" s="25"/>
      <c r="AD197" s="25"/>
      <c r="AE197" s="25"/>
      <c r="AF197" s="25"/>
      <c r="AG197" s="25"/>
      <c r="AH197" s="25"/>
      <c r="AI197" s="25"/>
      <c r="AJ197" s="25"/>
      <c r="AK197" s="25"/>
      <c r="AL197" s="25"/>
    </row>
    <row r="198" spans="1:38" ht="15.75" customHeight="1" x14ac:dyDescent="0.25">
      <c r="A198" s="80" t="s">
        <v>860</v>
      </c>
      <c r="B198" s="63">
        <v>45400</v>
      </c>
      <c r="C198" s="71">
        <v>0.48958333333333331</v>
      </c>
      <c r="D198" s="72"/>
      <c r="E198" s="72"/>
      <c r="F198" s="73" t="s">
        <v>861</v>
      </c>
      <c r="G198" s="73" t="s">
        <v>554</v>
      </c>
      <c r="H198" s="78" t="s">
        <v>862</v>
      </c>
      <c r="I198" s="73" t="s">
        <v>504</v>
      </c>
      <c r="J198" s="66" t="s">
        <v>661</v>
      </c>
      <c r="K198" s="75" t="s">
        <v>505</v>
      </c>
      <c r="L198" s="75" t="s">
        <v>541</v>
      </c>
      <c r="M198" s="75" t="s">
        <v>593</v>
      </c>
      <c r="N198" s="75" t="s">
        <v>858</v>
      </c>
      <c r="O198" s="75">
        <v>0</v>
      </c>
      <c r="P198" s="75">
        <v>0</v>
      </c>
      <c r="Q198" s="75">
        <v>1</v>
      </c>
      <c r="R198" s="75" t="s">
        <v>509</v>
      </c>
      <c r="S198" s="75" t="s">
        <v>523</v>
      </c>
      <c r="T198" s="61" t="s">
        <v>511</v>
      </c>
      <c r="U198" s="61" t="s">
        <v>512</v>
      </c>
      <c r="V198" s="61" t="s">
        <v>513</v>
      </c>
      <c r="W198" s="76">
        <v>45400</v>
      </c>
      <c r="X198" s="77" t="s">
        <v>271</v>
      </c>
      <c r="Y198" s="77" t="s">
        <v>863</v>
      </c>
      <c r="Z198" s="25"/>
      <c r="AA198" s="25"/>
      <c r="AB198" s="25"/>
      <c r="AC198" s="25"/>
      <c r="AD198" s="25"/>
      <c r="AE198" s="25"/>
      <c r="AF198" s="25"/>
      <c r="AG198" s="25"/>
      <c r="AH198" s="25"/>
      <c r="AI198" s="25"/>
      <c r="AJ198" s="25"/>
      <c r="AK198" s="25"/>
      <c r="AL198" s="25"/>
    </row>
    <row r="199" spans="1:38" ht="15.75" customHeight="1" x14ac:dyDescent="0.25">
      <c r="A199" s="80" t="s">
        <v>864</v>
      </c>
      <c r="B199" s="63">
        <v>45402</v>
      </c>
      <c r="C199" s="71">
        <v>0.58333333333333337</v>
      </c>
      <c r="D199" s="72"/>
      <c r="E199" s="72"/>
      <c r="F199" s="73" t="s">
        <v>848</v>
      </c>
      <c r="G199" s="74" t="s">
        <v>849</v>
      </c>
      <c r="H199" s="78" t="s">
        <v>850</v>
      </c>
      <c r="I199" s="73" t="s">
        <v>504</v>
      </c>
      <c r="J199" s="66" t="s">
        <v>661</v>
      </c>
      <c r="K199" s="75" t="s">
        <v>505</v>
      </c>
      <c r="L199" s="75" t="s">
        <v>506</v>
      </c>
      <c r="M199" s="75" t="s">
        <v>865</v>
      </c>
      <c r="N199" s="75" t="s">
        <v>866</v>
      </c>
      <c r="O199" s="75">
        <v>0</v>
      </c>
      <c r="P199" s="75">
        <v>0</v>
      </c>
      <c r="Q199" s="75">
        <v>1</v>
      </c>
      <c r="R199" s="75" t="s">
        <v>509</v>
      </c>
      <c r="S199" s="75" t="s">
        <v>523</v>
      </c>
      <c r="T199" s="61" t="s">
        <v>562</v>
      </c>
      <c r="U199" s="61" t="s">
        <v>562</v>
      </c>
      <c r="V199" s="61" t="s">
        <v>562</v>
      </c>
      <c r="W199" s="76">
        <v>45402</v>
      </c>
      <c r="X199" s="77" t="s">
        <v>856</v>
      </c>
      <c r="Y199" s="77"/>
      <c r="Z199" s="25"/>
      <c r="AA199" s="25"/>
      <c r="AB199" s="25"/>
      <c r="AC199" s="25"/>
      <c r="AD199" s="25"/>
      <c r="AE199" s="25"/>
      <c r="AF199" s="25"/>
      <c r="AG199" s="25"/>
      <c r="AH199" s="25"/>
      <c r="AI199" s="25"/>
      <c r="AJ199" s="25"/>
      <c r="AK199" s="25"/>
      <c r="AL199" s="25"/>
    </row>
    <row r="200" spans="1:38" ht="15.75" customHeight="1" x14ac:dyDescent="0.25">
      <c r="A200" s="80" t="s">
        <v>867</v>
      </c>
      <c r="B200" s="63">
        <v>45403</v>
      </c>
      <c r="C200" s="71">
        <v>0.22916666666666666</v>
      </c>
      <c r="D200" s="72"/>
      <c r="E200" s="72"/>
      <c r="F200" s="73" t="s">
        <v>848</v>
      </c>
      <c r="G200" s="74" t="s">
        <v>849</v>
      </c>
      <c r="H200" s="78" t="s">
        <v>850</v>
      </c>
      <c r="I200" s="73" t="s">
        <v>504</v>
      </c>
      <c r="J200" s="66" t="s">
        <v>661</v>
      </c>
      <c r="K200" s="75" t="s">
        <v>505</v>
      </c>
      <c r="L200" s="75" t="s">
        <v>541</v>
      </c>
      <c r="M200" s="75" t="s">
        <v>72</v>
      </c>
      <c r="N200" s="75" t="s">
        <v>635</v>
      </c>
      <c r="O200" s="75">
        <v>0</v>
      </c>
      <c r="P200" s="75">
        <v>0</v>
      </c>
      <c r="Q200" s="75">
        <v>1</v>
      </c>
      <c r="R200" s="75" t="s">
        <v>530</v>
      </c>
      <c r="S200" s="75" t="s">
        <v>523</v>
      </c>
      <c r="T200" s="61" t="s">
        <v>511</v>
      </c>
      <c r="U200" s="61" t="s">
        <v>512</v>
      </c>
      <c r="V200" s="61" t="s">
        <v>513</v>
      </c>
      <c r="W200" s="76">
        <v>45403</v>
      </c>
      <c r="X200" s="77" t="s">
        <v>271</v>
      </c>
      <c r="Y200" s="77" t="s">
        <v>868</v>
      </c>
      <c r="Z200" s="25"/>
      <c r="AA200" s="25"/>
      <c r="AB200" s="25"/>
      <c r="AC200" s="25"/>
      <c r="AD200" s="25"/>
      <c r="AE200" s="25"/>
      <c r="AF200" s="25"/>
      <c r="AG200" s="25"/>
      <c r="AH200" s="25"/>
      <c r="AI200" s="25"/>
      <c r="AJ200" s="25"/>
      <c r="AK200" s="25"/>
      <c r="AL200" s="25"/>
    </row>
    <row r="201" spans="1:38" ht="15.75" customHeight="1" x14ac:dyDescent="0.25">
      <c r="A201" s="80" t="s">
        <v>869</v>
      </c>
      <c r="B201" s="63">
        <v>45404</v>
      </c>
      <c r="C201" s="71">
        <v>0.375</v>
      </c>
      <c r="D201" s="72"/>
      <c r="E201" s="72"/>
      <c r="F201" s="73" t="s">
        <v>666</v>
      </c>
      <c r="G201" s="73" t="s">
        <v>547</v>
      </c>
      <c r="H201" s="78" t="s">
        <v>678</v>
      </c>
      <c r="I201" s="73" t="s">
        <v>504</v>
      </c>
      <c r="J201" s="66" t="s">
        <v>661</v>
      </c>
      <c r="K201" s="75" t="s">
        <v>505</v>
      </c>
      <c r="L201" s="75" t="s">
        <v>506</v>
      </c>
      <c r="M201" s="75" t="s">
        <v>495</v>
      </c>
      <c r="N201" s="75" t="s">
        <v>870</v>
      </c>
      <c r="O201" s="75">
        <v>0</v>
      </c>
      <c r="P201" s="75">
        <v>0</v>
      </c>
      <c r="Q201" s="75">
        <v>1</v>
      </c>
      <c r="R201" s="75" t="s">
        <v>509</v>
      </c>
      <c r="S201" s="75" t="s">
        <v>523</v>
      </c>
      <c r="T201" s="61" t="s">
        <v>511</v>
      </c>
      <c r="U201" s="61" t="s">
        <v>512</v>
      </c>
      <c r="V201" s="61" t="s">
        <v>513</v>
      </c>
      <c r="W201" s="76">
        <v>45404</v>
      </c>
      <c r="X201" s="77" t="s">
        <v>271</v>
      </c>
      <c r="Y201" s="77" t="s">
        <v>871</v>
      </c>
      <c r="Z201" s="25"/>
      <c r="AA201" s="25"/>
      <c r="AB201" s="25"/>
      <c r="AC201" s="25"/>
      <c r="AD201" s="25"/>
      <c r="AE201" s="25"/>
      <c r="AF201" s="25"/>
      <c r="AG201" s="25"/>
      <c r="AH201" s="25"/>
      <c r="AI201" s="25"/>
      <c r="AJ201" s="25"/>
      <c r="AK201" s="25"/>
      <c r="AL201" s="25"/>
    </row>
    <row r="202" spans="1:38" ht="15.75" customHeight="1" x14ac:dyDescent="0.25">
      <c r="A202" s="80" t="s">
        <v>872</v>
      </c>
      <c r="B202" s="63">
        <v>45405</v>
      </c>
      <c r="C202" s="71">
        <v>0.80208333333333337</v>
      </c>
      <c r="D202" s="72"/>
      <c r="E202" s="72"/>
      <c r="F202" s="73" t="s">
        <v>666</v>
      </c>
      <c r="G202" s="73" t="s">
        <v>547</v>
      </c>
      <c r="H202" s="78" t="s">
        <v>873</v>
      </c>
      <c r="I202" s="73" t="s">
        <v>504</v>
      </c>
      <c r="J202" s="66" t="s">
        <v>661</v>
      </c>
      <c r="K202" s="75" t="s">
        <v>505</v>
      </c>
      <c r="L202" s="75" t="s">
        <v>529</v>
      </c>
      <c r="M202" s="75" t="s">
        <v>874</v>
      </c>
      <c r="N202" s="75" t="s">
        <v>875</v>
      </c>
      <c r="O202" s="75">
        <v>0</v>
      </c>
      <c r="P202" s="75">
        <v>0</v>
      </c>
      <c r="Q202" s="75">
        <v>1</v>
      </c>
      <c r="R202" s="75" t="s">
        <v>509</v>
      </c>
      <c r="S202" s="75" t="s">
        <v>523</v>
      </c>
      <c r="T202" s="61" t="s">
        <v>511</v>
      </c>
      <c r="U202" s="61" t="s">
        <v>512</v>
      </c>
      <c r="V202" s="61" t="s">
        <v>513</v>
      </c>
      <c r="W202" s="76">
        <v>45405</v>
      </c>
      <c r="X202" s="77" t="s">
        <v>271</v>
      </c>
      <c r="Y202" s="77" t="s">
        <v>876</v>
      </c>
      <c r="Z202" s="25"/>
      <c r="AA202" s="25"/>
      <c r="AB202" s="25"/>
      <c r="AC202" s="25"/>
      <c r="AD202" s="25"/>
      <c r="AE202" s="25"/>
      <c r="AF202" s="25"/>
      <c r="AG202" s="25"/>
      <c r="AH202" s="25"/>
      <c r="AI202" s="25"/>
      <c r="AJ202" s="25"/>
      <c r="AK202" s="25"/>
      <c r="AL202" s="25"/>
    </row>
    <row r="203" spans="1:38" ht="15.75" customHeight="1" x14ac:dyDescent="0.25">
      <c r="A203" s="80" t="s">
        <v>877</v>
      </c>
      <c r="B203" s="63">
        <v>45407</v>
      </c>
      <c r="C203" s="71">
        <v>0.70833333333333337</v>
      </c>
      <c r="D203" s="72"/>
      <c r="E203" s="72"/>
      <c r="F203" s="73" t="s">
        <v>666</v>
      </c>
      <c r="G203" s="73" t="s">
        <v>547</v>
      </c>
      <c r="H203" s="78" t="s">
        <v>878</v>
      </c>
      <c r="I203" s="73" t="s">
        <v>504</v>
      </c>
      <c r="J203" s="66" t="s">
        <v>661</v>
      </c>
      <c r="K203" s="75" t="s">
        <v>505</v>
      </c>
      <c r="L203" s="75" t="s">
        <v>541</v>
      </c>
      <c r="M203" s="75" t="s">
        <v>72</v>
      </c>
      <c r="N203" s="75" t="s">
        <v>635</v>
      </c>
      <c r="O203" s="75">
        <v>0</v>
      </c>
      <c r="P203" s="75">
        <v>0</v>
      </c>
      <c r="Q203" s="75">
        <v>7</v>
      </c>
      <c r="R203" s="75" t="s">
        <v>879</v>
      </c>
      <c r="S203" s="75" t="s">
        <v>510</v>
      </c>
      <c r="T203" s="61" t="s">
        <v>511</v>
      </c>
      <c r="U203" s="61" t="s">
        <v>512</v>
      </c>
      <c r="V203" s="61" t="s">
        <v>513</v>
      </c>
      <c r="W203" s="76">
        <v>45407</v>
      </c>
      <c r="X203" s="77" t="s">
        <v>271</v>
      </c>
      <c r="Y203" s="77" t="s">
        <v>880</v>
      </c>
      <c r="Z203" s="25"/>
      <c r="AA203" s="25"/>
      <c r="AB203" s="25"/>
      <c r="AC203" s="25"/>
      <c r="AD203" s="25"/>
      <c r="AE203" s="25"/>
      <c r="AF203" s="25"/>
      <c r="AG203" s="25"/>
      <c r="AH203" s="25"/>
      <c r="AI203" s="25"/>
      <c r="AJ203" s="25"/>
      <c r="AK203" s="25"/>
      <c r="AL203" s="25"/>
    </row>
    <row r="204" spans="1:38" ht="15.75" customHeight="1" x14ac:dyDescent="0.25">
      <c r="A204" s="80" t="s">
        <v>881</v>
      </c>
      <c r="B204" s="63">
        <v>45408</v>
      </c>
      <c r="C204" s="71">
        <v>0.95138888888888884</v>
      </c>
      <c r="D204" s="72"/>
      <c r="E204" s="72"/>
      <c r="F204" s="73" t="s">
        <v>666</v>
      </c>
      <c r="G204" s="73" t="s">
        <v>547</v>
      </c>
      <c r="H204" s="78" t="s">
        <v>678</v>
      </c>
      <c r="I204" s="73" t="s">
        <v>504</v>
      </c>
      <c r="J204" s="66" t="s">
        <v>661</v>
      </c>
      <c r="K204" s="75" t="s">
        <v>505</v>
      </c>
      <c r="L204" s="75" t="s">
        <v>506</v>
      </c>
      <c r="M204" s="75" t="s">
        <v>619</v>
      </c>
      <c r="N204" s="75" t="s">
        <v>620</v>
      </c>
      <c r="O204" s="75">
        <v>0</v>
      </c>
      <c r="P204" s="75">
        <v>0</v>
      </c>
      <c r="Q204" s="75">
        <v>1</v>
      </c>
      <c r="R204" s="75" t="s">
        <v>530</v>
      </c>
      <c r="S204" s="75" t="s">
        <v>48</v>
      </c>
      <c r="T204" s="61" t="s">
        <v>511</v>
      </c>
      <c r="U204" s="61" t="s">
        <v>512</v>
      </c>
      <c r="V204" s="61" t="s">
        <v>513</v>
      </c>
      <c r="W204" s="76">
        <v>45408</v>
      </c>
      <c r="X204" s="77" t="s">
        <v>271</v>
      </c>
      <c r="Y204" s="77" t="s">
        <v>882</v>
      </c>
      <c r="Z204" s="25"/>
      <c r="AA204" s="25"/>
      <c r="AB204" s="25"/>
      <c r="AC204" s="25"/>
      <c r="AD204" s="25"/>
      <c r="AE204" s="25"/>
      <c r="AF204" s="25"/>
      <c r="AG204" s="25"/>
      <c r="AH204" s="25"/>
      <c r="AI204" s="25"/>
      <c r="AJ204" s="25"/>
      <c r="AK204" s="25"/>
      <c r="AL204" s="25"/>
    </row>
    <row r="205" spans="1:38" ht="15.75" customHeight="1" x14ac:dyDescent="0.25">
      <c r="A205" s="80" t="s">
        <v>883</v>
      </c>
      <c r="B205" s="63">
        <v>45415</v>
      </c>
      <c r="C205" s="71">
        <v>0.58333333333333337</v>
      </c>
      <c r="D205" s="72"/>
      <c r="E205" s="72"/>
      <c r="F205" s="73" t="s">
        <v>666</v>
      </c>
      <c r="G205" s="73" t="s">
        <v>547</v>
      </c>
      <c r="H205" s="78" t="s">
        <v>678</v>
      </c>
      <c r="I205" s="73" t="s">
        <v>504</v>
      </c>
      <c r="J205" s="66" t="s">
        <v>661</v>
      </c>
      <c r="K205" s="75" t="s">
        <v>505</v>
      </c>
      <c r="L205" s="75" t="s">
        <v>541</v>
      </c>
      <c r="M205" s="75" t="s">
        <v>586</v>
      </c>
      <c r="N205" s="75" t="s">
        <v>884</v>
      </c>
      <c r="O205" s="75">
        <v>0</v>
      </c>
      <c r="P205" s="75">
        <v>0</v>
      </c>
      <c r="Q205" s="75">
        <v>1</v>
      </c>
      <c r="R205" s="75" t="s">
        <v>40</v>
      </c>
      <c r="S205" s="75" t="s">
        <v>681</v>
      </c>
      <c r="T205" s="61" t="s">
        <v>562</v>
      </c>
      <c r="U205" s="61" t="s">
        <v>562</v>
      </c>
      <c r="V205" s="61" t="s">
        <v>562</v>
      </c>
      <c r="W205" s="76">
        <v>45415</v>
      </c>
      <c r="X205" s="77" t="s">
        <v>856</v>
      </c>
      <c r="Y205" s="77" t="s">
        <v>885</v>
      </c>
      <c r="Z205" s="25"/>
      <c r="AA205" s="25"/>
      <c r="AB205" s="25"/>
      <c r="AC205" s="25"/>
      <c r="AD205" s="25"/>
      <c r="AE205" s="25"/>
      <c r="AF205" s="25"/>
      <c r="AG205" s="25"/>
      <c r="AH205" s="25"/>
      <c r="AI205" s="25"/>
      <c r="AJ205" s="25"/>
      <c r="AK205" s="25"/>
      <c r="AL205" s="25"/>
    </row>
    <row r="206" spans="1:38" ht="15.75" customHeight="1" x14ac:dyDescent="0.25">
      <c r="A206" s="80" t="s">
        <v>886</v>
      </c>
      <c r="B206" s="63">
        <v>45416</v>
      </c>
      <c r="C206" s="71">
        <v>0.64583333333333337</v>
      </c>
      <c r="D206" s="72"/>
      <c r="E206" s="72"/>
      <c r="F206" s="73" t="s">
        <v>666</v>
      </c>
      <c r="G206" s="73" t="s">
        <v>547</v>
      </c>
      <c r="H206" s="78" t="s">
        <v>678</v>
      </c>
      <c r="I206" s="73" t="s">
        <v>504</v>
      </c>
      <c r="J206" s="66" t="s">
        <v>661</v>
      </c>
      <c r="K206" s="75" t="s">
        <v>505</v>
      </c>
      <c r="L206" s="75" t="s">
        <v>529</v>
      </c>
      <c r="M206" s="75" t="s">
        <v>851</v>
      </c>
      <c r="N206" s="75" t="s">
        <v>887</v>
      </c>
      <c r="O206" s="75">
        <v>0</v>
      </c>
      <c r="P206" s="75">
        <v>0</v>
      </c>
      <c r="Q206" s="75">
        <v>1</v>
      </c>
      <c r="R206" s="75" t="s">
        <v>509</v>
      </c>
      <c r="S206" s="75" t="s">
        <v>510</v>
      </c>
      <c r="T206" s="61" t="s">
        <v>511</v>
      </c>
      <c r="U206" s="61" t="s">
        <v>512</v>
      </c>
      <c r="V206" s="61" t="s">
        <v>513</v>
      </c>
      <c r="W206" s="76">
        <v>45416</v>
      </c>
      <c r="X206" s="77" t="s">
        <v>271</v>
      </c>
      <c r="Y206" s="77" t="s">
        <v>888</v>
      </c>
      <c r="Z206" s="25"/>
      <c r="AA206" s="25"/>
      <c r="AB206" s="25"/>
      <c r="AC206" s="25"/>
      <c r="AD206" s="25"/>
      <c r="AE206" s="25"/>
      <c r="AF206" s="25"/>
      <c r="AG206" s="25"/>
      <c r="AH206" s="25"/>
      <c r="AI206" s="25"/>
      <c r="AJ206" s="25"/>
      <c r="AK206" s="25"/>
      <c r="AL206" s="25"/>
    </row>
    <row r="207" spans="1:38" ht="15.75" customHeight="1" x14ac:dyDescent="0.25">
      <c r="A207" s="95" t="s">
        <v>889</v>
      </c>
      <c r="B207" s="96">
        <v>45416</v>
      </c>
      <c r="C207" s="97">
        <v>0.40277777777777779</v>
      </c>
      <c r="D207" s="98"/>
      <c r="E207" s="98"/>
      <c r="F207" s="99" t="s">
        <v>890</v>
      </c>
      <c r="G207" s="99" t="s">
        <v>891</v>
      </c>
      <c r="H207" s="105" t="s">
        <v>892</v>
      </c>
      <c r="I207" s="99" t="s">
        <v>748</v>
      </c>
      <c r="J207" s="100" t="s">
        <v>893</v>
      </c>
      <c r="K207" s="101" t="s">
        <v>505</v>
      </c>
      <c r="L207" s="101" t="s">
        <v>529</v>
      </c>
      <c r="M207" s="101" t="s">
        <v>627</v>
      </c>
      <c r="N207" s="106" t="s">
        <v>181</v>
      </c>
      <c r="O207" s="101">
        <v>0</v>
      </c>
      <c r="P207" s="101">
        <v>0</v>
      </c>
      <c r="Q207" s="101">
        <v>1</v>
      </c>
      <c r="R207" s="101" t="s">
        <v>509</v>
      </c>
      <c r="S207" s="101" t="s">
        <v>61</v>
      </c>
      <c r="T207" s="102" t="s">
        <v>578</v>
      </c>
      <c r="U207" s="102" t="s">
        <v>562</v>
      </c>
      <c r="V207" s="102" t="s">
        <v>562</v>
      </c>
      <c r="W207" s="103">
        <v>45416</v>
      </c>
      <c r="X207" s="102" t="s">
        <v>856</v>
      </c>
      <c r="Y207" s="102"/>
      <c r="Z207" s="25"/>
      <c r="AA207" s="25"/>
      <c r="AB207" s="25"/>
      <c r="AC207" s="25"/>
      <c r="AD207" s="25"/>
      <c r="AE207" s="25"/>
      <c r="AF207" s="25"/>
      <c r="AG207" s="25"/>
      <c r="AH207" s="25"/>
      <c r="AI207" s="25"/>
      <c r="AJ207" s="25"/>
      <c r="AK207" s="25"/>
      <c r="AL207" s="25"/>
    </row>
    <row r="208" spans="1:38" ht="15.75" customHeight="1" x14ac:dyDescent="0.25">
      <c r="A208" s="80" t="s">
        <v>894</v>
      </c>
      <c r="B208" s="63">
        <v>45416</v>
      </c>
      <c r="C208" s="71">
        <v>0.53888888888888886</v>
      </c>
      <c r="D208" s="72"/>
      <c r="E208" s="72"/>
      <c r="F208" s="73" t="s">
        <v>830</v>
      </c>
      <c r="G208" s="73" t="s">
        <v>831</v>
      </c>
      <c r="H208" s="73">
        <v>2200562235</v>
      </c>
      <c r="I208" s="73" t="s">
        <v>748</v>
      </c>
      <c r="J208" s="59" t="s">
        <v>642</v>
      </c>
      <c r="K208" s="75" t="s">
        <v>505</v>
      </c>
      <c r="L208" s="75" t="s">
        <v>529</v>
      </c>
      <c r="M208" s="75" t="s">
        <v>874</v>
      </c>
      <c r="N208" s="75" t="s">
        <v>875</v>
      </c>
      <c r="O208" s="75">
        <v>0</v>
      </c>
      <c r="P208" s="75">
        <v>0</v>
      </c>
      <c r="Q208" s="75">
        <v>1</v>
      </c>
      <c r="R208" s="75" t="s">
        <v>509</v>
      </c>
      <c r="S208" s="75" t="s">
        <v>61</v>
      </c>
      <c r="T208" s="77" t="s">
        <v>578</v>
      </c>
      <c r="U208" s="77" t="s">
        <v>562</v>
      </c>
      <c r="V208" s="77" t="s">
        <v>562</v>
      </c>
      <c r="W208" s="76">
        <v>45416</v>
      </c>
      <c r="X208" s="77" t="s">
        <v>856</v>
      </c>
      <c r="Y208" s="77"/>
      <c r="Z208" s="25"/>
      <c r="AA208" s="25"/>
      <c r="AB208" s="25"/>
      <c r="AC208" s="25"/>
      <c r="AD208" s="25"/>
      <c r="AE208" s="25"/>
      <c r="AF208" s="25"/>
      <c r="AG208" s="25"/>
      <c r="AH208" s="25"/>
      <c r="AI208" s="25"/>
      <c r="AJ208" s="25"/>
      <c r="AK208" s="25"/>
      <c r="AL208" s="25"/>
    </row>
    <row r="209" spans="1:38" ht="15.75" customHeight="1" x14ac:dyDescent="0.25">
      <c r="A209" s="80" t="s">
        <v>895</v>
      </c>
      <c r="B209" s="63">
        <v>45420</v>
      </c>
      <c r="C209" s="71">
        <v>0.33333333333333331</v>
      </c>
      <c r="D209" s="72"/>
      <c r="E209" s="72"/>
      <c r="F209" s="73" t="s">
        <v>666</v>
      </c>
      <c r="G209" s="73" t="s">
        <v>547</v>
      </c>
      <c r="H209" s="78" t="s">
        <v>678</v>
      </c>
      <c r="I209" s="73" t="s">
        <v>504</v>
      </c>
      <c r="J209" s="66" t="s">
        <v>661</v>
      </c>
      <c r="K209" s="75" t="s">
        <v>505</v>
      </c>
      <c r="L209" s="75" t="s">
        <v>541</v>
      </c>
      <c r="M209" s="75" t="s">
        <v>586</v>
      </c>
      <c r="N209" s="75" t="s">
        <v>884</v>
      </c>
      <c r="O209" s="75">
        <v>0</v>
      </c>
      <c r="P209" s="75">
        <v>0</v>
      </c>
      <c r="Q209" s="75">
        <v>1</v>
      </c>
      <c r="R209" s="75" t="s">
        <v>40</v>
      </c>
      <c r="S209" s="75" t="s">
        <v>681</v>
      </c>
      <c r="T209" s="61" t="s">
        <v>562</v>
      </c>
      <c r="U209" s="61" t="s">
        <v>562</v>
      </c>
      <c r="V209" s="61" t="s">
        <v>562</v>
      </c>
      <c r="W209" s="76">
        <v>45420</v>
      </c>
      <c r="X209" s="77" t="s">
        <v>856</v>
      </c>
      <c r="Y209" s="77" t="s">
        <v>885</v>
      </c>
      <c r="Z209" s="25"/>
      <c r="AA209" s="25"/>
      <c r="AB209" s="25"/>
      <c r="AC209" s="25"/>
      <c r="AD209" s="25"/>
      <c r="AE209" s="25"/>
      <c r="AF209" s="25"/>
      <c r="AG209" s="25"/>
      <c r="AH209" s="25"/>
      <c r="AI209" s="25"/>
      <c r="AJ209" s="25"/>
      <c r="AK209" s="25"/>
      <c r="AL209" s="25"/>
    </row>
    <row r="210" spans="1:38" ht="15.75" customHeight="1" x14ac:dyDescent="0.25">
      <c r="A210" s="80" t="s">
        <v>896</v>
      </c>
      <c r="B210" s="63">
        <v>45422</v>
      </c>
      <c r="C210" s="71">
        <v>0.62777777777777777</v>
      </c>
      <c r="D210" s="72"/>
      <c r="E210" s="72"/>
      <c r="F210" s="73" t="s">
        <v>841</v>
      </c>
      <c r="G210" s="73" t="s">
        <v>842</v>
      </c>
      <c r="H210" s="78" t="s">
        <v>843</v>
      </c>
      <c r="I210" s="73" t="s">
        <v>504</v>
      </c>
      <c r="J210" s="66" t="s">
        <v>661</v>
      </c>
      <c r="K210" s="75" t="s">
        <v>505</v>
      </c>
      <c r="L210" s="75" t="s">
        <v>529</v>
      </c>
      <c r="M210" s="75" t="s">
        <v>897</v>
      </c>
      <c r="N210" s="75" t="s">
        <v>898</v>
      </c>
      <c r="O210" s="75">
        <v>0</v>
      </c>
      <c r="P210" s="75">
        <v>0</v>
      </c>
      <c r="Q210" s="75">
        <v>1</v>
      </c>
      <c r="R210" s="75" t="s">
        <v>530</v>
      </c>
      <c r="S210" s="75" t="s">
        <v>523</v>
      </c>
      <c r="T210" s="61" t="s">
        <v>511</v>
      </c>
      <c r="U210" s="61" t="s">
        <v>512</v>
      </c>
      <c r="V210" s="61" t="s">
        <v>513</v>
      </c>
      <c r="W210" s="76">
        <v>45422</v>
      </c>
      <c r="X210" s="77" t="s">
        <v>271</v>
      </c>
      <c r="Y210" s="77"/>
      <c r="Z210" s="25"/>
      <c r="AA210" s="25"/>
      <c r="AB210" s="25"/>
      <c r="AC210" s="25"/>
      <c r="AD210" s="25"/>
      <c r="AE210" s="25"/>
      <c r="AF210" s="25"/>
      <c r="AG210" s="25"/>
      <c r="AH210" s="25"/>
      <c r="AI210" s="25"/>
      <c r="AJ210" s="25"/>
      <c r="AK210" s="25"/>
      <c r="AL210" s="25"/>
    </row>
    <row r="211" spans="1:38" ht="15.75" customHeight="1" x14ac:dyDescent="0.25">
      <c r="A211" s="80" t="s">
        <v>899</v>
      </c>
      <c r="B211" s="63">
        <v>45427</v>
      </c>
      <c r="C211" s="71">
        <v>0.53125</v>
      </c>
      <c r="D211" s="72"/>
      <c r="E211" s="72"/>
      <c r="F211" s="73" t="s">
        <v>666</v>
      </c>
      <c r="G211" s="73" t="s">
        <v>547</v>
      </c>
      <c r="H211" s="78" t="s">
        <v>678</v>
      </c>
      <c r="I211" s="73" t="s">
        <v>504</v>
      </c>
      <c r="J211" s="66" t="s">
        <v>661</v>
      </c>
      <c r="K211" s="75" t="s">
        <v>505</v>
      </c>
      <c r="L211" s="75" t="s">
        <v>529</v>
      </c>
      <c r="M211" s="75" t="s">
        <v>67</v>
      </c>
      <c r="N211" s="75" t="s">
        <v>410</v>
      </c>
      <c r="O211" s="75">
        <v>0</v>
      </c>
      <c r="P211" s="75">
        <v>0</v>
      </c>
      <c r="Q211" s="75">
        <v>1</v>
      </c>
      <c r="R211" s="75" t="s">
        <v>55</v>
      </c>
      <c r="S211" s="75" t="s">
        <v>681</v>
      </c>
      <c r="T211" s="61" t="s">
        <v>511</v>
      </c>
      <c r="U211" s="61" t="s">
        <v>512</v>
      </c>
      <c r="V211" s="61" t="s">
        <v>513</v>
      </c>
      <c r="W211" s="76">
        <v>45427</v>
      </c>
      <c r="X211" s="77" t="s">
        <v>271</v>
      </c>
      <c r="Y211" s="77"/>
      <c r="Z211" s="25"/>
      <c r="AA211" s="25"/>
      <c r="AB211" s="25"/>
      <c r="AC211" s="25"/>
      <c r="AD211" s="25"/>
      <c r="AE211" s="25"/>
      <c r="AF211" s="25"/>
      <c r="AG211" s="25"/>
      <c r="AH211" s="25"/>
      <c r="AI211" s="25"/>
      <c r="AJ211" s="25"/>
      <c r="AK211" s="25"/>
      <c r="AL211" s="25"/>
    </row>
    <row r="212" spans="1:38" ht="15.75" customHeight="1" x14ac:dyDescent="0.25">
      <c r="A212" s="80" t="s">
        <v>900</v>
      </c>
      <c r="B212" s="63">
        <v>45427</v>
      </c>
      <c r="C212" s="71">
        <v>0.5625</v>
      </c>
      <c r="D212" s="72"/>
      <c r="E212" s="72"/>
      <c r="F212" s="57" t="s">
        <v>501</v>
      </c>
      <c r="G212" s="57" t="s">
        <v>502</v>
      </c>
      <c r="H212" s="58" t="s">
        <v>503</v>
      </c>
      <c r="I212" s="57" t="s">
        <v>504</v>
      </c>
      <c r="J212" s="59" t="s">
        <v>291</v>
      </c>
      <c r="K212" s="60" t="s">
        <v>505</v>
      </c>
      <c r="L212" s="75" t="s">
        <v>541</v>
      </c>
      <c r="M212" s="75" t="s">
        <v>560</v>
      </c>
      <c r="N212" s="75" t="s">
        <v>598</v>
      </c>
      <c r="O212" s="75">
        <v>0</v>
      </c>
      <c r="P212" s="75">
        <v>0</v>
      </c>
      <c r="Q212" s="75">
        <v>1</v>
      </c>
      <c r="R212" s="75" t="s">
        <v>509</v>
      </c>
      <c r="S212" s="75" t="s">
        <v>61</v>
      </c>
      <c r="T212" s="61" t="s">
        <v>511</v>
      </c>
      <c r="U212" s="61" t="s">
        <v>512</v>
      </c>
      <c r="V212" s="61" t="s">
        <v>513</v>
      </c>
      <c r="W212" s="76">
        <v>45427</v>
      </c>
      <c r="X212" s="77" t="s">
        <v>271</v>
      </c>
      <c r="Y212" s="77"/>
      <c r="Z212" s="25"/>
      <c r="AA212" s="25"/>
      <c r="AB212" s="25"/>
      <c r="AC212" s="25"/>
      <c r="AD212" s="25"/>
      <c r="AE212" s="25"/>
      <c r="AF212" s="25"/>
      <c r="AG212" s="25"/>
      <c r="AH212" s="25"/>
      <c r="AI212" s="25"/>
      <c r="AJ212" s="25"/>
      <c r="AK212" s="25"/>
      <c r="AL212" s="25"/>
    </row>
    <row r="213" spans="1:38" ht="15.75" customHeight="1" x14ac:dyDescent="0.25">
      <c r="A213" s="80" t="s">
        <v>901</v>
      </c>
      <c r="B213" s="63">
        <v>45427</v>
      </c>
      <c r="C213" s="71">
        <v>0.63888888888888884</v>
      </c>
      <c r="D213" s="72"/>
      <c r="E213" s="72"/>
      <c r="F213" s="57" t="s">
        <v>501</v>
      </c>
      <c r="G213" s="57" t="s">
        <v>502</v>
      </c>
      <c r="H213" s="58" t="s">
        <v>503</v>
      </c>
      <c r="I213" s="57" t="s">
        <v>504</v>
      </c>
      <c r="J213" s="59" t="s">
        <v>291</v>
      </c>
      <c r="K213" s="60" t="s">
        <v>505</v>
      </c>
      <c r="L213" s="75" t="s">
        <v>529</v>
      </c>
      <c r="M213" s="75" t="s">
        <v>163</v>
      </c>
      <c r="N213" s="75" t="s">
        <v>164</v>
      </c>
      <c r="O213" s="75">
        <v>0</v>
      </c>
      <c r="P213" s="75">
        <v>0</v>
      </c>
      <c r="Q213" s="75">
        <v>1</v>
      </c>
      <c r="R213" s="75" t="s">
        <v>509</v>
      </c>
      <c r="S213" s="75" t="s">
        <v>61</v>
      </c>
      <c r="T213" s="61" t="s">
        <v>511</v>
      </c>
      <c r="U213" s="61" t="s">
        <v>512</v>
      </c>
      <c r="V213" s="61" t="s">
        <v>513</v>
      </c>
      <c r="W213" s="76">
        <v>45428</v>
      </c>
      <c r="X213" s="77" t="s">
        <v>271</v>
      </c>
      <c r="Y213" s="77"/>
      <c r="Z213" s="25"/>
      <c r="AA213" s="25"/>
      <c r="AB213" s="25"/>
      <c r="AC213" s="25"/>
      <c r="AD213" s="25"/>
      <c r="AE213" s="25"/>
      <c r="AF213" s="25"/>
      <c r="AG213" s="25"/>
      <c r="AH213" s="25"/>
      <c r="AI213" s="25"/>
      <c r="AJ213" s="25"/>
      <c r="AK213" s="25"/>
      <c r="AL213" s="25"/>
    </row>
    <row r="214" spans="1:38" ht="15.75" customHeight="1" x14ac:dyDescent="0.25">
      <c r="A214" s="80" t="s">
        <v>902</v>
      </c>
      <c r="B214" s="63">
        <v>45428</v>
      </c>
      <c r="C214" s="71">
        <v>0.53888888888888886</v>
      </c>
      <c r="D214" s="72"/>
      <c r="E214" s="72"/>
      <c r="F214" s="73" t="s">
        <v>830</v>
      </c>
      <c r="G214" s="73" t="s">
        <v>831</v>
      </c>
      <c r="H214" s="73">
        <v>2200562235</v>
      </c>
      <c r="I214" s="73" t="s">
        <v>748</v>
      </c>
      <c r="J214" s="59" t="s">
        <v>642</v>
      </c>
      <c r="K214" s="75" t="s">
        <v>505</v>
      </c>
      <c r="L214" s="75" t="s">
        <v>541</v>
      </c>
      <c r="M214" s="75" t="s">
        <v>184</v>
      </c>
      <c r="N214" s="75" t="s">
        <v>903</v>
      </c>
      <c r="O214" s="75">
        <v>0</v>
      </c>
      <c r="P214" s="75">
        <v>0</v>
      </c>
      <c r="Q214" s="75">
        <v>0</v>
      </c>
      <c r="R214" s="75" t="s">
        <v>509</v>
      </c>
      <c r="S214" s="75" t="s">
        <v>510</v>
      </c>
      <c r="T214" s="61" t="s">
        <v>511</v>
      </c>
      <c r="U214" s="61" t="s">
        <v>512</v>
      </c>
      <c r="V214" s="61" t="s">
        <v>513</v>
      </c>
      <c r="W214" s="76">
        <v>45429</v>
      </c>
      <c r="X214" s="77" t="s">
        <v>271</v>
      </c>
      <c r="Y214" s="77"/>
      <c r="Z214" s="25"/>
      <c r="AA214" s="25"/>
      <c r="AB214" s="25"/>
      <c r="AC214" s="25"/>
      <c r="AD214" s="25"/>
      <c r="AE214" s="25"/>
      <c r="AF214" s="25"/>
      <c r="AG214" s="25"/>
      <c r="AH214" s="25"/>
      <c r="AI214" s="25"/>
      <c r="AJ214" s="25"/>
      <c r="AK214" s="25"/>
      <c r="AL214" s="25"/>
    </row>
    <row r="215" spans="1:38" ht="15.75" customHeight="1" x14ac:dyDescent="0.25">
      <c r="A215" s="80" t="s">
        <v>904</v>
      </c>
      <c r="B215" s="63">
        <v>45429</v>
      </c>
      <c r="C215" s="71">
        <v>0.73958333333333337</v>
      </c>
      <c r="D215" s="72"/>
      <c r="E215" s="72"/>
      <c r="F215" s="73" t="s">
        <v>666</v>
      </c>
      <c r="G215" s="73" t="s">
        <v>547</v>
      </c>
      <c r="H215" s="78" t="s">
        <v>678</v>
      </c>
      <c r="I215" s="73" t="s">
        <v>504</v>
      </c>
      <c r="J215" s="66" t="s">
        <v>661</v>
      </c>
      <c r="K215" s="75" t="s">
        <v>505</v>
      </c>
      <c r="L215" s="75" t="s">
        <v>541</v>
      </c>
      <c r="M215" s="75" t="s">
        <v>725</v>
      </c>
      <c r="N215" s="75" t="s">
        <v>905</v>
      </c>
      <c r="O215" s="75">
        <v>0</v>
      </c>
      <c r="P215" s="75">
        <v>0</v>
      </c>
      <c r="Q215" s="75">
        <v>1</v>
      </c>
      <c r="R215" s="75" t="s">
        <v>40</v>
      </c>
      <c r="S215" s="75" t="s">
        <v>681</v>
      </c>
      <c r="T215" s="61" t="s">
        <v>511</v>
      </c>
      <c r="U215" s="61" t="s">
        <v>512</v>
      </c>
      <c r="V215" s="61" t="s">
        <v>513</v>
      </c>
      <c r="W215" s="76">
        <v>45429</v>
      </c>
      <c r="X215" s="77" t="s">
        <v>271</v>
      </c>
      <c r="Y215" s="77"/>
      <c r="Z215" s="25"/>
      <c r="AA215" s="25"/>
      <c r="AB215" s="25"/>
      <c r="AC215" s="25"/>
      <c r="AD215" s="25"/>
      <c r="AE215" s="25"/>
      <c r="AF215" s="25"/>
      <c r="AG215" s="25"/>
      <c r="AH215" s="25"/>
      <c r="AI215" s="25"/>
      <c r="AJ215" s="25"/>
      <c r="AK215" s="25"/>
      <c r="AL215" s="25"/>
    </row>
    <row r="216" spans="1:38" ht="15.75" customHeight="1" x14ac:dyDescent="0.25">
      <c r="A216" s="80" t="s">
        <v>906</v>
      </c>
      <c r="B216" s="107">
        <v>45432</v>
      </c>
      <c r="C216" s="71">
        <v>0.48958333333333331</v>
      </c>
      <c r="D216" s="72"/>
      <c r="E216" s="72"/>
      <c r="F216" s="73" t="s">
        <v>861</v>
      </c>
      <c r="G216" s="93" t="s">
        <v>554</v>
      </c>
      <c r="H216" s="78" t="s">
        <v>862</v>
      </c>
      <c r="I216" s="73" t="s">
        <v>504</v>
      </c>
      <c r="J216" s="66" t="s">
        <v>661</v>
      </c>
      <c r="K216" s="75" t="s">
        <v>505</v>
      </c>
      <c r="L216" s="75" t="s">
        <v>529</v>
      </c>
      <c r="M216" s="75" t="s">
        <v>359</v>
      </c>
      <c r="N216" s="75" t="s">
        <v>360</v>
      </c>
      <c r="O216" s="75">
        <v>0</v>
      </c>
      <c r="P216" s="75">
        <v>0</v>
      </c>
      <c r="Q216" s="75">
        <v>1</v>
      </c>
      <c r="R216" s="75" t="s">
        <v>40</v>
      </c>
      <c r="S216" s="75" t="s">
        <v>681</v>
      </c>
      <c r="T216" s="61" t="s">
        <v>511</v>
      </c>
      <c r="U216" s="61" t="s">
        <v>512</v>
      </c>
      <c r="V216" s="61" t="s">
        <v>513</v>
      </c>
      <c r="W216" s="76">
        <v>45432</v>
      </c>
      <c r="X216" s="77" t="s">
        <v>271</v>
      </c>
      <c r="Y216" s="77"/>
      <c r="Z216" s="25"/>
      <c r="AA216" s="25"/>
      <c r="AB216" s="25"/>
      <c r="AC216" s="25"/>
      <c r="AD216" s="25"/>
      <c r="AE216" s="25"/>
      <c r="AF216" s="25"/>
      <c r="AG216" s="25"/>
      <c r="AH216" s="25"/>
      <c r="AI216" s="25"/>
      <c r="AJ216" s="25"/>
      <c r="AK216" s="25"/>
      <c r="AL216" s="25"/>
    </row>
    <row r="217" spans="1:38" ht="15.75" customHeight="1" x14ac:dyDescent="0.25">
      <c r="A217" s="80" t="s">
        <v>907</v>
      </c>
      <c r="B217" s="63">
        <v>45433</v>
      </c>
      <c r="C217" s="71">
        <v>0.5</v>
      </c>
      <c r="D217" s="72"/>
      <c r="E217" s="72"/>
      <c r="F217" s="73" t="s">
        <v>666</v>
      </c>
      <c r="G217" s="73" t="s">
        <v>547</v>
      </c>
      <c r="H217" s="78" t="s">
        <v>678</v>
      </c>
      <c r="I217" s="73" t="s">
        <v>504</v>
      </c>
      <c r="J217" s="66" t="s">
        <v>661</v>
      </c>
      <c r="K217" s="75" t="s">
        <v>505</v>
      </c>
      <c r="L217" s="75" t="s">
        <v>529</v>
      </c>
      <c r="M217" s="75" t="s">
        <v>163</v>
      </c>
      <c r="N217" s="75" t="s">
        <v>164</v>
      </c>
      <c r="O217" s="75">
        <v>0</v>
      </c>
      <c r="P217" s="75">
        <v>0</v>
      </c>
      <c r="Q217" s="75">
        <v>1</v>
      </c>
      <c r="R217" s="75" t="s">
        <v>40</v>
      </c>
      <c r="S217" s="75" t="s">
        <v>681</v>
      </c>
      <c r="T217" s="61" t="s">
        <v>511</v>
      </c>
      <c r="U217" s="61" t="s">
        <v>512</v>
      </c>
      <c r="V217" s="61" t="s">
        <v>513</v>
      </c>
      <c r="W217" s="76">
        <v>45433</v>
      </c>
      <c r="X217" s="77" t="s">
        <v>271</v>
      </c>
      <c r="Y217" s="77"/>
      <c r="Z217" s="25"/>
      <c r="AA217" s="25"/>
      <c r="AB217" s="25"/>
      <c r="AC217" s="25"/>
      <c r="AD217" s="25"/>
      <c r="AE217" s="25"/>
      <c r="AF217" s="25"/>
      <c r="AG217" s="25"/>
      <c r="AH217" s="25"/>
      <c r="AI217" s="25"/>
      <c r="AJ217" s="25"/>
      <c r="AK217" s="25"/>
      <c r="AL217" s="25"/>
    </row>
    <row r="218" spans="1:38" ht="15.75" customHeight="1" x14ac:dyDescent="0.25">
      <c r="A218" s="80" t="s">
        <v>908</v>
      </c>
      <c r="B218" s="63">
        <v>45434</v>
      </c>
      <c r="C218" s="108">
        <v>45452</v>
      </c>
      <c r="D218" s="72">
        <v>319652</v>
      </c>
      <c r="E218" s="72">
        <v>9955000</v>
      </c>
      <c r="F218" s="73" t="s">
        <v>830</v>
      </c>
      <c r="G218" s="73" t="s">
        <v>831</v>
      </c>
      <c r="H218" s="78" t="s">
        <v>771</v>
      </c>
      <c r="I218" s="73" t="s">
        <v>748</v>
      </c>
      <c r="J218" s="66" t="s">
        <v>661</v>
      </c>
      <c r="K218" s="75" t="s">
        <v>505</v>
      </c>
      <c r="L218" s="75" t="s">
        <v>529</v>
      </c>
      <c r="M218" s="75" t="s">
        <v>874</v>
      </c>
      <c r="N218" s="75" t="s">
        <v>909</v>
      </c>
      <c r="O218" s="75">
        <v>0</v>
      </c>
      <c r="P218" s="75">
        <v>0</v>
      </c>
      <c r="Q218" s="75">
        <v>1</v>
      </c>
      <c r="R218" s="75" t="s">
        <v>509</v>
      </c>
      <c r="S218" s="75" t="s">
        <v>681</v>
      </c>
      <c r="T218" s="61" t="s">
        <v>562</v>
      </c>
      <c r="U218" s="61" t="s">
        <v>562</v>
      </c>
      <c r="V218" s="61" t="s">
        <v>562</v>
      </c>
      <c r="W218" s="61" t="s">
        <v>562</v>
      </c>
      <c r="X218" s="61" t="s">
        <v>562</v>
      </c>
      <c r="Y218" s="77"/>
      <c r="Z218" s="25"/>
      <c r="AA218" s="25"/>
      <c r="AB218" s="25"/>
      <c r="AC218" s="25"/>
      <c r="AD218" s="25"/>
      <c r="AE218" s="25"/>
      <c r="AF218" s="25"/>
      <c r="AG218" s="25"/>
      <c r="AH218" s="25"/>
      <c r="AI218" s="25"/>
      <c r="AJ218" s="25"/>
      <c r="AK218" s="25"/>
      <c r="AL218" s="25"/>
    </row>
    <row r="219" spans="1:38" ht="15.75" customHeight="1" x14ac:dyDescent="0.25">
      <c r="A219" s="80" t="s">
        <v>910</v>
      </c>
      <c r="B219" s="63">
        <v>45434</v>
      </c>
      <c r="C219" s="80"/>
      <c r="D219" s="72"/>
      <c r="E219" s="72"/>
      <c r="F219" s="73" t="s">
        <v>721</v>
      </c>
      <c r="G219" s="73" t="s">
        <v>722</v>
      </c>
      <c r="H219" s="78" t="s">
        <v>723</v>
      </c>
      <c r="I219" s="73" t="s">
        <v>806</v>
      </c>
      <c r="J219" s="66" t="s">
        <v>291</v>
      </c>
      <c r="K219" s="75" t="s">
        <v>505</v>
      </c>
      <c r="L219" s="75" t="s">
        <v>541</v>
      </c>
      <c r="M219" s="75" t="s">
        <v>101</v>
      </c>
      <c r="N219" s="75" t="s">
        <v>911</v>
      </c>
      <c r="O219" s="75">
        <v>0</v>
      </c>
      <c r="P219" s="75">
        <v>0</v>
      </c>
      <c r="Q219" s="75">
        <v>1</v>
      </c>
      <c r="R219" s="75" t="s">
        <v>855</v>
      </c>
      <c r="S219" s="75" t="s">
        <v>510</v>
      </c>
      <c r="T219" s="61" t="s">
        <v>511</v>
      </c>
      <c r="U219" s="61" t="s">
        <v>512</v>
      </c>
      <c r="V219" s="61" t="s">
        <v>513</v>
      </c>
      <c r="W219" s="76">
        <v>45435</v>
      </c>
      <c r="X219" s="77" t="s">
        <v>271</v>
      </c>
      <c r="Y219" s="77"/>
      <c r="Z219" s="25"/>
      <c r="AA219" s="25"/>
      <c r="AB219" s="25"/>
      <c r="AC219" s="25"/>
      <c r="AD219" s="25"/>
      <c r="AE219" s="25"/>
      <c r="AF219" s="25"/>
      <c r="AG219" s="25"/>
      <c r="AH219" s="25"/>
      <c r="AI219" s="25"/>
      <c r="AJ219" s="25"/>
      <c r="AK219" s="25"/>
      <c r="AL219" s="25"/>
    </row>
    <row r="220" spans="1:38" ht="15.75" customHeight="1" x14ac:dyDescent="0.25">
      <c r="A220" s="80" t="s">
        <v>912</v>
      </c>
      <c r="B220" s="63">
        <v>45438</v>
      </c>
      <c r="C220" s="71">
        <v>0.67708333333333337</v>
      </c>
      <c r="D220" s="72">
        <v>954910</v>
      </c>
      <c r="E220" s="72">
        <v>10009075</v>
      </c>
      <c r="F220" s="57" t="s">
        <v>501</v>
      </c>
      <c r="G220" s="57" t="s">
        <v>502</v>
      </c>
      <c r="H220" s="58" t="s">
        <v>503</v>
      </c>
      <c r="I220" s="57" t="s">
        <v>504</v>
      </c>
      <c r="J220" s="59" t="s">
        <v>291</v>
      </c>
      <c r="K220" s="60" t="s">
        <v>505</v>
      </c>
      <c r="L220" s="75" t="s">
        <v>529</v>
      </c>
      <c r="M220" s="75" t="s">
        <v>913</v>
      </c>
      <c r="N220" s="75" t="s">
        <v>914</v>
      </c>
      <c r="O220" s="75">
        <v>0</v>
      </c>
      <c r="P220" s="75">
        <v>0</v>
      </c>
      <c r="Q220" s="75">
        <v>1</v>
      </c>
      <c r="R220" s="75" t="s">
        <v>509</v>
      </c>
      <c r="S220" s="75" t="s">
        <v>510</v>
      </c>
      <c r="T220" s="61" t="s">
        <v>511</v>
      </c>
      <c r="U220" s="61" t="s">
        <v>512</v>
      </c>
      <c r="V220" s="61" t="s">
        <v>513</v>
      </c>
      <c r="W220" s="76">
        <v>45072</v>
      </c>
      <c r="X220" s="77" t="s">
        <v>271</v>
      </c>
      <c r="Y220" s="77" t="s">
        <v>915</v>
      </c>
      <c r="Z220" s="25"/>
      <c r="AA220" s="25"/>
      <c r="AB220" s="25"/>
      <c r="AC220" s="25"/>
      <c r="AD220" s="25"/>
      <c r="AE220" s="25"/>
      <c r="AF220" s="25"/>
      <c r="AG220" s="25"/>
      <c r="AH220" s="25"/>
      <c r="AI220" s="25"/>
      <c r="AJ220" s="25"/>
      <c r="AK220" s="25"/>
      <c r="AL220" s="25"/>
    </row>
    <row r="221" spans="1:38" ht="15.75" customHeight="1" x14ac:dyDescent="0.25">
      <c r="A221" s="95" t="s">
        <v>916</v>
      </c>
      <c r="B221" s="109">
        <v>45439</v>
      </c>
      <c r="C221" s="97">
        <v>0.60416666666666663</v>
      </c>
      <c r="D221" s="98">
        <v>322595</v>
      </c>
      <c r="E221" s="98">
        <v>9955053</v>
      </c>
      <c r="F221" s="99" t="s">
        <v>745</v>
      </c>
      <c r="G221" s="99" t="s">
        <v>746</v>
      </c>
      <c r="H221" s="99">
        <v>2100601166</v>
      </c>
      <c r="I221" s="99" t="s">
        <v>748</v>
      </c>
      <c r="J221" s="100" t="s">
        <v>917</v>
      </c>
      <c r="K221" s="101" t="s">
        <v>505</v>
      </c>
      <c r="L221" s="101" t="s">
        <v>506</v>
      </c>
      <c r="M221" s="101" t="s">
        <v>918</v>
      </c>
      <c r="N221" s="101" t="s">
        <v>919</v>
      </c>
      <c r="O221" s="101"/>
      <c r="P221" s="101"/>
      <c r="Q221" s="101">
        <v>1</v>
      </c>
      <c r="R221" s="101" t="s">
        <v>530</v>
      </c>
      <c r="S221" s="101" t="s">
        <v>510</v>
      </c>
      <c r="T221" s="110" t="s">
        <v>511</v>
      </c>
      <c r="U221" s="110" t="s">
        <v>512</v>
      </c>
      <c r="V221" s="110" t="s">
        <v>513</v>
      </c>
      <c r="W221" s="103">
        <v>45073</v>
      </c>
      <c r="X221" s="102" t="s">
        <v>271</v>
      </c>
      <c r="Y221" s="102"/>
      <c r="Z221" s="25"/>
      <c r="AA221" s="25"/>
      <c r="AB221" s="25"/>
      <c r="AC221" s="25"/>
      <c r="AD221" s="25"/>
      <c r="AE221" s="25"/>
      <c r="AF221" s="25"/>
      <c r="AG221" s="25"/>
      <c r="AH221" s="25"/>
      <c r="AI221" s="25"/>
      <c r="AJ221" s="25"/>
      <c r="AK221" s="25"/>
      <c r="AL221" s="25"/>
    </row>
    <row r="222" spans="1:38" ht="15.75" customHeight="1" x14ac:dyDescent="0.25">
      <c r="A222" s="80" t="s">
        <v>920</v>
      </c>
      <c r="B222" s="63">
        <v>45446</v>
      </c>
      <c r="C222" s="71">
        <v>0.5625</v>
      </c>
      <c r="D222" s="72"/>
      <c r="E222" s="72"/>
      <c r="F222" s="73" t="s">
        <v>666</v>
      </c>
      <c r="G222" s="73" t="s">
        <v>547</v>
      </c>
      <c r="H222" s="78" t="s">
        <v>678</v>
      </c>
      <c r="I222" s="73" t="s">
        <v>504</v>
      </c>
      <c r="J222" s="66" t="s">
        <v>661</v>
      </c>
      <c r="K222" s="75" t="s">
        <v>505</v>
      </c>
      <c r="L222" s="75" t="s">
        <v>529</v>
      </c>
      <c r="M222" s="75" t="s">
        <v>627</v>
      </c>
      <c r="N222" s="75" t="s">
        <v>181</v>
      </c>
      <c r="O222" s="75">
        <v>0</v>
      </c>
      <c r="P222" s="75">
        <v>0</v>
      </c>
      <c r="Q222" s="75">
        <v>1</v>
      </c>
      <c r="R222" s="75" t="s">
        <v>40</v>
      </c>
      <c r="S222" s="75" t="s">
        <v>681</v>
      </c>
      <c r="T222" s="61" t="s">
        <v>511</v>
      </c>
      <c r="U222" s="61" t="s">
        <v>512</v>
      </c>
      <c r="V222" s="61" t="s">
        <v>513</v>
      </c>
      <c r="W222" s="76">
        <v>45446</v>
      </c>
      <c r="X222" s="77" t="s">
        <v>271</v>
      </c>
      <c r="Y222" s="77"/>
      <c r="Z222" s="25"/>
      <c r="AA222" s="25"/>
      <c r="AB222" s="25"/>
      <c r="AC222" s="25"/>
      <c r="AD222" s="25"/>
      <c r="AE222" s="25"/>
      <c r="AF222" s="25"/>
      <c r="AG222" s="25"/>
      <c r="AH222" s="25"/>
      <c r="AI222" s="25"/>
      <c r="AJ222" s="25"/>
      <c r="AK222" s="25"/>
      <c r="AL222" s="25"/>
    </row>
    <row r="223" spans="1:38" ht="15.75" customHeight="1" x14ac:dyDescent="0.25">
      <c r="A223" s="80" t="s">
        <v>921</v>
      </c>
      <c r="B223" s="63">
        <v>45448</v>
      </c>
      <c r="C223" s="71">
        <v>0.45833333333333331</v>
      </c>
      <c r="D223" s="72"/>
      <c r="E223" s="72"/>
      <c r="F223" s="73" t="s">
        <v>614</v>
      </c>
      <c r="G223" s="73" t="s">
        <v>615</v>
      </c>
      <c r="H223" s="78" t="s">
        <v>616</v>
      </c>
      <c r="I223" s="57" t="s">
        <v>504</v>
      </c>
      <c r="J223" s="59" t="s">
        <v>291</v>
      </c>
      <c r="K223" s="60" t="s">
        <v>505</v>
      </c>
      <c r="L223" s="75" t="s">
        <v>529</v>
      </c>
      <c r="M223" s="75" t="s">
        <v>163</v>
      </c>
      <c r="N223" s="82" t="s">
        <v>164</v>
      </c>
      <c r="O223" s="75">
        <v>0</v>
      </c>
      <c r="P223" s="75">
        <v>0</v>
      </c>
      <c r="Q223" s="75">
        <v>1</v>
      </c>
      <c r="R223" s="75" t="s">
        <v>530</v>
      </c>
      <c r="S223" s="75" t="s">
        <v>510</v>
      </c>
      <c r="T223" s="61" t="s">
        <v>511</v>
      </c>
      <c r="U223" s="61" t="s">
        <v>512</v>
      </c>
      <c r="V223" s="61" t="s">
        <v>513</v>
      </c>
      <c r="W223" s="76">
        <v>45448</v>
      </c>
      <c r="X223" s="77" t="s">
        <v>271</v>
      </c>
      <c r="Y223" s="77"/>
      <c r="Z223" s="25"/>
      <c r="AA223" s="25"/>
      <c r="AB223" s="25"/>
      <c r="AC223" s="25"/>
      <c r="AD223" s="25"/>
      <c r="AE223" s="25"/>
      <c r="AF223" s="25"/>
      <c r="AG223" s="25"/>
      <c r="AH223" s="25"/>
      <c r="AI223" s="25"/>
      <c r="AJ223" s="25"/>
      <c r="AK223" s="25"/>
      <c r="AL223" s="25"/>
    </row>
    <row r="224" spans="1:38" ht="15.75" customHeight="1" x14ac:dyDescent="0.25">
      <c r="A224" s="80" t="s">
        <v>922</v>
      </c>
      <c r="B224" s="63">
        <v>45448</v>
      </c>
      <c r="C224" s="71">
        <v>0.97916666666666663</v>
      </c>
      <c r="D224" s="72"/>
      <c r="E224" s="72"/>
      <c r="F224" s="73" t="s">
        <v>614</v>
      </c>
      <c r="G224" s="73" t="s">
        <v>615</v>
      </c>
      <c r="H224" s="78" t="s">
        <v>616</v>
      </c>
      <c r="I224" s="57" t="s">
        <v>504</v>
      </c>
      <c r="J224" s="59" t="s">
        <v>291</v>
      </c>
      <c r="K224" s="60" t="s">
        <v>505</v>
      </c>
      <c r="L224" s="75" t="s">
        <v>541</v>
      </c>
      <c r="M224" s="75" t="s">
        <v>593</v>
      </c>
      <c r="N224" s="82" t="s">
        <v>923</v>
      </c>
      <c r="O224" s="75">
        <v>0</v>
      </c>
      <c r="P224" s="75">
        <v>0</v>
      </c>
      <c r="Q224" s="75">
        <v>1</v>
      </c>
      <c r="R224" s="75" t="s">
        <v>530</v>
      </c>
      <c r="S224" s="75" t="s">
        <v>61</v>
      </c>
      <c r="T224" s="61" t="s">
        <v>511</v>
      </c>
      <c r="U224" s="61" t="s">
        <v>512</v>
      </c>
      <c r="V224" s="61" t="s">
        <v>513</v>
      </c>
      <c r="W224" s="76">
        <v>45448</v>
      </c>
      <c r="X224" s="77" t="s">
        <v>271</v>
      </c>
      <c r="Y224" s="77"/>
      <c r="Z224" s="25"/>
      <c r="AA224" s="25"/>
      <c r="AB224" s="25"/>
      <c r="AC224" s="25"/>
      <c r="AD224" s="25"/>
      <c r="AE224" s="25"/>
      <c r="AF224" s="25"/>
      <c r="AG224" s="25"/>
      <c r="AH224" s="25"/>
      <c r="AI224" s="25"/>
      <c r="AJ224" s="25"/>
      <c r="AK224" s="25"/>
      <c r="AL224" s="25"/>
    </row>
    <row r="225" spans="1:38" ht="15.75" customHeight="1" x14ac:dyDescent="0.25">
      <c r="A225" s="53" t="s">
        <v>924</v>
      </c>
      <c r="B225" s="111">
        <v>45452</v>
      </c>
      <c r="C225" s="112">
        <v>0.52430555555555558</v>
      </c>
      <c r="D225" s="113">
        <v>319669</v>
      </c>
      <c r="E225" s="113">
        <v>9955019</v>
      </c>
      <c r="F225" s="114" t="s">
        <v>890</v>
      </c>
      <c r="G225" s="114" t="s">
        <v>891</v>
      </c>
      <c r="H225" s="115" t="s">
        <v>892</v>
      </c>
      <c r="I225" s="114" t="s">
        <v>748</v>
      </c>
      <c r="J225" s="114" t="s">
        <v>925</v>
      </c>
      <c r="K225" s="116" t="s">
        <v>505</v>
      </c>
      <c r="L225" s="116" t="s">
        <v>529</v>
      </c>
      <c r="M225" s="116" t="s">
        <v>163</v>
      </c>
      <c r="N225" s="116" t="s">
        <v>164</v>
      </c>
      <c r="O225" s="116">
        <v>0</v>
      </c>
      <c r="P225" s="116">
        <v>0</v>
      </c>
      <c r="Q225" s="116">
        <v>1</v>
      </c>
      <c r="R225" s="116" t="s">
        <v>55</v>
      </c>
      <c r="S225" s="116" t="s">
        <v>926</v>
      </c>
      <c r="T225" s="117" t="s">
        <v>511</v>
      </c>
      <c r="U225" s="117" t="s">
        <v>927</v>
      </c>
      <c r="V225" s="117" t="s">
        <v>513</v>
      </c>
      <c r="W225" s="118">
        <v>45452</v>
      </c>
      <c r="X225" s="117" t="s">
        <v>271</v>
      </c>
      <c r="Y225" s="117"/>
      <c r="Z225" s="25"/>
      <c r="AA225" s="25"/>
      <c r="AB225" s="25"/>
      <c r="AC225" s="25"/>
      <c r="AD225" s="25"/>
      <c r="AE225" s="25"/>
      <c r="AF225" s="25"/>
      <c r="AG225" s="25"/>
      <c r="AH225" s="25"/>
      <c r="AI225" s="25"/>
      <c r="AJ225" s="25"/>
      <c r="AK225" s="25"/>
      <c r="AL225" s="25"/>
    </row>
    <row r="226" spans="1:38" ht="15.75" customHeight="1" x14ac:dyDescent="0.25">
      <c r="A226" s="80" t="s">
        <v>928</v>
      </c>
      <c r="B226" s="63">
        <v>45454</v>
      </c>
      <c r="C226" s="71">
        <v>0.38541666666666669</v>
      </c>
      <c r="D226" s="72"/>
      <c r="E226" s="72"/>
      <c r="F226" s="73" t="s">
        <v>614</v>
      </c>
      <c r="G226" s="73" t="s">
        <v>615</v>
      </c>
      <c r="H226" s="78" t="s">
        <v>616</v>
      </c>
      <c r="I226" s="57" t="s">
        <v>504</v>
      </c>
      <c r="J226" s="59" t="s">
        <v>291</v>
      </c>
      <c r="K226" s="60" t="s">
        <v>505</v>
      </c>
      <c r="L226" s="75" t="s">
        <v>529</v>
      </c>
      <c r="M226" s="75" t="s">
        <v>627</v>
      </c>
      <c r="N226" s="82" t="s">
        <v>114</v>
      </c>
      <c r="O226" s="75">
        <v>0</v>
      </c>
      <c r="P226" s="75">
        <v>0</v>
      </c>
      <c r="Q226" s="75">
        <v>1</v>
      </c>
      <c r="R226" s="75" t="s">
        <v>530</v>
      </c>
      <c r="S226" s="75" t="s">
        <v>61</v>
      </c>
      <c r="T226" s="61" t="s">
        <v>511</v>
      </c>
      <c r="U226" s="61" t="s">
        <v>512</v>
      </c>
      <c r="V226" s="61" t="s">
        <v>513</v>
      </c>
      <c r="W226" s="76">
        <v>45454</v>
      </c>
      <c r="X226" s="77" t="s">
        <v>271</v>
      </c>
      <c r="Y226" s="77"/>
      <c r="Z226" s="25"/>
      <c r="AA226" s="25"/>
      <c r="AB226" s="25"/>
      <c r="AC226" s="25"/>
      <c r="AD226" s="25"/>
      <c r="AE226" s="25"/>
      <c r="AF226" s="25"/>
      <c r="AG226" s="25"/>
      <c r="AH226" s="25"/>
      <c r="AI226" s="25"/>
      <c r="AJ226" s="25"/>
      <c r="AK226" s="25"/>
      <c r="AL226" s="25"/>
    </row>
    <row r="227" spans="1:38" ht="15.75" customHeight="1" x14ac:dyDescent="0.25">
      <c r="A227" s="80" t="s">
        <v>929</v>
      </c>
      <c r="B227" s="63">
        <v>45454</v>
      </c>
      <c r="C227" s="71">
        <v>0.47916666666666669</v>
      </c>
      <c r="D227" s="72"/>
      <c r="E227" s="72"/>
      <c r="F227" s="73" t="s">
        <v>848</v>
      </c>
      <c r="G227" s="74" t="s">
        <v>849</v>
      </c>
      <c r="H227" s="78" t="s">
        <v>850</v>
      </c>
      <c r="I227" s="73" t="s">
        <v>504</v>
      </c>
      <c r="J227" s="66" t="s">
        <v>661</v>
      </c>
      <c r="K227" s="75" t="s">
        <v>505</v>
      </c>
      <c r="L227" s="75" t="s">
        <v>541</v>
      </c>
      <c r="M227" s="75" t="s">
        <v>184</v>
      </c>
      <c r="N227" s="75" t="s">
        <v>903</v>
      </c>
      <c r="O227" s="75">
        <v>0</v>
      </c>
      <c r="P227" s="75">
        <v>0</v>
      </c>
      <c r="Q227" s="75">
        <v>1</v>
      </c>
      <c r="R227" s="75" t="s">
        <v>530</v>
      </c>
      <c r="S227" s="75" t="s">
        <v>523</v>
      </c>
      <c r="T227" s="61" t="s">
        <v>511</v>
      </c>
      <c r="U227" s="61" t="s">
        <v>512</v>
      </c>
      <c r="V227" s="61" t="s">
        <v>513</v>
      </c>
      <c r="W227" s="76">
        <v>45454</v>
      </c>
      <c r="X227" s="77" t="s">
        <v>271</v>
      </c>
      <c r="Y227" s="77"/>
      <c r="Z227" s="25"/>
      <c r="AA227" s="25"/>
      <c r="AB227" s="25"/>
      <c r="AC227" s="25"/>
      <c r="AD227" s="25"/>
      <c r="AE227" s="25"/>
      <c r="AF227" s="25"/>
      <c r="AG227" s="25"/>
      <c r="AH227" s="25"/>
      <c r="AI227" s="25"/>
      <c r="AJ227" s="25"/>
      <c r="AK227" s="25"/>
      <c r="AL227" s="25"/>
    </row>
    <row r="228" spans="1:38" ht="15.75" customHeight="1" x14ac:dyDescent="0.25">
      <c r="A228" s="80" t="s">
        <v>930</v>
      </c>
      <c r="B228" s="63">
        <v>45455</v>
      </c>
      <c r="C228" s="71"/>
      <c r="D228" s="72"/>
      <c r="E228" s="72"/>
      <c r="F228" s="73" t="s">
        <v>671</v>
      </c>
      <c r="G228" s="73" t="s">
        <v>672</v>
      </c>
      <c r="H228" s="73">
        <v>2100553201</v>
      </c>
      <c r="I228" s="73" t="s">
        <v>673</v>
      </c>
      <c r="J228" s="66" t="s">
        <v>661</v>
      </c>
      <c r="K228" s="75" t="s">
        <v>505</v>
      </c>
      <c r="L228" s="75" t="s">
        <v>541</v>
      </c>
      <c r="M228" s="60" t="s">
        <v>80</v>
      </c>
      <c r="N228" s="60" t="s">
        <v>931</v>
      </c>
      <c r="O228" s="75">
        <v>0</v>
      </c>
      <c r="P228" s="75">
        <v>0</v>
      </c>
      <c r="Q228" s="75">
        <v>1</v>
      </c>
      <c r="R228" s="75" t="s">
        <v>509</v>
      </c>
      <c r="S228" s="75" t="s">
        <v>61</v>
      </c>
      <c r="T228" s="61" t="s">
        <v>511</v>
      </c>
      <c r="U228" s="61" t="s">
        <v>512</v>
      </c>
      <c r="V228" s="61" t="s">
        <v>513</v>
      </c>
      <c r="W228" s="76">
        <v>45455</v>
      </c>
      <c r="X228" s="77" t="s">
        <v>271</v>
      </c>
      <c r="Y228" s="77" t="s">
        <v>686</v>
      </c>
      <c r="Z228" s="25"/>
      <c r="AA228" s="25"/>
      <c r="AB228" s="25"/>
      <c r="AC228" s="25"/>
      <c r="AD228" s="25"/>
      <c r="AE228" s="25"/>
      <c r="AF228" s="25"/>
      <c r="AG228" s="25"/>
      <c r="AH228" s="25"/>
      <c r="AI228" s="25"/>
      <c r="AJ228" s="25"/>
      <c r="AK228" s="25"/>
      <c r="AL228" s="25"/>
    </row>
    <row r="229" spans="1:38" ht="15.75" customHeight="1" x14ac:dyDescent="0.25">
      <c r="A229" s="80" t="s">
        <v>932</v>
      </c>
      <c r="B229" s="63">
        <v>45454</v>
      </c>
      <c r="C229" s="71">
        <v>0.64583333333333337</v>
      </c>
      <c r="D229" s="72"/>
      <c r="E229" s="72"/>
      <c r="F229" s="73" t="s">
        <v>614</v>
      </c>
      <c r="G229" s="73" t="s">
        <v>615</v>
      </c>
      <c r="H229" s="78" t="s">
        <v>616</v>
      </c>
      <c r="I229" s="57" t="s">
        <v>504</v>
      </c>
      <c r="J229" s="59" t="s">
        <v>291</v>
      </c>
      <c r="K229" s="60" t="s">
        <v>505</v>
      </c>
      <c r="L229" s="75" t="s">
        <v>529</v>
      </c>
      <c r="M229" s="75" t="s">
        <v>627</v>
      </c>
      <c r="N229" s="82" t="s">
        <v>114</v>
      </c>
      <c r="O229" s="75">
        <v>0</v>
      </c>
      <c r="P229" s="75">
        <v>0</v>
      </c>
      <c r="Q229" s="75">
        <v>1</v>
      </c>
      <c r="R229" s="75" t="s">
        <v>530</v>
      </c>
      <c r="S229" s="75" t="s">
        <v>61</v>
      </c>
      <c r="T229" s="61" t="s">
        <v>511</v>
      </c>
      <c r="U229" s="61" t="s">
        <v>512</v>
      </c>
      <c r="V229" s="61" t="s">
        <v>513</v>
      </c>
      <c r="W229" s="76">
        <v>45455</v>
      </c>
      <c r="X229" s="77" t="s">
        <v>271</v>
      </c>
      <c r="Y229" s="77"/>
      <c r="Z229" s="25"/>
      <c r="AA229" s="25"/>
      <c r="AB229" s="25"/>
      <c r="AC229" s="25"/>
      <c r="AD229" s="25"/>
      <c r="AE229" s="25"/>
      <c r="AF229" s="25"/>
      <c r="AG229" s="25"/>
      <c r="AH229" s="25"/>
      <c r="AI229" s="25"/>
      <c r="AJ229" s="25"/>
      <c r="AK229" s="25"/>
      <c r="AL229" s="25"/>
    </row>
    <row r="230" spans="1:38" ht="15.75" customHeight="1" x14ac:dyDescent="0.25">
      <c r="A230" s="80" t="s">
        <v>933</v>
      </c>
      <c r="B230" s="63">
        <v>45459</v>
      </c>
      <c r="C230" s="71">
        <v>0.53819444444444442</v>
      </c>
      <c r="D230" s="72"/>
      <c r="E230" s="72"/>
      <c r="F230" s="73" t="s">
        <v>934</v>
      </c>
      <c r="G230" s="73" t="s">
        <v>746</v>
      </c>
      <c r="H230" s="78" t="s">
        <v>747</v>
      </c>
      <c r="I230" s="73" t="s">
        <v>748</v>
      </c>
      <c r="J230" s="66" t="s">
        <v>935</v>
      </c>
      <c r="K230" s="60" t="s">
        <v>505</v>
      </c>
      <c r="L230" s="75" t="s">
        <v>541</v>
      </c>
      <c r="M230" s="75" t="s">
        <v>184</v>
      </c>
      <c r="N230" s="75" t="s">
        <v>903</v>
      </c>
      <c r="O230" s="75"/>
      <c r="P230" s="75"/>
      <c r="Q230" s="75">
        <v>1</v>
      </c>
      <c r="R230" s="75" t="s">
        <v>530</v>
      </c>
      <c r="S230" s="75" t="s">
        <v>936</v>
      </c>
      <c r="T230" s="61" t="s">
        <v>511</v>
      </c>
      <c r="U230" s="61" t="s">
        <v>512</v>
      </c>
      <c r="V230" s="61" t="s">
        <v>513</v>
      </c>
      <c r="W230" s="76">
        <v>45457</v>
      </c>
      <c r="X230" s="77"/>
      <c r="Y230" s="77"/>
      <c r="Z230" s="25"/>
      <c r="AA230" s="25"/>
      <c r="AB230" s="25"/>
      <c r="AC230" s="25"/>
      <c r="AD230" s="25"/>
      <c r="AE230" s="25"/>
      <c r="AF230" s="25"/>
      <c r="AG230" s="25"/>
      <c r="AH230" s="25"/>
      <c r="AI230" s="25"/>
      <c r="AJ230" s="25"/>
      <c r="AK230" s="25"/>
      <c r="AL230" s="25"/>
    </row>
    <row r="231" spans="1:38" ht="15.75" customHeight="1" x14ac:dyDescent="0.25">
      <c r="A231" s="119" t="s">
        <v>937</v>
      </c>
      <c r="B231" s="120">
        <v>45296</v>
      </c>
      <c r="C231" s="9"/>
      <c r="D231" s="26"/>
      <c r="E231" s="26"/>
      <c r="F231" s="121" t="s">
        <v>938</v>
      </c>
      <c r="G231" s="11"/>
      <c r="H231" s="122" t="s">
        <v>939</v>
      </c>
      <c r="I231" s="18"/>
      <c r="J231" s="11"/>
      <c r="K231" s="6"/>
      <c r="L231" s="19"/>
      <c r="M231" s="123" t="s">
        <v>93</v>
      </c>
      <c r="N231" s="124" t="s">
        <v>649</v>
      </c>
      <c r="O231" s="50"/>
      <c r="P231" s="125"/>
      <c r="Q231" s="125">
        <v>2</v>
      </c>
      <c r="R231" s="125" t="s">
        <v>940</v>
      </c>
      <c r="S231" s="125" t="s">
        <v>41</v>
      </c>
      <c r="T231" s="126" t="s">
        <v>941</v>
      </c>
      <c r="U231" s="51"/>
      <c r="V231" s="51"/>
      <c r="W231" s="127">
        <v>45296</v>
      </c>
      <c r="X231" s="51"/>
      <c r="Y231" s="51"/>
      <c r="Z231" s="25"/>
      <c r="AA231" s="25"/>
      <c r="AB231" s="25"/>
      <c r="AC231" s="25"/>
      <c r="AD231" s="25"/>
      <c r="AE231" s="25"/>
      <c r="AF231" s="25"/>
      <c r="AG231" s="25"/>
      <c r="AH231" s="25"/>
      <c r="AI231" s="25"/>
      <c r="AJ231" s="25"/>
      <c r="AK231" s="25"/>
      <c r="AL231" s="25"/>
    </row>
    <row r="232" spans="1:38" ht="15.75" customHeight="1" x14ac:dyDescent="0.25">
      <c r="A232" s="119" t="s">
        <v>942</v>
      </c>
      <c r="B232" s="120">
        <v>45296</v>
      </c>
      <c r="C232" s="9"/>
      <c r="D232" s="26"/>
      <c r="E232" s="26"/>
      <c r="F232" s="121" t="s">
        <v>938</v>
      </c>
      <c r="G232" s="11"/>
      <c r="H232" s="122" t="s">
        <v>939</v>
      </c>
      <c r="I232" s="18"/>
      <c r="J232" s="11"/>
      <c r="K232" s="6"/>
      <c r="L232" s="19"/>
      <c r="M232" s="123" t="s">
        <v>93</v>
      </c>
      <c r="N232" s="124" t="s">
        <v>649</v>
      </c>
      <c r="O232" s="50"/>
      <c r="P232" s="125"/>
      <c r="Q232" s="125">
        <v>2</v>
      </c>
      <c r="R232" s="125" t="s">
        <v>940</v>
      </c>
      <c r="S232" s="125" t="s">
        <v>41</v>
      </c>
      <c r="T232" s="126" t="s">
        <v>941</v>
      </c>
      <c r="U232" s="51"/>
      <c r="V232" s="51"/>
      <c r="W232" s="127">
        <v>45296</v>
      </c>
      <c r="X232" s="51"/>
      <c r="Y232" s="51"/>
      <c r="Z232" s="25"/>
      <c r="AA232" s="25"/>
      <c r="AB232" s="25"/>
      <c r="AC232" s="25"/>
      <c r="AD232" s="25"/>
      <c r="AE232" s="25"/>
      <c r="AF232" s="25"/>
      <c r="AG232" s="25"/>
      <c r="AH232" s="25"/>
      <c r="AI232" s="25"/>
      <c r="AJ232" s="25"/>
      <c r="AK232" s="25"/>
      <c r="AL232" s="25"/>
    </row>
    <row r="233" spans="1:38" ht="15.75" customHeight="1" x14ac:dyDescent="0.25">
      <c r="A233" s="119" t="s">
        <v>943</v>
      </c>
      <c r="B233" s="120">
        <v>45297</v>
      </c>
      <c r="C233" s="9"/>
      <c r="D233" s="26"/>
      <c r="E233" s="26"/>
      <c r="F233" s="121" t="s">
        <v>944</v>
      </c>
      <c r="G233" s="11"/>
      <c r="H233" s="122" t="s">
        <v>945</v>
      </c>
      <c r="I233" s="18"/>
      <c r="J233" s="11"/>
      <c r="K233" s="6"/>
      <c r="L233" s="19"/>
      <c r="M233" s="123" t="s">
        <v>946</v>
      </c>
      <c r="N233" s="124" t="s">
        <v>947</v>
      </c>
      <c r="O233" s="125" t="s">
        <v>69</v>
      </c>
      <c r="P233" s="35"/>
      <c r="Q233" s="125">
        <v>1</v>
      </c>
      <c r="R233" s="125"/>
      <c r="S233" s="125" t="s">
        <v>41</v>
      </c>
      <c r="T233" s="126" t="s">
        <v>941</v>
      </c>
      <c r="U233" s="20"/>
      <c r="V233" s="22"/>
      <c r="W233" s="127">
        <v>45297</v>
      </c>
      <c r="X233" s="24"/>
      <c r="Y233" s="24"/>
      <c r="Z233" s="25"/>
      <c r="AA233" s="25"/>
      <c r="AB233" s="25"/>
      <c r="AC233" s="25"/>
      <c r="AD233" s="25"/>
      <c r="AE233" s="25"/>
      <c r="AF233" s="25"/>
      <c r="AG233" s="25"/>
      <c r="AH233" s="25"/>
      <c r="AI233" s="25"/>
      <c r="AJ233" s="25"/>
      <c r="AK233" s="25"/>
      <c r="AL233" s="25"/>
    </row>
    <row r="234" spans="1:38" ht="15.75" customHeight="1" x14ac:dyDescent="0.25">
      <c r="A234" s="119" t="s">
        <v>948</v>
      </c>
      <c r="B234" s="120">
        <v>45297</v>
      </c>
      <c r="C234" s="9"/>
      <c r="D234" s="26"/>
      <c r="E234" s="26"/>
      <c r="F234" s="121" t="s">
        <v>949</v>
      </c>
      <c r="G234" s="11"/>
      <c r="H234" s="122" t="s">
        <v>950</v>
      </c>
      <c r="I234" s="18"/>
      <c r="J234" s="11"/>
      <c r="K234" s="6"/>
      <c r="L234" s="19"/>
      <c r="M234" s="123" t="s">
        <v>113</v>
      </c>
      <c r="N234" s="124" t="s">
        <v>951</v>
      </c>
      <c r="O234" s="12"/>
      <c r="P234" s="125"/>
      <c r="Q234" s="125">
        <v>1</v>
      </c>
      <c r="R234" s="125"/>
      <c r="S234" s="125" t="s">
        <v>41</v>
      </c>
      <c r="T234" s="126" t="s">
        <v>941</v>
      </c>
      <c r="U234" s="20"/>
      <c r="V234" s="22"/>
      <c r="W234" s="127">
        <v>45297</v>
      </c>
      <c r="X234" s="24"/>
      <c r="Y234" s="24"/>
      <c r="Z234" s="25"/>
      <c r="AA234" s="25"/>
      <c r="AB234" s="25"/>
      <c r="AC234" s="25"/>
      <c r="AD234" s="25"/>
      <c r="AE234" s="25"/>
      <c r="AF234" s="25"/>
      <c r="AG234" s="25"/>
      <c r="AH234" s="25"/>
      <c r="AI234" s="25"/>
      <c r="AJ234" s="25"/>
      <c r="AK234" s="25"/>
      <c r="AL234" s="25"/>
    </row>
    <row r="235" spans="1:38" ht="15.75" customHeight="1" x14ac:dyDescent="0.25">
      <c r="A235" s="119" t="s">
        <v>952</v>
      </c>
      <c r="B235" s="120">
        <v>45297</v>
      </c>
      <c r="C235" s="9"/>
      <c r="D235" s="26"/>
      <c r="E235" s="26"/>
      <c r="F235" s="121" t="s">
        <v>953</v>
      </c>
      <c r="G235" s="11"/>
      <c r="H235" s="122" t="s">
        <v>954</v>
      </c>
      <c r="I235" s="18"/>
      <c r="J235" s="11"/>
      <c r="K235" s="6"/>
      <c r="L235" s="19"/>
      <c r="M235" s="123" t="s">
        <v>955</v>
      </c>
      <c r="N235" s="124" t="s">
        <v>956</v>
      </c>
      <c r="O235" s="12"/>
      <c r="P235" s="125"/>
      <c r="Q235" s="125">
        <v>1</v>
      </c>
      <c r="R235" s="125"/>
      <c r="S235" s="125" t="s">
        <v>41</v>
      </c>
      <c r="T235" s="126" t="s">
        <v>941</v>
      </c>
      <c r="U235" s="20"/>
      <c r="V235" s="22"/>
      <c r="W235" s="127">
        <v>45297</v>
      </c>
      <c r="X235" s="24"/>
      <c r="Y235" s="24"/>
      <c r="Z235" s="25"/>
      <c r="AA235" s="25"/>
      <c r="AB235" s="25"/>
      <c r="AC235" s="25"/>
      <c r="AD235" s="25"/>
      <c r="AE235" s="25"/>
      <c r="AF235" s="25"/>
      <c r="AG235" s="25"/>
      <c r="AH235" s="25"/>
      <c r="AI235" s="25"/>
      <c r="AJ235" s="25"/>
      <c r="AK235" s="25"/>
      <c r="AL235" s="25"/>
    </row>
    <row r="236" spans="1:38" ht="15.75" customHeight="1" x14ac:dyDescent="0.25">
      <c r="A236" s="119" t="s">
        <v>957</v>
      </c>
      <c r="B236" s="120">
        <v>45299</v>
      </c>
      <c r="C236" s="9"/>
      <c r="D236" s="26"/>
      <c r="E236" s="26"/>
      <c r="F236" s="121" t="s">
        <v>958</v>
      </c>
      <c r="G236" s="11"/>
      <c r="H236" s="122" t="s">
        <v>959</v>
      </c>
      <c r="I236" s="18"/>
      <c r="J236" s="11"/>
      <c r="K236" s="6"/>
      <c r="L236" s="19"/>
      <c r="M236" s="123" t="s">
        <v>960</v>
      </c>
      <c r="N236" s="124" t="s">
        <v>961</v>
      </c>
      <c r="O236" s="125" t="s">
        <v>69</v>
      </c>
      <c r="P236" s="35"/>
      <c r="Q236" s="125">
        <v>1</v>
      </c>
      <c r="R236" s="125" t="s">
        <v>40</v>
      </c>
      <c r="S236" s="125" t="s">
        <v>41</v>
      </c>
      <c r="T236" s="126" t="s">
        <v>941</v>
      </c>
      <c r="U236" s="20"/>
      <c r="V236" s="22"/>
      <c r="W236" s="127">
        <v>45299</v>
      </c>
      <c r="X236" s="24"/>
      <c r="Y236" s="24"/>
      <c r="Z236" s="25"/>
      <c r="AA236" s="25"/>
      <c r="AB236" s="25"/>
      <c r="AC236" s="25"/>
      <c r="AD236" s="25"/>
      <c r="AE236" s="25"/>
      <c r="AF236" s="25"/>
      <c r="AG236" s="25"/>
      <c r="AH236" s="25"/>
      <c r="AI236" s="25"/>
      <c r="AJ236" s="25"/>
      <c r="AK236" s="25"/>
      <c r="AL236" s="25"/>
    </row>
    <row r="237" spans="1:38" ht="15.75" customHeight="1" x14ac:dyDescent="0.25">
      <c r="A237" s="119" t="s">
        <v>962</v>
      </c>
      <c r="B237" s="120">
        <v>45302</v>
      </c>
      <c r="C237" s="9"/>
      <c r="D237" s="26"/>
      <c r="E237" s="26"/>
      <c r="F237" s="121" t="s">
        <v>963</v>
      </c>
      <c r="G237" s="11"/>
      <c r="H237" s="122" t="s">
        <v>964</v>
      </c>
      <c r="I237" s="18"/>
      <c r="J237" s="11"/>
      <c r="K237" s="6"/>
      <c r="L237" s="19"/>
      <c r="M237" s="35" t="s">
        <v>965</v>
      </c>
      <c r="N237" s="124" t="e">
        <v>#N/A</v>
      </c>
      <c r="O237" s="12"/>
      <c r="P237" s="125"/>
      <c r="Q237" s="125">
        <v>1</v>
      </c>
      <c r="R237" s="125"/>
      <c r="S237" s="125" t="s">
        <v>41</v>
      </c>
      <c r="T237" s="126" t="s">
        <v>941</v>
      </c>
      <c r="U237" s="20"/>
      <c r="V237" s="22"/>
      <c r="W237" s="127">
        <v>45302</v>
      </c>
      <c r="X237" s="24"/>
      <c r="Y237" s="24"/>
      <c r="Z237" s="25"/>
      <c r="AA237" s="25"/>
      <c r="AB237" s="25"/>
      <c r="AC237" s="25"/>
      <c r="AD237" s="25"/>
      <c r="AE237" s="25"/>
      <c r="AF237" s="25"/>
      <c r="AG237" s="25"/>
      <c r="AH237" s="25"/>
      <c r="AI237" s="25"/>
      <c r="AJ237" s="25"/>
      <c r="AK237" s="25"/>
      <c r="AL237" s="25"/>
    </row>
    <row r="238" spans="1:38" ht="15.75" customHeight="1" x14ac:dyDescent="0.25">
      <c r="A238" s="119" t="s">
        <v>966</v>
      </c>
      <c r="B238" s="120">
        <v>45302</v>
      </c>
      <c r="C238" s="9"/>
      <c r="D238" s="26"/>
      <c r="E238" s="26"/>
      <c r="F238" s="121" t="s">
        <v>967</v>
      </c>
      <c r="G238" s="11"/>
      <c r="H238" s="122" t="s">
        <v>968</v>
      </c>
      <c r="I238" s="18"/>
      <c r="J238" s="11"/>
      <c r="K238" s="6"/>
      <c r="L238" s="19"/>
      <c r="M238" s="123" t="s">
        <v>969</v>
      </c>
      <c r="N238" s="124" t="s">
        <v>970</v>
      </c>
      <c r="O238" s="12"/>
      <c r="P238" s="125"/>
      <c r="Q238" s="125">
        <v>1</v>
      </c>
      <c r="R238" s="125"/>
      <c r="S238" s="125" t="s">
        <v>41</v>
      </c>
      <c r="T238" s="126" t="s">
        <v>941</v>
      </c>
      <c r="U238" s="20"/>
      <c r="V238" s="22"/>
      <c r="W238" s="127">
        <v>45302</v>
      </c>
      <c r="X238" s="24"/>
      <c r="Y238" s="24"/>
      <c r="Z238" s="25"/>
      <c r="AA238" s="25"/>
      <c r="AB238" s="25"/>
      <c r="AC238" s="25"/>
      <c r="AD238" s="25"/>
      <c r="AE238" s="25"/>
      <c r="AF238" s="25"/>
      <c r="AG238" s="25"/>
      <c r="AH238" s="25"/>
      <c r="AI238" s="25"/>
      <c r="AJ238" s="25"/>
      <c r="AK238" s="25"/>
      <c r="AL238" s="25"/>
    </row>
    <row r="239" spans="1:38" ht="15.75" customHeight="1" x14ac:dyDescent="0.25">
      <c r="A239" s="119" t="s">
        <v>971</v>
      </c>
      <c r="B239" s="120">
        <v>45304</v>
      </c>
      <c r="C239" s="9"/>
      <c r="D239" s="26"/>
      <c r="E239" s="26"/>
      <c r="F239" s="121" t="s">
        <v>972</v>
      </c>
      <c r="G239" s="11"/>
      <c r="H239" s="122" t="s">
        <v>973</v>
      </c>
      <c r="I239" s="18"/>
      <c r="J239" s="11"/>
      <c r="K239" s="6"/>
      <c r="L239" s="19"/>
      <c r="M239" s="123" t="s">
        <v>974</v>
      </c>
      <c r="N239" s="128" t="s">
        <v>975</v>
      </c>
      <c r="O239" s="12"/>
      <c r="P239" s="125"/>
      <c r="Q239" s="125">
        <v>1</v>
      </c>
      <c r="R239" s="125"/>
      <c r="S239" s="125" t="s">
        <v>41</v>
      </c>
      <c r="T239" s="126" t="s">
        <v>941</v>
      </c>
      <c r="U239" s="20"/>
      <c r="V239" s="22"/>
      <c r="W239" s="127">
        <v>45304</v>
      </c>
      <c r="X239" s="24"/>
      <c r="Y239" s="24"/>
      <c r="Z239" s="25"/>
      <c r="AA239" s="25"/>
      <c r="AB239" s="25"/>
      <c r="AC239" s="25"/>
      <c r="AD239" s="25"/>
      <c r="AE239" s="25"/>
      <c r="AF239" s="25"/>
      <c r="AG239" s="25"/>
      <c r="AH239" s="25"/>
      <c r="AI239" s="25"/>
      <c r="AJ239" s="25"/>
      <c r="AK239" s="25"/>
      <c r="AL239" s="25"/>
    </row>
    <row r="240" spans="1:38" ht="15.75" customHeight="1" x14ac:dyDescent="0.25">
      <c r="A240" s="119" t="s">
        <v>976</v>
      </c>
      <c r="B240" s="120">
        <v>45304</v>
      </c>
      <c r="C240" s="9"/>
      <c r="D240" s="26"/>
      <c r="E240" s="26"/>
      <c r="F240" s="121" t="s">
        <v>977</v>
      </c>
      <c r="G240" s="11"/>
      <c r="H240" s="122" t="s">
        <v>978</v>
      </c>
      <c r="I240" s="18"/>
      <c r="J240" s="11"/>
      <c r="K240" s="6"/>
      <c r="L240" s="19"/>
      <c r="M240" s="123" t="s">
        <v>979</v>
      </c>
      <c r="N240" s="124" t="s">
        <v>980</v>
      </c>
      <c r="O240" s="12"/>
      <c r="P240" s="125"/>
      <c r="Q240" s="125">
        <v>1</v>
      </c>
      <c r="R240" s="125"/>
      <c r="S240" s="125" t="s">
        <v>41</v>
      </c>
      <c r="T240" s="126" t="s">
        <v>941</v>
      </c>
      <c r="U240" s="20"/>
      <c r="V240" s="22"/>
      <c r="W240" s="127">
        <v>45304</v>
      </c>
      <c r="X240" s="24"/>
      <c r="Y240" s="24"/>
      <c r="Z240" s="25"/>
      <c r="AA240" s="25"/>
      <c r="AB240" s="25"/>
      <c r="AC240" s="25"/>
      <c r="AD240" s="25"/>
      <c r="AE240" s="25"/>
      <c r="AF240" s="25"/>
      <c r="AG240" s="25"/>
      <c r="AH240" s="25"/>
      <c r="AI240" s="25"/>
      <c r="AJ240" s="25"/>
      <c r="AK240" s="25"/>
      <c r="AL240" s="25"/>
    </row>
    <row r="241" spans="1:38" ht="15.75" customHeight="1" x14ac:dyDescent="0.25">
      <c r="A241" s="119" t="s">
        <v>981</v>
      </c>
      <c r="B241" s="120">
        <v>45304</v>
      </c>
      <c r="C241" s="9"/>
      <c r="D241" s="26"/>
      <c r="E241" s="26"/>
      <c r="F241" s="121" t="s">
        <v>982</v>
      </c>
      <c r="G241" s="11"/>
      <c r="H241" s="122" t="s">
        <v>983</v>
      </c>
      <c r="I241" s="18"/>
      <c r="J241" s="11"/>
      <c r="K241" s="6"/>
      <c r="L241" s="19"/>
      <c r="M241" s="123" t="s">
        <v>984</v>
      </c>
      <c r="N241" s="129" t="s">
        <v>985</v>
      </c>
      <c r="O241" s="12"/>
      <c r="P241" s="130"/>
      <c r="Q241" s="125">
        <v>1</v>
      </c>
      <c r="R241" s="130"/>
      <c r="S241" s="125" t="s">
        <v>986</v>
      </c>
      <c r="T241" s="126" t="s">
        <v>987</v>
      </c>
      <c r="U241" s="20"/>
      <c r="V241" s="22"/>
      <c r="W241" s="127">
        <v>45304</v>
      </c>
      <c r="X241" s="24"/>
      <c r="Y241" s="24"/>
      <c r="Z241" s="25"/>
      <c r="AA241" s="25"/>
      <c r="AB241" s="25"/>
      <c r="AC241" s="25"/>
      <c r="AD241" s="25"/>
      <c r="AE241" s="25"/>
      <c r="AF241" s="25"/>
      <c r="AG241" s="25"/>
      <c r="AH241" s="25"/>
      <c r="AI241" s="25"/>
      <c r="AJ241" s="25"/>
      <c r="AK241" s="25"/>
      <c r="AL241" s="25"/>
    </row>
    <row r="242" spans="1:38" ht="15.75" customHeight="1" x14ac:dyDescent="0.25">
      <c r="A242" s="119" t="s">
        <v>988</v>
      </c>
      <c r="B242" s="120">
        <v>45306</v>
      </c>
      <c r="C242" s="9"/>
      <c r="D242" s="26"/>
      <c r="E242" s="26"/>
      <c r="F242" s="121" t="s">
        <v>989</v>
      </c>
      <c r="G242" s="11"/>
      <c r="H242" s="122" t="s">
        <v>973</v>
      </c>
      <c r="I242" s="18"/>
      <c r="J242" s="11"/>
      <c r="K242" s="6"/>
      <c r="L242" s="19"/>
      <c r="M242" s="123" t="s">
        <v>990</v>
      </c>
      <c r="N242" s="124" t="s">
        <v>991</v>
      </c>
      <c r="O242" s="12"/>
      <c r="P242" s="125"/>
      <c r="Q242" s="125">
        <v>1</v>
      </c>
      <c r="R242" s="125"/>
      <c r="S242" s="125" t="s">
        <v>41</v>
      </c>
      <c r="T242" s="126" t="s">
        <v>941</v>
      </c>
      <c r="U242" s="20"/>
      <c r="V242" s="22"/>
      <c r="W242" s="127">
        <v>45306</v>
      </c>
      <c r="X242" s="24"/>
      <c r="Y242" s="24"/>
      <c r="Z242" s="25"/>
      <c r="AA242" s="25"/>
      <c r="AB242" s="25"/>
      <c r="AC242" s="25"/>
      <c r="AD242" s="25"/>
      <c r="AE242" s="25"/>
      <c r="AF242" s="25"/>
      <c r="AG242" s="25"/>
      <c r="AH242" s="25"/>
      <c r="AI242" s="25"/>
      <c r="AJ242" s="25"/>
      <c r="AK242" s="25"/>
      <c r="AL242" s="25"/>
    </row>
    <row r="243" spans="1:38" ht="15.75" customHeight="1" x14ac:dyDescent="0.25">
      <c r="A243" s="119" t="s">
        <v>992</v>
      </c>
      <c r="B243" s="120">
        <v>45308</v>
      </c>
      <c r="C243" s="9"/>
      <c r="D243" s="26"/>
      <c r="E243" s="26"/>
      <c r="F243" s="121" t="s">
        <v>993</v>
      </c>
      <c r="G243" s="11"/>
      <c r="H243" s="122" t="s">
        <v>994</v>
      </c>
      <c r="I243" s="18"/>
      <c r="J243" s="11"/>
      <c r="K243" s="6"/>
      <c r="L243" s="19"/>
      <c r="M243" s="123" t="s">
        <v>955</v>
      </c>
      <c r="N243" s="124" t="s">
        <v>956</v>
      </c>
      <c r="O243" s="12"/>
      <c r="P243" s="125"/>
      <c r="Q243" s="125">
        <v>1</v>
      </c>
      <c r="R243" s="125"/>
      <c r="S243" s="125" t="s">
        <v>41</v>
      </c>
      <c r="T243" s="126" t="s">
        <v>941</v>
      </c>
      <c r="U243" s="20"/>
      <c r="V243" s="22"/>
      <c r="W243" s="127">
        <v>45308</v>
      </c>
      <c r="X243" s="24"/>
      <c r="Y243" s="24"/>
      <c r="Z243" s="25"/>
      <c r="AA243" s="25"/>
      <c r="AB243" s="25"/>
      <c r="AC243" s="25"/>
      <c r="AD243" s="25"/>
      <c r="AE243" s="25"/>
      <c r="AF243" s="25"/>
      <c r="AG243" s="25"/>
      <c r="AH243" s="25"/>
      <c r="AI243" s="25"/>
      <c r="AJ243" s="25"/>
      <c r="AK243" s="25"/>
      <c r="AL243" s="25"/>
    </row>
    <row r="244" spans="1:38" ht="15.75" customHeight="1" x14ac:dyDescent="0.25">
      <c r="A244" s="119" t="s">
        <v>995</v>
      </c>
      <c r="B244" s="120">
        <v>45308</v>
      </c>
      <c r="C244" s="9"/>
      <c r="D244" s="26"/>
      <c r="E244" s="26"/>
      <c r="F244" s="121" t="s">
        <v>996</v>
      </c>
      <c r="G244" s="11"/>
      <c r="H244" s="122" t="s">
        <v>997</v>
      </c>
      <c r="I244" s="18"/>
      <c r="J244" s="11"/>
      <c r="K244" s="6"/>
      <c r="L244" s="19"/>
      <c r="M244" s="123" t="s">
        <v>998</v>
      </c>
      <c r="N244" s="124" t="s">
        <v>999</v>
      </c>
      <c r="O244" s="12"/>
      <c r="P244" s="125"/>
      <c r="Q244" s="125">
        <v>1</v>
      </c>
      <c r="R244" s="125"/>
      <c r="S244" s="125" t="s">
        <v>41</v>
      </c>
      <c r="T244" s="126" t="s">
        <v>941</v>
      </c>
      <c r="U244" s="20"/>
      <c r="V244" s="22"/>
      <c r="W244" s="127">
        <v>45308</v>
      </c>
      <c r="X244" s="24"/>
      <c r="Y244" s="24"/>
      <c r="Z244" s="25"/>
      <c r="AA244" s="25"/>
      <c r="AB244" s="25"/>
      <c r="AC244" s="25"/>
      <c r="AD244" s="25"/>
      <c r="AE244" s="25"/>
      <c r="AF244" s="25"/>
      <c r="AG244" s="25"/>
      <c r="AH244" s="25"/>
      <c r="AI244" s="25"/>
      <c r="AJ244" s="25"/>
      <c r="AK244" s="25"/>
      <c r="AL244" s="25"/>
    </row>
    <row r="245" spans="1:38" ht="15.75" customHeight="1" x14ac:dyDescent="0.25">
      <c r="A245" s="119" t="s">
        <v>1000</v>
      </c>
      <c r="B245" s="120">
        <v>45308</v>
      </c>
      <c r="C245" s="9"/>
      <c r="D245" s="26"/>
      <c r="E245" s="26"/>
      <c r="F245" s="121" t="s">
        <v>982</v>
      </c>
      <c r="G245" s="11"/>
      <c r="H245" s="122" t="s">
        <v>983</v>
      </c>
      <c r="I245" s="18"/>
      <c r="J245" s="11"/>
      <c r="K245" s="6"/>
      <c r="L245" s="19"/>
      <c r="M245" s="123" t="s">
        <v>285</v>
      </c>
      <c r="N245" s="129" t="s">
        <v>1001</v>
      </c>
      <c r="O245" s="12"/>
      <c r="P245" s="130"/>
      <c r="Q245" s="125">
        <v>1</v>
      </c>
      <c r="R245" s="130"/>
      <c r="S245" s="125" t="s">
        <v>41</v>
      </c>
      <c r="T245" s="126" t="s">
        <v>987</v>
      </c>
      <c r="U245" s="20"/>
      <c r="V245" s="22"/>
      <c r="W245" s="127">
        <v>45308</v>
      </c>
      <c r="X245" s="24"/>
      <c r="Y245" s="24"/>
      <c r="Z245" s="25"/>
      <c r="AA245" s="25"/>
      <c r="AB245" s="25"/>
      <c r="AC245" s="25"/>
      <c r="AD245" s="25"/>
      <c r="AE245" s="25"/>
      <c r="AF245" s="25"/>
      <c r="AG245" s="25"/>
      <c r="AH245" s="25"/>
      <c r="AI245" s="25"/>
      <c r="AJ245" s="25"/>
      <c r="AK245" s="25"/>
      <c r="AL245" s="25"/>
    </row>
    <row r="246" spans="1:38" ht="15.75" customHeight="1" x14ac:dyDescent="0.25">
      <c r="A246" s="119" t="s">
        <v>1002</v>
      </c>
      <c r="B246" s="120">
        <v>45311</v>
      </c>
      <c r="C246" s="9"/>
      <c r="D246" s="26"/>
      <c r="E246" s="26"/>
      <c r="F246" s="121" t="s">
        <v>1003</v>
      </c>
      <c r="G246" s="11"/>
      <c r="H246" s="122" t="s">
        <v>1004</v>
      </c>
      <c r="I246" s="18"/>
      <c r="J246" s="11"/>
      <c r="K246" s="6"/>
      <c r="L246" s="19"/>
      <c r="M246" s="123" t="s">
        <v>1005</v>
      </c>
      <c r="N246" s="124" t="s">
        <v>1006</v>
      </c>
      <c r="O246" s="12"/>
      <c r="P246" s="125"/>
      <c r="Q246" s="125">
        <v>1</v>
      </c>
      <c r="R246" s="125"/>
      <c r="S246" s="125" t="s">
        <v>41</v>
      </c>
      <c r="T246" s="126" t="s">
        <v>941</v>
      </c>
      <c r="U246" s="20"/>
      <c r="V246" s="22"/>
      <c r="W246" s="127">
        <v>45311</v>
      </c>
      <c r="X246" s="24"/>
      <c r="Y246" s="24"/>
      <c r="Z246" s="25"/>
      <c r="AA246" s="25"/>
      <c r="AB246" s="25"/>
      <c r="AC246" s="25"/>
      <c r="AD246" s="25"/>
      <c r="AE246" s="25"/>
      <c r="AF246" s="25"/>
      <c r="AG246" s="25"/>
      <c r="AH246" s="25"/>
      <c r="AI246" s="25"/>
      <c r="AJ246" s="25"/>
      <c r="AK246" s="25"/>
      <c r="AL246" s="25"/>
    </row>
    <row r="247" spans="1:38" ht="15.75" customHeight="1" x14ac:dyDescent="0.25">
      <c r="A247" s="119" t="s">
        <v>1007</v>
      </c>
      <c r="B247" s="120">
        <v>45311</v>
      </c>
      <c r="C247" s="9"/>
      <c r="D247" s="26"/>
      <c r="E247" s="26"/>
      <c r="F247" s="121" t="s">
        <v>1008</v>
      </c>
      <c r="G247" s="11"/>
      <c r="H247" s="122" t="s">
        <v>1009</v>
      </c>
      <c r="I247" s="18"/>
      <c r="J247" s="11"/>
      <c r="K247" s="6"/>
      <c r="L247" s="19"/>
      <c r="M247" s="123" t="s">
        <v>998</v>
      </c>
      <c r="N247" s="124" t="s">
        <v>999</v>
      </c>
      <c r="O247" s="12"/>
      <c r="P247" s="125"/>
      <c r="Q247" s="125">
        <v>1</v>
      </c>
      <c r="R247" s="125"/>
      <c r="S247" s="125" t="s">
        <v>41</v>
      </c>
      <c r="T247" s="126" t="s">
        <v>941</v>
      </c>
      <c r="U247" s="20"/>
      <c r="V247" s="22"/>
      <c r="W247" s="127">
        <v>45311</v>
      </c>
      <c r="X247" s="24"/>
      <c r="Y247" s="24"/>
      <c r="Z247" s="25"/>
      <c r="AA247" s="25"/>
      <c r="AB247" s="25"/>
      <c r="AC247" s="25"/>
      <c r="AD247" s="25"/>
      <c r="AE247" s="25"/>
      <c r="AF247" s="25"/>
      <c r="AG247" s="25"/>
      <c r="AH247" s="25"/>
      <c r="AI247" s="25"/>
      <c r="AJ247" s="25"/>
      <c r="AK247" s="25"/>
      <c r="AL247" s="25"/>
    </row>
    <row r="248" spans="1:38" ht="15.75" customHeight="1" x14ac:dyDescent="0.25">
      <c r="A248" s="119" t="s">
        <v>1010</v>
      </c>
      <c r="B248" s="120">
        <v>45313</v>
      </c>
      <c r="C248" s="9"/>
      <c r="D248" s="26"/>
      <c r="E248" s="26"/>
      <c r="F248" s="121" t="s">
        <v>1011</v>
      </c>
      <c r="G248" s="11"/>
      <c r="H248" s="122" t="s">
        <v>1012</v>
      </c>
      <c r="I248" s="18"/>
      <c r="J248" s="11"/>
      <c r="K248" s="6"/>
      <c r="L248" s="19"/>
      <c r="M248" s="123" t="s">
        <v>1013</v>
      </c>
      <c r="N248" s="124" t="s">
        <v>1014</v>
      </c>
      <c r="O248" s="12"/>
      <c r="P248" s="125"/>
      <c r="Q248" s="125">
        <v>1</v>
      </c>
      <c r="R248" s="125"/>
      <c r="S248" s="125" t="s">
        <v>41</v>
      </c>
      <c r="T248" s="126" t="s">
        <v>941</v>
      </c>
      <c r="U248" s="20"/>
      <c r="V248" s="22"/>
      <c r="W248" s="127">
        <v>45313</v>
      </c>
      <c r="X248" s="24"/>
      <c r="Y248" s="24"/>
      <c r="Z248" s="25"/>
      <c r="AA248" s="25"/>
      <c r="AB248" s="25"/>
      <c r="AC248" s="25"/>
      <c r="AD248" s="25"/>
      <c r="AE248" s="25"/>
      <c r="AF248" s="25"/>
      <c r="AG248" s="25"/>
      <c r="AH248" s="25"/>
      <c r="AI248" s="25"/>
      <c r="AJ248" s="25"/>
      <c r="AK248" s="25"/>
      <c r="AL248" s="25"/>
    </row>
    <row r="249" spans="1:38" ht="15.75" customHeight="1" x14ac:dyDescent="0.25">
      <c r="A249" s="119" t="s">
        <v>1015</v>
      </c>
      <c r="B249" s="120">
        <v>45315</v>
      </c>
      <c r="C249" s="9"/>
      <c r="D249" s="26"/>
      <c r="E249" s="26"/>
      <c r="F249" s="121" t="s">
        <v>1016</v>
      </c>
      <c r="G249" s="11"/>
      <c r="H249" s="122" t="s">
        <v>1017</v>
      </c>
      <c r="I249" s="18"/>
      <c r="J249" s="11"/>
      <c r="K249" s="6"/>
      <c r="L249" s="19"/>
      <c r="M249" s="123" t="s">
        <v>113</v>
      </c>
      <c r="N249" s="124" t="s">
        <v>951</v>
      </c>
      <c r="O249" s="12"/>
      <c r="P249" s="125"/>
      <c r="Q249" s="125">
        <v>1</v>
      </c>
      <c r="R249" s="125"/>
      <c r="S249" s="125" t="s">
        <v>41</v>
      </c>
      <c r="T249" s="126" t="s">
        <v>941</v>
      </c>
      <c r="U249" s="20"/>
      <c r="V249" s="22"/>
      <c r="W249" s="127">
        <v>45315</v>
      </c>
      <c r="X249" s="24"/>
      <c r="Y249" s="24"/>
      <c r="Z249" s="25"/>
      <c r="AA249" s="25"/>
      <c r="AB249" s="25"/>
      <c r="AC249" s="25"/>
      <c r="AD249" s="25"/>
      <c r="AE249" s="25"/>
      <c r="AF249" s="25"/>
      <c r="AG249" s="25"/>
      <c r="AH249" s="25"/>
      <c r="AI249" s="25"/>
      <c r="AJ249" s="25"/>
      <c r="AK249" s="25"/>
      <c r="AL249" s="25"/>
    </row>
    <row r="250" spans="1:38" ht="15.75" customHeight="1" x14ac:dyDescent="0.25">
      <c r="A250" s="119" t="s">
        <v>1018</v>
      </c>
      <c r="B250" s="120">
        <v>45316</v>
      </c>
      <c r="C250" s="9"/>
      <c r="D250" s="26"/>
      <c r="E250" s="26"/>
      <c r="F250" s="121" t="s">
        <v>1019</v>
      </c>
      <c r="G250" s="11"/>
      <c r="H250" s="122" t="s">
        <v>1020</v>
      </c>
      <c r="I250" s="18"/>
      <c r="J250" s="11"/>
      <c r="K250" s="6"/>
      <c r="L250" s="19"/>
      <c r="M250" s="124" t="s">
        <v>1021</v>
      </c>
      <c r="N250" s="124" t="s">
        <v>1006</v>
      </c>
      <c r="O250" s="12"/>
      <c r="P250" s="125"/>
      <c r="Q250" s="125">
        <v>1</v>
      </c>
      <c r="R250" s="125"/>
      <c r="S250" s="125" t="s">
        <v>41</v>
      </c>
      <c r="T250" s="126" t="s">
        <v>941</v>
      </c>
      <c r="U250" s="20"/>
      <c r="V250" s="22"/>
      <c r="W250" s="127">
        <v>45316</v>
      </c>
      <c r="X250" s="24"/>
      <c r="Y250" s="24"/>
      <c r="Z250" s="25"/>
      <c r="AA250" s="25"/>
      <c r="AB250" s="25"/>
      <c r="AC250" s="25"/>
      <c r="AD250" s="25"/>
      <c r="AE250" s="25"/>
      <c r="AF250" s="25"/>
      <c r="AG250" s="25"/>
      <c r="AH250" s="25"/>
      <c r="AI250" s="25"/>
      <c r="AJ250" s="25"/>
      <c r="AK250" s="25"/>
      <c r="AL250" s="25"/>
    </row>
    <row r="251" spans="1:38" ht="15.75" customHeight="1" x14ac:dyDescent="0.25">
      <c r="A251" s="119" t="s">
        <v>1022</v>
      </c>
      <c r="B251" s="120">
        <v>45316</v>
      </c>
      <c r="C251" s="9"/>
      <c r="D251" s="26"/>
      <c r="E251" s="26"/>
      <c r="F251" s="121" t="s">
        <v>1023</v>
      </c>
      <c r="G251" s="11"/>
      <c r="H251" s="122" t="s">
        <v>1024</v>
      </c>
      <c r="I251" s="18"/>
      <c r="J251" s="11"/>
      <c r="K251" s="6"/>
      <c r="L251" s="19"/>
      <c r="M251" s="124" t="s">
        <v>969</v>
      </c>
      <c r="N251" s="124" t="s">
        <v>970</v>
      </c>
      <c r="O251" s="12"/>
      <c r="P251" s="125"/>
      <c r="Q251" s="125">
        <v>1</v>
      </c>
      <c r="R251" s="125"/>
      <c r="S251" s="125" t="s">
        <v>41</v>
      </c>
      <c r="T251" s="126" t="s">
        <v>941</v>
      </c>
      <c r="U251" s="20"/>
      <c r="V251" s="22"/>
      <c r="W251" s="127">
        <v>45316</v>
      </c>
      <c r="X251" s="24"/>
      <c r="Y251" s="24"/>
      <c r="Z251" s="25"/>
      <c r="AA251" s="25"/>
      <c r="AB251" s="25"/>
      <c r="AC251" s="25"/>
      <c r="AD251" s="25"/>
      <c r="AE251" s="25"/>
      <c r="AF251" s="25"/>
      <c r="AG251" s="25"/>
      <c r="AH251" s="25"/>
      <c r="AI251" s="25"/>
      <c r="AJ251" s="25"/>
      <c r="AK251" s="25"/>
      <c r="AL251" s="25"/>
    </row>
    <row r="252" spans="1:38" ht="15.75" customHeight="1" x14ac:dyDescent="0.25">
      <c r="A252" s="119" t="s">
        <v>1025</v>
      </c>
      <c r="B252" s="120">
        <v>45319</v>
      </c>
      <c r="C252" s="9"/>
      <c r="D252" s="26"/>
      <c r="E252" s="26"/>
      <c r="F252" s="121" t="s">
        <v>1026</v>
      </c>
      <c r="G252" s="11"/>
      <c r="H252" s="122" t="s">
        <v>1027</v>
      </c>
      <c r="I252" s="18"/>
      <c r="J252" s="11"/>
      <c r="K252" s="6"/>
      <c r="L252" s="19"/>
      <c r="M252" s="123" t="s">
        <v>1028</v>
      </c>
      <c r="N252" s="124" t="s">
        <v>1029</v>
      </c>
      <c r="O252" s="12"/>
      <c r="P252" s="125"/>
      <c r="Q252" s="125">
        <v>1</v>
      </c>
      <c r="R252" s="125"/>
      <c r="S252" s="125" t="s">
        <v>41</v>
      </c>
      <c r="T252" s="126" t="s">
        <v>941</v>
      </c>
      <c r="U252" s="20"/>
      <c r="V252" s="22"/>
      <c r="W252" s="127">
        <v>45319</v>
      </c>
      <c r="X252" s="24"/>
      <c r="Y252" s="24"/>
      <c r="Z252" s="25"/>
      <c r="AA252" s="25"/>
      <c r="AB252" s="25"/>
      <c r="AC252" s="25"/>
      <c r="AD252" s="25"/>
      <c r="AE252" s="25"/>
      <c r="AF252" s="25"/>
      <c r="AG252" s="25"/>
      <c r="AH252" s="25"/>
      <c r="AI252" s="25"/>
      <c r="AJ252" s="25"/>
      <c r="AK252" s="25"/>
      <c r="AL252" s="25"/>
    </row>
    <row r="253" spans="1:38" ht="15.75" customHeight="1" x14ac:dyDescent="0.25">
      <c r="A253" s="119" t="s">
        <v>1030</v>
      </c>
      <c r="B253" s="120">
        <v>45319</v>
      </c>
      <c r="C253" s="9"/>
      <c r="D253" s="26"/>
      <c r="E253" s="26"/>
      <c r="F253" s="121" t="s">
        <v>1031</v>
      </c>
      <c r="G253" s="11"/>
      <c r="H253" s="122" t="s">
        <v>1032</v>
      </c>
      <c r="I253" s="18"/>
      <c r="J253" s="11"/>
      <c r="K253" s="6"/>
      <c r="L253" s="19"/>
      <c r="M253" s="123" t="s">
        <v>955</v>
      </c>
      <c r="N253" s="124" t="s">
        <v>956</v>
      </c>
      <c r="O253" s="12"/>
      <c r="P253" s="125"/>
      <c r="Q253" s="125">
        <v>1</v>
      </c>
      <c r="R253" s="125"/>
      <c r="S253" s="125" t="s">
        <v>41</v>
      </c>
      <c r="T253" s="126" t="s">
        <v>941</v>
      </c>
      <c r="U253" s="20"/>
      <c r="V253" s="22"/>
      <c r="W253" s="127">
        <v>45319</v>
      </c>
      <c r="X253" s="24"/>
      <c r="Y253" s="24"/>
      <c r="Z253" s="25"/>
      <c r="AA253" s="25"/>
      <c r="AB253" s="25"/>
      <c r="AC253" s="25"/>
      <c r="AD253" s="25"/>
      <c r="AE253" s="25"/>
      <c r="AF253" s="25"/>
      <c r="AG253" s="25"/>
      <c r="AH253" s="25"/>
      <c r="AI253" s="25"/>
      <c r="AJ253" s="25"/>
      <c r="AK253" s="25"/>
      <c r="AL253" s="25"/>
    </row>
    <row r="254" spans="1:38" ht="15.75" customHeight="1" x14ac:dyDescent="0.25">
      <c r="A254" s="119" t="s">
        <v>1033</v>
      </c>
      <c r="B254" s="120">
        <v>45320</v>
      </c>
      <c r="C254" s="9"/>
      <c r="D254" s="26"/>
      <c r="E254" s="26"/>
      <c r="F254" s="121" t="s">
        <v>1034</v>
      </c>
      <c r="G254" s="11"/>
      <c r="H254" s="122" t="s">
        <v>1035</v>
      </c>
      <c r="I254" s="18"/>
      <c r="J254" s="11"/>
      <c r="K254" s="6"/>
      <c r="L254" s="19"/>
      <c r="M254" s="123" t="s">
        <v>72</v>
      </c>
      <c r="N254" s="124" t="s">
        <v>1036</v>
      </c>
      <c r="O254" s="12"/>
      <c r="P254" s="125"/>
      <c r="Q254" s="125">
        <v>3</v>
      </c>
      <c r="R254" s="125"/>
      <c r="S254" s="125" t="s">
        <v>41</v>
      </c>
      <c r="T254" s="126" t="s">
        <v>941</v>
      </c>
      <c r="U254" s="20"/>
      <c r="V254" s="22"/>
      <c r="W254" s="127">
        <v>45320</v>
      </c>
      <c r="X254" s="24"/>
      <c r="Y254" s="24"/>
      <c r="Z254" s="25"/>
      <c r="AA254" s="25"/>
      <c r="AB254" s="25"/>
      <c r="AC254" s="25"/>
      <c r="AD254" s="25"/>
      <c r="AE254" s="25"/>
      <c r="AF254" s="25"/>
      <c r="AG254" s="25"/>
      <c r="AH254" s="25"/>
      <c r="AI254" s="25"/>
      <c r="AJ254" s="25"/>
      <c r="AK254" s="25"/>
      <c r="AL254" s="25"/>
    </row>
    <row r="255" spans="1:38" ht="15.75" customHeight="1" x14ac:dyDescent="0.25">
      <c r="A255" s="119" t="s">
        <v>1037</v>
      </c>
      <c r="B255" s="120">
        <v>45320</v>
      </c>
      <c r="C255" s="9"/>
      <c r="D255" s="26"/>
      <c r="E255" s="26"/>
      <c r="F255" s="121" t="s">
        <v>1034</v>
      </c>
      <c r="G255" s="11"/>
      <c r="H255" s="122" t="s">
        <v>1035</v>
      </c>
      <c r="I255" s="18"/>
      <c r="J255" s="11"/>
      <c r="K255" s="6"/>
      <c r="L255" s="19"/>
      <c r="M255" s="123" t="s">
        <v>72</v>
      </c>
      <c r="N255" s="124" t="s">
        <v>1036</v>
      </c>
      <c r="O255" s="12"/>
      <c r="P255" s="125"/>
      <c r="Q255" s="125">
        <v>3</v>
      </c>
      <c r="R255" s="125"/>
      <c r="S255" s="125" t="s">
        <v>41</v>
      </c>
      <c r="T255" s="126" t="s">
        <v>941</v>
      </c>
      <c r="U255" s="20"/>
      <c r="V255" s="22"/>
      <c r="W255" s="127">
        <v>45320</v>
      </c>
      <c r="X255" s="24"/>
      <c r="Y255" s="24"/>
      <c r="Z255" s="25"/>
      <c r="AA255" s="25"/>
      <c r="AB255" s="25"/>
      <c r="AC255" s="25"/>
      <c r="AD255" s="25"/>
      <c r="AE255" s="25"/>
      <c r="AF255" s="25"/>
      <c r="AG255" s="25"/>
      <c r="AH255" s="25"/>
      <c r="AI255" s="25"/>
      <c r="AJ255" s="25"/>
      <c r="AK255" s="25"/>
      <c r="AL255" s="25"/>
    </row>
    <row r="256" spans="1:38" ht="15.75" customHeight="1" x14ac:dyDescent="0.25">
      <c r="A256" s="119" t="s">
        <v>1038</v>
      </c>
      <c r="B256" s="120">
        <v>45320</v>
      </c>
      <c r="C256" s="9"/>
      <c r="D256" s="26"/>
      <c r="E256" s="26"/>
      <c r="F256" s="121" t="s">
        <v>1034</v>
      </c>
      <c r="G256" s="11"/>
      <c r="H256" s="122" t="s">
        <v>1035</v>
      </c>
      <c r="I256" s="18"/>
      <c r="J256" s="11"/>
      <c r="K256" s="6"/>
      <c r="L256" s="19"/>
      <c r="M256" s="123" t="s">
        <v>72</v>
      </c>
      <c r="N256" s="124" t="s">
        <v>1036</v>
      </c>
      <c r="O256" s="12"/>
      <c r="P256" s="125"/>
      <c r="Q256" s="125">
        <v>3</v>
      </c>
      <c r="R256" s="125"/>
      <c r="S256" s="125" t="s">
        <v>41</v>
      </c>
      <c r="T256" s="126" t="s">
        <v>941</v>
      </c>
      <c r="U256" s="20"/>
      <c r="V256" s="22"/>
      <c r="W256" s="127">
        <v>45320</v>
      </c>
      <c r="X256" s="24"/>
      <c r="Y256" s="24"/>
      <c r="Z256" s="25"/>
      <c r="AA256" s="25"/>
      <c r="AB256" s="25"/>
      <c r="AC256" s="25"/>
      <c r="AD256" s="25"/>
      <c r="AE256" s="25"/>
      <c r="AF256" s="25"/>
      <c r="AG256" s="25"/>
      <c r="AH256" s="25"/>
      <c r="AI256" s="25"/>
      <c r="AJ256" s="25"/>
      <c r="AK256" s="25"/>
      <c r="AL256" s="25"/>
    </row>
    <row r="257" spans="1:38" ht="15.75" customHeight="1" x14ac:dyDescent="0.25">
      <c r="A257" s="119" t="s">
        <v>1039</v>
      </c>
      <c r="B257" s="120">
        <v>45320</v>
      </c>
      <c r="C257" s="9"/>
      <c r="D257" s="26"/>
      <c r="E257" s="26"/>
      <c r="F257" s="121" t="s">
        <v>1040</v>
      </c>
      <c r="G257" s="11"/>
      <c r="H257" s="122" t="s">
        <v>1041</v>
      </c>
      <c r="I257" s="18"/>
      <c r="J257" s="11"/>
      <c r="K257" s="6"/>
      <c r="L257" s="19"/>
      <c r="M257" s="123" t="s">
        <v>1042</v>
      </c>
      <c r="N257" s="124" t="s">
        <v>1043</v>
      </c>
      <c r="O257" s="12"/>
      <c r="P257" s="125"/>
      <c r="Q257" s="125">
        <v>1</v>
      </c>
      <c r="R257" s="125"/>
      <c r="S257" s="125" t="s">
        <v>41</v>
      </c>
      <c r="T257" s="126" t="s">
        <v>941</v>
      </c>
      <c r="U257" s="20"/>
      <c r="V257" s="22"/>
      <c r="W257" s="127">
        <v>45320</v>
      </c>
      <c r="X257" s="24"/>
      <c r="Y257" s="24"/>
      <c r="Z257" s="25"/>
      <c r="AA257" s="25"/>
      <c r="AB257" s="25"/>
      <c r="AC257" s="25"/>
      <c r="AD257" s="25"/>
      <c r="AE257" s="25"/>
      <c r="AF257" s="25"/>
      <c r="AG257" s="25"/>
      <c r="AH257" s="25"/>
      <c r="AI257" s="25"/>
      <c r="AJ257" s="25"/>
      <c r="AK257" s="25"/>
      <c r="AL257" s="25"/>
    </row>
    <row r="258" spans="1:38" ht="15.75" customHeight="1" x14ac:dyDescent="0.25">
      <c r="A258" s="119" t="s">
        <v>1044</v>
      </c>
      <c r="B258" s="120">
        <v>45320</v>
      </c>
      <c r="C258" s="9"/>
      <c r="D258" s="26"/>
      <c r="E258" s="26"/>
      <c r="F258" s="121" t="s">
        <v>1045</v>
      </c>
      <c r="G258" s="11"/>
      <c r="H258" s="122" t="s">
        <v>1046</v>
      </c>
      <c r="I258" s="18"/>
      <c r="J258" s="11"/>
      <c r="K258" s="6"/>
      <c r="L258" s="19"/>
      <c r="M258" s="123" t="s">
        <v>979</v>
      </c>
      <c r="N258" s="124" t="s">
        <v>980</v>
      </c>
      <c r="O258" s="12"/>
      <c r="P258" s="125"/>
      <c r="Q258" s="125">
        <v>1</v>
      </c>
      <c r="R258" s="125"/>
      <c r="S258" s="125" t="s">
        <v>41</v>
      </c>
      <c r="T258" s="126" t="s">
        <v>941</v>
      </c>
      <c r="U258" s="20"/>
      <c r="V258" s="22"/>
      <c r="W258" s="127">
        <v>45320</v>
      </c>
      <c r="X258" s="24"/>
      <c r="Y258" s="24"/>
      <c r="Z258" s="25"/>
      <c r="AA258" s="25"/>
      <c r="AB258" s="25"/>
      <c r="AC258" s="25"/>
      <c r="AD258" s="25"/>
      <c r="AE258" s="25"/>
      <c r="AF258" s="25"/>
      <c r="AG258" s="25"/>
      <c r="AH258" s="25"/>
      <c r="AI258" s="25"/>
      <c r="AJ258" s="25"/>
      <c r="AK258" s="25"/>
      <c r="AL258" s="25"/>
    </row>
    <row r="259" spans="1:38" ht="15.75" customHeight="1" x14ac:dyDescent="0.25">
      <c r="A259" s="119" t="s">
        <v>1047</v>
      </c>
      <c r="B259" s="120">
        <v>45322</v>
      </c>
      <c r="C259" s="9"/>
      <c r="D259" s="26"/>
      <c r="E259" s="26"/>
      <c r="F259" s="131" t="s">
        <v>1045</v>
      </c>
      <c r="G259" s="11"/>
      <c r="H259" s="122" t="s">
        <v>1046</v>
      </c>
      <c r="I259" s="18"/>
      <c r="J259" s="11"/>
      <c r="K259" s="6"/>
      <c r="L259" s="19"/>
      <c r="M259" s="132" t="s">
        <v>946</v>
      </c>
      <c r="N259" s="133" t="s">
        <v>947</v>
      </c>
      <c r="O259" s="12"/>
      <c r="P259" s="134"/>
      <c r="Q259" s="134">
        <v>1</v>
      </c>
      <c r="R259" s="134"/>
      <c r="S259" s="134" t="s">
        <v>41</v>
      </c>
      <c r="T259" s="126" t="s">
        <v>941</v>
      </c>
      <c r="U259" s="20"/>
      <c r="V259" s="22"/>
      <c r="W259" s="127">
        <v>45322</v>
      </c>
      <c r="X259" s="24"/>
      <c r="Y259" s="24"/>
      <c r="Z259" s="25"/>
      <c r="AA259" s="25"/>
      <c r="AB259" s="25"/>
      <c r="AC259" s="25"/>
      <c r="AD259" s="25"/>
      <c r="AE259" s="25"/>
      <c r="AF259" s="25"/>
      <c r="AG259" s="25"/>
      <c r="AH259" s="25"/>
      <c r="AI259" s="25"/>
      <c r="AJ259" s="25"/>
      <c r="AK259" s="25"/>
      <c r="AL259" s="25"/>
    </row>
    <row r="260" spans="1:38" ht="15.75" customHeight="1" x14ac:dyDescent="0.25">
      <c r="A260" s="119" t="s">
        <v>1048</v>
      </c>
      <c r="B260" s="120">
        <v>45325</v>
      </c>
      <c r="C260" s="9"/>
      <c r="D260" s="26"/>
      <c r="E260" s="26"/>
      <c r="F260" s="135" t="s">
        <v>1049</v>
      </c>
      <c r="G260" s="11"/>
      <c r="H260" s="136" t="s">
        <v>1050</v>
      </c>
      <c r="I260" s="18"/>
      <c r="J260" s="11"/>
      <c r="K260" s="6"/>
      <c r="L260" s="19"/>
      <c r="M260" s="129" t="s">
        <v>1051</v>
      </c>
      <c r="N260" s="129" t="s">
        <v>1001</v>
      </c>
      <c r="O260" s="12"/>
      <c r="P260" s="137"/>
      <c r="Q260" s="137">
        <v>1</v>
      </c>
      <c r="R260" s="137"/>
      <c r="S260" s="137" t="s">
        <v>41</v>
      </c>
      <c r="T260" s="126" t="s">
        <v>941</v>
      </c>
      <c r="U260" s="20"/>
      <c r="V260" s="22"/>
      <c r="W260" s="127">
        <v>45325</v>
      </c>
      <c r="X260" s="24"/>
      <c r="Y260" s="24"/>
      <c r="Z260" s="25"/>
      <c r="AA260" s="25"/>
      <c r="AB260" s="25"/>
      <c r="AC260" s="25"/>
      <c r="AD260" s="25"/>
      <c r="AE260" s="25"/>
      <c r="AF260" s="25"/>
      <c r="AG260" s="25"/>
      <c r="AH260" s="25"/>
      <c r="AI260" s="25"/>
      <c r="AJ260" s="25"/>
      <c r="AK260" s="25"/>
      <c r="AL260" s="25"/>
    </row>
    <row r="261" spans="1:38" ht="15.75" customHeight="1" x14ac:dyDescent="0.25">
      <c r="A261" s="119" t="s">
        <v>1052</v>
      </c>
      <c r="B261" s="120">
        <v>45325</v>
      </c>
      <c r="C261" s="9"/>
      <c r="D261" s="26"/>
      <c r="E261" s="26"/>
      <c r="F261" s="121" t="s">
        <v>1053</v>
      </c>
      <c r="G261" s="11"/>
      <c r="H261" s="136" t="s">
        <v>1054</v>
      </c>
      <c r="I261" s="18"/>
      <c r="J261" s="11"/>
      <c r="K261" s="6"/>
      <c r="L261" s="19"/>
      <c r="M261" s="138" t="s">
        <v>1055</v>
      </c>
      <c r="N261" s="124" t="s">
        <v>1056</v>
      </c>
      <c r="O261" s="12"/>
      <c r="P261" s="125"/>
      <c r="Q261" s="125">
        <v>1</v>
      </c>
      <c r="R261" s="125"/>
      <c r="S261" s="125" t="s">
        <v>41</v>
      </c>
      <c r="T261" s="126" t="s">
        <v>941</v>
      </c>
      <c r="U261" s="20"/>
      <c r="V261" s="22"/>
      <c r="W261" s="127">
        <v>45325</v>
      </c>
      <c r="X261" s="24"/>
      <c r="Y261" s="24"/>
      <c r="Z261" s="25"/>
      <c r="AA261" s="25"/>
      <c r="AB261" s="25"/>
      <c r="AC261" s="25"/>
      <c r="AD261" s="25"/>
      <c r="AE261" s="25"/>
      <c r="AF261" s="25"/>
      <c r="AG261" s="25"/>
      <c r="AH261" s="25"/>
      <c r="AI261" s="25"/>
      <c r="AJ261" s="25"/>
      <c r="AK261" s="25"/>
      <c r="AL261" s="25"/>
    </row>
    <row r="262" spans="1:38" ht="15.75" customHeight="1" x14ac:dyDescent="0.25">
      <c r="A262" s="119" t="s">
        <v>1057</v>
      </c>
      <c r="B262" s="120">
        <v>45326</v>
      </c>
      <c r="C262" s="9"/>
      <c r="D262" s="26"/>
      <c r="E262" s="26"/>
      <c r="F262" s="121" t="s">
        <v>1058</v>
      </c>
      <c r="G262" s="11"/>
      <c r="H262" s="122" t="s">
        <v>1059</v>
      </c>
      <c r="I262" s="18"/>
      <c r="J262" s="11"/>
      <c r="K262" s="6"/>
      <c r="L262" s="19"/>
      <c r="M262" s="123" t="s">
        <v>1013</v>
      </c>
      <c r="N262" s="124" t="s">
        <v>1014</v>
      </c>
      <c r="O262" s="12"/>
      <c r="P262" s="125"/>
      <c r="Q262" s="125">
        <v>1</v>
      </c>
      <c r="R262" s="125"/>
      <c r="S262" s="125" t="s">
        <v>41</v>
      </c>
      <c r="T262" s="126" t="s">
        <v>941</v>
      </c>
      <c r="U262" s="20"/>
      <c r="V262" s="22"/>
      <c r="W262" s="127">
        <v>45326</v>
      </c>
      <c r="X262" s="24"/>
      <c r="Y262" s="24"/>
      <c r="Z262" s="25"/>
      <c r="AA262" s="25"/>
      <c r="AB262" s="25"/>
      <c r="AC262" s="25"/>
      <c r="AD262" s="25"/>
      <c r="AE262" s="25"/>
      <c r="AF262" s="25"/>
      <c r="AG262" s="25"/>
      <c r="AH262" s="25"/>
      <c r="AI262" s="25"/>
      <c r="AJ262" s="25"/>
      <c r="AK262" s="25"/>
      <c r="AL262" s="25"/>
    </row>
    <row r="263" spans="1:38" ht="15.75" customHeight="1" x14ac:dyDescent="0.25">
      <c r="A263" s="119" t="s">
        <v>1060</v>
      </c>
      <c r="B263" s="120">
        <v>45332</v>
      </c>
      <c r="C263" s="9"/>
      <c r="D263" s="26"/>
      <c r="E263" s="26"/>
      <c r="F263" s="121" t="s">
        <v>1061</v>
      </c>
      <c r="G263" s="11"/>
      <c r="H263" s="122" t="s">
        <v>1062</v>
      </c>
      <c r="I263" s="18"/>
      <c r="J263" s="11"/>
      <c r="K263" s="6"/>
      <c r="L263" s="19"/>
      <c r="M263" s="139" t="s">
        <v>998</v>
      </c>
      <c r="N263" s="124" t="s">
        <v>999</v>
      </c>
      <c r="O263" s="12"/>
      <c r="P263" s="125"/>
      <c r="Q263" s="125">
        <v>1</v>
      </c>
      <c r="R263" s="125"/>
      <c r="S263" s="125" t="s">
        <v>41</v>
      </c>
      <c r="T263" s="126" t="s">
        <v>941</v>
      </c>
      <c r="U263" s="20"/>
      <c r="V263" s="22"/>
      <c r="W263" s="127">
        <v>45332</v>
      </c>
      <c r="X263" s="24"/>
      <c r="Y263" s="24"/>
      <c r="Z263" s="25"/>
      <c r="AA263" s="25"/>
      <c r="AB263" s="25"/>
      <c r="AC263" s="25"/>
      <c r="AD263" s="25"/>
      <c r="AE263" s="25"/>
      <c r="AF263" s="25"/>
      <c r="AG263" s="25"/>
      <c r="AH263" s="25"/>
      <c r="AI263" s="25"/>
      <c r="AJ263" s="25"/>
      <c r="AK263" s="25"/>
      <c r="AL263" s="25"/>
    </row>
    <row r="264" spans="1:38" ht="15.75" customHeight="1" x14ac:dyDescent="0.25">
      <c r="A264" s="119" t="s">
        <v>1063</v>
      </c>
      <c r="B264" s="120">
        <v>45333</v>
      </c>
      <c r="C264" s="9"/>
      <c r="D264" s="26"/>
      <c r="E264" s="26"/>
      <c r="F264" s="121" t="s">
        <v>1064</v>
      </c>
      <c r="G264" s="11"/>
      <c r="H264" s="122" t="s">
        <v>1065</v>
      </c>
      <c r="I264" s="18"/>
      <c r="J264" s="11"/>
      <c r="K264" s="6"/>
      <c r="L264" s="19"/>
      <c r="M264" s="140" t="s">
        <v>1066</v>
      </c>
      <c r="N264" s="124" t="s">
        <v>1067</v>
      </c>
      <c r="O264" s="12"/>
      <c r="P264" s="125"/>
      <c r="Q264" s="125">
        <v>1</v>
      </c>
      <c r="R264" s="125"/>
      <c r="S264" s="125" t="s">
        <v>41</v>
      </c>
      <c r="T264" s="126" t="s">
        <v>941</v>
      </c>
      <c r="U264" s="20"/>
      <c r="V264" s="22"/>
      <c r="W264" s="127">
        <v>45333</v>
      </c>
      <c r="X264" s="24"/>
      <c r="Y264" s="24"/>
      <c r="Z264" s="25"/>
      <c r="AA264" s="25"/>
      <c r="AB264" s="25"/>
      <c r="AC264" s="25"/>
      <c r="AD264" s="25"/>
      <c r="AE264" s="25"/>
      <c r="AF264" s="25"/>
      <c r="AG264" s="25"/>
      <c r="AH264" s="25"/>
      <c r="AI264" s="25"/>
      <c r="AJ264" s="25"/>
      <c r="AK264" s="25"/>
      <c r="AL264" s="25"/>
    </row>
    <row r="265" spans="1:38" ht="15.75" customHeight="1" x14ac:dyDescent="0.25">
      <c r="A265" s="119" t="s">
        <v>1063</v>
      </c>
      <c r="B265" s="120">
        <v>45334</v>
      </c>
      <c r="C265" s="9"/>
      <c r="D265" s="26"/>
      <c r="E265" s="26"/>
      <c r="F265" s="121" t="s">
        <v>1064</v>
      </c>
      <c r="G265" s="11"/>
      <c r="H265" s="122" t="s">
        <v>1065</v>
      </c>
      <c r="I265" s="18"/>
      <c r="J265" s="11"/>
      <c r="K265" s="6"/>
      <c r="L265" s="19"/>
      <c r="M265" s="123" t="s">
        <v>1066</v>
      </c>
      <c r="N265" s="141" t="s">
        <v>1067</v>
      </c>
      <c r="O265" s="12"/>
      <c r="P265" s="125"/>
      <c r="Q265" s="125">
        <v>1</v>
      </c>
      <c r="R265" s="125"/>
      <c r="S265" s="125" t="s">
        <v>41</v>
      </c>
      <c r="T265" s="126" t="s">
        <v>941</v>
      </c>
      <c r="U265" s="20"/>
      <c r="V265" s="22"/>
      <c r="W265" s="127">
        <v>45334</v>
      </c>
      <c r="X265" s="24"/>
      <c r="Y265" s="24"/>
      <c r="Z265" s="25"/>
      <c r="AA265" s="25"/>
      <c r="AB265" s="25"/>
      <c r="AC265" s="25"/>
      <c r="AD265" s="25"/>
      <c r="AE265" s="25"/>
      <c r="AF265" s="25"/>
      <c r="AG265" s="25"/>
      <c r="AH265" s="25"/>
      <c r="AI265" s="25"/>
      <c r="AJ265" s="25"/>
      <c r="AK265" s="25"/>
      <c r="AL265" s="25"/>
    </row>
    <row r="266" spans="1:38" ht="15.75" customHeight="1" x14ac:dyDescent="0.25">
      <c r="A266" s="119" t="s">
        <v>1068</v>
      </c>
      <c r="B266" s="120">
        <v>45334</v>
      </c>
      <c r="C266" s="9"/>
      <c r="D266" s="26"/>
      <c r="E266" s="26"/>
      <c r="F266" s="121" t="s">
        <v>1045</v>
      </c>
      <c r="G266" s="11"/>
      <c r="H266" s="136" t="s">
        <v>1046</v>
      </c>
      <c r="I266" s="18"/>
      <c r="J266" s="11"/>
      <c r="K266" s="6"/>
      <c r="L266" s="19"/>
      <c r="M266" s="123" t="s">
        <v>946</v>
      </c>
      <c r="N266" s="141" t="s">
        <v>947</v>
      </c>
      <c r="O266" s="12"/>
      <c r="P266" s="125"/>
      <c r="Q266" s="125">
        <v>1</v>
      </c>
      <c r="R266" s="125"/>
      <c r="S266" s="125" t="s">
        <v>41</v>
      </c>
      <c r="T266" s="126" t="s">
        <v>941</v>
      </c>
      <c r="U266" s="20"/>
      <c r="V266" s="22"/>
      <c r="W266" s="127">
        <v>45334</v>
      </c>
      <c r="X266" s="24"/>
      <c r="Y266" s="24"/>
      <c r="Z266" s="25"/>
      <c r="AA266" s="25"/>
      <c r="AB266" s="25"/>
      <c r="AC266" s="25"/>
      <c r="AD266" s="25"/>
      <c r="AE266" s="25"/>
      <c r="AF266" s="25"/>
      <c r="AG266" s="25"/>
      <c r="AH266" s="25"/>
      <c r="AI266" s="25"/>
      <c r="AJ266" s="25"/>
      <c r="AK266" s="25"/>
      <c r="AL266" s="25"/>
    </row>
    <row r="267" spans="1:38" ht="15.75" customHeight="1" x14ac:dyDescent="0.25">
      <c r="A267" s="119" t="s">
        <v>1069</v>
      </c>
      <c r="B267" s="120">
        <v>45335</v>
      </c>
      <c r="C267" s="9"/>
      <c r="D267" s="26"/>
      <c r="E267" s="26"/>
      <c r="F267" s="121" t="s">
        <v>1070</v>
      </c>
      <c r="G267" s="11"/>
      <c r="H267" s="136" t="s">
        <v>1071</v>
      </c>
      <c r="I267" s="18"/>
      <c r="J267" s="11"/>
      <c r="K267" s="6"/>
      <c r="L267" s="19"/>
      <c r="M267" s="142" t="s">
        <v>1072</v>
      </c>
      <c r="N267" s="141" t="s">
        <v>1073</v>
      </c>
      <c r="O267" s="12"/>
      <c r="P267" s="125"/>
      <c r="Q267" s="125">
        <v>1</v>
      </c>
      <c r="R267" s="125"/>
      <c r="S267" s="125" t="s">
        <v>41</v>
      </c>
      <c r="T267" s="126" t="s">
        <v>941</v>
      </c>
      <c r="U267" s="20"/>
      <c r="V267" s="22"/>
      <c r="W267" s="127">
        <v>45335</v>
      </c>
      <c r="X267" s="24"/>
      <c r="Y267" s="24"/>
      <c r="Z267" s="25"/>
      <c r="AA267" s="25"/>
      <c r="AB267" s="25"/>
      <c r="AC267" s="25"/>
      <c r="AD267" s="25"/>
      <c r="AE267" s="25"/>
      <c r="AF267" s="25"/>
      <c r="AG267" s="25"/>
      <c r="AH267" s="25"/>
      <c r="AI267" s="25"/>
      <c r="AJ267" s="25"/>
      <c r="AK267" s="25"/>
      <c r="AL267" s="25"/>
    </row>
    <row r="268" spans="1:38" ht="15.75" customHeight="1" x14ac:dyDescent="0.25">
      <c r="A268" s="119" t="s">
        <v>1074</v>
      </c>
      <c r="B268" s="120">
        <v>45335</v>
      </c>
      <c r="C268" s="9"/>
      <c r="D268" s="26"/>
      <c r="E268" s="26"/>
      <c r="F268" s="121" t="s">
        <v>1070</v>
      </c>
      <c r="G268" s="11"/>
      <c r="H268" s="136" t="s">
        <v>1071</v>
      </c>
      <c r="I268" s="18"/>
      <c r="J268" s="11"/>
      <c r="K268" s="6"/>
      <c r="L268" s="19"/>
      <c r="M268" s="143" t="s">
        <v>1072</v>
      </c>
      <c r="N268" s="124" t="s">
        <v>1073</v>
      </c>
      <c r="O268" s="12"/>
      <c r="P268" s="125"/>
      <c r="Q268" s="125">
        <v>1</v>
      </c>
      <c r="R268" s="125"/>
      <c r="S268" s="125" t="s">
        <v>41</v>
      </c>
      <c r="T268" s="126" t="s">
        <v>941</v>
      </c>
      <c r="U268" s="20"/>
      <c r="V268" s="22"/>
      <c r="W268" s="127">
        <v>45335</v>
      </c>
      <c r="X268" s="24"/>
      <c r="Y268" s="24"/>
      <c r="Z268" s="25"/>
      <c r="AA268" s="25"/>
      <c r="AB268" s="25"/>
      <c r="AC268" s="25"/>
      <c r="AD268" s="25"/>
      <c r="AE268" s="25"/>
      <c r="AF268" s="25"/>
      <c r="AG268" s="25"/>
      <c r="AH268" s="25"/>
      <c r="AI268" s="25"/>
      <c r="AJ268" s="25"/>
      <c r="AK268" s="25"/>
      <c r="AL268" s="25"/>
    </row>
    <row r="269" spans="1:38" ht="15.75" customHeight="1" x14ac:dyDescent="0.25">
      <c r="A269" s="119" t="s">
        <v>1075</v>
      </c>
      <c r="B269" s="120">
        <v>45336</v>
      </c>
      <c r="C269" s="9"/>
      <c r="D269" s="26"/>
      <c r="E269" s="26"/>
      <c r="F269" s="121" t="s">
        <v>1076</v>
      </c>
      <c r="G269" s="11"/>
      <c r="H269" s="122" t="s">
        <v>1077</v>
      </c>
      <c r="I269" s="18"/>
      <c r="J269" s="11"/>
      <c r="K269" s="6"/>
      <c r="L269" s="19"/>
      <c r="M269" s="123" t="s">
        <v>176</v>
      </c>
      <c r="N269" s="124" t="s">
        <v>177</v>
      </c>
      <c r="O269" s="12"/>
      <c r="P269" s="125"/>
      <c r="Q269" s="125">
        <v>1</v>
      </c>
      <c r="R269" s="125"/>
      <c r="S269" s="125" t="s">
        <v>41</v>
      </c>
      <c r="T269" s="126" t="s">
        <v>941</v>
      </c>
      <c r="U269" s="20"/>
      <c r="V269" s="22"/>
      <c r="W269" s="127">
        <v>45336</v>
      </c>
      <c r="X269" s="24"/>
      <c r="Y269" s="24"/>
      <c r="Z269" s="25"/>
      <c r="AA269" s="25"/>
      <c r="AB269" s="25"/>
      <c r="AC269" s="25"/>
      <c r="AD269" s="25"/>
      <c r="AE269" s="25"/>
      <c r="AF269" s="25"/>
      <c r="AG269" s="25"/>
      <c r="AH269" s="25"/>
      <c r="AI269" s="25"/>
      <c r="AJ269" s="25"/>
      <c r="AK269" s="25"/>
      <c r="AL269" s="25"/>
    </row>
    <row r="270" spans="1:38" ht="15.75" customHeight="1" x14ac:dyDescent="0.25">
      <c r="A270" s="119" t="s">
        <v>1078</v>
      </c>
      <c r="B270" s="120">
        <v>45341</v>
      </c>
      <c r="C270" s="9"/>
      <c r="D270" s="26"/>
      <c r="E270" s="26"/>
      <c r="F270" s="121" t="s">
        <v>1079</v>
      </c>
      <c r="G270" s="11"/>
      <c r="H270" s="122" t="s">
        <v>1009</v>
      </c>
      <c r="I270" s="18"/>
      <c r="J270" s="11"/>
      <c r="K270" s="6"/>
      <c r="L270" s="19"/>
      <c r="M270" s="123" t="s">
        <v>979</v>
      </c>
      <c r="N270" s="124" t="s">
        <v>980</v>
      </c>
      <c r="O270" s="12"/>
      <c r="P270" s="125"/>
      <c r="Q270" s="125">
        <v>1</v>
      </c>
      <c r="R270" s="125"/>
      <c r="S270" s="125" t="s">
        <v>41</v>
      </c>
      <c r="T270" s="126" t="s">
        <v>941</v>
      </c>
      <c r="U270" s="20"/>
      <c r="V270" s="22"/>
      <c r="W270" s="127">
        <v>45341</v>
      </c>
      <c r="X270" s="24"/>
      <c r="Y270" s="24"/>
      <c r="Z270" s="25"/>
      <c r="AA270" s="25"/>
      <c r="AB270" s="25"/>
      <c r="AC270" s="25"/>
      <c r="AD270" s="25"/>
      <c r="AE270" s="25"/>
      <c r="AF270" s="25"/>
      <c r="AG270" s="25"/>
      <c r="AH270" s="25"/>
      <c r="AI270" s="25"/>
      <c r="AJ270" s="25"/>
      <c r="AK270" s="25"/>
      <c r="AL270" s="25"/>
    </row>
    <row r="271" spans="1:38" ht="15.75" customHeight="1" x14ac:dyDescent="0.25">
      <c r="A271" s="119" t="s">
        <v>1080</v>
      </c>
      <c r="B271" s="120">
        <v>45342</v>
      </c>
      <c r="C271" s="9"/>
      <c r="D271" s="26"/>
      <c r="E271" s="26"/>
      <c r="F271" s="121" t="s">
        <v>1079</v>
      </c>
      <c r="G271" s="11"/>
      <c r="H271" s="122" t="s">
        <v>1009</v>
      </c>
      <c r="I271" s="18"/>
      <c r="J271" s="11"/>
      <c r="K271" s="6"/>
      <c r="L271" s="19"/>
      <c r="M271" s="123" t="s">
        <v>117</v>
      </c>
      <c r="N271" s="124" t="s">
        <v>118</v>
      </c>
      <c r="O271" s="12"/>
      <c r="P271" s="125"/>
      <c r="Q271" s="125">
        <v>1</v>
      </c>
      <c r="R271" s="125"/>
      <c r="S271" s="125" t="s">
        <v>41</v>
      </c>
      <c r="T271" s="126" t="s">
        <v>941</v>
      </c>
      <c r="U271" s="20"/>
      <c r="V271" s="22"/>
      <c r="W271" s="127">
        <v>45342</v>
      </c>
      <c r="X271" s="24"/>
      <c r="Y271" s="24"/>
      <c r="Z271" s="25"/>
      <c r="AA271" s="25"/>
      <c r="AB271" s="25"/>
      <c r="AC271" s="25"/>
      <c r="AD271" s="25"/>
      <c r="AE271" s="25"/>
      <c r="AF271" s="25"/>
      <c r="AG271" s="25"/>
      <c r="AH271" s="25"/>
      <c r="AI271" s="25"/>
      <c r="AJ271" s="25"/>
      <c r="AK271" s="25"/>
      <c r="AL271" s="25"/>
    </row>
    <row r="272" spans="1:38" ht="15.75" customHeight="1" x14ac:dyDescent="0.25">
      <c r="A272" s="119" t="s">
        <v>1081</v>
      </c>
      <c r="B272" s="120">
        <v>45342</v>
      </c>
      <c r="C272" s="9"/>
      <c r="D272" s="26"/>
      <c r="E272" s="26"/>
      <c r="F272" s="121" t="s">
        <v>1079</v>
      </c>
      <c r="G272" s="11"/>
      <c r="H272" s="122" t="s">
        <v>1009</v>
      </c>
      <c r="I272" s="18"/>
      <c r="J272" s="11"/>
      <c r="K272" s="6"/>
      <c r="L272" s="19"/>
      <c r="M272" s="123" t="s">
        <v>113</v>
      </c>
      <c r="N272" s="124" t="s">
        <v>951</v>
      </c>
      <c r="O272" s="12"/>
      <c r="P272" s="125"/>
      <c r="Q272" s="125">
        <v>1</v>
      </c>
      <c r="R272" s="125"/>
      <c r="S272" s="125" t="s">
        <v>41</v>
      </c>
      <c r="T272" s="126" t="s">
        <v>941</v>
      </c>
      <c r="U272" s="20"/>
      <c r="V272" s="22"/>
      <c r="W272" s="127">
        <v>45342</v>
      </c>
      <c r="X272" s="24"/>
      <c r="Y272" s="24"/>
      <c r="Z272" s="25"/>
      <c r="AA272" s="25"/>
      <c r="AB272" s="25"/>
      <c r="AC272" s="25"/>
      <c r="AD272" s="25"/>
      <c r="AE272" s="25"/>
      <c r="AF272" s="25"/>
      <c r="AG272" s="25"/>
      <c r="AH272" s="25"/>
      <c r="AI272" s="25"/>
      <c r="AJ272" s="25"/>
      <c r="AK272" s="25"/>
      <c r="AL272" s="25"/>
    </row>
    <row r="273" spans="1:38" ht="15.75" customHeight="1" x14ac:dyDescent="0.25">
      <c r="A273" s="119" t="s">
        <v>1082</v>
      </c>
      <c r="B273" s="120">
        <v>45343</v>
      </c>
      <c r="C273" s="9"/>
      <c r="D273" s="26"/>
      <c r="E273" s="26"/>
      <c r="F273" s="121" t="s">
        <v>1083</v>
      </c>
      <c r="G273" s="11"/>
      <c r="H273" s="122" t="s">
        <v>1084</v>
      </c>
      <c r="I273" s="18"/>
      <c r="J273" s="11"/>
      <c r="K273" s="6"/>
      <c r="L273" s="19"/>
      <c r="M273" s="123" t="s">
        <v>955</v>
      </c>
      <c r="N273" s="124" t="s">
        <v>956</v>
      </c>
      <c r="O273" s="12"/>
      <c r="P273" s="125"/>
      <c r="Q273" s="125">
        <v>1</v>
      </c>
      <c r="R273" s="125"/>
      <c r="S273" s="125" t="s">
        <v>41</v>
      </c>
      <c r="T273" s="126" t="s">
        <v>941</v>
      </c>
      <c r="U273" s="20"/>
      <c r="V273" s="22"/>
      <c r="W273" s="127">
        <v>45343</v>
      </c>
      <c r="X273" s="24"/>
      <c r="Y273" s="24"/>
      <c r="Z273" s="25"/>
      <c r="AA273" s="25"/>
      <c r="AB273" s="25"/>
      <c r="AC273" s="25"/>
      <c r="AD273" s="25"/>
      <c r="AE273" s="25"/>
      <c r="AF273" s="25"/>
      <c r="AG273" s="25"/>
      <c r="AH273" s="25"/>
      <c r="AI273" s="25"/>
      <c r="AJ273" s="25"/>
      <c r="AK273" s="25"/>
      <c r="AL273" s="25"/>
    </row>
    <row r="274" spans="1:38" ht="15.75" customHeight="1" x14ac:dyDescent="0.25">
      <c r="A274" s="119" t="s">
        <v>1000</v>
      </c>
      <c r="B274" s="120">
        <v>45344</v>
      </c>
      <c r="C274" s="9"/>
      <c r="D274" s="26"/>
      <c r="E274" s="26"/>
      <c r="F274" s="135"/>
      <c r="G274" s="11"/>
      <c r="H274" s="144"/>
      <c r="I274" s="18"/>
      <c r="J274" s="11"/>
      <c r="K274" s="6"/>
      <c r="L274" s="19"/>
      <c r="M274" s="129" t="s">
        <v>1085</v>
      </c>
      <c r="N274" s="129" t="s">
        <v>1086</v>
      </c>
      <c r="O274" s="12"/>
      <c r="P274" s="130"/>
      <c r="Q274" s="125">
        <v>1</v>
      </c>
      <c r="R274" s="130" t="s">
        <v>119</v>
      </c>
      <c r="S274" s="125" t="s">
        <v>1087</v>
      </c>
      <c r="T274" s="126" t="s">
        <v>1088</v>
      </c>
      <c r="U274" s="20"/>
      <c r="V274" s="22"/>
      <c r="W274" s="127">
        <v>45344</v>
      </c>
      <c r="X274" s="24"/>
      <c r="Y274" s="24"/>
      <c r="Z274" s="25"/>
      <c r="AA274" s="25"/>
      <c r="AB274" s="25"/>
      <c r="AC274" s="25"/>
      <c r="AD274" s="25"/>
      <c r="AE274" s="25"/>
      <c r="AF274" s="25"/>
      <c r="AG274" s="25"/>
      <c r="AH274" s="25"/>
      <c r="AI274" s="25"/>
      <c r="AJ274" s="25"/>
      <c r="AK274" s="25"/>
      <c r="AL274" s="25"/>
    </row>
    <row r="275" spans="1:38" ht="15.75" customHeight="1" x14ac:dyDescent="0.25">
      <c r="A275" s="119" t="s">
        <v>1089</v>
      </c>
      <c r="B275" s="120">
        <v>45345</v>
      </c>
      <c r="C275" s="9"/>
      <c r="D275" s="26"/>
      <c r="E275" s="26"/>
      <c r="F275" s="121" t="s">
        <v>1090</v>
      </c>
      <c r="G275" s="11"/>
      <c r="H275" s="122" t="s">
        <v>1091</v>
      </c>
      <c r="I275" s="18"/>
      <c r="J275" s="11"/>
      <c r="K275" s="6"/>
      <c r="L275" s="19"/>
      <c r="M275" s="123" t="s">
        <v>1028</v>
      </c>
      <c r="N275" s="124" t="s">
        <v>1029</v>
      </c>
      <c r="O275" s="12"/>
      <c r="P275" s="125"/>
      <c r="Q275" s="125">
        <v>1</v>
      </c>
      <c r="R275" s="125"/>
      <c r="S275" s="125" t="s">
        <v>41</v>
      </c>
      <c r="T275" s="126" t="s">
        <v>941</v>
      </c>
      <c r="U275" s="20"/>
      <c r="V275" s="22"/>
      <c r="W275" s="127">
        <v>45345</v>
      </c>
      <c r="X275" s="24"/>
      <c r="Y275" s="24"/>
      <c r="Z275" s="25"/>
      <c r="AA275" s="25"/>
      <c r="AB275" s="25"/>
      <c r="AC275" s="25"/>
      <c r="AD275" s="25"/>
      <c r="AE275" s="25"/>
      <c r="AF275" s="25"/>
      <c r="AG275" s="25"/>
      <c r="AH275" s="25"/>
      <c r="AI275" s="25"/>
      <c r="AJ275" s="25"/>
      <c r="AK275" s="25"/>
      <c r="AL275" s="25"/>
    </row>
    <row r="276" spans="1:38" ht="15.75" customHeight="1" x14ac:dyDescent="0.25">
      <c r="A276" s="119" t="s">
        <v>1092</v>
      </c>
      <c r="B276" s="120">
        <v>45346</v>
      </c>
      <c r="C276" s="9"/>
      <c r="D276" s="26"/>
      <c r="E276" s="26"/>
      <c r="F276" s="121" t="s">
        <v>982</v>
      </c>
      <c r="G276" s="11"/>
      <c r="H276" s="122" t="s">
        <v>983</v>
      </c>
      <c r="I276" s="18"/>
      <c r="J276" s="11"/>
      <c r="K276" s="6"/>
      <c r="L276" s="19"/>
      <c r="M276" s="129" t="s">
        <v>1085</v>
      </c>
      <c r="N276" s="129" t="s">
        <v>1086</v>
      </c>
      <c r="O276" s="12"/>
      <c r="P276" s="130"/>
      <c r="Q276" s="125">
        <v>1</v>
      </c>
      <c r="R276" s="130" t="s">
        <v>119</v>
      </c>
      <c r="S276" s="125" t="s">
        <v>41</v>
      </c>
      <c r="T276" s="126" t="s">
        <v>987</v>
      </c>
      <c r="U276" s="20"/>
      <c r="V276" s="22"/>
      <c r="W276" s="127">
        <v>45346</v>
      </c>
      <c r="X276" s="24"/>
      <c r="Y276" s="24"/>
      <c r="Z276" s="25"/>
      <c r="AA276" s="25"/>
      <c r="AB276" s="25"/>
      <c r="AC276" s="25"/>
      <c r="AD276" s="25"/>
      <c r="AE276" s="25"/>
      <c r="AF276" s="25"/>
      <c r="AG276" s="25"/>
      <c r="AH276" s="25"/>
      <c r="AI276" s="25"/>
      <c r="AJ276" s="25"/>
      <c r="AK276" s="25"/>
      <c r="AL276" s="25"/>
    </row>
    <row r="277" spans="1:38" ht="15.75" customHeight="1" x14ac:dyDescent="0.25">
      <c r="A277" s="119" t="s">
        <v>1093</v>
      </c>
      <c r="B277" s="120">
        <v>45346</v>
      </c>
      <c r="C277" s="9"/>
      <c r="D277" s="26"/>
      <c r="E277" s="26"/>
      <c r="F277" s="121" t="s">
        <v>1094</v>
      </c>
      <c r="G277" s="11"/>
      <c r="H277" s="122" t="s">
        <v>1095</v>
      </c>
      <c r="I277" s="18"/>
      <c r="J277" s="11"/>
      <c r="K277" s="6"/>
      <c r="L277" s="19"/>
      <c r="M277" s="123" t="s">
        <v>979</v>
      </c>
      <c r="N277" s="124" t="s">
        <v>980</v>
      </c>
      <c r="O277" s="12"/>
      <c r="P277" s="125"/>
      <c r="Q277" s="125">
        <v>1</v>
      </c>
      <c r="R277" s="125"/>
      <c r="S277" s="125" t="s">
        <v>41</v>
      </c>
      <c r="T277" s="126" t="s">
        <v>941</v>
      </c>
      <c r="U277" s="20"/>
      <c r="V277" s="22"/>
      <c r="W277" s="127">
        <v>45346</v>
      </c>
      <c r="X277" s="24"/>
      <c r="Y277" s="24"/>
      <c r="Z277" s="25"/>
      <c r="AA277" s="25"/>
      <c r="AB277" s="25"/>
      <c r="AC277" s="25"/>
      <c r="AD277" s="25"/>
      <c r="AE277" s="25"/>
      <c r="AF277" s="25"/>
      <c r="AG277" s="25"/>
      <c r="AH277" s="25"/>
      <c r="AI277" s="25"/>
      <c r="AJ277" s="25"/>
      <c r="AK277" s="25"/>
      <c r="AL277" s="25"/>
    </row>
    <row r="278" spans="1:38" ht="15.75" customHeight="1" x14ac:dyDescent="0.25">
      <c r="A278" s="119" t="s">
        <v>1096</v>
      </c>
      <c r="B278" s="120">
        <v>45347</v>
      </c>
      <c r="C278" s="9"/>
      <c r="D278" s="26"/>
      <c r="E278" s="26"/>
      <c r="F278" s="121" t="s">
        <v>1097</v>
      </c>
      <c r="G278" s="11"/>
      <c r="H278" s="122" t="s">
        <v>1098</v>
      </c>
      <c r="I278" s="18"/>
      <c r="J278" s="11"/>
      <c r="K278" s="6"/>
      <c r="L278" s="19"/>
      <c r="M278" s="123" t="s">
        <v>946</v>
      </c>
      <c r="N278" s="124" t="s">
        <v>947</v>
      </c>
      <c r="O278" s="12"/>
      <c r="P278" s="125"/>
      <c r="Q278" s="125">
        <v>1</v>
      </c>
      <c r="R278" s="125"/>
      <c r="S278" s="125" t="s">
        <v>41</v>
      </c>
      <c r="T278" s="126" t="s">
        <v>941</v>
      </c>
      <c r="U278" s="20"/>
      <c r="V278" s="22"/>
      <c r="W278" s="127">
        <v>45347</v>
      </c>
      <c r="X278" s="24"/>
      <c r="Y278" s="24"/>
      <c r="Z278" s="25"/>
      <c r="AA278" s="25"/>
      <c r="AB278" s="25"/>
      <c r="AC278" s="25"/>
      <c r="AD278" s="25"/>
      <c r="AE278" s="25"/>
      <c r="AF278" s="25"/>
      <c r="AG278" s="25"/>
      <c r="AH278" s="25"/>
      <c r="AI278" s="25"/>
      <c r="AJ278" s="25"/>
      <c r="AK278" s="25"/>
      <c r="AL278" s="25"/>
    </row>
    <row r="279" spans="1:38" ht="15.75" customHeight="1" x14ac:dyDescent="0.25">
      <c r="A279" s="119" t="s">
        <v>1099</v>
      </c>
      <c r="B279" s="120">
        <v>45347</v>
      </c>
      <c r="C279" s="9"/>
      <c r="D279" s="26"/>
      <c r="E279" s="26"/>
      <c r="F279" s="121" t="s">
        <v>1100</v>
      </c>
      <c r="G279" s="11"/>
      <c r="H279" s="122" t="s">
        <v>1101</v>
      </c>
      <c r="I279" s="18"/>
      <c r="J279" s="11"/>
      <c r="K279" s="6"/>
      <c r="L279" s="19"/>
      <c r="M279" s="123" t="s">
        <v>955</v>
      </c>
      <c r="N279" s="124" t="s">
        <v>956</v>
      </c>
      <c r="O279" s="12"/>
      <c r="P279" s="125"/>
      <c r="Q279" s="125">
        <v>1</v>
      </c>
      <c r="R279" s="125"/>
      <c r="S279" s="125" t="s">
        <v>41</v>
      </c>
      <c r="T279" s="126" t="s">
        <v>941</v>
      </c>
      <c r="U279" s="20"/>
      <c r="V279" s="22"/>
      <c r="W279" s="127">
        <v>45347</v>
      </c>
      <c r="X279" s="24"/>
      <c r="Y279" s="24"/>
      <c r="Z279" s="25"/>
      <c r="AA279" s="25"/>
      <c r="AB279" s="25"/>
      <c r="AC279" s="25"/>
      <c r="AD279" s="25"/>
      <c r="AE279" s="25"/>
      <c r="AF279" s="25"/>
      <c r="AG279" s="25"/>
      <c r="AH279" s="25"/>
      <c r="AI279" s="25"/>
      <c r="AJ279" s="25"/>
      <c r="AK279" s="25"/>
      <c r="AL279" s="25"/>
    </row>
    <row r="280" spans="1:38" ht="15.75" customHeight="1" x14ac:dyDescent="0.25">
      <c r="A280" s="119" t="s">
        <v>1102</v>
      </c>
      <c r="B280" s="120">
        <v>45347</v>
      </c>
      <c r="C280" s="9"/>
      <c r="D280" s="26"/>
      <c r="E280" s="26"/>
      <c r="F280" s="121" t="s">
        <v>1103</v>
      </c>
      <c r="G280" s="11"/>
      <c r="H280" s="122" t="s">
        <v>1104</v>
      </c>
      <c r="I280" s="18"/>
      <c r="J280" s="11"/>
      <c r="K280" s="6"/>
      <c r="L280" s="19"/>
      <c r="M280" s="123" t="s">
        <v>1005</v>
      </c>
      <c r="N280" s="124" t="s">
        <v>1006</v>
      </c>
      <c r="O280" s="12"/>
      <c r="P280" s="125"/>
      <c r="Q280" s="125">
        <v>1</v>
      </c>
      <c r="R280" s="125"/>
      <c r="S280" s="125" t="s">
        <v>41</v>
      </c>
      <c r="T280" s="126" t="s">
        <v>941</v>
      </c>
      <c r="U280" s="20"/>
      <c r="V280" s="22"/>
      <c r="W280" s="127">
        <v>45347</v>
      </c>
      <c r="X280" s="24"/>
      <c r="Y280" s="24"/>
      <c r="Z280" s="25"/>
      <c r="AA280" s="25"/>
      <c r="AB280" s="25"/>
      <c r="AC280" s="25"/>
      <c r="AD280" s="25"/>
      <c r="AE280" s="25"/>
      <c r="AF280" s="25"/>
      <c r="AG280" s="25"/>
      <c r="AH280" s="25"/>
      <c r="AI280" s="25"/>
      <c r="AJ280" s="25"/>
      <c r="AK280" s="25"/>
      <c r="AL280" s="25"/>
    </row>
    <row r="281" spans="1:38" ht="15.75" customHeight="1" x14ac:dyDescent="0.25">
      <c r="A281" s="119" t="s">
        <v>1105</v>
      </c>
      <c r="B281" s="120">
        <v>45347</v>
      </c>
      <c r="C281" s="9"/>
      <c r="D281" s="26"/>
      <c r="E281" s="26"/>
      <c r="F281" s="121" t="s">
        <v>1106</v>
      </c>
      <c r="G281" s="11"/>
      <c r="H281" s="122" t="s">
        <v>1107</v>
      </c>
      <c r="I281" s="18"/>
      <c r="J281" s="11"/>
      <c r="K281" s="6"/>
      <c r="L281" s="19"/>
      <c r="M281" s="123" t="s">
        <v>1108</v>
      </c>
      <c r="N281" s="124" t="s">
        <v>1109</v>
      </c>
      <c r="O281" s="12"/>
      <c r="P281" s="125"/>
      <c r="Q281" s="125">
        <v>1</v>
      </c>
      <c r="R281" s="125"/>
      <c r="S281" s="125" t="s">
        <v>41</v>
      </c>
      <c r="T281" s="126" t="s">
        <v>941</v>
      </c>
      <c r="U281" s="20"/>
      <c r="V281" s="22"/>
      <c r="W281" s="127">
        <v>45347</v>
      </c>
      <c r="X281" s="24"/>
      <c r="Y281" s="24"/>
      <c r="Z281" s="25"/>
      <c r="AA281" s="25"/>
      <c r="AB281" s="25"/>
      <c r="AC281" s="25"/>
      <c r="AD281" s="25"/>
      <c r="AE281" s="25"/>
      <c r="AF281" s="25"/>
      <c r="AG281" s="25"/>
      <c r="AH281" s="25"/>
      <c r="AI281" s="25"/>
      <c r="AJ281" s="25"/>
      <c r="AK281" s="25"/>
      <c r="AL281" s="25"/>
    </row>
    <row r="282" spans="1:38" ht="15.75" customHeight="1" x14ac:dyDescent="0.25">
      <c r="A282" s="119" t="s">
        <v>1110</v>
      </c>
      <c r="B282" s="120">
        <v>45349</v>
      </c>
      <c r="C282" s="9"/>
      <c r="D282" s="26"/>
      <c r="E282" s="26"/>
      <c r="F282" s="121" t="s">
        <v>1111</v>
      </c>
      <c r="G282" s="11"/>
      <c r="H282" s="122" t="s">
        <v>1112</v>
      </c>
      <c r="I282" s="18"/>
      <c r="J282" s="11"/>
      <c r="K282" s="6"/>
      <c r="L282" s="19"/>
      <c r="M282" s="123" t="s">
        <v>955</v>
      </c>
      <c r="N282" s="124" t="s">
        <v>956</v>
      </c>
      <c r="O282" s="12"/>
      <c r="P282" s="125"/>
      <c r="Q282" s="125">
        <v>1</v>
      </c>
      <c r="R282" s="125"/>
      <c r="S282" s="125" t="s">
        <v>41</v>
      </c>
      <c r="T282" s="126" t="s">
        <v>941</v>
      </c>
      <c r="U282" s="20"/>
      <c r="V282" s="22"/>
      <c r="W282" s="127">
        <v>45349</v>
      </c>
      <c r="X282" s="24"/>
      <c r="Y282" s="24"/>
      <c r="Z282" s="25"/>
      <c r="AA282" s="25"/>
      <c r="AB282" s="25"/>
      <c r="AC282" s="25"/>
      <c r="AD282" s="25"/>
      <c r="AE282" s="25"/>
      <c r="AF282" s="25"/>
      <c r="AG282" s="25"/>
      <c r="AH282" s="25"/>
      <c r="AI282" s="25"/>
      <c r="AJ282" s="25"/>
      <c r="AK282" s="25"/>
      <c r="AL282" s="25"/>
    </row>
    <row r="283" spans="1:38" ht="15.75" customHeight="1" x14ac:dyDescent="0.25">
      <c r="A283" s="119" t="s">
        <v>1113</v>
      </c>
      <c r="B283" s="120">
        <v>45349</v>
      </c>
      <c r="C283" s="9"/>
      <c r="D283" s="26"/>
      <c r="E283" s="26"/>
      <c r="F283" s="121" t="s">
        <v>1114</v>
      </c>
      <c r="G283" s="11"/>
      <c r="H283" s="122" t="s">
        <v>1115</v>
      </c>
      <c r="I283" s="18"/>
      <c r="J283" s="11"/>
      <c r="K283" s="6"/>
      <c r="L283" s="19"/>
      <c r="M283" s="145" t="s">
        <v>695</v>
      </c>
      <c r="N283" s="146" t="s">
        <v>1116</v>
      </c>
      <c r="O283" s="12"/>
      <c r="P283" s="147"/>
      <c r="Q283" s="148">
        <v>1</v>
      </c>
      <c r="R283" s="147"/>
      <c r="S283" s="125" t="s">
        <v>41</v>
      </c>
      <c r="T283" s="149" t="s">
        <v>941</v>
      </c>
      <c r="U283" s="20"/>
      <c r="V283" s="22"/>
      <c r="W283" s="127">
        <v>45349</v>
      </c>
      <c r="X283" s="24"/>
      <c r="Y283" s="24"/>
      <c r="Z283" s="25"/>
      <c r="AA283" s="25"/>
      <c r="AB283" s="25"/>
      <c r="AC283" s="25"/>
      <c r="AD283" s="25"/>
      <c r="AE283" s="25"/>
      <c r="AF283" s="25"/>
      <c r="AG283" s="25"/>
      <c r="AH283" s="25"/>
      <c r="AI283" s="25"/>
      <c r="AJ283" s="25"/>
      <c r="AK283" s="25"/>
      <c r="AL283" s="25"/>
    </row>
    <row r="284" spans="1:38" ht="15.75" customHeight="1" x14ac:dyDescent="0.25">
      <c r="A284" s="119" t="s">
        <v>1117</v>
      </c>
      <c r="B284" s="120">
        <v>45349</v>
      </c>
      <c r="C284" s="9"/>
      <c r="D284" s="26"/>
      <c r="E284" s="26"/>
      <c r="F284" s="121" t="s">
        <v>1118</v>
      </c>
      <c r="G284" s="11"/>
      <c r="H284" s="122" t="s">
        <v>1119</v>
      </c>
      <c r="I284" s="18"/>
      <c r="J284" s="11"/>
      <c r="K284" s="6"/>
      <c r="L284" s="19"/>
      <c r="M284" s="145" t="s">
        <v>1120</v>
      </c>
      <c r="N284" s="146" t="s">
        <v>1121</v>
      </c>
      <c r="O284" s="12"/>
      <c r="P284" s="147"/>
      <c r="Q284" s="148">
        <v>1</v>
      </c>
      <c r="R284" s="147"/>
      <c r="S284" s="148" t="s">
        <v>41</v>
      </c>
      <c r="T284" s="149" t="s">
        <v>941</v>
      </c>
      <c r="U284" s="20"/>
      <c r="V284" s="22"/>
      <c r="W284" s="127">
        <v>45349</v>
      </c>
      <c r="X284" s="24"/>
      <c r="Y284" s="24"/>
      <c r="Z284" s="25"/>
      <c r="AA284" s="25"/>
      <c r="AB284" s="25"/>
      <c r="AC284" s="25"/>
      <c r="AD284" s="25"/>
      <c r="AE284" s="25"/>
      <c r="AF284" s="25"/>
      <c r="AG284" s="25"/>
      <c r="AH284" s="25"/>
      <c r="AI284" s="25"/>
      <c r="AJ284" s="25"/>
      <c r="AK284" s="25"/>
      <c r="AL284" s="25"/>
    </row>
    <row r="285" spans="1:38" ht="15.75" customHeight="1" x14ac:dyDescent="0.25">
      <c r="A285" s="119"/>
      <c r="B285" s="120">
        <v>45351</v>
      </c>
      <c r="C285" s="9"/>
      <c r="D285" s="26"/>
      <c r="E285" s="26"/>
      <c r="F285" s="121" t="s">
        <v>982</v>
      </c>
      <c r="G285" s="11"/>
      <c r="H285" s="122" t="s">
        <v>983</v>
      </c>
      <c r="I285" s="18"/>
      <c r="J285" s="11"/>
      <c r="K285" s="6"/>
      <c r="L285" s="19"/>
      <c r="M285" s="150" t="s">
        <v>1122</v>
      </c>
      <c r="N285" s="150" t="s">
        <v>1123</v>
      </c>
      <c r="O285" s="12"/>
      <c r="P285" s="12"/>
      <c r="Q285" s="148">
        <v>1</v>
      </c>
      <c r="R285" s="35"/>
      <c r="S285" s="148" t="s">
        <v>41</v>
      </c>
      <c r="T285" s="149" t="s">
        <v>1088</v>
      </c>
      <c r="U285" s="20"/>
      <c r="V285" s="22"/>
      <c r="W285" s="127">
        <v>45351</v>
      </c>
      <c r="X285" s="24"/>
      <c r="Y285" s="24"/>
      <c r="Z285" s="25"/>
      <c r="AA285" s="25"/>
      <c r="AB285" s="25"/>
      <c r="AC285" s="25"/>
      <c r="AD285" s="25"/>
      <c r="AE285" s="25"/>
      <c r="AF285" s="25"/>
      <c r="AG285" s="25"/>
      <c r="AH285" s="25"/>
      <c r="AI285" s="25"/>
      <c r="AJ285" s="25"/>
      <c r="AK285" s="25"/>
      <c r="AL285" s="25"/>
    </row>
    <row r="286" spans="1:38" ht="15.75" customHeight="1" x14ac:dyDescent="0.25">
      <c r="A286" s="119"/>
      <c r="B286" s="120">
        <v>45359</v>
      </c>
      <c r="C286" s="9"/>
      <c r="D286" s="26"/>
      <c r="E286" s="26"/>
      <c r="F286" s="135" t="s">
        <v>1124</v>
      </c>
      <c r="G286" s="11"/>
      <c r="H286" s="144" t="s">
        <v>1125</v>
      </c>
      <c r="I286" s="18"/>
      <c r="J286" s="11"/>
      <c r="K286" s="6"/>
      <c r="L286" s="19"/>
      <c r="M286" s="150" t="s">
        <v>1126</v>
      </c>
      <c r="N286" s="150" t="s">
        <v>1127</v>
      </c>
      <c r="O286" s="12"/>
      <c r="P286" s="12"/>
      <c r="Q286" s="148">
        <v>111</v>
      </c>
      <c r="R286" s="35" t="s">
        <v>509</v>
      </c>
      <c r="S286" s="148" t="s">
        <v>41</v>
      </c>
      <c r="T286" s="149" t="s">
        <v>1128</v>
      </c>
      <c r="U286" s="20"/>
      <c r="V286" s="22"/>
      <c r="W286" s="127">
        <v>45359</v>
      </c>
      <c r="X286" s="24"/>
      <c r="Y286" s="24"/>
      <c r="Z286" s="25"/>
      <c r="AA286" s="25"/>
      <c r="AB286" s="25"/>
      <c r="AC286" s="25"/>
      <c r="AD286" s="25"/>
      <c r="AE286" s="25"/>
      <c r="AF286" s="25"/>
      <c r="AG286" s="25"/>
      <c r="AH286" s="25"/>
      <c r="AI286" s="25"/>
      <c r="AJ286" s="25"/>
      <c r="AK286" s="25"/>
      <c r="AL286" s="25"/>
    </row>
    <row r="287" spans="1:38" ht="15.75" customHeight="1" x14ac:dyDescent="0.25">
      <c r="A287" s="119"/>
      <c r="B287" s="120">
        <v>45361</v>
      </c>
      <c r="C287" s="9"/>
      <c r="D287" s="26"/>
      <c r="E287" s="26"/>
      <c r="F287" s="151" t="s">
        <v>982</v>
      </c>
      <c r="G287" s="11"/>
      <c r="H287" s="152" t="s">
        <v>983</v>
      </c>
      <c r="I287" s="18"/>
      <c r="J287" s="11"/>
      <c r="K287" s="6"/>
      <c r="L287" s="19"/>
      <c r="M287" s="138" t="s">
        <v>52</v>
      </c>
      <c r="N287" s="146" t="s">
        <v>156</v>
      </c>
      <c r="O287" s="12"/>
      <c r="P287" s="12"/>
      <c r="Q287" s="148">
        <v>1</v>
      </c>
      <c r="R287" s="147"/>
      <c r="S287" s="148" t="s">
        <v>41</v>
      </c>
      <c r="T287" s="149" t="s">
        <v>987</v>
      </c>
      <c r="U287" s="20"/>
      <c r="V287" s="22"/>
      <c r="W287" s="127">
        <v>45361</v>
      </c>
      <c r="X287" s="24"/>
      <c r="Y287" s="24"/>
      <c r="Z287" s="25"/>
      <c r="AA287" s="25"/>
      <c r="AB287" s="25"/>
      <c r="AC287" s="25"/>
      <c r="AD287" s="25"/>
      <c r="AE287" s="25"/>
      <c r="AF287" s="25"/>
      <c r="AG287" s="25"/>
      <c r="AH287" s="25"/>
      <c r="AI287" s="25"/>
      <c r="AJ287" s="25"/>
      <c r="AK287" s="25"/>
      <c r="AL287" s="25"/>
    </row>
    <row r="288" spans="1:38" ht="15.75" customHeight="1" x14ac:dyDescent="0.25">
      <c r="A288" s="119" t="s">
        <v>1129</v>
      </c>
      <c r="B288" s="120">
        <v>45363</v>
      </c>
      <c r="C288" s="9"/>
      <c r="D288" s="26"/>
      <c r="E288" s="26"/>
      <c r="F288" s="121" t="s">
        <v>982</v>
      </c>
      <c r="G288" s="11"/>
      <c r="H288" s="122" t="s">
        <v>983</v>
      </c>
      <c r="I288" s="18"/>
      <c r="J288" s="11"/>
      <c r="K288" s="6"/>
      <c r="L288" s="19"/>
      <c r="M288" s="138" t="s">
        <v>1130</v>
      </c>
      <c r="N288" s="146" t="s">
        <v>1131</v>
      </c>
      <c r="O288" s="12"/>
      <c r="P288" s="12"/>
      <c r="Q288" s="148">
        <v>1</v>
      </c>
      <c r="R288" s="147"/>
      <c r="S288" s="148" t="s">
        <v>41</v>
      </c>
      <c r="T288" s="149" t="s">
        <v>941</v>
      </c>
      <c r="U288" s="20"/>
      <c r="V288" s="22"/>
      <c r="W288" s="127">
        <v>45363</v>
      </c>
      <c r="X288" s="24"/>
      <c r="Y288" s="24"/>
      <c r="Z288" s="25"/>
      <c r="AA288" s="25"/>
      <c r="AB288" s="25"/>
      <c r="AC288" s="25"/>
      <c r="AD288" s="25"/>
      <c r="AE288" s="25"/>
      <c r="AF288" s="25"/>
      <c r="AG288" s="25"/>
      <c r="AH288" s="25"/>
      <c r="AI288" s="25"/>
      <c r="AJ288" s="25"/>
      <c r="AK288" s="25"/>
      <c r="AL288" s="25"/>
    </row>
    <row r="289" spans="1:38" ht="15.75" customHeight="1" x14ac:dyDescent="0.25">
      <c r="A289" s="119"/>
      <c r="B289" s="120">
        <v>45387</v>
      </c>
      <c r="C289" s="9"/>
      <c r="D289" s="26"/>
      <c r="E289" s="26"/>
      <c r="F289" s="151" t="s">
        <v>982</v>
      </c>
      <c r="G289" s="11"/>
      <c r="H289" s="152" t="s">
        <v>983</v>
      </c>
      <c r="I289" s="18"/>
      <c r="J289" s="11"/>
      <c r="K289" s="6"/>
      <c r="L289" s="19"/>
      <c r="M289" s="138" t="s">
        <v>1042</v>
      </c>
      <c r="N289" s="150" t="s">
        <v>1043</v>
      </c>
      <c r="O289" s="12"/>
      <c r="P289" s="12"/>
      <c r="Q289" s="148">
        <v>1</v>
      </c>
      <c r="R289" s="35"/>
      <c r="S289" s="148" t="s">
        <v>41</v>
      </c>
      <c r="T289" s="149" t="s">
        <v>987</v>
      </c>
      <c r="U289" s="20"/>
      <c r="V289" s="22"/>
      <c r="W289" s="127">
        <v>45387</v>
      </c>
      <c r="X289" s="24"/>
      <c r="Y289" s="24"/>
      <c r="Z289" s="25"/>
      <c r="AA289" s="25"/>
      <c r="AB289" s="25"/>
      <c r="AC289" s="25"/>
      <c r="AD289" s="25"/>
      <c r="AE289" s="25"/>
      <c r="AF289" s="25"/>
      <c r="AG289" s="25"/>
      <c r="AH289" s="25"/>
      <c r="AI289" s="25"/>
      <c r="AJ289" s="25"/>
      <c r="AK289" s="25"/>
      <c r="AL289" s="25"/>
    </row>
    <row r="290" spans="1:38" ht="15.75" customHeight="1" x14ac:dyDescent="0.25">
      <c r="A290" s="119"/>
      <c r="B290" s="15"/>
      <c r="C290" s="9"/>
      <c r="D290" s="26"/>
      <c r="E290" s="26"/>
      <c r="F290" s="153" t="s">
        <v>1132</v>
      </c>
      <c r="G290" s="11"/>
      <c r="H290" s="154" t="s">
        <v>1133</v>
      </c>
      <c r="I290" s="18"/>
      <c r="J290" s="11"/>
      <c r="K290" s="6"/>
      <c r="L290" s="19"/>
      <c r="M290" s="150" t="s">
        <v>1134</v>
      </c>
      <c r="N290" s="150" t="s">
        <v>1135</v>
      </c>
      <c r="O290" s="12"/>
      <c r="P290" s="12"/>
      <c r="Q290" s="148">
        <v>1</v>
      </c>
      <c r="R290" s="35" t="s">
        <v>40</v>
      </c>
      <c r="S290" s="148" t="s">
        <v>41</v>
      </c>
      <c r="T290" s="149" t="s">
        <v>1088</v>
      </c>
      <c r="U290" s="20"/>
      <c r="V290" s="22"/>
      <c r="W290" s="23"/>
      <c r="X290" s="24"/>
      <c r="Y290" s="24"/>
      <c r="Z290" s="25"/>
      <c r="AA290" s="25"/>
      <c r="AB290" s="25"/>
      <c r="AC290" s="25"/>
      <c r="AD290" s="25"/>
      <c r="AE290" s="25"/>
      <c r="AF290" s="25"/>
      <c r="AG290" s="25"/>
      <c r="AH290" s="25"/>
      <c r="AI290" s="25"/>
      <c r="AJ290" s="25"/>
      <c r="AK290" s="25"/>
      <c r="AL290" s="25"/>
    </row>
    <row r="291" spans="1:38" ht="15.75" customHeight="1" x14ac:dyDescent="0.25">
      <c r="A291" s="43" t="s">
        <v>1136</v>
      </c>
      <c r="B291" s="44">
        <v>45307</v>
      </c>
      <c r="C291" s="45" t="s">
        <v>1137</v>
      </c>
      <c r="D291" s="155">
        <v>757990</v>
      </c>
      <c r="E291" s="155">
        <v>9817105</v>
      </c>
      <c r="F291" s="47" t="s">
        <v>1138</v>
      </c>
      <c r="G291" s="47" t="s">
        <v>1139</v>
      </c>
      <c r="H291" s="48" t="s">
        <v>1140</v>
      </c>
      <c r="I291" s="47" t="s">
        <v>1141</v>
      </c>
      <c r="J291" s="47" t="s">
        <v>291</v>
      </c>
      <c r="K291" s="49" t="s">
        <v>265</v>
      </c>
      <c r="L291" s="49" t="s">
        <v>284</v>
      </c>
      <c r="M291" s="49" t="s">
        <v>1142</v>
      </c>
      <c r="N291" s="49" t="s">
        <v>1143</v>
      </c>
      <c r="O291" s="50"/>
      <c r="P291" s="50"/>
      <c r="Q291" s="50">
        <v>1</v>
      </c>
      <c r="R291" s="49" t="s">
        <v>40</v>
      </c>
      <c r="S291" s="49" t="s">
        <v>61</v>
      </c>
      <c r="T291" s="51" t="s">
        <v>1144</v>
      </c>
      <c r="U291" s="51" t="s">
        <v>1145</v>
      </c>
      <c r="V291" s="51" t="s">
        <v>1146</v>
      </c>
      <c r="W291" s="52">
        <v>45307</v>
      </c>
      <c r="X291" s="51" t="s">
        <v>271</v>
      </c>
      <c r="Y291" s="51" t="s">
        <v>1147</v>
      </c>
      <c r="Z291" s="25"/>
      <c r="AA291" s="25"/>
      <c r="AB291" s="25"/>
      <c r="AC291" s="25"/>
      <c r="AD291" s="25"/>
      <c r="AE291" s="25"/>
      <c r="AF291" s="25"/>
      <c r="AG291" s="25"/>
      <c r="AH291" s="25"/>
      <c r="AI291" s="25"/>
      <c r="AJ291" s="25"/>
      <c r="AK291" s="25"/>
      <c r="AL291" s="25"/>
    </row>
    <row r="292" spans="1:38" ht="15.75" customHeight="1" x14ac:dyDescent="0.25">
      <c r="A292" s="43" t="s">
        <v>1148</v>
      </c>
      <c r="B292" s="44">
        <v>45325</v>
      </c>
      <c r="C292" s="45" t="s">
        <v>1149</v>
      </c>
      <c r="D292" s="155">
        <v>707813</v>
      </c>
      <c r="E292" s="155">
        <v>9755635</v>
      </c>
      <c r="F292" s="47"/>
      <c r="G292" s="47"/>
      <c r="H292" s="48"/>
      <c r="I292" s="47"/>
      <c r="J292" s="47"/>
      <c r="K292" s="49" t="s">
        <v>265</v>
      </c>
      <c r="L292" s="49" t="s">
        <v>273</v>
      </c>
      <c r="M292" s="49" t="s">
        <v>684</v>
      </c>
      <c r="N292" s="49" t="s">
        <v>838</v>
      </c>
      <c r="O292" s="50">
        <v>1</v>
      </c>
      <c r="P292" s="50"/>
      <c r="Q292" s="50"/>
      <c r="R292" s="49" t="s">
        <v>40</v>
      </c>
      <c r="S292" s="49" t="s">
        <v>48</v>
      </c>
      <c r="T292" s="51" t="s">
        <v>1150</v>
      </c>
      <c r="U292" s="51"/>
      <c r="V292" s="51"/>
      <c r="W292" s="52">
        <v>45325</v>
      </c>
      <c r="X292" s="51" t="s">
        <v>271</v>
      </c>
      <c r="Y292" s="156" t="s">
        <v>1151</v>
      </c>
      <c r="Z292" s="25"/>
      <c r="AA292" s="25"/>
      <c r="AB292" s="25"/>
      <c r="AC292" s="25"/>
      <c r="AD292" s="25"/>
      <c r="AE292" s="25"/>
      <c r="AF292" s="25"/>
      <c r="AG292" s="25"/>
      <c r="AH292" s="25"/>
      <c r="AI292" s="25"/>
      <c r="AJ292" s="25"/>
      <c r="AK292" s="25"/>
      <c r="AL292" s="25"/>
    </row>
    <row r="293" spans="1:38" ht="15.75" customHeight="1" x14ac:dyDescent="0.25">
      <c r="A293" s="43" t="s">
        <v>1152</v>
      </c>
      <c r="B293" s="44">
        <v>45329</v>
      </c>
      <c r="C293" s="45" t="s">
        <v>1153</v>
      </c>
      <c r="D293" s="155">
        <v>759420</v>
      </c>
      <c r="E293" s="155">
        <v>9816855</v>
      </c>
      <c r="F293" s="47" t="s">
        <v>1154</v>
      </c>
      <c r="G293" s="47" t="s">
        <v>1155</v>
      </c>
      <c r="H293" s="48" t="s">
        <v>1156</v>
      </c>
      <c r="I293" s="47" t="s">
        <v>1157</v>
      </c>
      <c r="J293" s="47" t="s">
        <v>291</v>
      </c>
      <c r="K293" s="49" t="s">
        <v>265</v>
      </c>
      <c r="L293" s="49" t="s">
        <v>284</v>
      </c>
      <c r="M293" s="49" t="s">
        <v>569</v>
      </c>
      <c r="N293" s="49" t="s">
        <v>1158</v>
      </c>
      <c r="O293" s="50"/>
      <c r="P293" s="50"/>
      <c r="Q293" s="50">
        <v>1</v>
      </c>
      <c r="R293" s="49" t="s">
        <v>40</v>
      </c>
      <c r="S293" s="49" t="s">
        <v>61</v>
      </c>
      <c r="T293" s="51" t="s">
        <v>1144</v>
      </c>
      <c r="U293" s="51" t="s">
        <v>1145</v>
      </c>
      <c r="V293" s="51" t="s">
        <v>1146</v>
      </c>
      <c r="W293" s="52">
        <v>45329</v>
      </c>
      <c r="X293" s="51" t="s">
        <v>271</v>
      </c>
      <c r="Y293" s="51" t="s">
        <v>1159</v>
      </c>
      <c r="Z293" s="25"/>
      <c r="AA293" s="25"/>
      <c r="AB293" s="25"/>
      <c r="AC293" s="25"/>
      <c r="AD293" s="25"/>
      <c r="AE293" s="25"/>
      <c r="AF293" s="25"/>
      <c r="AG293" s="25"/>
      <c r="AH293" s="25"/>
      <c r="AI293" s="25"/>
      <c r="AJ293" s="25"/>
      <c r="AK293" s="25"/>
      <c r="AL293" s="25"/>
    </row>
    <row r="294" spans="1:38" ht="15.75" customHeight="1" x14ac:dyDescent="0.25">
      <c r="A294" s="43" t="s">
        <v>1160</v>
      </c>
      <c r="B294" s="44">
        <v>45337</v>
      </c>
      <c r="C294" s="45" t="s">
        <v>290</v>
      </c>
      <c r="D294" s="155">
        <v>763044</v>
      </c>
      <c r="E294" s="155">
        <v>9819110</v>
      </c>
      <c r="F294" s="47" t="s">
        <v>1154</v>
      </c>
      <c r="G294" s="47" t="s">
        <v>1155</v>
      </c>
      <c r="H294" s="48" t="s">
        <v>1161</v>
      </c>
      <c r="I294" s="47" t="s">
        <v>1157</v>
      </c>
      <c r="J294" s="47" t="s">
        <v>291</v>
      </c>
      <c r="K294" s="49" t="s">
        <v>265</v>
      </c>
      <c r="L294" s="49" t="s">
        <v>273</v>
      </c>
      <c r="M294" s="49" t="s">
        <v>1162</v>
      </c>
      <c r="N294" s="49" t="s">
        <v>1163</v>
      </c>
      <c r="O294" s="50"/>
      <c r="P294" s="50"/>
      <c r="Q294" s="50">
        <v>1</v>
      </c>
      <c r="R294" s="49" t="s">
        <v>40</v>
      </c>
      <c r="S294" s="49" t="s">
        <v>82</v>
      </c>
      <c r="T294" s="51" t="s">
        <v>1144</v>
      </c>
      <c r="U294" s="51" t="s">
        <v>1145</v>
      </c>
      <c r="V294" s="51" t="s">
        <v>1146</v>
      </c>
      <c r="W294" s="52">
        <v>45337</v>
      </c>
      <c r="X294" s="51" t="s">
        <v>271</v>
      </c>
      <c r="Y294" s="51" t="s">
        <v>1164</v>
      </c>
      <c r="Z294" s="25"/>
      <c r="AA294" s="25"/>
      <c r="AB294" s="25"/>
      <c r="AC294" s="25"/>
      <c r="AD294" s="25"/>
      <c r="AE294" s="25"/>
      <c r="AF294" s="25"/>
      <c r="AG294" s="25"/>
      <c r="AH294" s="25"/>
      <c r="AI294" s="25"/>
      <c r="AJ294" s="25"/>
      <c r="AK294" s="25"/>
      <c r="AL294" s="25"/>
    </row>
    <row r="295" spans="1:38" ht="15.75" customHeight="1" x14ac:dyDescent="0.25">
      <c r="A295" s="43" t="s">
        <v>1165</v>
      </c>
      <c r="B295" s="44">
        <v>45359</v>
      </c>
      <c r="C295" s="45" t="s">
        <v>355</v>
      </c>
      <c r="D295" s="155">
        <v>759547</v>
      </c>
      <c r="E295" s="155">
        <v>9818053</v>
      </c>
      <c r="F295" s="47" t="s">
        <v>1138</v>
      </c>
      <c r="G295" s="47" t="s">
        <v>1139</v>
      </c>
      <c r="H295" s="48" t="s">
        <v>1140</v>
      </c>
      <c r="I295" s="47" t="s">
        <v>1141</v>
      </c>
      <c r="J295" s="47" t="s">
        <v>291</v>
      </c>
      <c r="K295" s="49" t="s">
        <v>265</v>
      </c>
      <c r="L295" s="49" t="s">
        <v>284</v>
      </c>
      <c r="M295" s="49" t="s">
        <v>569</v>
      </c>
      <c r="N295" s="49" t="s">
        <v>1158</v>
      </c>
      <c r="O295" s="50"/>
      <c r="P295" s="50"/>
      <c r="Q295" s="50">
        <v>1</v>
      </c>
      <c r="R295" s="49" t="s">
        <v>40</v>
      </c>
      <c r="S295" s="49" t="s">
        <v>82</v>
      </c>
      <c r="T295" s="51" t="s">
        <v>1144</v>
      </c>
      <c r="U295" s="51" t="s">
        <v>1145</v>
      </c>
      <c r="V295" s="51" t="s">
        <v>1146</v>
      </c>
      <c r="W295" s="52">
        <v>45359</v>
      </c>
      <c r="X295" s="51" t="s">
        <v>271</v>
      </c>
      <c r="Y295" s="51" t="s">
        <v>1159</v>
      </c>
      <c r="Z295" s="25"/>
      <c r="AA295" s="25"/>
      <c r="AB295" s="25"/>
      <c r="AC295" s="25"/>
      <c r="AD295" s="25"/>
      <c r="AE295" s="25"/>
      <c r="AF295" s="25"/>
      <c r="AG295" s="25"/>
      <c r="AH295" s="25"/>
      <c r="AI295" s="25"/>
      <c r="AJ295" s="25"/>
      <c r="AK295" s="25"/>
      <c r="AL295" s="25"/>
    </row>
    <row r="296" spans="1:38" ht="15.75" customHeight="1" x14ac:dyDescent="0.25">
      <c r="A296" s="43" t="s">
        <v>1166</v>
      </c>
      <c r="B296" s="44">
        <v>45372</v>
      </c>
      <c r="C296" s="45" t="s">
        <v>298</v>
      </c>
      <c r="D296" s="155">
        <v>731960</v>
      </c>
      <c r="E296" s="155">
        <v>9784376</v>
      </c>
      <c r="F296" s="47" t="s">
        <v>1138</v>
      </c>
      <c r="G296" s="47" t="s">
        <v>1139</v>
      </c>
      <c r="H296" s="48" t="s">
        <v>1140</v>
      </c>
      <c r="I296" s="47" t="s">
        <v>1141</v>
      </c>
      <c r="J296" s="47" t="s">
        <v>1167</v>
      </c>
      <c r="K296" s="49" t="s">
        <v>1168</v>
      </c>
      <c r="L296" s="49" t="s">
        <v>1169</v>
      </c>
      <c r="M296" s="49" t="s">
        <v>1170</v>
      </c>
      <c r="N296" s="49" t="s">
        <v>1171</v>
      </c>
      <c r="O296" s="50"/>
      <c r="P296" s="50"/>
      <c r="Q296" s="50">
        <v>1</v>
      </c>
      <c r="R296" s="49" t="s">
        <v>1172</v>
      </c>
      <c r="S296" s="49" t="s">
        <v>48</v>
      </c>
      <c r="T296" s="51" t="s">
        <v>1173</v>
      </c>
      <c r="U296" s="51" t="s">
        <v>1174</v>
      </c>
      <c r="V296" s="51" t="s">
        <v>1175</v>
      </c>
      <c r="W296" s="52">
        <v>45372</v>
      </c>
      <c r="X296" s="51" t="s">
        <v>271</v>
      </c>
      <c r="Y296" s="51" t="s">
        <v>1164</v>
      </c>
      <c r="Z296" s="25"/>
      <c r="AA296" s="25"/>
      <c r="AB296" s="25"/>
      <c r="AC296" s="25"/>
      <c r="AD296" s="25"/>
      <c r="AE296" s="25"/>
      <c r="AF296" s="25"/>
      <c r="AG296" s="25"/>
      <c r="AH296" s="25"/>
      <c r="AI296" s="25"/>
      <c r="AJ296" s="25"/>
      <c r="AK296" s="25"/>
      <c r="AL296" s="25"/>
    </row>
    <row r="297" spans="1:38" ht="15.75" customHeight="1" x14ac:dyDescent="0.25">
      <c r="A297" s="43" t="s">
        <v>1176</v>
      </c>
      <c r="B297" s="44">
        <v>45373</v>
      </c>
      <c r="C297" s="45" t="s">
        <v>355</v>
      </c>
      <c r="D297" s="155">
        <v>768161</v>
      </c>
      <c r="E297" s="155">
        <v>9818633</v>
      </c>
      <c r="F297" s="47" t="s">
        <v>1138</v>
      </c>
      <c r="G297" s="47" t="s">
        <v>1139</v>
      </c>
      <c r="H297" s="48" t="s">
        <v>1177</v>
      </c>
      <c r="I297" s="47" t="s">
        <v>1141</v>
      </c>
      <c r="J297" s="47" t="s">
        <v>291</v>
      </c>
      <c r="K297" s="49" t="s">
        <v>265</v>
      </c>
      <c r="L297" s="49" t="s">
        <v>273</v>
      </c>
      <c r="M297" s="49" t="s">
        <v>276</v>
      </c>
      <c r="N297" s="49" t="s">
        <v>1178</v>
      </c>
      <c r="O297" s="50"/>
      <c r="P297" s="50">
        <v>1</v>
      </c>
      <c r="Q297" s="50"/>
      <c r="R297" s="49" t="s">
        <v>40</v>
      </c>
      <c r="S297" s="49" t="s">
        <v>82</v>
      </c>
      <c r="T297" s="51" t="s">
        <v>1150</v>
      </c>
      <c r="U297" s="51" t="s">
        <v>1179</v>
      </c>
      <c r="V297" s="51" t="s">
        <v>1180</v>
      </c>
      <c r="W297" s="52">
        <v>45378</v>
      </c>
      <c r="X297" s="51" t="s">
        <v>271</v>
      </c>
      <c r="Y297" s="51" t="s">
        <v>1181</v>
      </c>
      <c r="Z297" s="25"/>
      <c r="AA297" s="25"/>
      <c r="AB297" s="25"/>
      <c r="AC297" s="25"/>
      <c r="AD297" s="25"/>
      <c r="AE297" s="25"/>
      <c r="AF297" s="25"/>
      <c r="AG297" s="25"/>
      <c r="AH297" s="25"/>
      <c r="AI297" s="25"/>
      <c r="AJ297" s="25"/>
      <c r="AK297" s="25"/>
      <c r="AL297" s="25"/>
    </row>
    <row r="298" spans="1:38" ht="15.75" customHeight="1" x14ac:dyDescent="0.25">
      <c r="A298" s="43" t="s">
        <v>1152</v>
      </c>
      <c r="B298" s="44">
        <v>45378</v>
      </c>
      <c r="C298" s="45" t="s">
        <v>1182</v>
      </c>
      <c r="D298" s="155">
        <v>758952</v>
      </c>
      <c r="E298" s="155">
        <v>9816820</v>
      </c>
      <c r="F298" s="47" t="s">
        <v>1183</v>
      </c>
      <c r="G298" s="47" t="s">
        <v>308</v>
      </c>
      <c r="H298" s="48" t="s">
        <v>1184</v>
      </c>
      <c r="I298" s="47" t="s">
        <v>1157</v>
      </c>
      <c r="J298" s="47" t="s">
        <v>291</v>
      </c>
      <c r="K298" s="49" t="s">
        <v>265</v>
      </c>
      <c r="L298" s="49" t="s">
        <v>284</v>
      </c>
      <c r="M298" s="49" t="s">
        <v>1142</v>
      </c>
      <c r="N298" s="49" t="s">
        <v>1143</v>
      </c>
      <c r="O298" s="50"/>
      <c r="P298" s="50"/>
      <c r="Q298" s="50">
        <v>1</v>
      </c>
      <c r="R298" s="49" t="s">
        <v>1185</v>
      </c>
      <c r="S298" s="49" t="s">
        <v>48</v>
      </c>
      <c r="T298" s="51" t="s">
        <v>1144</v>
      </c>
      <c r="U298" s="51" t="s">
        <v>1145</v>
      </c>
      <c r="V298" s="51" t="s">
        <v>1146</v>
      </c>
      <c r="W298" s="52">
        <v>45378</v>
      </c>
      <c r="X298" s="51" t="s">
        <v>271</v>
      </c>
      <c r="Y298" s="51" t="s">
        <v>1159</v>
      </c>
      <c r="Z298" s="25"/>
      <c r="AA298" s="25"/>
      <c r="AB298" s="25"/>
      <c r="AC298" s="25"/>
      <c r="AD298" s="25"/>
      <c r="AE298" s="25"/>
      <c r="AF298" s="25"/>
      <c r="AG298" s="25"/>
      <c r="AH298" s="25"/>
      <c r="AI298" s="25"/>
      <c r="AJ298" s="25"/>
      <c r="AK298" s="25"/>
      <c r="AL298" s="25"/>
    </row>
    <row r="299" spans="1:38" ht="15.75" customHeight="1" x14ac:dyDescent="0.25">
      <c r="A299" s="43" t="s">
        <v>1186</v>
      </c>
      <c r="B299" s="44">
        <v>45419</v>
      </c>
      <c r="C299" s="45" t="s">
        <v>408</v>
      </c>
      <c r="D299" s="155">
        <v>786771</v>
      </c>
      <c r="E299" s="155">
        <v>9863008</v>
      </c>
      <c r="F299" s="47" t="s">
        <v>1138</v>
      </c>
      <c r="G299" s="47" t="s">
        <v>1139</v>
      </c>
      <c r="H299" s="48" t="s">
        <v>1140</v>
      </c>
      <c r="I299" s="47" t="s">
        <v>1141</v>
      </c>
      <c r="J299" s="47" t="s">
        <v>291</v>
      </c>
      <c r="K299" s="49" t="s">
        <v>265</v>
      </c>
      <c r="L299" s="49" t="s">
        <v>266</v>
      </c>
      <c r="M299" s="49" t="s">
        <v>1187</v>
      </c>
      <c r="N299" s="49" t="s">
        <v>1188</v>
      </c>
      <c r="O299" s="50"/>
      <c r="P299" s="50"/>
      <c r="Q299" s="50">
        <v>1</v>
      </c>
      <c r="R299" s="49" t="s">
        <v>40</v>
      </c>
      <c r="S299" s="49" t="s">
        <v>61</v>
      </c>
      <c r="T299" s="51" t="s">
        <v>1189</v>
      </c>
      <c r="U299" s="51" t="s">
        <v>1190</v>
      </c>
      <c r="V299" s="51" t="s">
        <v>1191</v>
      </c>
      <c r="W299" s="52">
        <v>45421</v>
      </c>
      <c r="X299" s="51" t="s">
        <v>271</v>
      </c>
      <c r="Y299" s="51" t="s">
        <v>1192</v>
      </c>
      <c r="Z299" s="25"/>
      <c r="AA299" s="25"/>
      <c r="AB299" s="25"/>
      <c r="AC299" s="25"/>
      <c r="AD299" s="25"/>
      <c r="AE299" s="25"/>
      <c r="AF299" s="25"/>
      <c r="AG299" s="25"/>
      <c r="AH299" s="25"/>
      <c r="AI299" s="25"/>
      <c r="AJ299" s="25"/>
      <c r="AK299" s="25"/>
      <c r="AL299" s="25"/>
    </row>
    <row r="300" spans="1:38" ht="15.75" customHeight="1" x14ac:dyDescent="0.25">
      <c r="A300" s="43" t="s">
        <v>1193</v>
      </c>
      <c r="B300" s="44">
        <v>45420</v>
      </c>
      <c r="C300" s="45" t="s">
        <v>1194</v>
      </c>
      <c r="D300" s="155">
        <v>757967</v>
      </c>
      <c r="E300" s="155">
        <v>9817205</v>
      </c>
      <c r="F300" s="47" t="s">
        <v>1138</v>
      </c>
      <c r="G300" s="47" t="s">
        <v>1139</v>
      </c>
      <c r="H300" s="48" t="s">
        <v>1140</v>
      </c>
      <c r="I300" s="47" t="s">
        <v>1141</v>
      </c>
      <c r="J300" s="47" t="s">
        <v>291</v>
      </c>
      <c r="K300" s="49" t="s">
        <v>265</v>
      </c>
      <c r="L300" s="49" t="s">
        <v>284</v>
      </c>
      <c r="M300" s="49" t="s">
        <v>1195</v>
      </c>
      <c r="N300" s="49" t="s">
        <v>1196</v>
      </c>
      <c r="O300" s="50"/>
      <c r="P300" s="50"/>
      <c r="Q300" s="50">
        <v>1</v>
      </c>
      <c r="R300" s="49" t="s">
        <v>40</v>
      </c>
      <c r="S300" s="49" t="s">
        <v>61</v>
      </c>
      <c r="T300" s="51" t="s">
        <v>1189</v>
      </c>
      <c r="U300" s="51" t="s">
        <v>1190</v>
      </c>
      <c r="V300" s="51" t="s">
        <v>1191</v>
      </c>
      <c r="W300" s="52">
        <v>45421</v>
      </c>
      <c r="X300" s="51" t="s">
        <v>271</v>
      </c>
      <c r="Y300" s="51" t="s">
        <v>1197</v>
      </c>
      <c r="Z300" s="25"/>
      <c r="AA300" s="25"/>
      <c r="AB300" s="25"/>
      <c r="AC300" s="25"/>
      <c r="AD300" s="25"/>
      <c r="AE300" s="25"/>
      <c r="AF300" s="25"/>
      <c r="AG300" s="25"/>
      <c r="AH300" s="25"/>
      <c r="AI300" s="25"/>
      <c r="AJ300" s="25"/>
      <c r="AK300" s="25"/>
      <c r="AL300" s="25"/>
    </row>
    <row r="301" spans="1:38" ht="15.75" customHeight="1" x14ac:dyDescent="0.25">
      <c r="A301" s="43" t="s">
        <v>1198</v>
      </c>
      <c r="B301" s="44">
        <v>45419</v>
      </c>
      <c r="C301" s="45" t="s">
        <v>1199</v>
      </c>
      <c r="D301" s="155">
        <v>786771</v>
      </c>
      <c r="E301" s="155">
        <v>9863008</v>
      </c>
      <c r="F301" s="47" t="s">
        <v>1138</v>
      </c>
      <c r="G301" s="47" t="s">
        <v>1139</v>
      </c>
      <c r="H301" s="48" t="s">
        <v>1140</v>
      </c>
      <c r="I301" s="47" t="s">
        <v>1141</v>
      </c>
      <c r="J301" s="47" t="s">
        <v>291</v>
      </c>
      <c r="K301" s="49" t="s">
        <v>265</v>
      </c>
      <c r="L301" s="49" t="s">
        <v>266</v>
      </c>
      <c r="M301" s="49" t="s">
        <v>1200</v>
      </c>
      <c r="N301" s="49" t="s">
        <v>1201</v>
      </c>
      <c r="O301" s="50"/>
      <c r="P301" s="50"/>
      <c r="Q301" s="50">
        <v>1</v>
      </c>
      <c r="R301" s="49" t="s">
        <v>40</v>
      </c>
      <c r="S301" s="49" t="s">
        <v>48</v>
      </c>
      <c r="T301" s="51" t="s">
        <v>1144</v>
      </c>
      <c r="U301" s="51" t="s">
        <v>1145</v>
      </c>
      <c r="V301" s="51" t="s">
        <v>1146</v>
      </c>
      <c r="W301" s="52">
        <v>45419</v>
      </c>
      <c r="X301" s="51" t="s">
        <v>287</v>
      </c>
      <c r="Y301" s="51" t="s">
        <v>1202</v>
      </c>
      <c r="Z301" s="25"/>
      <c r="AA301" s="25"/>
      <c r="AB301" s="25"/>
      <c r="AC301" s="25"/>
      <c r="AD301" s="25"/>
      <c r="AE301" s="25"/>
      <c r="AF301" s="25"/>
      <c r="AG301" s="25"/>
      <c r="AH301" s="25"/>
      <c r="AI301" s="25"/>
      <c r="AJ301" s="25"/>
      <c r="AK301" s="25"/>
      <c r="AL301" s="25"/>
    </row>
    <row r="302" spans="1:38" ht="15.75" customHeight="1" x14ac:dyDescent="0.25">
      <c r="A302" s="43" t="s">
        <v>1203</v>
      </c>
      <c r="B302" s="44">
        <v>45432</v>
      </c>
      <c r="C302" s="45" t="s">
        <v>1204</v>
      </c>
      <c r="D302" s="155">
        <v>786220</v>
      </c>
      <c r="E302" s="155">
        <v>9701050</v>
      </c>
      <c r="F302" s="47" t="s">
        <v>1138</v>
      </c>
      <c r="G302" s="47" t="s">
        <v>1139</v>
      </c>
      <c r="H302" s="48" t="s">
        <v>1140</v>
      </c>
      <c r="I302" s="47" t="s">
        <v>1141</v>
      </c>
      <c r="J302" s="47" t="s">
        <v>291</v>
      </c>
      <c r="K302" s="49" t="s">
        <v>265</v>
      </c>
      <c r="L302" s="49" t="s">
        <v>273</v>
      </c>
      <c r="M302" s="49" t="s">
        <v>1205</v>
      </c>
      <c r="N302" s="49" t="s">
        <v>1206</v>
      </c>
      <c r="O302" s="50">
        <v>1</v>
      </c>
      <c r="P302" s="50"/>
      <c r="Q302" s="50"/>
      <c r="R302" s="49" t="s">
        <v>55</v>
      </c>
      <c r="S302" s="49" t="s">
        <v>48</v>
      </c>
      <c r="T302" s="51" t="s">
        <v>1144</v>
      </c>
      <c r="U302" s="51" t="s">
        <v>1145</v>
      </c>
      <c r="V302" s="51" t="s">
        <v>1146</v>
      </c>
      <c r="W302" s="52">
        <v>45432</v>
      </c>
      <c r="X302" s="51" t="s">
        <v>271</v>
      </c>
      <c r="Y302" s="51" t="s">
        <v>1207</v>
      </c>
      <c r="Z302" s="25"/>
      <c r="AA302" s="25"/>
      <c r="AB302" s="25"/>
      <c r="AC302" s="25"/>
      <c r="AD302" s="25"/>
      <c r="AE302" s="25"/>
      <c r="AF302" s="25"/>
      <c r="AG302" s="25"/>
      <c r="AH302" s="25"/>
      <c r="AI302" s="25"/>
      <c r="AJ302" s="25"/>
      <c r="AK302" s="25"/>
      <c r="AL302" s="25"/>
    </row>
    <row r="303" spans="1:38" ht="18.75" customHeight="1" x14ac:dyDescent="0.25">
      <c r="A303" s="43" t="s">
        <v>1208</v>
      </c>
      <c r="B303" s="44">
        <v>45456</v>
      </c>
      <c r="C303" s="45" t="s">
        <v>1204</v>
      </c>
      <c r="D303" s="155">
        <v>761548</v>
      </c>
      <c r="E303" s="155">
        <v>9814886</v>
      </c>
      <c r="F303" s="47" t="s">
        <v>1138</v>
      </c>
      <c r="G303" s="47" t="s">
        <v>1139</v>
      </c>
      <c r="H303" s="48" t="s">
        <v>1209</v>
      </c>
      <c r="I303" s="47" t="s">
        <v>1141</v>
      </c>
      <c r="J303" s="47" t="s">
        <v>291</v>
      </c>
      <c r="K303" s="49" t="s">
        <v>265</v>
      </c>
      <c r="L303" s="49" t="s">
        <v>284</v>
      </c>
      <c r="M303" s="49" t="s">
        <v>998</v>
      </c>
      <c r="N303" s="49" t="s">
        <v>1210</v>
      </c>
      <c r="O303" s="50"/>
      <c r="P303" s="50"/>
      <c r="Q303" s="50">
        <v>1</v>
      </c>
      <c r="R303" s="49" t="s">
        <v>40</v>
      </c>
      <c r="S303" s="49" t="s">
        <v>61</v>
      </c>
      <c r="T303" s="51"/>
      <c r="U303" s="51"/>
      <c r="V303" s="51"/>
      <c r="W303" s="52">
        <v>45456</v>
      </c>
      <c r="X303" s="51" t="s">
        <v>42</v>
      </c>
      <c r="Y303" s="51" t="s">
        <v>1211</v>
      </c>
      <c r="Z303" s="25"/>
      <c r="AA303" s="25"/>
      <c r="AB303" s="25"/>
      <c r="AC303" s="25"/>
      <c r="AD303" s="25"/>
      <c r="AE303" s="25"/>
      <c r="AF303" s="25"/>
      <c r="AG303" s="25"/>
      <c r="AH303" s="25"/>
      <c r="AI303" s="25"/>
      <c r="AJ303" s="25"/>
      <c r="AK303" s="25"/>
      <c r="AL303" s="25"/>
    </row>
    <row r="304" spans="1:38" ht="15.75" customHeight="1" x14ac:dyDescent="0.25">
      <c r="A304" s="43" t="s">
        <v>1212</v>
      </c>
      <c r="B304" s="44">
        <v>45448</v>
      </c>
      <c r="C304" s="157">
        <v>0.68055555555555547</v>
      </c>
      <c r="D304" s="155">
        <v>768670</v>
      </c>
      <c r="E304" s="155">
        <v>9883622</v>
      </c>
      <c r="F304" s="47" t="s">
        <v>1213</v>
      </c>
      <c r="G304" s="47" t="s">
        <v>1214</v>
      </c>
      <c r="H304" s="48" t="s">
        <v>1215</v>
      </c>
      <c r="I304" s="47" t="s">
        <v>1216</v>
      </c>
      <c r="J304" s="47" t="s">
        <v>291</v>
      </c>
      <c r="K304" s="49" t="s">
        <v>265</v>
      </c>
      <c r="L304" s="49" t="s">
        <v>284</v>
      </c>
      <c r="M304" s="49" t="s">
        <v>1217</v>
      </c>
      <c r="N304" s="49" t="s">
        <v>1218</v>
      </c>
      <c r="O304" s="50"/>
      <c r="P304" s="50"/>
      <c r="Q304" s="50">
        <v>3</v>
      </c>
      <c r="R304" s="49" t="s">
        <v>55</v>
      </c>
      <c r="S304" s="49" t="s">
        <v>82</v>
      </c>
      <c r="T304" s="51" t="s">
        <v>1219</v>
      </c>
      <c r="U304" s="51" t="s">
        <v>1220</v>
      </c>
      <c r="V304" s="51" t="s">
        <v>1221</v>
      </c>
      <c r="W304" s="52">
        <v>45448</v>
      </c>
      <c r="X304" s="51" t="s">
        <v>271</v>
      </c>
      <c r="Y304" s="51" t="s">
        <v>1222</v>
      </c>
      <c r="Z304" s="25"/>
      <c r="AA304" s="25"/>
      <c r="AB304" s="25"/>
      <c r="AC304" s="25"/>
      <c r="AD304" s="25"/>
      <c r="AE304" s="25"/>
      <c r="AF304" s="25"/>
      <c r="AG304" s="25"/>
      <c r="AH304" s="25"/>
      <c r="AI304" s="25"/>
      <c r="AJ304" s="25"/>
      <c r="AK304" s="25"/>
      <c r="AL304" s="25"/>
    </row>
    <row r="305" spans="1:38" ht="15.75" customHeight="1" x14ac:dyDescent="0.25">
      <c r="A305" s="43" t="s">
        <v>1223</v>
      </c>
      <c r="B305" s="44">
        <v>45455</v>
      </c>
      <c r="C305" s="157">
        <v>0.53472222222222221</v>
      </c>
      <c r="D305" s="155">
        <v>786660</v>
      </c>
      <c r="E305" s="155">
        <v>8412070</v>
      </c>
      <c r="F305" s="47" t="s">
        <v>1213</v>
      </c>
      <c r="G305" s="47" t="s">
        <v>1214</v>
      </c>
      <c r="H305" s="48" t="s">
        <v>1215</v>
      </c>
      <c r="I305" s="47" t="s">
        <v>1216</v>
      </c>
      <c r="J305" s="47" t="s">
        <v>291</v>
      </c>
      <c r="K305" s="49" t="s">
        <v>265</v>
      </c>
      <c r="L305" s="49" t="s">
        <v>266</v>
      </c>
      <c r="M305" s="49" t="s">
        <v>1224</v>
      </c>
      <c r="N305" s="49" t="s">
        <v>1225</v>
      </c>
      <c r="O305" s="50"/>
      <c r="P305" s="50"/>
      <c r="Q305" s="50">
        <v>1</v>
      </c>
      <c r="R305" s="49" t="s">
        <v>55</v>
      </c>
      <c r="S305" s="49" t="s">
        <v>82</v>
      </c>
      <c r="T305" s="51" t="s">
        <v>1219</v>
      </c>
      <c r="U305" s="51" t="s">
        <v>1220</v>
      </c>
      <c r="V305" s="51" t="s">
        <v>1221</v>
      </c>
      <c r="W305" s="52">
        <v>45455</v>
      </c>
      <c r="X305" s="51" t="s">
        <v>271</v>
      </c>
      <c r="Y305" s="51" t="s">
        <v>1226</v>
      </c>
      <c r="Z305" s="25"/>
      <c r="AA305" s="25"/>
      <c r="AB305" s="25"/>
      <c r="AC305" s="25"/>
      <c r="AD305" s="25"/>
      <c r="AE305" s="25"/>
      <c r="AF305" s="25"/>
      <c r="AG305" s="25"/>
      <c r="AH305" s="25"/>
      <c r="AI305" s="25"/>
      <c r="AJ305" s="25"/>
      <c r="AK305" s="25"/>
      <c r="AL305" s="25"/>
    </row>
    <row r="306" spans="1:38" ht="15.75" customHeight="1" x14ac:dyDescent="0.25">
      <c r="A306" s="43" t="s">
        <v>1227</v>
      </c>
      <c r="B306" s="44">
        <v>45456</v>
      </c>
      <c r="C306" s="157">
        <v>0.66666666666666663</v>
      </c>
      <c r="D306" s="155">
        <v>786451</v>
      </c>
      <c r="E306" s="155">
        <v>9151737</v>
      </c>
      <c r="F306" s="47" t="s">
        <v>1213</v>
      </c>
      <c r="G306" s="47" t="s">
        <v>1214</v>
      </c>
      <c r="H306" s="48" t="s">
        <v>1215</v>
      </c>
      <c r="I306" s="47" t="s">
        <v>1216</v>
      </c>
      <c r="J306" s="47" t="s">
        <v>291</v>
      </c>
      <c r="K306" s="49" t="s">
        <v>265</v>
      </c>
      <c r="L306" s="49" t="s">
        <v>284</v>
      </c>
      <c r="M306" s="49" t="s">
        <v>1228</v>
      </c>
      <c r="N306" s="49" t="s">
        <v>1229</v>
      </c>
      <c r="O306" s="50"/>
      <c r="P306" s="50"/>
      <c r="Q306" s="50">
        <v>1</v>
      </c>
      <c r="R306" s="49" t="s">
        <v>40</v>
      </c>
      <c r="S306" s="49" t="s">
        <v>48</v>
      </c>
      <c r="T306" s="51" t="s">
        <v>1219</v>
      </c>
      <c r="U306" s="51" t="s">
        <v>1220</v>
      </c>
      <c r="V306" s="51" t="s">
        <v>1221</v>
      </c>
      <c r="W306" s="52">
        <v>45456</v>
      </c>
      <c r="X306" s="51" t="s">
        <v>271</v>
      </c>
      <c r="Y306" s="51" t="s">
        <v>1230</v>
      </c>
      <c r="Z306" s="25"/>
      <c r="AA306" s="25"/>
      <c r="AB306" s="25"/>
      <c r="AC306" s="25"/>
      <c r="AD306" s="25"/>
      <c r="AE306" s="25"/>
      <c r="AF306" s="25"/>
      <c r="AG306" s="25"/>
      <c r="AH306" s="25"/>
      <c r="AI306" s="25"/>
      <c r="AJ306" s="25"/>
      <c r="AK306" s="25"/>
      <c r="AL306" s="25"/>
    </row>
    <row r="307" spans="1:38" ht="15.75" customHeight="1" x14ac:dyDescent="0.25">
      <c r="A307" s="43" t="s">
        <v>1231</v>
      </c>
      <c r="B307" s="44">
        <v>45457</v>
      </c>
      <c r="C307" s="157">
        <v>0.41666666666666669</v>
      </c>
      <c r="D307" s="155"/>
      <c r="E307" s="155"/>
      <c r="F307" s="47" t="s">
        <v>1213</v>
      </c>
      <c r="G307" s="47" t="s">
        <v>1214</v>
      </c>
      <c r="H307" s="48" t="s">
        <v>1215</v>
      </c>
      <c r="I307" s="47" t="s">
        <v>1216</v>
      </c>
      <c r="J307" s="47" t="s">
        <v>264</v>
      </c>
      <c r="K307" s="49" t="s">
        <v>265</v>
      </c>
      <c r="L307" s="49" t="s">
        <v>284</v>
      </c>
      <c r="M307" s="49" t="s">
        <v>1122</v>
      </c>
      <c r="N307" s="49" t="s">
        <v>1232</v>
      </c>
      <c r="O307" s="50"/>
      <c r="P307" s="50"/>
      <c r="Q307" s="50">
        <v>1</v>
      </c>
      <c r="R307" s="49" t="s">
        <v>55</v>
      </c>
      <c r="S307" s="49" t="s">
        <v>82</v>
      </c>
      <c r="T307" s="51" t="s">
        <v>1233</v>
      </c>
      <c r="U307" s="51" t="s">
        <v>1234</v>
      </c>
      <c r="V307" s="51" t="s">
        <v>1235</v>
      </c>
      <c r="W307" s="52">
        <v>45457</v>
      </c>
      <c r="X307" s="51" t="s">
        <v>271</v>
      </c>
      <c r="Y307" s="51" t="s">
        <v>1236</v>
      </c>
      <c r="Z307" s="25"/>
      <c r="AA307" s="25"/>
      <c r="AB307" s="25"/>
      <c r="AC307" s="25"/>
      <c r="AD307" s="25"/>
      <c r="AE307" s="25"/>
      <c r="AF307" s="25"/>
      <c r="AG307" s="25"/>
      <c r="AH307" s="25"/>
      <c r="AI307" s="25"/>
      <c r="AJ307" s="25"/>
      <c r="AK307" s="25"/>
      <c r="AL307" s="25"/>
    </row>
    <row r="308" spans="1:38" ht="15.75" customHeight="1" x14ac:dyDescent="0.25">
      <c r="A308" s="43" t="s">
        <v>1237</v>
      </c>
      <c r="B308" s="44">
        <v>45445</v>
      </c>
      <c r="C308" s="45">
        <v>0.90625</v>
      </c>
      <c r="D308" s="155">
        <v>820384</v>
      </c>
      <c r="E308" s="155">
        <v>9833534</v>
      </c>
      <c r="F308" s="47" t="s">
        <v>1238</v>
      </c>
      <c r="G308" s="47" t="s">
        <v>1239</v>
      </c>
      <c r="H308" s="48" t="s">
        <v>1240</v>
      </c>
      <c r="I308" s="47" t="s">
        <v>1241</v>
      </c>
      <c r="J308" s="47" t="s">
        <v>291</v>
      </c>
      <c r="K308" s="49" t="s">
        <v>265</v>
      </c>
      <c r="L308" s="49" t="s">
        <v>266</v>
      </c>
      <c r="M308" s="49" t="s">
        <v>67</v>
      </c>
      <c r="N308" s="49" t="s">
        <v>1242</v>
      </c>
      <c r="O308" s="50"/>
      <c r="P308" s="50"/>
      <c r="Q308" s="50">
        <v>1</v>
      </c>
      <c r="R308" s="49" t="s">
        <v>509</v>
      </c>
      <c r="S308" s="49" t="s">
        <v>61</v>
      </c>
      <c r="T308" s="51" t="s">
        <v>1243</v>
      </c>
      <c r="U308" s="51" t="s">
        <v>1244</v>
      </c>
      <c r="V308" s="51" t="s">
        <v>1245</v>
      </c>
      <c r="W308" s="52">
        <v>45447</v>
      </c>
      <c r="X308" s="51" t="s">
        <v>271</v>
      </c>
      <c r="Y308" s="51" t="s">
        <v>1246</v>
      </c>
      <c r="Z308" s="25"/>
      <c r="AA308" s="25"/>
      <c r="AB308" s="25"/>
      <c r="AC308" s="25"/>
      <c r="AD308" s="25"/>
      <c r="AE308" s="25"/>
      <c r="AF308" s="25"/>
      <c r="AG308" s="25"/>
      <c r="AH308" s="25"/>
      <c r="AI308" s="25"/>
      <c r="AJ308" s="25"/>
      <c r="AK308" s="25"/>
      <c r="AL308" s="25"/>
    </row>
    <row r="309" spans="1:38" ht="15.75" customHeight="1" x14ac:dyDescent="0.25">
      <c r="A309" s="43" t="s">
        <v>1247</v>
      </c>
      <c r="B309" s="44">
        <v>45448</v>
      </c>
      <c r="C309" s="45">
        <v>0.22222222222222221</v>
      </c>
      <c r="D309" s="155">
        <v>820384</v>
      </c>
      <c r="E309" s="155">
        <v>9838930</v>
      </c>
      <c r="F309" s="47" t="s">
        <v>1248</v>
      </c>
      <c r="G309" s="47" t="s">
        <v>1249</v>
      </c>
      <c r="H309" s="48" t="s">
        <v>1250</v>
      </c>
      <c r="I309" s="47" t="s">
        <v>1241</v>
      </c>
      <c r="J309" s="47" t="s">
        <v>291</v>
      </c>
      <c r="K309" s="49" t="s">
        <v>265</v>
      </c>
      <c r="L309" s="49" t="s">
        <v>284</v>
      </c>
      <c r="M309" s="49" t="s">
        <v>225</v>
      </c>
      <c r="N309" s="49" t="s">
        <v>1251</v>
      </c>
      <c r="O309" s="50"/>
      <c r="P309" s="50"/>
      <c r="Q309" s="50">
        <v>1</v>
      </c>
      <c r="R309" s="49" t="s">
        <v>55</v>
      </c>
      <c r="S309" s="49" t="s">
        <v>82</v>
      </c>
      <c r="T309" s="51" t="s">
        <v>1252</v>
      </c>
      <c r="U309" s="51" t="s">
        <v>1253</v>
      </c>
      <c r="V309" s="51" t="s">
        <v>1254</v>
      </c>
      <c r="W309" s="52">
        <v>45448</v>
      </c>
      <c r="X309" s="51" t="s">
        <v>271</v>
      </c>
      <c r="Y309" s="51" t="s">
        <v>1255</v>
      </c>
      <c r="Z309" s="25"/>
      <c r="AA309" s="25"/>
      <c r="AB309" s="25"/>
      <c r="AC309" s="25"/>
      <c r="AD309" s="25"/>
      <c r="AE309" s="25"/>
      <c r="AF309" s="25"/>
      <c r="AG309" s="25"/>
      <c r="AH309" s="25"/>
      <c r="AI309" s="25"/>
      <c r="AJ309" s="25"/>
      <c r="AK309" s="25"/>
      <c r="AL309" s="25"/>
    </row>
    <row r="310" spans="1:38" ht="15.75" customHeight="1" x14ac:dyDescent="0.25">
      <c r="A310" s="43" t="s">
        <v>1256</v>
      </c>
      <c r="B310" s="44">
        <v>45459</v>
      </c>
      <c r="C310" s="45">
        <v>0.75</v>
      </c>
      <c r="D310" s="155">
        <v>335004</v>
      </c>
      <c r="E310" s="155">
        <v>9834257</v>
      </c>
      <c r="F310" s="47" t="s">
        <v>1257</v>
      </c>
      <c r="G310" s="47" t="s">
        <v>1258</v>
      </c>
      <c r="H310" s="48" t="s">
        <v>1259</v>
      </c>
      <c r="I310" s="47" t="s">
        <v>1241</v>
      </c>
      <c r="J310" s="47" t="s">
        <v>291</v>
      </c>
      <c r="K310" s="49" t="s">
        <v>265</v>
      </c>
      <c r="L310" s="49" t="s">
        <v>284</v>
      </c>
      <c r="M310" s="49" t="s">
        <v>176</v>
      </c>
      <c r="N310" s="49" t="s">
        <v>1260</v>
      </c>
      <c r="O310" s="50"/>
      <c r="P310" s="50"/>
      <c r="Q310" s="50">
        <v>1</v>
      </c>
      <c r="R310" s="49" t="s">
        <v>55</v>
      </c>
      <c r="S310" s="49" t="s">
        <v>61</v>
      </c>
      <c r="T310" s="51" t="s">
        <v>1261</v>
      </c>
      <c r="U310" s="51" t="s">
        <v>1262</v>
      </c>
      <c r="V310" s="51" t="s">
        <v>1263</v>
      </c>
      <c r="W310" s="52">
        <v>45460</v>
      </c>
      <c r="X310" s="51" t="s">
        <v>271</v>
      </c>
      <c r="Y310" s="51" t="s">
        <v>1264</v>
      </c>
      <c r="Z310" s="25"/>
      <c r="AA310" s="25"/>
      <c r="AB310" s="25"/>
      <c r="AC310" s="25"/>
      <c r="AD310" s="25"/>
      <c r="AE310" s="25"/>
      <c r="AF310" s="25"/>
      <c r="AG310" s="25"/>
      <c r="AH310" s="25"/>
      <c r="AI310" s="25"/>
      <c r="AJ310" s="25"/>
      <c r="AK310" s="25"/>
      <c r="AL310" s="25"/>
    </row>
    <row r="311" spans="1:38" ht="15.75" customHeight="1" x14ac:dyDescent="0.25">
      <c r="A311" s="43" t="s">
        <v>1265</v>
      </c>
      <c r="B311" s="44">
        <v>45460</v>
      </c>
      <c r="C311" s="45">
        <v>0.58333333333333337</v>
      </c>
      <c r="D311" s="155">
        <v>167820</v>
      </c>
      <c r="E311" s="155">
        <v>9834300</v>
      </c>
      <c r="F311" s="47" t="s">
        <v>1266</v>
      </c>
      <c r="G311" s="47" t="s">
        <v>1267</v>
      </c>
      <c r="H311" s="48" t="s">
        <v>1268</v>
      </c>
      <c r="I311" s="47" t="s">
        <v>1241</v>
      </c>
      <c r="J311" s="47" t="s">
        <v>291</v>
      </c>
      <c r="K311" s="49" t="s">
        <v>265</v>
      </c>
      <c r="L311" s="49" t="s">
        <v>266</v>
      </c>
      <c r="M311" s="49" t="s">
        <v>1269</v>
      </c>
      <c r="N311" s="49" t="s">
        <v>1270</v>
      </c>
      <c r="O311" s="50"/>
      <c r="P311" s="50"/>
      <c r="Q311" s="50">
        <v>1</v>
      </c>
      <c r="R311" s="49" t="s">
        <v>509</v>
      </c>
      <c r="S311" s="49" t="s">
        <v>61</v>
      </c>
      <c r="T311" s="51"/>
      <c r="U311" s="51" t="s">
        <v>1271</v>
      </c>
      <c r="V311" s="51" t="s">
        <v>1272</v>
      </c>
      <c r="W311" s="52">
        <v>45460</v>
      </c>
      <c r="X311" s="51" t="s">
        <v>42</v>
      </c>
      <c r="Y311" s="51" t="s">
        <v>1273</v>
      </c>
      <c r="Z311" s="25"/>
      <c r="AA311" s="25"/>
      <c r="AB311" s="25"/>
      <c r="AC311" s="25"/>
      <c r="AD311" s="25"/>
      <c r="AE311" s="25"/>
      <c r="AF311" s="25"/>
      <c r="AG311" s="25"/>
      <c r="AH311" s="25"/>
      <c r="AI311" s="25"/>
      <c r="AJ311" s="25"/>
      <c r="AK311" s="25"/>
      <c r="AL311" s="25"/>
    </row>
    <row r="312" spans="1:38" ht="15.75" customHeight="1" x14ac:dyDescent="0.25">
      <c r="A312" s="43" t="s">
        <v>1274</v>
      </c>
      <c r="B312" s="44">
        <v>45461</v>
      </c>
      <c r="C312" s="45">
        <v>0.5</v>
      </c>
      <c r="D312" s="155">
        <v>820384</v>
      </c>
      <c r="E312" s="155">
        <v>9838930</v>
      </c>
      <c r="F312" s="47" t="s">
        <v>1275</v>
      </c>
      <c r="G312" s="47" t="s">
        <v>1276</v>
      </c>
      <c r="H312" s="48" t="s">
        <v>1277</v>
      </c>
      <c r="I312" s="47" t="s">
        <v>1241</v>
      </c>
      <c r="J312" s="47" t="s">
        <v>291</v>
      </c>
      <c r="K312" s="49" t="s">
        <v>265</v>
      </c>
      <c r="L312" s="49" t="s">
        <v>266</v>
      </c>
      <c r="M312" s="49" t="s">
        <v>59</v>
      </c>
      <c r="N312" s="49" t="s">
        <v>1278</v>
      </c>
      <c r="O312" s="50"/>
      <c r="P312" s="50"/>
      <c r="Q312" s="50">
        <v>1</v>
      </c>
      <c r="R312" s="49" t="s">
        <v>55</v>
      </c>
      <c r="S312" s="49" t="s">
        <v>61</v>
      </c>
      <c r="T312" s="51" t="s">
        <v>1252</v>
      </c>
      <c r="U312" s="51" t="s">
        <v>1253</v>
      </c>
      <c r="V312" s="51" t="s">
        <v>1254</v>
      </c>
      <c r="W312" s="52">
        <v>45461</v>
      </c>
      <c r="X312" s="51" t="s">
        <v>271</v>
      </c>
      <c r="Y312" s="51" t="s">
        <v>1279</v>
      </c>
      <c r="Z312" s="25"/>
      <c r="AA312" s="25"/>
      <c r="AB312" s="25"/>
      <c r="AC312" s="25"/>
      <c r="AD312" s="25"/>
      <c r="AE312" s="25"/>
      <c r="AF312" s="25"/>
      <c r="AG312" s="25"/>
      <c r="AH312" s="25"/>
      <c r="AI312" s="25"/>
      <c r="AJ312" s="25"/>
      <c r="AK312" s="25"/>
      <c r="AL312" s="25"/>
    </row>
    <row r="313" spans="1:38" ht="15.75" customHeight="1" x14ac:dyDescent="0.25">
      <c r="A313" s="43" t="s">
        <v>1280</v>
      </c>
      <c r="B313" s="44">
        <v>45462</v>
      </c>
      <c r="C313" s="45">
        <v>0.45833333333333331</v>
      </c>
      <c r="D313" s="155">
        <v>167082</v>
      </c>
      <c r="E313" s="155">
        <v>9835362</v>
      </c>
      <c r="F313" s="47" t="s">
        <v>1266</v>
      </c>
      <c r="G313" s="47" t="s">
        <v>1267</v>
      </c>
      <c r="H313" s="48" t="s">
        <v>1281</v>
      </c>
      <c r="I313" s="47" t="s">
        <v>1241</v>
      </c>
      <c r="J313" s="47" t="s">
        <v>291</v>
      </c>
      <c r="K313" s="49" t="s">
        <v>265</v>
      </c>
      <c r="L313" s="49" t="s">
        <v>273</v>
      </c>
      <c r="M313" s="49" t="s">
        <v>593</v>
      </c>
      <c r="N313" s="49" t="s">
        <v>1282</v>
      </c>
      <c r="O313" s="50">
        <v>1</v>
      </c>
      <c r="P313" s="50"/>
      <c r="Q313" s="50"/>
      <c r="R313" s="49" t="s">
        <v>55</v>
      </c>
      <c r="S313" s="49" t="s">
        <v>61</v>
      </c>
      <c r="T313" s="51"/>
      <c r="U313" s="51" t="s">
        <v>1271</v>
      </c>
      <c r="V313" s="51" t="s">
        <v>1272</v>
      </c>
      <c r="W313" s="52">
        <v>45462</v>
      </c>
      <c r="X313" s="51" t="s">
        <v>42</v>
      </c>
      <c r="Y313" s="51" t="s">
        <v>1283</v>
      </c>
      <c r="Z313" s="25"/>
      <c r="AA313" s="25"/>
      <c r="AB313" s="25"/>
      <c r="AC313" s="25"/>
      <c r="AD313" s="25"/>
      <c r="AE313" s="25"/>
      <c r="AF313" s="25"/>
      <c r="AG313" s="25"/>
      <c r="AH313" s="25"/>
      <c r="AI313" s="25"/>
      <c r="AJ313" s="25"/>
      <c r="AK313" s="25"/>
      <c r="AL313" s="25"/>
    </row>
    <row r="314" spans="1:38" ht="15.75" customHeight="1" x14ac:dyDescent="0.25">
      <c r="A314" s="43" t="s">
        <v>1284</v>
      </c>
      <c r="B314" s="44">
        <v>45469</v>
      </c>
      <c r="C314" s="45">
        <v>0.48958333333333331</v>
      </c>
      <c r="D314" s="155">
        <v>837618</v>
      </c>
      <c r="E314" s="155">
        <v>9835765</v>
      </c>
      <c r="F314" s="47" t="s">
        <v>1266</v>
      </c>
      <c r="G314" s="47" t="s">
        <v>1267</v>
      </c>
      <c r="H314" s="48" t="s">
        <v>1285</v>
      </c>
      <c r="I314" s="47" t="s">
        <v>1241</v>
      </c>
      <c r="J314" s="47" t="s">
        <v>291</v>
      </c>
      <c r="K314" s="49" t="s">
        <v>265</v>
      </c>
      <c r="L314" s="49" t="s">
        <v>273</v>
      </c>
      <c r="M314" s="49" t="s">
        <v>1286</v>
      </c>
      <c r="N314" s="49" t="s">
        <v>1287</v>
      </c>
      <c r="O314" s="50"/>
      <c r="P314" s="50">
        <v>1</v>
      </c>
      <c r="Q314" s="50"/>
      <c r="R314" s="49" t="s">
        <v>40</v>
      </c>
      <c r="S314" s="49" t="s">
        <v>61</v>
      </c>
      <c r="T314" s="158" t="s">
        <v>1261</v>
      </c>
      <c r="U314" s="51" t="s">
        <v>1262</v>
      </c>
      <c r="V314" s="51" t="s">
        <v>1263</v>
      </c>
      <c r="W314" s="52">
        <v>45469</v>
      </c>
      <c r="X314" s="51" t="s">
        <v>271</v>
      </c>
      <c r="Y314" s="51" t="s">
        <v>1288</v>
      </c>
      <c r="Z314" s="25"/>
      <c r="AA314" s="25"/>
      <c r="AB314" s="25"/>
      <c r="AC314" s="25"/>
      <c r="AD314" s="25"/>
      <c r="AE314" s="25"/>
      <c r="AF314" s="25"/>
      <c r="AG314" s="25"/>
      <c r="AH314" s="25"/>
      <c r="AI314" s="25"/>
      <c r="AJ314" s="25"/>
      <c r="AK314" s="25"/>
      <c r="AL314" s="25"/>
    </row>
    <row r="315" spans="1:38" ht="15.75" customHeight="1" x14ac:dyDescent="0.25">
      <c r="A315" s="43" t="s">
        <v>1289</v>
      </c>
      <c r="B315" s="44">
        <v>45469</v>
      </c>
      <c r="C315" s="45">
        <v>0.67708333333333337</v>
      </c>
      <c r="D315" s="155">
        <v>833754</v>
      </c>
      <c r="E315" s="155">
        <v>9834369</v>
      </c>
      <c r="F315" s="47" t="s">
        <v>1266</v>
      </c>
      <c r="G315" s="47" t="s">
        <v>1267</v>
      </c>
      <c r="H315" s="48" t="s">
        <v>1290</v>
      </c>
      <c r="I315" s="47" t="s">
        <v>1241</v>
      </c>
      <c r="J315" s="47" t="s">
        <v>291</v>
      </c>
      <c r="K315" s="49" t="s">
        <v>265</v>
      </c>
      <c r="L315" s="49" t="s">
        <v>273</v>
      </c>
      <c r="M315" s="49" t="s">
        <v>725</v>
      </c>
      <c r="N315" s="49" t="s">
        <v>1291</v>
      </c>
      <c r="O315" s="50">
        <v>1</v>
      </c>
      <c r="P315" s="50"/>
      <c r="Q315" s="50"/>
      <c r="R315" s="49" t="s">
        <v>55</v>
      </c>
      <c r="S315" s="49" t="s">
        <v>48</v>
      </c>
      <c r="T315" s="51" t="s">
        <v>1261</v>
      </c>
      <c r="U315" s="51" t="s">
        <v>1262</v>
      </c>
      <c r="V315" s="51" t="s">
        <v>1263</v>
      </c>
      <c r="W315" s="52">
        <v>45469</v>
      </c>
      <c r="X315" s="51" t="s">
        <v>271</v>
      </c>
      <c r="Y315" s="51" t="s">
        <v>1292</v>
      </c>
      <c r="Z315" s="25"/>
      <c r="AA315" s="25"/>
      <c r="AB315" s="25"/>
      <c r="AC315" s="25"/>
      <c r="AD315" s="25"/>
      <c r="AE315" s="25"/>
      <c r="AF315" s="25"/>
      <c r="AG315" s="25"/>
      <c r="AH315" s="25"/>
      <c r="AI315" s="25"/>
      <c r="AJ315" s="25"/>
      <c r="AK315" s="25"/>
      <c r="AL315" s="25"/>
    </row>
    <row r="316" spans="1:38" ht="15.75" customHeight="1" x14ac:dyDescent="0.25">
      <c r="A316" s="43" t="s">
        <v>1293</v>
      </c>
      <c r="B316" s="44">
        <v>45300</v>
      </c>
      <c r="C316" s="45" t="s">
        <v>1294</v>
      </c>
      <c r="D316" s="155">
        <v>765094</v>
      </c>
      <c r="E316" s="155">
        <v>9860003</v>
      </c>
      <c r="F316" s="47" t="s">
        <v>1295</v>
      </c>
      <c r="G316" s="47" t="s">
        <v>1296</v>
      </c>
      <c r="H316" s="48" t="s">
        <v>1297</v>
      </c>
      <c r="I316" s="47" t="s">
        <v>1298</v>
      </c>
      <c r="J316" s="47" t="s">
        <v>291</v>
      </c>
      <c r="K316" s="49" t="s">
        <v>265</v>
      </c>
      <c r="L316" s="49" t="s">
        <v>1299</v>
      </c>
      <c r="M316" s="49" t="s">
        <v>998</v>
      </c>
      <c r="N316" s="49" t="s">
        <v>1210</v>
      </c>
      <c r="O316" s="50"/>
      <c r="P316" s="50"/>
      <c r="Q316" s="50">
        <v>1</v>
      </c>
      <c r="R316" s="49" t="s">
        <v>55</v>
      </c>
      <c r="S316" s="49" t="s">
        <v>48</v>
      </c>
      <c r="T316" s="51" t="s">
        <v>1300</v>
      </c>
      <c r="U316" s="51" t="s">
        <v>1295</v>
      </c>
      <c r="V316" s="51" t="s">
        <v>1296</v>
      </c>
      <c r="W316" s="52">
        <v>45300</v>
      </c>
      <c r="X316" s="51" t="s">
        <v>42</v>
      </c>
      <c r="Y316" s="51"/>
      <c r="Z316" s="25"/>
      <c r="AA316" s="25"/>
      <c r="AB316" s="25"/>
      <c r="AC316" s="25"/>
      <c r="AD316" s="25"/>
      <c r="AE316" s="25"/>
      <c r="AF316" s="25"/>
      <c r="AG316" s="25"/>
      <c r="AH316" s="25"/>
      <c r="AI316" s="25"/>
      <c r="AJ316" s="25"/>
      <c r="AK316" s="25"/>
      <c r="AL316" s="25"/>
    </row>
    <row r="317" spans="1:38" ht="15.75" customHeight="1" x14ac:dyDescent="0.25">
      <c r="A317" s="43" t="s">
        <v>1301</v>
      </c>
      <c r="B317" s="44">
        <v>45304</v>
      </c>
      <c r="C317" s="45">
        <v>0.75</v>
      </c>
      <c r="D317" s="155">
        <v>757502</v>
      </c>
      <c r="E317" s="155">
        <v>9851264</v>
      </c>
      <c r="F317" s="47" t="s">
        <v>1295</v>
      </c>
      <c r="G317" s="47" t="s">
        <v>1296</v>
      </c>
      <c r="H317" s="48" t="s">
        <v>1297</v>
      </c>
      <c r="I317" s="47" t="s">
        <v>1298</v>
      </c>
      <c r="J317" s="47" t="s">
        <v>291</v>
      </c>
      <c r="K317" s="49" t="s">
        <v>265</v>
      </c>
      <c r="L317" s="49" t="s">
        <v>1299</v>
      </c>
      <c r="M317" s="49" t="s">
        <v>998</v>
      </c>
      <c r="N317" s="49" t="s">
        <v>1210</v>
      </c>
      <c r="O317" s="50"/>
      <c r="P317" s="50"/>
      <c r="Q317" s="50">
        <v>1</v>
      </c>
      <c r="R317" s="49" t="s">
        <v>55</v>
      </c>
      <c r="S317" s="49" t="s">
        <v>510</v>
      </c>
      <c r="T317" s="51" t="s">
        <v>1300</v>
      </c>
      <c r="U317" s="51" t="s">
        <v>1295</v>
      </c>
      <c r="V317" s="51" t="s">
        <v>1296</v>
      </c>
      <c r="W317" s="52">
        <v>45304</v>
      </c>
      <c r="X317" s="51" t="s">
        <v>1302</v>
      </c>
      <c r="Y317" s="51"/>
      <c r="Z317" s="25"/>
      <c r="AA317" s="25"/>
      <c r="AB317" s="25"/>
      <c r="AC317" s="25"/>
      <c r="AD317" s="25"/>
      <c r="AE317" s="25"/>
      <c r="AF317" s="25"/>
      <c r="AG317" s="25"/>
      <c r="AH317" s="25"/>
      <c r="AI317" s="25"/>
      <c r="AJ317" s="25"/>
      <c r="AK317" s="25"/>
      <c r="AL317" s="25"/>
    </row>
    <row r="318" spans="1:38" ht="15.75" customHeight="1" x14ac:dyDescent="0.25">
      <c r="A318" s="43" t="s">
        <v>1303</v>
      </c>
      <c r="B318" s="44">
        <v>45312</v>
      </c>
      <c r="C318" s="45">
        <v>9.4583333333333339</v>
      </c>
      <c r="D318" s="155">
        <v>783620</v>
      </c>
      <c r="E318" s="155">
        <v>9854236</v>
      </c>
      <c r="F318" s="47" t="s">
        <v>1295</v>
      </c>
      <c r="G318" s="47" t="s">
        <v>1304</v>
      </c>
      <c r="H318" s="48" t="s">
        <v>1297</v>
      </c>
      <c r="I318" s="47" t="s">
        <v>1298</v>
      </c>
      <c r="J318" s="47" t="s">
        <v>291</v>
      </c>
      <c r="K318" s="49" t="s">
        <v>265</v>
      </c>
      <c r="L318" s="49" t="s">
        <v>1305</v>
      </c>
      <c r="M318" s="49" t="s">
        <v>1306</v>
      </c>
      <c r="N318" s="49" t="s">
        <v>1307</v>
      </c>
      <c r="O318" s="50"/>
      <c r="P318" s="50"/>
      <c r="Q318" s="50">
        <v>1</v>
      </c>
      <c r="R318" s="49" t="s">
        <v>55</v>
      </c>
      <c r="S318" s="49" t="s">
        <v>1308</v>
      </c>
      <c r="T318" s="51" t="s">
        <v>1300</v>
      </c>
      <c r="U318" s="51" t="s">
        <v>1295</v>
      </c>
      <c r="V318" s="51" t="s">
        <v>1296</v>
      </c>
      <c r="W318" s="52">
        <v>45312</v>
      </c>
      <c r="X318" s="51" t="s">
        <v>1302</v>
      </c>
      <c r="Y318" s="51"/>
      <c r="Z318" s="25"/>
      <c r="AA318" s="25"/>
      <c r="AB318" s="25"/>
      <c r="AC318" s="25"/>
      <c r="AD318" s="25"/>
      <c r="AE318" s="25"/>
      <c r="AF318" s="25"/>
      <c r="AG318" s="25"/>
      <c r="AH318" s="25"/>
      <c r="AI318" s="25"/>
      <c r="AJ318" s="25"/>
      <c r="AK318" s="25"/>
      <c r="AL318" s="25"/>
    </row>
    <row r="319" spans="1:38" ht="15.75" customHeight="1" x14ac:dyDescent="0.25">
      <c r="A319" s="43" t="s">
        <v>1309</v>
      </c>
      <c r="B319" s="44">
        <v>45334</v>
      </c>
      <c r="C319" s="45">
        <v>0.51597222222222217</v>
      </c>
      <c r="D319" s="155">
        <v>785140</v>
      </c>
      <c r="E319" s="155">
        <v>9845550</v>
      </c>
      <c r="F319" s="47" t="s">
        <v>1295</v>
      </c>
      <c r="G319" s="47" t="s">
        <v>1304</v>
      </c>
      <c r="H319" s="48" t="s">
        <v>1297</v>
      </c>
      <c r="I319" s="47" t="s">
        <v>1298</v>
      </c>
      <c r="J319" s="47" t="s">
        <v>291</v>
      </c>
      <c r="K319" s="49" t="s">
        <v>265</v>
      </c>
      <c r="L319" s="49" t="s">
        <v>1305</v>
      </c>
      <c r="M319" s="49" t="s">
        <v>1306</v>
      </c>
      <c r="N319" s="49" t="s">
        <v>1307</v>
      </c>
      <c r="O319" s="50"/>
      <c r="P319" s="50"/>
      <c r="Q319" s="50">
        <v>1</v>
      </c>
      <c r="R319" s="49" t="s">
        <v>55</v>
      </c>
      <c r="S319" s="49" t="s">
        <v>1308</v>
      </c>
      <c r="T319" s="51" t="s">
        <v>1300</v>
      </c>
      <c r="U319" s="51" t="s">
        <v>1295</v>
      </c>
      <c r="V319" s="51" t="s">
        <v>1296</v>
      </c>
      <c r="W319" s="52">
        <f t="shared" ref="W319:W330" si="0">B319</f>
        <v>45334</v>
      </c>
      <c r="X319" s="51" t="s">
        <v>1310</v>
      </c>
      <c r="Y319" s="51"/>
      <c r="Z319" s="25"/>
      <c r="AA319" s="25"/>
      <c r="AB319" s="25"/>
      <c r="AC319" s="25"/>
      <c r="AD319" s="25"/>
      <c r="AE319" s="25"/>
      <c r="AF319" s="25"/>
      <c r="AG319" s="25"/>
      <c r="AH319" s="25"/>
      <c r="AI319" s="25"/>
      <c r="AJ319" s="25"/>
      <c r="AK319" s="25"/>
      <c r="AL319" s="25"/>
    </row>
    <row r="320" spans="1:38" ht="15.75" customHeight="1" x14ac:dyDescent="0.25">
      <c r="A320" s="43" t="s">
        <v>1311</v>
      </c>
      <c r="B320" s="44">
        <v>45334</v>
      </c>
      <c r="C320" s="45">
        <v>0.78611111111111109</v>
      </c>
      <c r="D320" s="155">
        <v>785240</v>
      </c>
      <c r="E320" s="155">
        <v>9845550</v>
      </c>
      <c r="F320" s="47" t="s">
        <v>1295</v>
      </c>
      <c r="G320" s="47" t="s">
        <v>1304</v>
      </c>
      <c r="H320" s="48" t="s">
        <v>1297</v>
      </c>
      <c r="I320" s="47" t="s">
        <v>1298</v>
      </c>
      <c r="J320" s="47" t="s">
        <v>291</v>
      </c>
      <c r="K320" s="49" t="s">
        <v>1312</v>
      </c>
      <c r="L320" s="49" t="s">
        <v>1313</v>
      </c>
      <c r="M320" s="49" t="s">
        <v>1314</v>
      </c>
      <c r="N320" s="49" t="s">
        <v>1315</v>
      </c>
      <c r="O320" s="50"/>
      <c r="P320" s="50"/>
      <c r="Q320" s="50">
        <v>1</v>
      </c>
      <c r="R320" s="49" t="s">
        <v>1185</v>
      </c>
      <c r="S320" s="49" t="s">
        <v>1316</v>
      </c>
      <c r="T320" s="51" t="s">
        <v>1300</v>
      </c>
      <c r="U320" s="51" t="s">
        <v>1295</v>
      </c>
      <c r="V320" s="51" t="s">
        <v>1296</v>
      </c>
      <c r="W320" s="52">
        <f t="shared" si="0"/>
        <v>45334</v>
      </c>
      <c r="X320" s="51" t="s">
        <v>1310</v>
      </c>
      <c r="Y320" s="51"/>
      <c r="Z320" s="25"/>
      <c r="AA320" s="25"/>
      <c r="AB320" s="25"/>
      <c r="AC320" s="25"/>
      <c r="AD320" s="25"/>
      <c r="AE320" s="25"/>
      <c r="AF320" s="25"/>
      <c r="AG320" s="25"/>
      <c r="AH320" s="25"/>
      <c r="AI320" s="25"/>
      <c r="AJ320" s="25"/>
      <c r="AK320" s="25"/>
      <c r="AL320" s="25"/>
    </row>
    <row r="321" spans="1:38" ht="15.75" customHeight="1" x14ac:dyDescent="0.25">
      <c r="A321" s="43" t="s">
        <v>1317</v>
      </c>
      <c r="B321" s="44">
        <v>45336</v>
      </c>
      <c r="C321" s="45">
        <v>0.54999999999999993</v>
      </c>
      <c r="D321" s="155">
        <v>763810</v>
      </c>
      <c r="E321" s="155">
        <v>9862507</v>
      </c>
      <c r="F321" s="47" t="s">
        <v>1295</v>
      </c>
      <c r="G321" s="47" t="s">
        <v>1304</v>
      </c>
      <c r="H321" s="48" t="s">
        <v>1297</v>
      </c>
      <c r="I321" s="47" t="s">
        <v>1298</v>
      </c>
      <c r="J321" s="47" t="s">
        <v>291</v>
      </c>
      <c r="K321" s="49" t="s">
        <v>265</v>
      </c>
      <c r="L321" s="49" t="s">
        <v>1313</v>
      </c>
      <c r="M321" s="49" t="s">
        <v>1318</v>
      </c>
      <c r="N321" s="49" t="s">
        <v>1319</v>
      </c>
      <c r="O321" s="50"/>
      <c r="P321" s="50"/>
      <c r="Q321" s="50">
        <v>1</v>
      </c>
      <c r="R321" s="49" t="s">
        <v>1320</v>
      </c>
      <c r="S321" s="49" t="s">
        <v>523</v>
      </c>
      <c r="T321" s="51" t="s">
        <v>1300</v>
      </c>
      <c r="U321" s="51" t="s">
        <v>1295</v>
      </c>
      <c r="V321" s="51" t="s">
        <v>1296</v>
      </c>
      <c r="W321" s="52">
        <f t="shared" si="0"/>
        <v>45336</v>
      </c>
      <c r="X321" s="51" t="s">
        <v>42</v>
      </c>
      <c r="Y321" s="51"/>
      <c r="Z321" s="25"/>
      <c r="AA321" s="25"/>
      <c r="AB321" s="25"/>
      <c r="AC321" s="25"/>
      <c r="AD321" s="25"/>
      <c r="AE321" s="25"/>
      <c r="AF321" s="25"/>
      <c r="AG321" s="25"/>
      <c r="AH321" s="25"/>
      <c r="AI321" s="25"/>
      <c r="AJ321" s="25"/>
      <c r="AK321" s="25"/>
      <c r="AL321" s="25"/>
    </row>
    <row r="322" spans="1:38" ht="15.75" customHeight="1" x14ac:dyDescent="0.25">
      <c r="A322" s="43" t="s">
        <v>1321</v>
      </c>
      <c r="B322" s="44">
        <v>45356</v>
      </c>
      <c r="C322" s="45">
        <v>0.55763888888888891</v>
      </c>
      <c r="D322" s="155">
        <v>783425</v>
      </c>
      <c r="E322" s="155">
        <v>9845236</v>
      </c>
      <c r="F322" s="47" t="s">
        <v>1295</v>
      </c>
      <c r="G322" s="47" t="s">
        <v>1304</v>
      </c>
      <c r="H322" s="48" t="s">
        <v>1297</v>
      </c>
      <c r="I322" s="47" t="s">
        <v>1298</v>
      </c>
      <c r="J322" s="47" t="s">
        <v>291</v>
      </c>
      <c r="K322" s="49" t="s">
        <v>265</v>
      </c>
      <c r="L322" s="49" t="s">
        <v>1322</v>
      </c>
      <c r="M322" s="49" t="s">
        <v>1142</v>
      </c>
      <c r="N322" s="49" t="s">
        <v>1323</v>
      </c>
      <c r="O322" s="50"/>
      <c r="P322" s="50"/>
      <c r="Q322" s="50">
        <v>1</v>
      </c>
      <c r="R322" s="49" t="s">
        <v>1185</v>
      </c>
      <c r="S322" s="49" t="s">
        <v>523</v>
      </c>
      <c r="T322" s="51" t="s">
        <v>1300</v>
      </c>
      <c r="U322" s="51" t="s">
        <v>1295</v>
      </c>
      <c r="V322" s="51" t="s">
        <v>1296</v>
      </c>
      <c r="W322" s="52">
        <f t="shared" si="0"/>
        <v>45356</v>
      </c>
      <c r="X322" s="51" t="s">
        <v>1324</v>
      </c>
      <c r="Y322" s="51"/>
      <c r="Z322" s="25"/>
      <c r="AA322" s="25"/>
      <c r="AB322" s="25"/>
      <c r="AC322" s="25"/>
      <c r="AD322" s="25"/>
      <c r="AE322" s="25"/>
      <c r="AF322" s="25"/>
      <c r="AG322" s="25"/>
      <c r="AH322" s="25"/>
      <c r="AI322" s="25"/>
      <c r="AJ322" s="25"/>
      <c r="AK322" s="25"/>
      <c r="AL322" s="25"/>
    </row>
    <row r="323" spans="1:38" ht="15.75" customHeight="1" x14ac:dyDescent="0.25">
      <c r="A323" s="43" t="s">
        <v>1325</v>
      </c>
      <c r="B323" s="44">
        <v>45368</v>
      </c>
      <c r="C323" s="45">
        <v>0.35416666666666669</v>
      </c>
      <c r="D323" s="155">
        <v>765439</v>
      </c>
      <c r="E323" s="155">
        <v>9862354</v>
      </c>
      <c r="F323" s="47" t="s">
        <v>1295</v>
      </c>
      <c r="G323" s="47" t="s">
        <v>1304</v>
      </c>
      <c r="H323" s="48" t="s">
        <v>1297</v>
      </c>
      <c r="I323" s="47" t="s">
        <v>1298</v>
      </c>
      <c r="J323" s="47" t="s">
        <v>291</v>
      </c>
      <c r="K323" s="49" t="s">
        <v>265</v>
      </c>
      <c r="L323" s="49" t="s">
        <v>1313</v>
      </c>
      <c r="M323" s="49" t="s">
        <v>1314</v>
      </c>
      <c r="N323" s="49" t="s">
        <v>1315</v>
      </c>
      <c r="O323" s="50"/>
      <c r="P323" s="50"/>
      <c r="Q323" s="50">
        <v>1</v>
      </c>
      <c r="R323" s="49"/>
      <c r="S323" s="49" t="s">
        <v>523</v>
      </c>
      <c r="T323" s="51" t="s">
        <v>1300</v>
      </c>
      <c r="U323" s="51" t="s">
        <v>1295</v>
      </c>
      <c r="V323" s="51" t="s">
        <v>1296</v>
      </c>
      <c r="W323" s="52">
        <f t="shared" si="0"/>
        <v>45368</v>
      </c>
      <c r="X323" s="51" t="s">
        <v>1310</v>
      </c>
      <c r="Y323" s="51"/>
      <c r="Z323" s="25"/>
      <c r="AA323" s="25"/>
      <c r="AB323" s="25"/>
      <c r="AC323" s="25"/>
      <c r="AD323" s="25"/>
      <c r="AE323" s="25"/>
      <c r="AF323" s="25"/>
      <c r="AG323" s="25"/>
      <c r="AH323" s="25"/>
      <c r="AI323" s="25"/>
      <c r="AJ323" s="25"/>
      <c r="AK323" s="25"/>
      <c r="AL323" s="25"/>
    </row>
    <row r="324" spans="1:38" ht="15.75" customHeight="1" x14ac:dyDescent="0.25">
      <c r="A324" s="43" t="s">
        <v>1326</v>
      </c>
      <c r="B324" s="44">
        <v>45372</v>
      </c>
      <c r="C324" s="45">
        <v>0.78125</v>
      </c>
      <c r="D324" s="155">
        <v>753455</v>
      </c>
      <c r="E324" s="155">
        <v>9861238</v>
      </c>
      <c r="F324" s="47" t="s">
        <v>1295</v>
      </c>
      <c r="G324" s="47" t="s">
        <v>1304</v>
      </c>
      <c r="H324" s="48" t="s">
        <v>1297</v>
      </c>
      <c r="I324" s="47" t="s">
        <v>1298</v>
      </c>
      <c r="J324" s="47" t="s">
        <v>291</v>
      </c>
      <c r="K324" s="49" t="s">
        <v>265</v>
      </c>
      <c r="L324" s="49" t="s">
        <v>1327</v>
      </c>
      <c r="M324" s="49" t="s">
        <v>1328</v>
      </c>
      <c r="N324" s="49" t="s">
        <v>1329</v>
      </c>
      <c r="O324" s="50"/>
      <c r="P324" s="50"/>
      <c r="Q324" s="50">
        <v>1</v>
      </c>
      <c r="R324" s="49"/>
      <c r="S324" s="49" t="s">
        <v>523</v>
      </c>
      <c r="T324" s="51" t="s">
        <v>1300</v>
      </c>
      <c r="U324" s="51" t="s">
        <v>1295</v>
      </c>
      <c r="V324" s="51" t="s">
        <v>1296</v>
      </c>
      <c r="W324" s="52">
        <f t="shared" si="0"/>
        <v>45372</v>
      </c>
      <c r="X324" s="51" t="s">
        <v>757</v>
      </c>
      <c r="Y324" s="51"/>
      <c r="Z324" s="25"/>
      <c r="AA324" s="25"/>
      <c r="AB324" s="25"/>
      <c r="AC324" s="25"/>
      <c r="AD324" s="25"/>
      <c r="AE324" s="25"/>
      <c r="AF324" s="25"/>
      <c r="AG324" s="25"/>
      <c r="AH324" s="25"/>
      <c r="AI324" s="25"/>
      <c r="AJ324" s="25"/>
      <c r="AK324" s="25"/>
      <c r="AL324" s="25"/>
    </row>
    <row r="325" spans="1:38" ht="15.75" customHeight="1" x14ac:dyDescent="0.25">
      <c r="A325" s="43" t="s">
        <v>1330</v>
      </c>
      <c r="B325" s="44">
        <v>45427</v>
      </c>
      <c r="C325" s="45">
        <v>0.64236111111111105</v>
      </c>
      <c r="D325" s="155">
        <v>759890</v>
      </c>
      <c r="E325" s="155">
        <v>9852163</v>
      </c>
      <c r="F325" s="47" t="s">
        <v>1295</v>
      </c>
      <c r="G325" s="47" t="s">
        <v>1304</v>
      </c>
      <c r="H325" s="48" t="s">
        <v>1297</v>
      </c>
      <c r="I325" s="47" t="s">
        <v>1298</v>
      </c>
      <c r="J325" s="47" t="s">
        <v>291</v>
      </c>
      <c r="K325" s="49" t="s">
        <v>265</v>
      </c>
      <c r="L325" s="49" t="s">
        <v>1331</v>
      </c>
      <c r="M325" s="49" t="s">
        <v>1332</v>
      </c>
      <c r="N325" s="49" t="s">
        <v>1333</v>
      </c>
      <c r="O325" s="50"/>
      <c r="P325" s="50"/>
      <c r="Q325" s="50">
        <v>1</v>
      </c>
      <c r="R325" s="49"/>
      <c r="S325" s="49" t="s">
        <v>523</v>
      </c>
      <c r="T325" s="51" t="s">
        <v>1300</v>
      </c>
      <c r="U325" s="51" t="s">
        <v>1295</v>
      </c>
      <c r="V325" s="51" t="s">
        <v>1296</v>
      </c>
      <c r="W325" s="52">
        <f t="shared" si="0"/>
        <v>45427</v>
      </c>
      <c r="X325" s="51" t="s">
        <v>42</v>
      </c>
      <c r="Y325" s="51"/>
      <c r="Z325" s="25"/>
      <c r="AA325" s="25"/>
      <c r="AB325" s="25"/>
      <c r="AC325" s="25"/>
      <c r="AD325" s="25"/>
      <c r="AE325" s="25"/>
      <c r="AF325" s="25"/>
      <c r="AG325" s="25"/>
      <c r="AH325" s="25"/>
      <c r="AI325" s="25"/>
      <c r="AJ325" s="25"/>
      <c r="AK325" s="25"/>
      <c r="AL325" s="25"/>
    </row>
    <row r="326" spans="1:38" ht="15.75" customHeight="1" x14ac:dyDescent="0.25">
      <c r="A326" s="43" t="s">
        <v>1334</v>
      </c>
      <c r="B326" s="44">
        <v>45430</v>
      </c>
      <c r="C326" s="45">
        <v>0.47222222222222227</v>
      </c>
      <c r="D326" s="155">
        <v>776721</v>
      </c>
      <c r="E326" s="155">
        <v>9855180</v>
      </c>
      <c r="F326" s="47" t="s">
        <v>1295</v>
      </c>
      <c r="G326" s="47" t="s">
        <v>1304</v>
      </c>
      <c r="H326" s="48" t="s">
        <v>1297</v>
      </c>
      <c r="I326" s="47" t="s">
        <v>1298</v>
      </c>
      <c r="J326" s="47" t="s">
        <v>291</v>
      </c>
      <c r="K326" s="49" t="s">
        <v>265</v>
      </c>
      <c r="L326" s="49" t="s">
        <v>1299</v>
      </c>
      <c r="M326" s="49" t="s">
        <v>998</v>
      </c>
      <c r="N326" s="49" t="s">
        <v>1210</v>
      </c>
      <c r="O326" s="50"/>
      <c r="P326" s="50"/>
      <c r="Q326" s="50">
        <v>1</v>
      </c>
      <c r="R326" s="49"/>
      <c r="S326" s="49" t="s">
        <v>523</v>
      </c>
      <c r="T326" s="51" t="s">
        <v>1300</v>
      </c>
      <c r="U326" s="51" t="s">
        <v>1295</v>
      </c>
      <c r="V326" s="51" t="s">
        <v>1296</v>
      </c>
      <c r="W326" s="52">
        <f t="shared" si="0"/>
        <v>45430</v>
      </c>
      <c r="X326" s="51" t="s">
        <v>42</v>
      </c>
      <c r="Y326" s="51"/>
      <c r="Z326" s="25"/>
      <c r="AA326" s="25"/>
      <c r="AB326" s="25"/>
      <c r="AC326" s="25"/>
      <c r="AD326" s="25"/>
      <c r="AE326" s="25"/>
      <c r="AF326" s="25"/>
      <c r="AG326" s="25"/>
      <c r="AH326" s="25"/>
      <c r="AI326" s="25"/>
      <c r="AJ326" s="25"/>
      <c r="AK326" s="25"/>
      <c r="AL326" s="25"/>
    </row>
    <row r="327" spans="1:38" ht="15.75" customHeight="1" x14ac:dyDescent="0.25">
      <c r="A327" s="43" t="s">
        <v>1335</v>
      </c>
      <c r="B327" s="44">
        <v>45434</v>
      </c>
      <c r="C327" s="45">
        <v>0.78125</v>
      </c>
      <c r="D327" s="155">
        <v>786191</v>
      </c>
      <c r="E327" s="155">
        <v>9845123</v>
      </c>
      <c r="F327" s="47" t="s">
        <v>1295</v>
      </c>
      <c r="G327" s="47" t="s">
        <v>1304</v>
      </c>
      <c r="H327" s="48" t="s">
        <v>1297</v>
      </c>
      <c r="I327" s="47" t="s">
        <v>1298</v>
      </c>
      <c r="J327" s="47" t="s">
        <v>291</v>
      </c>
      <c r="K327" s="49" t="s">
        <v>265</v>
      </c>
      <c r="L327" s="49" t="s">
        <v>1299</v>
      </c>
      <c r="M327" s="49" t="s">
        <v>1142</v>
      </c>
      <c r="N327" s="49" t="s">
        <v>1336</v>
      </c>
      <c r="O327" s="50"/>
      <c r="P327" s="50"/>
      <c r="Q327" s="50">
        <v>1</v>
      </c>
      <c r="R327" s="49"/>
      <c r="S327" s="49" t="s">
        <v>523</v>
      </c>
      <c r="T327" s="51" t="s">
        <v>1300</v>
      </c>
      <c r="U327" s="51" t="s">
        <v>1295</v>
      </c>
      <c r="V327" s="51" t="s">
        <v>1296</v>
      </c>
      <c r="W327" s="52">
        <f t="shared" si="0"/>
        <v>45434</v>
      </c>
      <c r="X327" s="51" t="s">
        <v>42</v>
      </c>
      <c r="Y327" s="51"/>
      <c r="Z327" s="25"/>
      <c r="AA327" s="25"/>
      <c r="AB327" s="25"/>
      <c r="AC327" s="25"/>
      <c r="AD327" s="25"/>
      <c r="AE327" s="25"/>
      <c r="AF327" s="25"/>
      <c r="AG327" s="25"/>
      <c r="AH327" s="25"/>
      <c r="AI327" s="25"/>
      <c r="AJ327" s="25"/>
      <c r="AK327" s="25"/>
      <c r="AL327" s="25"/>
    </row>
    <row r="328" spans="1:38" ht="15.75" customHeight="1" x14ac:dyDescent="0.25">
      <c r="A328" s="43" t="s">
        <v>1337</v>
      </c>
      <c r="B328" s="44">
        <v>45449</v>
      </c>
      <c r="C328" s="45">
        <v>0.55625000000000002</v>
      </c>
      <c r="D328" s="155">
        <v>766326</v>
      </c>
      <c r="E328" s="155">
        <v>9859494</v>
      </c>
      <c r="F328" s="47" t="s">
        <v>1295</v>
      </c>
      <c r="G328" s="47" t="s">
        <v>1304</v>
      </c>
      <c r="H328" s="48" t="s">
        <v>1297</v>
      </c>
      <c r="I328" s="47" t="s">
        <v>1298</v>
      </c>
      <c r="J328" s="47" t="s">
        <v>291</v>
      </c>
      <c r="K328" s="49"/>
      <c r="L328" s="49" t="s">
        <v>1305</v>
      </c>
      <c r="M328" s="49" t="s">
        <v>1338</v>
      </c>
      <c r="N328" s="49" t="s">
        <v>1339</v>
      </c>
      <c r="O328" s="50"/>
      <c r="P328" s="50"/>
      <c r="Q328" s="50">
        <v>1</v>
      </c>
      <c r="R328" s="49"/>
      <c r="S328" s="49" t="s">
        <v>523</v>
      </c>
      <c r="T328" s="51" t="s">
        <v>1300</v>
      </c>
      <c r="U328" s="51" t="s">
        <v>1295</v>
      </c>
      <c r="V328" s="51" t="s">
        <v>1296</v>
      </c>
      <c r="W328" s="52">
        <f t="shared" si="0"/>
        <v>45449</v>
      </c>
      <c r="X328" s="51" t="s">
        <v>42</v>
      </c>
      <c r="Y328" s="51"/>
      <c r="Z328" s="25"/>
      <c r="AA328" s="25"/>
      <c r="AB328" s="25"/>
      <c r="AC328" s="25"/>
      <c r="AD328" s="25"/>
      <c r="AE328" s="25"/>
      <c r="AF328" s="25"/>
      <c r="AG328" s="25"/>
      <c r="AH328" s="25"/>
      <c r="AI328" s="25"/>
      <c r="AJ328" s="25"/>
      <c r="AK328" s="25"/>
      <c r="AL328" s="25"/>
    </row>
    <row r="329" spans="1:38" ht="15.75" customHeight="1" x14ac:dyDescent="0.25">
      <c r="A329" s="43" t="s">
        <v>1340</v>
      </c>
      <c r="B329" s="44">
        <v>45453</v>
      </c>
      <c r="C329" s="45">
        <v>0.74444444444444446</v>
      </c>
      <c r="D329" s="155">
        <v>764003</v>
      </c>
      <c r="E329" s="155">
        <v>9858483</v>
      </c>
      <c r="F329" s="47" t="s">
        <v>1295</v>
      </c>
      <c r="G329" s="47" t="s">
        <v>1304</v>
      </c>
      <c r="H329" s="48" t="s">
        <v>1297</v>
      </c>
      <c r="I329" s="47" t="s">
        <v>1298</v>
      </c>
      <c r="J329" s="47" t="s">
        <v>291</v>
      </c>
      <c r="K329" s="49" t="s">
        <v>265</v>
      </c>
      <c r="L329" s="49" t="s">
        <v>1341</v>
      </c>
      <c r="M329" s="49" t="s">
        <v>1342</v>
      </c>
      <c r="N329" s="49" t="s">
        <v>1343</v>
      </c>
      <c r="O329" s="50"/>
      <c r="P329" s="50"/>
      <c r="Q329" s="50">
        <v>1</v>
      </c>
      <c r="R329" s="49"/>
      <c r="S329" s="49" t="s">
        <v>523</v>
      </c>
      <c r="T329" s="51" t="s">
        <v>1300</v>
      </c>
      <c r="U329" s="51" t="s">
        <v>1295</v>
      </c>
      <c r="V329" s="51" t="s">
        <v>1296</v>
      </c>
      <c r="W329" s="52">
        <f t="shared" si="0"/>
        <v>45453</v>
      </c>
      <c r="X329" s="51" t="s">
        <v>42</v>
      </c>
      <c r="Y329" s="51"/>
      <c r="Z329" s="25"/>
      <c r="AA329" s="25"/>
      <c r="AB329" s="25"/>
      <c r="AC329" s="25"/>
      <c r="AD329" s="25"/>
      <c r="AE329" s="25"/>
      <c r="AF329" s="25"/>
      <c r="AG329" s="25"/>
      <c r="AH329" s="25"/>
      <c r="AI329" s="25"/>
      <c r="AJ329" s="25"/>
      <c r="AK329" s="25"/>
      <c r="AL329" s="25"/>
    </row>
    <row r="330" spans="1:38" ht="15.75" customHeight="1" x14ac:dyDescent="0.25">
      <c r="A330" s="159" t="s">
        <v>1317</v>
      </c>
      <c r="B330" s="44">
        <v>45498</v>
      </c>
      <c r="C330" s="45">
        <v>0.54999999999999993</v>
      </c>
      <c r="D330" s="155">
        <v>763810</v>
      </c>
      <c r="E330" s="155">
        <v>9862507</v>
      </c>
      <c r="F330" s="47" t="s">
        <v>1295</v>
      </c>
      <c r="G330" s="47" t="s">
        <v>1304</v>
      </c>
      <c r="H330" s="48" t="s">
        <v>1344</v>
      </c>
      <c r="I330" s="47" t="s">
        <v>1345</v>
      </c>
      <c r="J330" s="47" t="s">
        <v>291</v>
      </c>
      <c r="K330" s="49" t="s">
        <v>265</v>
      </c>
      <c r="L330" s="160" t="s">
        <v>1322</v>
      </c>
      <c r="M330" s="160" t="s">
        <v>176</v>
      </c>
      <c r="N330" s="160" t="s">
        <v>1346</v>
      </c>
      <c r="O330" s="50"/>
      <c r="P330" s="50"/>
      <c r="Q330" s="50">
        <v>1</v>
      </c>
      <c r="R330" s="49" t="s">
        <v>1347</v>
      </c>
      <c r="S330" s="49" t="s">
        <v>523</v>
      </c>
      <c r="T330" s="161" t="s">
        <v>1300</v>
      </c>
      <c r="U330" s="161" t="s">
        <v>1295</v>
      </c>
      <c r="V330" s="161" t="s">
        <v>1296</v>
      </c>
      <c r="W330" s="162">
        <f t="shared" si="0"/>
        <v>45498</v>
      </c>
      <c r="X330" s="163" t="s">
        <v>1348</v>
      </c>
      <c r="Y330" s="161" t="s">
        <v>1349</v>
      </c>
      <c r="Z330" s="25"/>
      <c r="AA330" s="25"/>
      <c r="AB330" s="25"/>
      <c r="AC330" s="25"/>
      <c r="AD330" s="25"/>
      <c r="AE330" s="25"/>
      <c r="AF330" s="25"/>
      <c r="AG330" s="25"/>
      <c r="AH330" s="25"/>
      <c r="AI330" s="25"/>
      <c r="AJ330" s="25"/>
      <c r="AK330" s="25"/>
      <c r="AL330" s="25"/>
    </row>
    <row r="331" spans="1:38" ht="15.75" customHeight="1" x14ac:dyDescent="0.25">
      <c r="A331" s="43" t="s">
        <v>1350</v>
      </c>
      <c r="B331" s="44">
        <v>45415</v>
      </c>
      <c r="C331" s="45">
        <v>0.91666666666666663</v>
      </c>
      <c r="D331" s="155">
        <v>652361</v>
      </c>
      <c r="E331" s="155">
        <v>10105862</v>
      </c>
      <c r="F331" s="47" t="s">
        <v>1351</v>
      </c>
      <c r="G331" s="47" t="s">
        <v>1352</v>
      </c>
      <c r="H331" s="48">
        <v>1002562872</v>
      </c>
      <c r="I331" s="47" t="s">
        <v>1353</v>
      </c>
      <c r="J331" s="47" t="s">
        <v>1354</v>
      </c>
      <c r="K331" s="49" t="s">
        <v>265</v>
      </c>
      <c r="L331" s="49" t="s">
        <v>273</v>
      </c>
      <c r="M331" s="49" t="s">
        <v>1355</v>
      </c>
      <c r="N331" s="49" t="s">
        <v>1356</v>
      </c>
      <c r="O331" s="50"/>
      <c r="P331" s="50"/>
      <c r="Q331" s="50">
        <v>1</v>
      </c>
      <c r="R331" s="49" t="s">
        <v>1357</v>
      </c>
      <c r="S331" s="49" t="s">
        <v>61</v>
      </c>
      <c r="T331" s="51"/>
      <c r="U331" s="51"/>
      <c r="V331" s="51"/>
      <c r="W331" s="52"/>
      <c r="X331" s="51"/>
      <c r="Y331" s="51"/>
      <c r="Z331" s="25"/>
      <c r="AA331" s="25"/>
      <c r="AB331" s="25"/>
      <c r="AC331" s="25"/>
      <c r="AD331" s="25"/>
      <c r="AE331" s="25"/>
      <c r="AF331" s="25"/>
      <c r="AG331" s="25"/>
      <c r="AH331" s="25"/>
      <c r="AI331" s="25"/>
      <c r="AJ331" s="25"/>
      <c r="AK331" s="25"/>
      <c r="AL331" s="25"/>
    </row>
    <row r="332" spans="1:38" ht="15.75" customHeight="1" x14ac:dyDescent="0.25">
      <c r="A332" s="43" t="s">
        <v>1358</v>
      </c>
      <c r="B332" s="44">
        <v>45417</v>
      </c>
      <c r="C332" s="45">
        <v>0.89583333333333337</v>
      </c>
      <c r="D332" s="155">
        <v>652361</v>
      </c>
      <c r="E332" s="155">
        <v>10105862</v>
      </c>
      <c r="F332" s="47" t="s">
        <v>1359</v>
      </c>
      <c r="G332" s="47" t="s">
        <v>1360</v>
      </c>
      <c r="H332" s="48" t="s">
        <v>1361</v>
      </c>
      <c r="I332" s="47" t="s">
        <v>1362</v>
      </c>
      <c r="J332" s="47" t="s">
        <v>1354</v>
      </c>
      <c r="K332" s="49" t="s">
        <v>265</v>
      </c>
      <c r="L332" s="49" t="s">
        <v>266</v>
      </c>
      <c r="M332" s="49" t="s">
        <v>1363</v>
      </c>
      <c r="N332" s="49" t="s">
        <v>1364</v>
      </c>
      <c r="O332" s="50"/>
      <c r="P332" s="50"/>
      <c r="Q332" s="50">
        <v>1</v>
      </c>
      <c r="R332" s="49" t="s">
        <v>40</v>
      </c>
      <c r="S332" s="49" t="s">
        <v>61</v>
      </c>
      <c r="T332" s="51"/>
      <c r="U332" s="51"/>
      <c r="V332" s="51"/>
      <c r="W332" s="52"/>
      <c r="X332" s="51"/>
      <c r="Y332" s="51"/>
      <c r="Z332" s="25"/>
      <c r="AA332" s="25"/>
      <c r="AB332" s="25"/>
      <c r="AC332" s="25"/>
      <c r="AD332" s="25"/>
      <c r="AE332" s="25"/>
      <c r="AF332" s="25"/>
      <c r="AG332" s="25"/>
      <c r="AH332" s="25"/>
      <c r="AI332" s="25"/>
      <c r="AJ332" s="25"/>
      <c r="AK332" s="25"/>
      <c r="AL332" s="25"/>
    </row>
    <row r="333" spans="1:38" ht="15.75" customHeight="1" x14ac:dyDescent="0.25">
      <c r="A333" s="43" t="s">
        <v>1365</v>
      </c>
      <c r="B333" s="44">
        <v>45419</v>
      </c>
      <c r="C333" s="45">
        <v>0.36805555555555558</v>
      </c>
      <c r="D333" s="155">
        <v>652361</v>
      </c>
      <c r="E333" s="155">
        <v>10105862</v>
      </c>
      <c r="F333" s="47" t="s">
        <v>1366</v>
      </c>
      <c r="G333" s="47" t="s">
        <v>1367</v>
      </c>
      <c r="H333" s="48" t="s">
        <v>1368</v>
      </c>
      <c r="I333" s="47" t="s">
        <v>1362</v>
      </c>
      <c r="J333" s="47" t="s">
        <v>1354</v>
      </c>
      <c r="K333" s="49" t="s">
        <v>265</v>
      </c>
      <c r="L333" s="49" t="s">
        <v>266</v>
      </c>
      <c r="M333" s="49" t="s">
        <v>1369</v>
      </c>
      <c r="N333" s="49" t="s">
        <v>1370</v>
      </c>
      <c r="O333" s="50"/>
      <c r="P333" s="50"/>
      <c r="Q333" s="50">
        <v>1</v>
      </c>
      <c r="R333" s="49" t="s">
        <v>55</v>
      </c>
      <c r="S333" s="49" t="s">
        <v>61</v>
      </c>
      <c r="T333" s="51"/>
      <c r="U333" s="51"/>
      <c r="V333" s="51"/>
      <c r="W333" s="52"/>
      <c r="X333" s="51"/>
      <c r="Y333" s="51"/>
      <c r="Z333" s="25"/>
      <c r="AA333" s="25"/>
      <c r="AB333" s="25"/>
      <c r="AC333" s="25"/>
      <c r="AD333" s="25"/>
      <c r="AE333" s="25"/>
      <c r="AF333" s="25"/>
      <c r="AG333" s="25"/>
      <c r="AH333" s="25"/>
      <c r="AI333" s="25"/>
      <c r="AJ333" s="25"/>
      <c r="AK333" s="25"/>
      <c r="AL333" s="25"/>
    </row>
    <row r="334" spans="1:38" ht="15.75" customHeight="1" x14ac:dyDescent="0.25">
      <c r="A334" s="43" t="s">
        <v>1371</v>
      </c>
      <c r="B334" s="44">
        <v>45433</v>
      </c>
      <c r="C334" s="45">
        <v>0.40625</v>
      </c>
      <c r="D334" s="155">
        <v>652361</v>
      </c>
      <c r="E334" s="155">
        <v>10105862</v>
      </c>
      <c r="F334" s="47" t="s">
        <v>1372</v>
      </c>
      <c r="G334" s="47" t="s">
        <v>1249</v>
      </c>
      <c r="H334" s="48" t="s">
        <v>1373</v>
      </c>
      <c r="I334" s="47" t="s">
        <v>1362</v>
      </c>
      <c r="J334" s="47" t="s">
        <v>1354</v>
      </c>
      <c r="K334" s="49" t="s">
        <v>265</v>
      </c>
      <c r="L334" s="49" t="s">
        <v>266</v>
      </c>
      <c r="M334" s="49" t="s">
        <v>1306</v>
      </c>
      <c r="N334" s="49" t="s">
        <v>1374</v>
      </c>
      <c r="O334" s="50"/>
      <c r="P334" s="50"/>
      <c r="Q334" s="50">
        <v>1</v>
      </c>
      <c r="R334" s="49" t="s">
        <v>40</v>
      </c>
      <c r="S334" s="49" t="s">
        <v>61</v>
      </c>
      <c r="T334" s="51"/>
      <c r="U334" s="51"/>
      <c r="V334" s="51"/>
      <c r="W334" s="52"/>
      <c r="X334" s="51"/>
      <c r="Y334" s="51"/>
      <c r="Z334" s="25"/>
      <c r="AA334" s="25"/>
      <c r="AB334" s="25"/>
      <c r="AC334" s="25"/>
      <c r="AD334" s="25"/>
      <c r="AE334" s="25"/>
      <c r="AF334" s="25"/>
      <c r="AG334" s="25"/>
      <c r="AH334" s="25"/>
      <c r="AI334" s="25"/>
      <c r="AJ334" s="25"/>
      <c r="AK334" s="25"/>
      <c r="AL334" s="25"/>
    </row>
    <row r="335" spans="1:38" ht="15.75" customHeight="1" x14ac:dyDescent="0.25">
      <c r="A335" s="43" t="s">
        <v>1375</v>
      </c>
      <c r="B335" s="44">
        <v>45433</v>
      </c>
      <c r="C335" s="45">
        <v>0.91666666666666663</v>
      </c>
      <c r="D335" s="155">
        <v>652361</v>
      </c>
      <c r="E335" s="155">
        <v>10105862</v>
      </c>
      <c r="F335" s="47" t="s">
        <v>1376</v>
      </c>
      <c r="G335" s="47" t="s">
        <v>1377</v>
      </c>
      <c r="H335" s="48" t="s">
        <v>1378</v>
      </c>
      <c r="I335" s="47" t="s">
        <v>1353</v>
      </c>
      <c r="J335" s="47" t="s">
        <v>1354</v>
      </c>
      <c r="K335" s="49" t="s">
        <v>265</v>
      </c>
      <c r="L335" s="49" t="s">
        <v>273</v>
      </c>
      <c r="M335" s="49" t="s">
        <v>126</v>
      </c>
      <c r="N335" s="49" t="s">
        <v>1379</v>
      </c>
      <c r="O335" s="50"/>
      <c r="P335" s="50"/>
      <c r="Q335" s="50">
        <v>1</v>
      </c>
      <c r="R335" s="49" t="s">
        <v>40</v>
      </c>
      <c r="S335" s="49" t="s">
        <v>523</v>
      </c>
      <c r="T335" s="51"/>
      <c r="U335" s="51"/>
      <c r="V335" s="51"/>
      <c r="W335" s="52"/>
      <c r="X335" s="51"/>
      <c r="Y335" s="51"/>
      <c r="Z335" s="25"/>
      <c r="AA335" s="25"/>
      <c r="AB335" s="25"/>
      <c r="AC335" s="25"/>
      <c r="AD335" s="25"/>
      <c r="AE335" s="25"/>
      <c r="AF335" s="25"/>
      <c r="AG335" s="25"/>
      <c r="AH335" s="25"/>
      <c r="AI335" s="25"/>
      <c r="AJ335" s="25"/>
      <c r="AK335" s="25"/>
      <c r="AL335" s="25"/>
    </row>
    <row r="336" spans="1:38" ht="15.75" customHeight="1" x14ac:dyDescent="0.25">
      <c r="A336" s="43" t="s">
        <v>1380</v>
      </c>
      <c r="B336" s="44">
        <v>45440</v>
      </c>
      <c r="C336" s="45">
        <v>0.46875</v>
      </c>
      <c r="D336" s="155">
        <v>652361</v>
      </c>
      <c r="E336" s="155">
        <v>10105862</v>
      </c>
      <c r="F336" s="47" t="s">
        <v>1381</v>
      </c>
      <c r="G336" s="47" t="s">
        <v>1382</v>
      </c>
      <c r="H336" s="48" t="s">
        <v>1383</v>
      </c>
      <c r="I336" s="47" t="s">
        <v>1353</v>
      </c>
      <c r="J336" s="47" t="s">
        <v>1354</v>
      </c>
      <c r="K336" s="49" t="s">
        <v>265</v>
      </c>
      <c r="L336" s="49" t="s">
        <v>266</v>
      </c>
      <c r="M336" s="49" t="s">
        <v>1369</v>
      </c>
      <c r="N336" s="49" t="s">
        <v>1370</v>
      </c>
      <c r="O336" s="50"/>
      <c r="P336" s="50"/>
      <c r="Q336" s="50">
        <v>1</v>
      </c>
      <c r="R336" s="49" t="s">
        <v>55</v>
      </c>
      <c r="S336" s="49" t="s">
        <v>61</v>
      </c>
      <c r="T336" s="51"/>
      <c r="U336" s="51"/>
      <c r="V336" s="51"/>
      <c r="W336" s="52"/>
      <c r="X336" s="51"/>
      <c r="Y336" s="51"/>
      <c r="Z336" s="25"/>
      <c r="AA336" s="25"/>
      <c r="AB336" s="25"/>
      <c r="AC336" s="25"/>
      <c r="AD336" s="25"/>
      <c r="AE336" s="25"/>
      <c r="AF336" s="25"/>
      <c r="AG336" s="25"/>
      <c r="AH336" s="25"/>
      <c r="AI336" s="25"/>
      <c r="AJ336" s="25"/>
      <c r="AK336" s="25"/>
      <c r="AL336" s="25"/>
    </row>
    <row r="337" spans="1:38" ht="15.75" customHeight="1" x14ac:dyDescent="0.25">
      <c r="A337" s="43" t="s">
        <v>1384</v>
      </c>
      <c r="B337" s="44">
        <v>45440</v>
      </c>
      <c r="C337" s="45">
        <v>0.5131944444444444</v>
      </c>
      <c r="D337" s="155">
        <v>652361</v>
      </c>
      <c r="E337" s="155">
        <v>10105862</v>
      </c>
      <c r="F337" s="47" t="s">
        <v>1385</v>
      </c>
      <c r="G337" s="47" t="s">
        <v>1386</v>
      </c>
      <c r="H337" s="48" t="s">
        <v>1387</v>
      </c>
      <c r="I337" s="47" t="s">
        <v>1362</v>
      </c>
      <c r="J337" s="47" t="s">
        <v>1354</v>
      </c>
      <c r="K337" s="49" t="s">
        <v>265</v>
      </c>
      <c r="L337" s="49" t="s">
        <v>266</v>
      </c>
      <c r="M337" s="49" t="s">
        <v>1369</v>
      </c>
      <c r="N337" s="49" t="s">
        <v>1370</v>
      </c>
      <c r="O337" s="50"/>
      <c r="P337" s="50"/>
      <c r="Q337" s="50">
        <v>1</v>
      </c>
      <c r="R337" s="49" t="s">
        <v>55</v>
      </c>
      <c r="S337" s="49" t="s">
        <v>61</v>
      </c>
      <c r="T337" s="51"/>
      <c r="U337" s="51"/>
      <c r="V337" s="51"/>
      <c r="W337" s="52"/>
      <c r="X337" s="51"/>
      <c r="Y337" s="51"/>
      <c r="Z337" s="25"/>
      <c r="AA337" s="25"/>
      <c r="AB337" s="25"/>
      <c r="AC337" s="25"/>
      <c r="AD337" s="25"/>
      <c r="AE337" s="25"/>
      <c r="AF337" s="25"/>
      <c r="AG337" s="25"/>
      <c r="AH337" s="25"/>
      <c r="AI337" s="25"/>
      <c r="AJ337" s="25"/>
      <c r="AK337" s="25"/>
      <c r="AL337" s="25"/>
    </row>
    <row r="338" spans="1:38" ht="15.75" customHeight="1" x14ac:dyDescent="0.25">
      <c r="A338" s="43" t="s">
        <v>1388</v>
      </c>
      <c r="B338" s="44">
        <v>45428</v>
      </c>
      <c r="C338" s="45">
        <v>0.3888888888888889</v>
      </c>
      <c r="D338" s="155">
        <v>843157</v>
      </c>
      <c r="E338" s="155">
        <v>9948652</v>
      </c>
      <c r="F338" s="47" t="s">
        <v>1389</v>
      </c>
      <c r="G338" s="47" t="s">
        <v>1390</v>
      </c>
      <c r="H338" s="48" t="s">
        <v>1391</v>
      </c>
      <c r="I338" s="47" t="s">
        <v>1353</v>
      </c>
      <c r="J338" s="47" t="s">
        <v>1392</v>
      </c>
      <c r="K338" s="49" t="s">
        <v>265</v>
      </c>
      <c r="L338" s="49" t="s">
        <v>284</v>
      </c>
      <c r="M338" s="49" t="s">
        <v>455</v>
      </c>
      <c r="N338" s="49" t="s">
        <v>1393</v>
      </c>
      <c r="O338" s="50"/>
      <c r="P338" s="50"/>
      <c r="Q338" s="50">
        <v>1</v>
      </c>
      <c r="R338" s="49" t="s">
        <v>55</v>
      </c>
      <c r="S338" s="49" t="s">
        <v>61</v>
      </c>
      <c r="T338" s="51"/>
      <c r="U338" s="51"/>
      <c r="V338" s="51"/>
      <c r="W338" s="52"/>
      <c r="X338" s="51"/>
      <c r="Y338" s="51"/>
      <c r="Z338" s="25"/>
      <c r="AA338" s="25"/>
      <c r="AB338" s="25"/>
      <c r="AC338" s="25"/>
      <c r="AD338" s="25"/>
      <c r="AE338" s="25"/>
      <c r="AF338" s="25"/>
      <c r="AG338" s="25"/>
      <c r="AH338" s="25"/>
      <c r="AI338" s="25"/>
      <c r="AJ338" s="25"/>
      <c r="AK338" s="25"/>
      <c r="AL338" s="25"/>
    </row>
    <row r="339" spans="1:38" ht="15.75" customHeight="1" x14ac:dyDescent="0.25">
      <c r="A339" s="43" t="s">
        <v>1394</v>
      </c>
      <c r="B339" s="44">
        <v>45429</v>
      </c>
      <c r="C339" s="45">
        <v>0.98611111111111116</v>
      </c>
      <c r="D339" s="155">
        <v>843157</v>
      </c>
      <c r="E339" s="155">
        <v>9948652</v>
      </c>
      <c r="F339" s="47" t="s">
        <v>1395</v>
      </c>
      <c r="G339" s="47" t="s">
        <v>1396</v>
      </c>
      <c r="H339" s="48" t="s">
        <v>1397</v>
      </c>
      <c r="I339" s="47" t="s">
        <v>1362</v>
      </c>
      <c r="J339" s="47" t="s">
        <v>1392</v>
      </c>
      <c r="K339" s="49" t="s">
        <v>265</v>
      </c>
      <c r="L339" s="49" t="s">
        <v>273</v>
      </c>
      <c r="M339" s="49" t="s">
        <v>184</v>
      </c>
      <c r="N339" s="49" t="s">
        <v>248</v>
      </c>
      <c r="O339" s="50"/>
      <c r="P339" s="50"/>
      <c r="Q339" s="50">
        <v>1</v>
      </c>
      <c r="R339" s="49" t="s">
        <v>55</v>
      </c>
      <c r="S339" s="49" t="s">
        <v>61</v>
      </c>
      <c r="T339" s="51"/>
      <c r="U339" s="51"/>
      <c r="V339" s="51"/>
      <c r="W339" s="52"/>
      <c r="X339" s="51"/>
      <c r="Y339" s="51"/>
      <c r="Z339" s="25"/>
      <c r="AA339" s="25"/>
      <c r="AB339" s="25"/>
      <c r="AC339" s="25"/>
      <c r="AD339" s="25"/>
      <c r="AE339" s="25"/>
      <c r="AF339" s="25"/>
      <c r="AG339" s="25"/>
      <c r="AH339" s="25"/>
      <c r="AI339" s="25"/>
      <c r="AJ339" s="25"/>
      <c r="AK339" s="25"/>
      <c r="AL339" s="25"/>
    </row>
    <row r="340" spans="1:38" ht="15.75" customHeight="1" x14ac:dyDescent="0.25">
      <c r="A340" s="43" t="s">
        <v>1398</v>
      </c>
      <c r="B340" s="44">
        <v>45414</v>
      </c>
      <c r="C340" s="45">
        <v>4.1666666666666664E-2</v>
      </c>
      <c r="D340" s="155">
        <v>820384</v>
      </c>
      <c r="E340" s="155">
        <v>9838927</v>
      </c>
      <c r="F340" s="47" t="s">
        <v>1399</v>
      </c>
      <c r="G340" s="47" t="s">
        <v>1400</v>
      </c>
      <c r="H340" s="48">
        <v>1600331399</v>
      </c>
      <c r="I340" s="47" t="s">
        <v>1362</v>
      </c>
      <c r="J340" s="47" t="s">
        <v>1401</v>
      </c>
      <c r="K340" s="49" t="s">
        <v>265</v>
      </c>
      <c r="L340" s="49" t="s">
        <v>266</v>
      </c>
      <c r="M340" s="49" t="s">
        <v>38</v>
      </c>
      <c r="N340" s="49" t="s">
        <v>1402</v>
      </c>
      <c r="O340" s="50"/>
      <c r="P340" s="50"/>
      <c r="Q340" s="50">
        <v>1</v>
      </c>
      <c r="R340" s="49" t="s">
        <v>55</v>
      </c>
      <c r="S340" s="49" t="s">
        <v>61</v>
      </c>
      <c r="T340" s="51"/>
      <c r="U340" s="51"/>
      <c r="V340" s="51"/>
      <c r="W340" s="52"/>
      <c r="X340" s="51"/>
      <c r="Y340" s="51"/>
      <c r="Z340" s="25"/>
      <c r="AA340" s="25"/>
      <c r="AB340" s="25"/>
      <c r="AC340" s="25"/>
      <c r="AD340" s="25"/>
      <c r="AE340" s="25"/>
      <c r="AF340" s="25"/>
      <c r="AG340" s="25"/>
      <c r="AH340" s="25"/>
      <c r="AI340" s="25"/>
      <c r="AJ340" s="25"/>
      <c r="AK340" s="25"/>
      <c r="AL340" s="25"/>
    </row>
    <row r="341" spans="1:38" ht="15.75" customHeight="1" x14ac:dyDescent="0.25">
      <c r="A341" s="43" t="s">
        <v>1403</v>
      </c>
      <c r="B341" s="44">
        <v>45416</v>
      </c>
      <c r="C341" s="45">
        <v>0.77430555555555558</v>
      </c>
      <c r="D341" s="155">
        <v>820384</v>
      </c>
      <c r="E341" s="155">
        <v>9838927</v>
      </c>
      <c r="F341" s="47" t="s">
        <v>1404</v>
      </c>
      <c r="G341" s="47" t="s">
        <v>1405</v>
      </c>
      <c r="H341" s="48">
        <v>1717995771</v>
      </c>
      <c r="I341" s="47" t="s">
        <v>1362</v>
      </c>
      <c r="J341" s="47" t="s">
        <v>1354</v>
      </c>
      <c r="K341" s="49" t="s">
        <v>265</v>
      </c>
      <c r="L341" s="49" t="s">
        <v>266</v>
      </c>
      <c r="M341" s="49" t="s">
        <v>1406</v>
      </c>
      <c r="N341" s="49" t="s">
        <v>1407</v>
      </c>
      <c r="O341" s="50"/>
      <c r="P341" s="50"/>
      <c r="Q341" s="50">
        <v>1</v>
      </c>
      <c r="R341" s="49" t="s">
        <v>55</v>
      </c>
      <c r="S341" s="49" t="s">
        <v>61</v>
      </c>
      <c r="T341" s="51"/>
      <c r="U341" s="51"/>
      <c r="V341" s="51"/>
      <c r="W341" s="52"/>
      <c r="X341" s="51"/>
      <c r="Y341" s="51"/>
      <c r="Z341" s="25"/>
      <c r="AA341" s="25"/>
      <c r="AB341" s="25"/>
      <c r="AC341" s="25"/>
      <c r="AD341" s="25"/>
      <c r="AE341" s="25"/>
      <c r="AF341" s="25"/>
      <c r="AG341" s="25"/>
      <c r="AH341" s="25"/>
      <c r="AI341" s="25"/>
      <c r="AJ341" s="25"/>
      <c r="AK341" s="25"/>
      <c r="AL341" s="25"/>
    </row>
    <row r="342" spans="1:38" ht="15.75" customHeight="1" x14ac:dyDescent="0.25">
      <c r="A342" s="43" t="s">
        <v>1408</v>
      </c>
      <c r="B342" s="44">
        <v>45418</v>
      </c>
      <c r="C342" s="45">
        <v>0.52083333333333337</v>
      </c>
      <c r="D342" s="155">
        <v>820384</v>
      </c>
      <c r="E342" s="155">
        <v>9838927</v>
      </c>
      <c r="F342" s="47" t="s">
        <v>1399</v>
      </c>
      <c r="G342" s="47" t="s">
        <v>1400</v>
      </c>
      <c r="H342" s="48">
        <v>1600331399</v>
      </c>
      <c r="I342" s="47" t="s">
        <v>1362</v>
      </c>
      <c r="J342" s="47" t="s">
        <v>1401</v>
      </c>
      <c r="K342" s="49" t="s">
        <v>265</v>
      </c>
      <c r="L342" s="49" t="s">
        <v>273</v>
      </c>
      <c r="M342" s="49" t="s">
        <v>593</v>
      </c>
      <c r="N342" s="49" t="s">
        <v>1409</v>
      </c>
      <c r="O342" s="50"/>
      <c r="P342" s="50"/>
      <c r="Q342" s="50">
        <v>1</v>
      </c>
      <c r="R342" s="49" t="s">
        <v>40</v>
      </c>
      <c r="S342" s="49" t="s">
        <v>61</v>
      </c>
      <c r="T342" s="51"/>
      <c r="U342" s="51"/>
      <c r="V342" s="51"/>
      <c r="W342" s="52"/>
      <c r="X342" s="51"/>
      <c r="Y342" s="51"/>
      <c r="Z342" s="25"/>
      <c r="AA342" s="25"/>
      <c r="AB342" s="25"/>
      <c r="AC342" s="25"/>
      <c r="AD342" s="25"/>
      <c r="AE342" s="25"/>
      <c r="AF342" s="25"/>
      <c r="AG342" s="25"/>
      <c r="AH342" s="25"/>
      <c r="AI342" s="25"/>
      <c r="AJ342" s="25"/>
      <c r="AK342" s="25"/>
      <c r="AL342" s="25"/>
    </row>
    <row r="343" spans="1:38" ht="15.75" customHeight="1" x14ac:dyDescent="0.25">
      <c r="A343" s="43" t="s">
        <v>1410</v>
      </c>
      <c r="B343" s="44">
        <v>45420</v>
      </c>
      <c r="C343" s="45">
        <v>6.5972222222222224E-2</v>
      </c>
      <c r="D343" s="155">
        <v>820384</v>
      </c>
      <c r="E343" s="155">
        <v>9838927</v>
      </c>
      <c r="F343" s="47" t="s">
        <v>1411</v>
      </c>
      <c r="G343" s="47" t="s">
        <v>1412</v>
      </c>
      <c r="H343" s="48">
        <v>1002004685</v>
      </c>
      <c r="I343" s="47" t="s">
        <v>1353</v>
      </c>
      <c r="J343" s="47" t="s">
        <v>1354</v>
      </c>
      <c r="K343" s="49" t="s">
        <v>265</v>
      </c>
      <c r="L343" s="49" t="s">
        <v>266</v>
      </c>
      <c r="M343" s="49" t="s">
        <v>38</v>
      </c>
      <c r="N343" s="49" t="s">
        <v>1402</v>
      </c>
      <c r="O343" s="50"/>
      <c r="P343" s="50"/>
      <c r="Q343" s="50">
        <v>1</v>
      </c>
      <c r="R343" s="49" t="s">
        <v>40</v>
      </c>
      <c r="S343" s="49" t="s">
        <v>61</v>
      </c>
      <c r="T343" s="51"/>
      <c r="U343" s="51"/>
      <c r="V343" s="51"/>
      <c r="W343" s="52"/>
      <c r="X343" s="51"/>
      <c r="Y343" s="51"/>
      <c r="Z343" s="25"/>
      <c r="AA343" s="25"/>
      <c r="AB343" s="25"/>
      <c r="AC343" s="25"/>
      <c r="AD343" s="25"/>
      <c r="AE343" s="25"/>
      <c r="AF343" s="25"/>
      <c r="AG343" s="25"/>
      <c r="AH343" s="25"/>
      <c r="AI343" s="25"/>
      <c r="AJ343" s="25"/>
      <c r="AK343" s="25"/>
      <c r="AL343" s="25"/>
    </row>
    <row r="344" spans="1:38" ht="15.75" customHeight="1" x14ac:dyDescent="0.25">
      <c r="A344" s="43" t="s">
        <v>1413</v>
      </c>
      <c r="B344" s="44">
        <v>45423</v>
      </c>
      <c r="C344" s="45">
        <v>0.81944444444444442</v>
      </c>
      <c r="D344" s="155">
        <v>820384</v>
      </c>
      <c r="E344" s="155">
        <v>9838927</v>
      </c>
      <c r="F344" s="47" t="s">
        <v>1411</v>
      </c>
      <c r="G344" s="47" t="s">
        <v>1412</v>
      </c>
      <c r="H344" s="48">
        <v>1002004685</v>
      </c>
      <c r="I344" s="47" t="s">
        <v>1353</v>
      </c>
      <c r="J344" s="47" t="s">
        <v>1414</v>
      </c>
      <c r="K344" s="49" t="s">
        <v>265</v>
      </c>
      <c r="L344" s="49" t="s">
        <v>266</v>
      </c>
      <c r="M344" s="49" t="s">
        <v>1415</v>
      </c>
      <c r="N344" s="49" t="s">
        <v>1416</v>
      </c>
      <c r="O344" s="50">
        <v>1</v>
      </c>
      <c r="P344" s="50"/>
      <c r="Q344" s="50"/>
      <c r="R344" s="49" t="s">
        <v>40</v>
      </c>
      <c r="S344" s="49" t="s">
        <v>61</v>
      </c>
      <c r="T344" s="51"/>
      <c r="U344" s="51"/>
      <c r="V344" s="51"/>
      <c r="W344" s="52"/>
      <c r="X344" s="51"/>
      <c r="Y344" s="51"/>
      <c r="Z344" s="25"/>
      <c r="AA344" s="25"/>
      <c r="AB344" s="25"/>
      <c r="AC344" s="25"/>
      <c r="AD344" s="25"/>
      <c r="AE344" s="25"/>
      <c r="AF344" s="25"/>
      <c r="AG344" s="25"/>
      <c r="AH344" s="25"/>
      <c r="AI344" s="25"/>
      <c r="AJ344" s="25"/>
      <c r="AK344" s="25"/>
      <c r="AL344" s="25"/>
    </row>
    <row r="345" spans="1:38" ht="15.75" customHeight="1" x14ac:dyDescent="0.25">
      <c r="A345" s="43" t="s">
        <v>1417</v>
      </c>
      <c r="B345" s="44">
        <v>45425</v>
      </c>
      <c r="C345" s="45">
        <v>0.89583333333333337</v>
      </c>
      <c r="D345" s="155">
        <v>820384</v>
      </c>
      <c r="E345" s="155">
        <v>9838927</v>
      </c>
      <c r="F345" s="47" t="s">
        <v>1411</v>
      </c>
      <c r="G345" s="47" t="s">
        <v>1412</v>
      </c>
      <c r="H345" s="48">
        <v>1002004685</v>
      </c>
      <c r="I345" s="47" t="s">
        <v>1353</v>
      </c>
      <c r="J345" s="47" t="s">
        <v>1414</v>
      </c>
      <c r="K345" s="49" t="s">
        <v>265</v>
      </c>
      <c r="L345" s="49" t="s">
        <v>266</v>
      </c>
      <c r="M345" s="49" t="s">
        <v>67</v>
      </c>
      <c r="N345" s="49" t="s">
        <v>1418</v>
      </c>
      <c r="O345" s="50"/>
      <c r="P345" s="50"/>
      <c r="Q345" s="50">
        <v>1</v>
      </c>
      <c r="R345" s="49" t="s">
        <v>55</v>
      </c>
      <c r="S345" s="49" t="s">
        <v>61</v>
      </c>
      <c r="T345" s="51"/>
      <c r="U345" s="51"/>
      <c r="V345" s="51"/>
      <c r="W345" s="52"/>
      <c r="X345" s="51"/>
      <c r="Y345" s="51"/>
      <c r="Z345" s="25"/>
      <c r="AA345" s="25"/>
      <c r="AB345" s="25"/>
      <c r="AC345" s="25"/>
      <c r="AD345" s="25"/>
      <c r="AE345" s="25"/>
      <c r="AF345" s="25"/>
      <c r="AG345" s="25"/>
      <c r="AH345" s="25"/>
      <c r="AI345" s="25"/>
      <c r="AJ345" s="25"/>
      <c r="AK345" s="25"/>
      <c r="AL345" s="25"/>
    </row>
    <row r="346" spans="1:38" ht="15.75" customHeight="1" x14ac:dyDescent="0.25">
      <c r="A346" s="43" t="s">
        <v>1419</v>
      </c>
      <c r="B346" s="44">
        <v>45425</v>
      </c>
      <c r="C346" s="45">
        <v>0.52083333333333337</v>
      </c>
      <c r="D346" s="155">
        <v>744627</v>
      </c>
      <c r="E346" s="155">
        <v>9954430</v>
      </c>
      <c r="F346" s="47" t="s">
        <v>1420</v>
      </c>
      <c r="G346" s="47" t="s">
        <v>1421</v>
      </c>
      <c r="H346" s="48">
        <v>1004542401</v>
      </c>
      <c r="I346" s="47" t="s">
        <v>1362</v>
      </c>
      <c r="J346" s="47" t="s">
        <v>1354</v>
      </c>
      <c r="K346" s="49" t="s">
        <v>265</v>
      </c>
      <c r="L346" s="49" t="s">
        <v>284</v>
      </c>
      <c r="M346" s="49" t="s">
        <v>1422</v>
      </c>
      <c r="N346" s="49" t="s">
        <v>1423</v>
      </c>
      <c r="O346" s="50"/>
      <c r="P346" s="50"/>
      <c r="Q346" s="50">
        <v>1</v>
      </c>
      <c r="R346" s="49" t="s">
        <v>55</v>
      </c>
      <c r="S346" s="49" t="s">
        <v>48</v>
      </c>
      <c r="T346" s="51"/>
      <c r="U346" s="51"/>
      <c r="V346" s="51"/>
      <c r="W346" s="52"/>
      <c r="X346" s="51"/>
      <c r="Y346" s="51"/>
      <c r="Z346" s="25"/>
      <c r="AA346" s="25"/>
      <c r="AB346" s="25"/>
      <c r="AC346" s="25"/>
      <c r="AD346" s="25"/>
      <c r="AE346" s="25"/>
      <c r="AF346" s="25"/>
      <c r="AG346" s="25"/>
      <c r="AH346" s="25"/>
      <c r="AI346" s="25"/>
      <c r="AJ346" s="25"/>
      <c r="AK346" s="25"/>
      <c r="AL346" s="25"/>
    </row>
    <row r="347" spans="1:38" ht="15.75" customHeight="1" x14ac:dyDescent="0.25">
      <c r="A347" s="43" t="s">
        <v>1424</v>
      </c>
      <c r="B347" s="44">
        <v>45429</v>
      </c>
      <c r="C347" s="45">
        <v>0.54166666666666663</v>
      </c>
      <c r="D347" s="155">
        <v>744627</v>
      </c>
      <c r="E347" s="155">
        <v>9954430</v>
      </c>
      <c r="F347" s="47" t="s">
        <v>1420</v>
      </c>
      <c r="G347" s="47" t="s">
        <v>1421</v>
      </c>
      <c r="H347" s="48">
        <v>1004542401</v>
      </c>
      <c r="I347" s="47" t="s">
        <v>1362</v>
      </c>
      <c r="J347" s="47" t="s">
        <v>1354</v>
      </c>
      <c r="K347" s="49" t="s">
        <v>265</v>
      </c>
      <c r="L347" s="49" t="s">
        <v>284</v>
      </c>
      <c r="M347" s="49" t="s">
        <v>1425</v>
      </c>
      <c r="N347" s="49" t="s">
        <v>1426</v>
      </c>
      <c r="O347" s="50"/>
      <c r="P347" s="50"/>
      <c r="Q347" s="50">
        <v>1</v>
      </c>
      <c r="R347" s="49" t="s">
        <v>40</v>
      </c>
      <c r="S347" s="49" t="s">
        <v>48</v>
      </c>
      <c r="T347" s="51"/>
      <c r="U347" s="51"/>
      <c r="V347" s="51"/>
      <c r="W347" s="52"/>
      <c r="X347" s="51"/>
      <c r="Y347" s="51"/>
      <c r="Z347" s="25"/>
      <c r="AA347" s="25"/>
      <c r="AB347" s="25"/>
      <c r="AC347" s="25"/>
      <c r="AD347" s="25"/>
      <c r="AE347" s="25"/>
      <c r="AF347" s="25"/>
      <c r="AG347" s="25"/>
      <c r="AH347" s="25"/>
      <c r="AI347" s="25"/>
      <c r="AJ347" s="25"/>
      <c r="AK347" s="25"/>
      <c r="AL347" s="25"/>
    </row>
    <row r="348" spans="1:38" ht="15.75" customHeight="1" x14ac:dyDescent="0.25">
      <c r="A348" s="43" t="s">
        <v>1427</v>
      </c>
      <c r="B348" s="44">
        <v>45417</v>
      </c>
      <c r="C348" s="45">
        <v>0.92291666666666672</v>
      </c>
      <c r="D348" s="155">
        <v>946352</v>
      </c>
      <c r="E348" s="155">
        <v>10009214</v>
      </c>
      <c r="F348" s="47" t="s">
        <v>1385</v>
      </c>
      <c r="G348" s="47" t="s">
        <v>1386</v>
      </c>
      <c r="H348" s="48" t="s">
        <v>1387</v>
      </c>
      <c r="I348" s="47" t="s">
        <v>1362</v>
      </c>
      <c r="J348" s="47" t="s">
        <v>1354</v>
      </c>
      <c r="K348" s="49" t="s">
        <v>265</v>
      </c>
      <c r="L348" s="49" t="s">
        <v>284</v>
      </c>
      <c r="M348" s="49" t="s">
        <v>135</v>
      </c>
      <c r="N348" s="49" t="s">
        <v>1428</v>
      </c>
      <c r="O348" s="50"/>
      <c r="P348" s="50"/>
      <c r="Q348" s="50">
        <v>1</v>
      </c>
      <c r="R348" s="49" t="s">
        <v>40</v>
      </c>
      <c r="S348" s="49" t="s">
        <v>61</v>
      </c>
      <c r="T348" s="51"/>
      <c r="U348" s="51"/>
      <c r="V348" s="51"/>
      <c r="W348" s="52"/>
      <c r="X348" s="51"/>
      <c r="Y348" s="51"/>
      <c r="Z348" s="25"/>
      <c r="AA348" s="25"/>
      <c r="AB348" s="25"/>
      <c r="AC348" s="25"/>
      <c r="AD348" s="25"/>
      <c r="AE348" s="25"/>
      <c r="AF348" s="25"/>
      <c r="AG348" s="25"/>
      <c r="AH348" s="25"/>
      <c r="AI348" s="25"/>
      <c r="AJ348" s="25"/>
      <c r="AK348" s="25"/>
      <c r="AL348" s="25"/>
    </row>
    <row r="349" spans="1:38" ht="15.75" customHeight="1" x14ac:dyDescent="0.25">
      <c r="A349" s="43" t="s">
        <v>1429</v>
      </c>
      <c r="B349" s="44">
        <v>45418</v>
      </c>
      <c r="C349" s="45">
        <v>0.9506944444444444</v>
      </c>
      <c r="D349" s="155">
        <v>946352</v>
      </c>
      <c r="E349" s="155">
        <v>10009214</v>
      </c>
      <c r="F349" s="47" t="s">
        <v>1385</v>
      </c>
      <c r="G349" s="47" t="s">
        <v>1386</v>
      </c>
      <c r="H349" s="48" t="s">
        <v>1387</v>
      </c>
      <c r="I349" s="47" t="s">
        <v>1362</v>
      </c>
      <c r="J349" s="47" t="s">
        <v>1354</v>
      </c>
      <c r="K349" s="49" t="s">
        <v>265</v>
      </c>
      <c r="L349" s="49" t="s">
        <v>273</v>
      </c>
      <c r="M349" s="49" t="s">
        <v>586</v>
      </c>
      <c r="N349" s="49" t="s">
        <v>1430</v>
      </c>
      <c r="O349" s="50"/>
      <c r="P349" s="50"/>
      <c r="Q349" s="50">
        <v>1</v>
      </c>
      <c r="R349" s="49" t="s">
        <v>40</v>
      </c>
      <c r="S349" s="49" t="s">
        <v>61</v>
      </c>
      <c r="T349" s="51"/>
      <c r="U349" s="51"/>
      <c r="V349" s="51"/>
      <c r="W349" s="52"/>
      <c r="X349" s="51"/>
      <c r="Y349" s="51"/>
      <c r="Z349" s="25"/>
      <c r="AA349" s="25"/>
      <c r="AB349" s="25"/>
      <c r="AC349" s="25"/>
      <c r="AD349" s="25"/>
      <c r="AE349" s="25"/>
      <c r="AF349" s="25"/>
      <c r="AG349" s="25"/>
      <c r="AH349" s="25"/>
      <c r="AI349" s="25"/>
      <c r="AJ349" s="25"/>
      <c r="AK349" s="25"/>
      <c r="AL349" s="25"/>
    </row>
    <row r="350" spans="1:38" ht="15.75" customHeight="1" x14ac:dyDescent="0.25">
      <c r="A350" s="43" t="s">
        <v>1431</v>
      </c>
      <c r="B350" s="44">
        <v>45421</v>
      </c>
      <c r="C350" s="45">
        <v>0.73819444444444449</v>
      </c>
      <c r="D350" s="155">
        <v>946352</v>
      </c>
      <c r="E350" s="155">
        <v>10009214</v>
      </c>
      <c r="F350" s="47" t="s">
        <v>1385</v>
      </c>
      <c r="G350" s="47" t="s">
        <v>1386</v>
      </c>
      <c r="H350" s="48" t="s">
        <v>1387</v>
      </c>
      <c r="I350" s="47" t="s">
        <v>1362</v>
      </c>
      <c r="J350" s="47" t="s">
        <v>1354</v>
      </c>
      <c r="K350" s="49" t="s">
        <v>265</v>
      </c>
      <c r="L350" s="49" t="s">
        <v>273</v>
      </c>
      <c r="M350" s="49" t="s">
        <v>593</v>
      </c>
      <c r="N350" s="49" t="s">
        <v>1409</v>
      </c>
      <c r="O350" s="50"/>
      <c r="P350" s="50"/>
      <c r="Q350" s="50">
        <v>1</v>
      </c>
      <c r="R350" s="49" t="s">
        <v>40</v>
      </c>
      <c r="S350" s="49" t="s">
        <v>61</v>
      </c>
      <c r="T350" s="51"/>
      <c r="U350" s="51"/>
      <c r="V350" s="51"/>
      <c r="W350" s="52"/>
      <c r="X350" s="51"/>
      <c r="Y350" s="51"/>
      <c r="Z350" s="25"/>
      <c r="AA350" s="25"/>
      <c r="AB350" s="25"/>
      <c r="AC350" s="25"/>
      <c r="AD350" s="25"/>
      <c r="AE350" s="25"/>
      <c r="AF350" s="25"/>
      <c r="AG350" s="25"/>
      <c r="AH350" s="25"/>
      <c r="AI350" s="25"/>
      <c r="AJ350" s="25"/>
      <c r="AK350" s="25"/>
      <c r="AL350" s="25"/>
    </row>
    <row r="351" spans="1:38" ht="15.75" customHeight="1" x14ac:dyDescent="0.25">
      <c r="A351" s="43" t="s">
        <v>1432</v>
      </c>
      <c r="B351" s="44">
        <v>45431</v>
      </c>
      <c r="C351" s="45">
        <v>0.84375</v>
      </c>
      <c r="D351" s="155">
        <v>946352</v>
      </c>
      <c r="E351" s="155">
        <v>10009214</v>
      </c>
      <c r="F351" s="47" t="s">
        <v>1433</v>
      </c>
      <c r="G351" s="47" t="s">
        <v>1434</v>
      </c>
      <c r="H351" s="48">
        <v>1719491050</v>
      </c>
      <c r="I351" s="47" t="s">
        <v>1362</v>
      </c>
      <c r="J351" s="47" t="s">
        <v>1354</v>
      </c>
      <c r="K351" s="49" t="s">
        <v>265</v>
      </c>
      <c r="L351" s="49" t="s">
        <v>284</v>
      </c>
      <c r="M351" s="49" t="s">
        <v>176</v>
      </c>
      <c r="N351" s="49" t="s">
        <v>177</v>
      </c>
      <c r="O351" s="50"/>
      <c r="P351" s="50"/>
      <c r="Q351" s="50">
        <v>1</v>
      </c>
      <c r="R351" s="49" t="s">
        <v>55</v>
      </c>
      <c r="S351" s="49" t="s">
        <v>61</v>
      </c>
      <c r="T351" s="51"/>
      <c r="U351" s="51"/>
      <c r="V351" s="51"/>
      <c r="W351" s="52"/>
      <c r="X351" s="51"/>
      <c r="Y351" s="51"/>
      <c r="Z351" s="25"/>
      <c r="AA351" s="25"/>
      <c r="AB351" s="25"/>
      <c r="AC351" s="25"/>
      <c r="AD351" s="25"/>
      <c r="AE351" s="25"/>
      <c r="AF351" s="25"/>
      <c r="AG351" s="25"/>
      <c r="AH351" s="25"/>
      <c r="AI351" s="25"/>
      <c r="AJ351" s="25"/>
      <c r="AK351" s="25"/>
      <c r="AL351" s="25"/>
    </row>
    <row r="352" spans="1:38" ht="15.75" customHeight="1" x14ac:dyDescent="0.25">
      <c r="A352" s="43" t="s">
        <v>1435</v>
      </c>
      <c r="B352" s="44">
        <v>45436</v>
      </c>
      <c r="C352" s="45">
        <v>0.51388888888888884</v>
      </c>
      <c r="D352" s="155">
        <v>946352</v>
      </c>
      <c r="E352" s="155">
        <v>10009214</v>
      </c>
      <c r="F352" s="47" t="s">
        <v>1433</v>
      </c>
      <c r="G352" s="47" t="s">
        <v>1434</v>
      </c>
      <c r="H352" s="48">
        <v>1719491050</v>
      </c>
      <c r="I352" s="47" t="s">
        <v>1362</v>
      </c>
      <c r="J352" s="47" t="s">
        <v>1354</v>
      </c>
      <c r="K352" s="49" t="s">
        <v>265</v>
      </c>
      <c r="L352" s="49" t="s">
        <v>266</v>
      </c>
      <c r="M352" s="49" t="s">
        <v>359</v>
      </c>
      <c r="N352" s="49" t="s">
        <v>1436</v>
      </c>
      <c r="O352" s="50"/>
      <c r="P352" s="50"/>
      <c r="Q352" s="50">
        <v>1</v>
      </c>
      <c r="R352" s="49" t="s">
        <v>55</v>
      </c>
      <c r="S352" s="49" t="s">
        <v>61</v>
      </c>
      <c r="T352" s="51"/>
      <c r="U352" s="51"/>
      <c r="V352" s="51"/>
      <c r="W352" s="52"/>
      <c r="X352" s="51"/>
      <c r="Y352" s="51"/>
      <c r="Z352" s="25"/>
      <c r="AA352" s="25"/>
      <c r="AB352" s="25"/>
      <c r="AC352" s="25"/>
      <c r="AD352" s="25"/>
      <c r="AE352" s="25"/>
      <c r="AF352" s="25"/>
      <c r="AG352" s="25"/>
      <c r="AH352" s="25"/>
      <c r="AI352" s="25"/>
      <c r="AJ352" s="25"/>
      <c r="AK352" s="25"/>
      <c r="AL352" s="25"/>
    </row>
    <row r="353" spans="1:38" ht="15.75" customHeight="1" x14ac:dyDescent="0.25">
      <c r="A353" s="43" t="s">
        <v>1437</v>
      </c>
      <c r="B353" s="44">
        <v>45438</v>
      </c>
      <c r="C353" s="45">
        <v>0.875</v>
      </c>
      <c r="D353" s="155">
        <v>946352</v>
      </c>
      <c r="E353" s="155">
        <v>10009214</v>
      </c>
      <c r="F353" s="47" t="s">
        <v>1438</v>
      </c>
      <c r="G353" s="47" t="s">
        <v>1439</v>
      </c>
      <c r="H353" s="48" t="s">
        <v>1440</v>
      </c>
      <c r="I353" s="47" t="s">
        <v>1362</v>
      </c>
      <c r="J353" s="47" t="s">
        <v>1354</v>
      </c>
      <c r="K353" s="49" t="s">
        <v>265</v>
      </c>
      <c r="L353" s="49" t="s">
        <v>266</v>
      </c>
      <c r="M353" s="49" t="s">
        <v>113</v>
      </c>
      <c r="N353" s="49" t="s">
        <v>1441</v>
      </c>
      <c r="O353" s="50"/>
      <c r="P353" s="50">
        <v>1</v>
      </c>
      <c r="Q353" s="50"/>
      <c r="R353" s="49" t="s">
        <v>40</v>
      </c>
      <c r="S353" s="49" t="s">
        <v>61</v>
      </c>
      <c r="T353" s="51"/>
      <c r="U353" s="51"/>
      <c r="V353" s="51"/>
      <c r="W353" s="52"/>
      <c r="X353" s="51"/>
      <c r="Y353" s="51"/>
      <c r="Z353" s="25"/>
      <c r="AA353" s="25"/>
      <c r="AB353" s="25"/>
      <c r="AC353" s="25"/>
      <c r="AD353" s="25"/>
      <c r="AE353" s="25"/>
      <c r="AF353" s="25"/>
      <c r="AG353" s="25"/>
      <c r="AH353" s="25"/>
      <c r="AI353" s="25"/>
      <c r="AJ353" s="25"/>
      <c r="AK353" s="25"/>
      <c r="AL353" s="25"/>
    </row>
    <row r="354" spans="1:38" ht="15.75" customHeight="1" x14ac:dyDescent="0.25">
      <c r="A354" s="43" t="s">
        <v>1442</v>
      </c>
      <c r="B354" s="44">
        <v>45414</v>
      </c>
      <c r="C354" s="45">
        <v>0.33333333333333331</v>
      </c>
      <c r="D354" s="155">
        <v>947906</v>
      </c>
      <c r="E354" s="155">
        <v>9946970</v>
      </c>
      <c r="F354" s="47" t="s">
        <v>1443</v>
      </c>
      <c r="G354" s="47" t="s">
        <v>1444</v>
      </c>
      <c r="H354" s="48" t="s">
        <v>1445</v>
      </c>
      <c r="I354" s="47" t="s">
        <v>1353</v>
      </c>
      <c r="J354" s="47" t="s">
        <v>1414</v>
      </c>
      <c r="K354" s="49" t="s">
        <v>265</v>
      </c>
      <c r="L354" s="49" t="s">
        <v>273</v>
      </c>
      <c r="M354" s="49" t="s">
        <v>101</v>
      </c>
      <c r="N354" s="49" t="s">
        <v>1446</v>
      </c>
      <c r="O354" s="50"/>
      <c r="P354" s="50"/>
      <c r="Q354" s="50">
        <v>1</v>
      </c>
      <c r="R354" s="49" t="s">
        <v>40</v>
      </c>
      <c r="S354" s="49" t="s">
        <v>61</v>
      </c>
      <c r="T354" s="51"/>
      <c r="U354" s="51"/>
      <c r="V354" s="51"/>
      <c r="W354" s="52"/>
      <c r="X354" s="51"/>
      <c r="Y354" s="51"/>
      <c r="Z354" s="25"/>
      <c r="AA354" s="25"/>
      <c r="AB354" s="25"/>
      <c r="AC354" s="25"/>
      <c r="AD354" s="25"/>
      <c r="AE354" s="25"/>
      <c r="AF354" s="25"/>
      <c r="AG354" s="25"/>
      <c r="AH354" s="25"/>
      <c r="AI354" s="25"/>
      <c r="AJ354" s="25"/>
      <c r="AK354" s="25"/>
      <c r="AL354" s="25"/>
    </row>
    <row r="355" spans="1:38" ht="15.75" customHeight="1" x14ac:dyDescent="0.25">
      <c r="A355" s="43" t="s">
        <v>1447</v>
      </c>
      <c r="B355" s="44">
        <v>45416</v>
      </c>
      <c r="C355" s="45">
        <v>0.66666666666666663</v>
      </c>
      <c r="D355" s="155">
        <v>947906</v>
      </c>
      <c r="E355" s="155">
        <v>9946970</v>
      </c>
      <c r="F355" s="47" t="s">
        <v>1448</v>
      </c>
      <c r="G355" s="47" t="s">
        <v>1449</v>
      </c>
      <c r="H355" s="48" t="s">
        <v>1450</v>
      </c>
      <c r="I355" s="47" t="s">
        <v>1362</v>
      </c>
      <c r="J355" s="47" t="s">
        <v>1354</v>
      </c>
      <c r="K355" s="49" t="s">
        <v>265</v>
      </c>
      <c r="L355" s="49" t="s">
        <v>266</v>
      </c>
      <c r="M355" s="49" t="s">
        <v>113</v>
      </c>
      <c r="N355" s="49" t="s">
        <v>1441</v>
      </c>
      <c r="O355" s="50"/>
      <c r="P355" s="50">
        <v>1</v>
      </c>
      <c r="Q355" s="50"/>
      <c r="R355" s="49" t="s">
        <v>40</v>
      </c>
      <c r="S355" s="49" t="s">
        <v>61</v>
      </c>
      <c r="T355" s="51"/>
      <c r="U355" s="51"/>
      <c r="V355" s="51"/>
      <c r="W355" s="52"/>
      <c r="X355" s="51"/>
      <c r="Y355" s="51"/>
      <c r="Z355" s="25"/>
      <c r="AA355" s="25"/>
      <c r="AB355" s="25"/>
      <c r="AC355" s="25"/>
      <c r="AD355" s="25"/>
      <c r="AE355" s="25"/>
      <c r="AF355" s="25"/>
      <c r="AG355" s="25"/>
      <c r="AH355" s="25"/>
      <c r="AI355" s="25"/>
      <c r="AJ355" s="25"/>
      <c r="AK355" s="25"/>
      <c r="AL355" s="25"/>
    </row>
    <row r="356" spans="1:38" ht="15.75" customHeight="1" x14ac:dyDescent="0.25">
      <c r="A356" s="43" t="s">
        <v>1451</v>
      </c>
      <c r="B356" s="44">
        <v>45419</v>
      </c>
      <c r="C356" s="45">
        <v>0.33333333333333331</v>
      </c>
      <c r="D356" s="155">
        <v>947906</v>
      </c>
      <c r="E356" s="155">
        <v>9946970</v>
      </c>
      <c r="F356" s="47" t="s">
        <v>1448</v>
      </c>
      <c r="G356" s="47" t="s">
        <v>1449</v>
      </c>
      <c r="H356" s="48" t="s">
        <v>1450</v>
      </c>
      <c r="I356" s="47" t="s">
        <v>1362</v>
      </c>
      <c r="J356" s="47" t="s">
        <v>1354</v>
      </c>
      <c r="K356" s="49" t="s">
        <v>265</v>
      </c>
      <c r="L356" s="49" t="s">
        <v>266</v>
      </c>
      <c r="M356" s="49" t="s">
        <v>1452</v>
      </c>
      <c r="N356" s="49" t="s">
        <v>1453</v>
      </c>
      <c r="O356" s="50"/>
      <c r="P356" s="50"/>
      <c r="Q356" s="50">
        <v>1</v>
      </c>
      <c r="R356" s="49" t="s">
        <v>40</v>
      </c>
      <c r="S356" s="49" t="s">
        <v>61</v>
      </c>
      <c r="T356" s="51"/>
      <c r="U356" s="51"/>
      <c r="V356" s="51"/>
      <c r="W356" s="52"/>
      <c r="X356" s="51"/>
      <c r="Y356" s="51"/>
      <c r="Z356" s="25"/>
      <c r="AA356" s="25"/>
      <c r="AB356" s="25"/>
      <c r="AC356" s="25"/>
      <c r="AD356" s="25"/>
      <c r="AE356" s="25"/>
      <c r="AF356" s="25"/>
      <c r="AG356" s="25"/>
      <c r="AH356" s="25"/>
      <c r="AI356" s="25"/>
      <c r="AJ356" s="25"/>
      <c r="AK356" s="25"/>
      <c r="AL356" s="25"/>
    </row>
    <row r="357" spans="1:38" ht="15.75" customHeight="1" x14ac:dyDescent="0.25">
      <c r="A357" s="43" t="s">
        <v>1454</v>
      </c>
      <c r="B357" s="44">
        <v>45437</v>
      </c>
      <c r="C357" s="45">
        <v>0.3125</v>
      </c>
      <c r="D357" s="155">
        <v>947906</v>
      </c>
      <c r="E357" s="155">
        <v>9946970</v>
      </c>
      <c r="F357" s="47" t="s">
        <v>1455</v>
      </c>
      <c r="G357" s="47" t="s">
        <v>1456</v>
      </c>
      <c r="H357" s="48" t="s">
        <v>481</v>
      </c>
      <c r="I357" s="47" t="s">
        <v>1353</v>
      </c>
      <c r="J357" s="47" t="s">
        <v>1392</v>
      </c>
      <c r="K357" s="49" t="s">
        <v>265</v>
      </c>
      <c r="L357" s="49" t="s">
        <v>284</v>
      </c>
      <c r="M357" s="49" t="s">
        <v>1457</v>
      </c>
      <c r="N357" s="49" t="s">
        <v>1458</v>
      </c>
      <c r="O357" s="50"/>
      <c r="P357" s="50"/>
      <c r="Q357" s="50">
        <v>1</v>
      </c>
      <c r="R357" s="49" t="s">
        <v>55</v>
      </c>
      <c r="S357" s="49" t="s">
        <v>82</v>
      </c>
      <c r="T357" s="51"/>
      <c r="U357" s="51"/>
      <c r="V357" s="51"/>
      <c r="W357" s="52"/>
      <c r="X357" s="51"/>
      <c r="Y357" s="51"/>
      <c r="Z357" s="25"/>
      <c r="AA357" s="25"/>
      <c r="AB357" s="25"/>
      <c r="AC357" s="25"/>
      <c r="AD357" s="25"/>
      <c r="AE357" s="25"/>
      <c r="AF357" s="25"/>
      <c r="AG357" s="25"/>
      <c r="AH357" s="25"/>
      <c r="AI357" s="25"/>
      <c r="AJ357" s="25"/>
      <c r="AK357" s="25"/>
      <c r="AL357" s="25"/>
    </row>
    <row r="358" spans="1:38" ht="15.75" customHeight="1" x14ac:dyDescent="0.25">
      <c r="A358" s="43" t="s">
        <v>1459</v>
      </c>
      <c r="B358" s="44">
        <v>45438</v>
      </c>
      <c r="C358" s="45">
        <v>0.33333333333333331</v>
      </c>
      <c r="D358" s="155">
        <v>947906</v>
      </c>
      <c r="E358" s="155">
        <v>9946970</v>
      </c>
      <c r="F358" s="47" t="s">
        <v>1455</v>
      </c>
      <c r="G358" s="47" t="s">
        <v>1456</v>
      </c>
      <c r="H358" s="48" t="s">
        <v>481</v>
      </c>
      <c r="I358" s="47" t="s">
        <v>1353</v>
      </c>
      <c r="J358" s="47" t="s">
        <v>1354</v>
      </c>
      <c r="K358" s="49" t="s">
        <v>265</v>
      </c>
      <c r="L358" s="49" t="s">
        <v>273</v>
      </c>
      <c r="M358" s="49" t="s">
        <v>586</v>
      </c>
      <c r="N358" s="49" t="s">
        <v>1430</v>
      </c>
      <c r="O358" s="50"/>
      <c r="P358" s="50"/>
      <c r="Q358" s="50">
        <v>1</v>
      </c>
      <c r="R358" s="49" t="s">
        <v>40</v>
      </c>
      <c r="S358" s="49" t="s">
        <v>61</v>
      </c>
      <c r="T358" s="51"/>
      <c r="U358" s="51"/>
      <c r="V358" s="51"/>
      <c r="W358" s="52"/>
      <c r="X358" s="51"/>
      <c r="Y358" s="51"/>
      <c r="Z358" s="25"/>
      <c r="AA358" s="25"/>
      <c r="AB358" s="25"/>
      <c r="AC358" s="25"/>
      <c r="AD358" s="25"/>
      <c r="AE358" s="25"/>
      <c r="AF358" s="25"/>
      <c r="AG358" s="25"/>
      <c r="AH358" s="25"/>
      <c r="AI358" s="25"/>
      <c r="AJ358" s="25"/>
      <c r="AK358" s="25"/>
      <c r="AL358" s="25"/>
    </row>
    <row r="359" spans="1:38" ht="15.75" customHeight="1" x14ac:dyDescent="0.25">
      <c r="A359" s="43" t="s">
        <v>1460</v>
      </c>
      <c r="B359" s="44">
        <v>45442</v>
      </c>
      <c r="C359" s="45">
        <v>0.25</v>
      </c>
      <c r="D359" s="155">
        <v>947906</v>
      </c>
      <c r="E359" s="155">
        <v>9946970</v>
      </c>
      <c r="F359" s="47" t="s">
        <v>1461</v>
      </c>
      <c r="G359" s="47" t="s">
        <v>1462</v>
      </c>
      <c r="H359" s="48" t="s">
        <v>1463</v>
      </c>
      <c r="I359" s="47" t="s">
        <v>1362</v>
      </c>
      <c r="J359" s="47" t="s">
        <v>1354</v>
      </c>
      <c r="K359" s="49" t="s">
        <v>265</v>
      </c>
      <c r="L359" s="49" t="s">
        <v>273</v>
      </c>
      <c r="M359" s="49" t="s">
        <v>586</v>
      </c>
      <c r="N359" s="49" t="s">
        <v>1430</v>
      </c>
      <c r="O359" s="50"/>
      <c r="P359" s="50"/>
      <c r="Q359" s="50">
        <v>1</v>
      </c>
      <c r="R359" s="49" t="s">
        <v>40</v>
      </c>
      <c r="S359" s="49" t="s">
        <v>61</v>
      </c>
      <c r="T359" s="51"/>
      <c r="U359" s="51"/>
      <c r="V359" s="51"/>
      <c r="W359" s="52"/>
      <c r="X359" s="51"/>
      <c r="Y359" s="51"/>
      <c r="Z359" s="25"/>
      <c r="AA359" s="25"/>
      <c r="AB359" s="25"/>
      <c r="AC359" s="25"/>
      <c r="AD359" s="25"/>
      <c r="AE359" s="25"/>
      <c r="AF359" s="25"/>
      <c r="AG359" s="25"/>
      <c r="AH359" s="25"/>
      <c r="AI359" s="25"/>
      <c r="AJ359" s="25"/>
      <c r="AK359" s="25"/>
      <c r="AL359" s="25"/>
    </row>
    <row r="360" spans="1:38" ht="15.75" customHeight="1" x14ac:dyDescent="0.25">
      <c r="A360" s="43" t="s">
        <v>1464</v>
      </c>
      <c r="B360" s="44">
        <v>45426</v>
      </c>
      <c r="C360" s="45">
        <v>0.54166666666666663</v>
      </c>
      <c r="D360" s="155">
        <v>615613</v>
      </c>
      <c r="E360" s="155">
        <v>9617138</v>
      </c>
      <c r="F360" s="47" t="s">
        <v>1465</v>
      </c>
      <c r="G360" s="47" t="s">
        <v>308</v>
      </c>
      <c r="H360" s="48" t="s">
        <v>1466</v>
      </c>
      <c r="I360" s="47" t="s">
        <v>1353</v>
      </c>
      <c r="J360" s="47" t="s">
        <v>1354</v>
      </c>
      <c r="K360" s="49" t="s">
        <v>265</v>
      </c>
      <c r="L360" s="49" t="s">
        <v>266</v>
      </c>
      <c r="M360" s="49" t="s">
        <v>979</v>
      </c>
      <c r="N360" s="49" t="s">
        <v>1467</v>
      </c>
      <c r="O360" s="50"/>
      <c r="P360" s="50"/>
      <c r="Q360" s="50">
        <v>1</v>
      </c>
      <c r="R360" s="49" t="s">
        <v>55</v>
      </c>
      <c r="S360" s="49" t="s">
        <v>61</v>
      </c>
      <c r="T360" s="51"/>
      <c r="U360" s="51"/>
      <c r="V360" s="51"/>
      <c r="W360" s="52"/>
      <c r="X360" s="51"/>
      <c r="Y360" s="51"/>
      <c r="Z360" s="25"/>
      <c r="AA360" s="25"/>
      <c r="AB360" s="25"/>
      <c r="AC360" s="25"/>
      <c r="AD360" s="25"/>
      <c r="AE360" s="25"/>
      <c r="AF360" s="25"/>
      <c r="AG360" s="25"/>
      <c r="AH360" s="25"/>
      <c r="AI360" s="25"/>
      <c r="AJ360" s="25"/>
      <c r="AK360" s="25"/>
      <c r="AL360" s="25"/>
    </row>
    <row r="361" spans="1:38" ht="15.75" customHeight="1" x14ac:dyDescent="0.25">
      <c r="A361" s="43" t="s">
        <v>1468</v>
      </c>
      <c r="B361" s="44">
        <v>45425</v>
      </c>
      <c r="C361" s="45">
        <v>0.56111111111111112</v>
      </c>
      <c r="D361" s="155">
        <v>649218</v>
      </c>
      <c r="E361" s="155">
        <v>106353</v>
      </c>
      <c r="F361" s="47" t="s">
        <v>1469</v>
      </c>
      <c r="G361" s="47" t="s">
        <v>1470</v>
      </c>
      <c r="H361" s="48" t="s">
        <v>490</v>
      </c>
      <c r="I361" s="47" t="s">
        <v>1362</v>
      </c>
      <c r="J361" s="47" t="s">
        <v>1354</v>
      </c>
      <c r="K361" s="49" t="s">
        <v>1471</v>
      </c>
      <c r="L361" s="49" t="s">
        <v>266</v>
      </c>
      <c r="M361" s="49" t="s">
        <v>1306</v>
      </c>
      <c r="N361" s="49" t="s">
        <v>1374</v>
      </c>
      <c r="O361" s="50"/>
      <c r="P361" s="50">
        <v>1</v>
      </c>
      <c r="Q361" s="50"/>
      <c r="R361" s="49" t="s">
        <v>40</v>
      </c>
      <c r="S361" s="49" t="s">
        <v>61</v>
      </c>
      <c r="T361" s="51"/>
      <c r="U361" s="51"/>
      <c r="V361" s="51"/>
      <c r="W361" s="52"/>
      <c r="X361" s="51"/>
      <c r="Y361" s="51"/>
      <c r="Z361" s="25"/>
      <c r="AA361" s="25"/>
      <c r="AB361" s="25"/>
      <c r="AC361" s="25"/>
      <c r="AD361" s="25"/>
      <c r="AE361" s="25"/>
      <c r="AF361" s="25"/>
      <c r="AG361" s="25"/>
      <c r="AH361" s="25"/>
      <c r="AI361" s="25"/>
      <c r="AJ361" s="25"/>
      <c r="AK361" s="25"/>
      <c r="AL361" s="25"/>
    </row>
    <row r="362" spans="1:38" ht="15.75" customHeight="1" x14ac:dyDescent="0.25">
      <c r="A362" s="43" t="s">
        <v>1472</v>
      </c>
      <c r="B362" s="44">
        <v>45418</v>
      </c>
      <c r="C362" s="45">
        <v>0.58611111111111114</v>
      </c>
      <c r="D362" s="155">
        <v>818625</v>
      </c>
      <c r="E362" s="155">
        <v>10034943</v>
      </c>
      <c r="F362" s="47" t="s">
        <v>1473</v>
      </c>
      <c r="G362" s="47" t="s">
        <v>1474</v>
      </c>
      <c r="H362" s="48" t="s">
        <v>1475</v>
      </c>
      <c r="I362" s="47" t="s">
        <v>1353</v>
      </c>
      <c r="J362" s="47" t="s">
        <v>1354</v>
      </c>
      <c r="K362" s="49" t="s">
        <v>1471</v>
      </c>
      <c r="L362" s="49" t="s">
        <v>266</v>
      </c>
      <c r="M362" s="49" t="s">
        <v>1369</v>
      </c>
      <c r="N362" s="49" t="s">
        <v>1370</v>
      </c>
      <c r="O362" s="50"/>
      <c r="P362" s="50"/>
      <c r="Q362" s="50">
        <v>1</v>
      </c>
      <c r="R362" s="49" t="s">
        <v>55</v>
      </c>
      <c r="S362" s="49" t="s">
        <v>61</v>
      </c>
      <c r="T362" s="51"/>
      <c r="U362" s="51"/>
      <c r="V362" s="51"/>
      <c r="W362" s="52"/>
      <c r="X362" s="51"/>
      <c r="Y362" s="51"/>
      <c r="Z362" s="25"/>
      <c r="AA362" s="25"/>
      <c r="AB362" s="25"/>
      <c r="AC362" s="25"/>
      <c r="AD362" s="25"/>
      <c r="AE362" s="25"/>
      <c r="AF362" s="25"/>
      <c r="AG362" s="25"/>
      <c r="AH362" s="25"/>
      <c r="AI362" s="25"/>
      <c r="AJ362" s="25"/>
      <c r="AK362" s="25"/>
      <c r="AL362" s="25"/>
    </row>
    <row r="363" spans="1:38" ht="15.75" customHeight="1" x14ac:dyDescent="0.25">
      <c r="A363" s="43" t="s">
        <v>1476</v>
      </c>
      <c r="B363" s="44">
        <v>45428</v>
      </c>
      <c r="C363" s="45">
        <v>0.35416666666666669</v>
      </c>
      <c r="D363" s="155">
        <v>819351</v>
      </c>
      <c r="E363" s="155">
        <v>10045197</v>
      </c>
      <c r="F363" s="47" t="s">
        <v>1473</v>
      </c>
      <c r="G363" s="47" t="s">
        <v>1474</v>
      </c>
      <c r="H363" s="48" t="s">
        <v>1475</v>
      </c>
      <c r="I363" s="47" t="s">
        <v>1353</v>
      </c>
      <c r="J363" s="47" t="s">
        <v>1354</v>
      </c>
      <c r="K363" s="49" t="s">
        <v>1471</v>
      </c>
      <c r="L363" s="49" t="s">
        <v>266</v>
      </c>
      <c r="M363" s="49" t="s">
        <v>1477</v>
      </c>
      <c r="N363" s="49" t="s">
        <v>1478</v>
      </c>
      <c r="O363" s="50"/>
      <c r="P363" s="50"/>
      <c r="Q363" s="50">
        <v>1</v>
      </c>
      <c r="R363" s="49" t="s">
        <v>40</v>
      </c>
      <c r="S363" s="49" t="s">
        <v>61</v>
      </c>
      <c r="T363" s="51"/>
      <c r="U363" s="51"/>
      <c r="V363" s="51"/>
      <c r="W363" s="52"/>
      <c r="X363" s="51"/>
      <c r="Y363" s="51"/>
      <c r="Z363" s="25"/>
      <c r="AA363" s="25"/>
      <c r="AB363" s="25"/>
      <c r="AC363" s="25"/>
      <c r="AD363" s="25"/>
      <c r="AE363" s="25"/>
      <c r="AF363" s="25"/>
      <c r="AG363" s="25"/>
      <c r="AH363" s="25"/>
      <c r="AI363" s="25"/>
      <c r="AJ363" s="25"/>
      <c r="AK363" s="25"/>
      <c r="AL363" s="25"/>
    </row>
    <row r="364" spans="1:38" ht="15.75" customHeight="1" x14ac:dyDescent="0.25">
      <c r="A364" s="43" t="s">
        <v>1479</v>
      </c>
      <c r="B364" s="44">
        <v>45415</v>
      </c>
      <c r="C364" s="45">
        <v>0.50694444444444442</v>
      </c>
      <c r="D364" s="155">
        <v>606010</v>
      </c>
      <c r="E364" s="155">
        <v>9558531</v>
      </c>
      <c r="F364" s="47" t="s">
        <v>1480</v>
      </c>
      <c r="G364" s="47" t="s">
        <v>1481</v>
      </c>
      <c r="H364" s="48">
        <v>1105042103</v>
      </c>
      <c r="I364" s="47" t="s">
        <v>1353</v>
      </c>
      <c r="J364" s="47" t="s">
        <v>1354</v>
      </c>
      <c r="K364" s="49" t="s">
        <v>1471</v>
      </c>
      <c r="L364" s="49" t="s">
        <v>266</v>
      </c>
      <c r="M364" s="49" t="s">
        <v>113</v>
      </c>
      <c r="N364" s="49" t="s">
        <v>1441</v>
      </c>
      <c r="O364" s="50"/>
      <c r="P364" s="50"/>
      <c r="Q364" s="50">
        <v>1</v>
      </c>
      <c r="R364" s="49" t="s">
        <v>40</v>
      </c>
      <c r="S364" s="49" t="s">
        <v>61</v>
      </c>
      <c r="T364" s="51"/>
      <c r="U364" s="51"/>
      <c r="V364" s="51"/>
      <c r="W364" s="52"/>
      <c r="X364" s="51"/>
      <c r="Y364" s="51"/>
      <c r="Z364" s="25"/>
      <c r="AA364" s="25"/>
      <c r="AB364" s="25"/>
      <c r="AC364" s="25"/>
      <c r="AD364" s="25"/>
      <c r="AE364" s="25"/>
      <c r="AF364" s="25"/>
      <c r="AG364" s="25"/>
      <c r="AH364" s="25"/>
      <c r="AI364" s="25"/>
      <c r="AJ364" s="25"/>
      <c r="AK364" s="25"/>
      <c r="AL364" s="25"/>
    </row>
    <row r="365" spans="1:38" ht="15.75" customHeight="1" x14ac:dyDescent="0.25">
      <c r="A365" s="43" t="s">
        <v>1482</v>
      </c>
      <c r="B365" s="44">
        <v>45413</v>
      </c>
      <c r="C365" s="45">
        <v>0.4597222222222222</v>
      </c>
      <c r="D365" s="155">
        <v>171495</v>
      </c>
      <c r="E365" s="155">
        <v>9833534</v>
      </c>
      <c r="F365" s="47" t="s">
        <v>1483</v>
      </c>
      <c r="G365" s="47" t="s">
        <v>1484</v>
      </c>
      <c r="H365" s="48">
        <v>1104286420</v>
      </c>
      <c r="I365" s="47" t="s">
        <v>1362</v>
      </c>
      <c r="J365" s="47" t="s">
        <v>1354</v>
      </c>
      <c r="K365" s="49" t="s">
        <v>1471</v>
      </c>
      <c r="L365" s="49" t="s">
        <v>284</v>
      </c>
      <c r="M365" s="49" t="s">
        <v>1485</v>
      </c>
      <c r="N365" s="49" t="s">
        <v>1486</v>
      </c>
      <c r="O365" s="50"/>
      <c r="P365" s="50"/>
      <c r="Q365" s="50">
        <v>1</v>
      </c>
      <c r="R365" s="49" t="s">
        <v>40</v>
      </c>
      <c r="S365" s="49" t="s">
        <v>61</v>
      </c>
      <c r="T365" s="51"/>
      <c r="U365" s="51"/>
      <c r="V365" s="51"/>
      <c r="W365" s="52"/>
      <c r="X365" s="51"/>
      <c r="Y365" s="51"/>
      <c r="Z365" s="25"/>
      <c r="AA365" s="25"/>
      <c r="AB365" s="25"/>
      <c r="AC365" s="25"/>
      <c r="AD365" s="25"/>
      <c r="AE365" s="25"/>
      <c r="AF365" s="25"/>
      <c r="AG365" s="25"/>
      <c r="AH365" s="25"/>
      <c r="AI365" s="25"/>
      <c r="AJ365" s="25"/>
      <c r="AK365" s="25"/>
      <c r="AL365" s="25"/>
    </row>
    <row r="366" spans="1:38" ht="15.75" customHeight="1" x14ac:dyDescent="0.25">
      <c r="A366" s="43" t="s">
        <v>1487</v>
      </c>
      <c r="B366" s="44">
        <v>45423</v>
      </c>
      <c r="C366" s="45">
        <v>0.66666666666666663</v>
      </c>
      <c r="D366" s="155">
        <v>813818</v>
      </c>
      <c r="E366" s="155">
        <v>8487</v>
      </c>
      <c r="F366" s="47" t="s">
        <v>1488</v>
      </c>
      <c r="G366" s="47" t="s">
        <v>1489</v>
      </c>
      <c r="H366" s="48" t="s">
        <v>1490</v>
      </c>
      <c r="I366" s="47" t="s">
        <v>1362</v>
      </c>
      <c r="J366" s="47" t="s">
        <v>1354</v>
      </c>
      <c r="K366" s="49" t="s">
        <v>1471</v>
      </c>
      <c r="L366" s="49" t="s">
        <v>273</v>
      </c>
      <c r="M366" s="49" t="s">
        <v>285</v>
      </c>
      <c r="N366" s="49" t="s">
        <v>1491</v>
      </c>
      <c r="O366" s="50"/>
      <c r="P366" s="50"/>
      <c r="Q366" s="50">
        <v>1</v>
      </c>
      <c r="R366" s="49" t="s">
        <v>40</v>
      </c>
      <c r="S366" s="49" t="s">
        <v>61</v>
      </c>
      <c r="T366" s="51"/>
      <c r="U366" s="51"/>
      <c r="V366" s="51"/>
      <c r="W366" s="52"/>
      <c r="X366" s="51"/>
      <c r="Y366" s="51"/>
      <c r="Z366" s="25"/>
      <c r="AA366" s="25"/>
      <c r="AB366" s="25"/>
      <c r="AC366" s="25"/>
      <c r="AD366" s="25"/>
      <c r="AE366" s="25"/>
      <c r="AF366" s="25"/>
      <c r="AG366" s="25"/>
      <c r="AH366" s="25"/>
      <c r="AI366" s="25"/>
      <c r="AJ366" s="25"/>
      <c r="AK366" s="25"/>
      <c r="AL366" s="25"/>
    </row>
    <row r="367" spans="1:38" ht="15.75" customHeight="1" x14ac:dyDescent="0.25">
      <c r="A367" s="43" t="s">
        <v>1492</v>
      </c>
      <c r="B367" s="44">
        <v>45429</v>
      </c>
      <c r="C367" s="45">
        <v>0.6069444444444444</v>
      </c>
      <c r="D367" s="155">
        <v>278931</v>
      </c>
      <c r="E367" s="155">
        <v>9947666</v>
      </c>
      <c r="F367" s="47" t="s">
        <v>1493</v>
      </c>
      <c r="G367" s="47" t="s">
        <v>1494</v>
      </c>
      <c r="H367" s="48" t="s">
        <v>1495</v>
      </c>
      <c r="I367" s="47" t="s">
        <v>1362</v>
      </c>
      <c r="J367" s="47" t="s">
        <v>1392</v>
      </c>
      <c r="K367" s="49" t="s">
        <v>1471</v>
      </c>
      <c r="L367" s="49" t="s">
        <v>266</v>
      </c>
      <c r="M367" s="49" t="s">
        <v>1496</v>
      </c>
      <c r="N367" s="49" t="s">
        <v>1497</v>
      </c>
      <c r="O367" s="50"/>
      <c r="P367" s="50"/>
      <c r="Q367" s="50">
        <v>1</v>
      </c>
      <c r="R367" s="49" t="s">
        <v>55</v>
      </c>
      <c r="S367" s="49" t="s">
        <v>61</v>
      </c>
      <c r="T367" s="51"/>
      <c r="U367" s="51"/>
      <c r="V367" s="51"/>
      <c r="W367" s="52"/>
      <c r="X367" s="51"/>
      <c r="Y367" s="51"/>
      <c r="Z367" s="25"/>
      <c r="AA367" s="25"/>
      <c r="AB367" s="25"/>
      <c r="AC367" s="25"/>
      <c r="AD367" s="25"/>
      <c r="AE367" s="25"/>
      <c r="AF367" s="25"/>
      <c r="AG367" s="25"/>
      <c r="AH367" s="25"/>
      <c r="AI367" s="25"/>
      <c r="AJ367" s="25"/>
      <c r="AK367" s="25"/>
      <c r="AL367" s="25"/>
    </row>
    <row r="368" spans="1:38" ht="15.75" customHeight="1" x14ac:dyDescent="0.25">
      <c r="A368" s="43" t="s">
        <v>1498</v>
      </c>
      <c r="B368" s="44">
        <v>45435</v>
      </c>
      <c r="C368" s="45">
        <v>0.68472222222222223</v>
      </c>
      <c r="D368" s="155">
        <v>784867</v>
      </c>
      <c r="E368" s="155">
        <v>9961445</v>
      </c>
      <c r="F368" s="47" t="s">
        <v>1483</v>
      </c>
      <c r="G368" s="47" t="s">
        <v>1484</v>
      </c>
      <c r="H368" s="48">
        <v>1104286420</v>
      </c>
      <c r="I368" s="47" t="s">
        <v>1362</v>
      </c>
      <c r="J368" s="47" t="s">
        <v>1354</v>
      </c>
      <c r="K368" s="49" t="s">
        <v>1471</v>
      </c>
      <c r="L368" s="49" t="s">
        <v>284</v>
      </c>
      <c r="M368" s="49" t="s">
        <v>1499</v>
      </c>
      <c r="N368" s="49" t="s">
        <v>1500</v>
      </c>
      <c r="O368" s="50"/>
      <c r="P368" s="50"/>
      <c r="Q368" s="50">
        <v>2</v>
      </c>
      <c r="R368" s="49" t="s">
        <v>40</v>
      </c>
      <c r="S368" s="49" t="s">
        <v>61</v>
      </c>
      <c r="T368" s="51"/>
      <c r="U368" s="51"/>
      <c r="V368" s="51"/>
      <c r="W368" s="52"/>
      <c r="X368" s="51"/>
      <c r="Y368" s="51"/>
      <c r="Z368" s="25"/>
      <c r="AA368" s="25"/>
      <c r="AB368" s="25"/>
      <c r="AC368" s="25"/>
      <c r="AD368" s="25"/>
      <c r="AE368" s="25"/>
      <c r="AF368" s="25"/>
      <c r="AG368" s="25"/>
      <c r="AH368" s="25"/>
      <c r="AI368" s="25"/>
      <c r="AJ368" s="25"/>
      <c r="AK368" s="25"/>
      <c r="AL368" s="25"/>
    </row>
    <row r="369" spans="1:38" ht="15.75" customHeight="1" x14ac:dyDescent="0.25">
      <c r="A369" s="43" t="s">
        <v>1498</v>
      </c>
      <c r="B369" s="44">
        <v>45435</v>
      </c>
      <c r="C369" s="45">
        <v>0.68472222222222223</v>
      </c>
      <c r="D369" s="155">
        <v>784867</v>
      </c>
      <c r="E369" s="155">
        <v>9961445</v>
      </c>
      <c r="F369" s="47" t="s">
        <v>1483</v>
      </c>
      <c r="G369" s="47" t="s">
        <v>1484</v>
      </c>
      <c r="H369" s="48">
        <v>1104286420</v>
      </c>
      <c r="I369" s="47" t="s">
        <v>1362</v>
      </c>
      <c r="J369" s="47" t="s">
        <v>1354</v>
      </c>
      <c r="K369" s="49" t="s">
        <v>1471</v>
      </c>
      <c r="L369" s="49" t="s">
        <v>284</v>
      </c>
      <c r="M369" s="49" t="s">
        <v>1501</v>
      </c>
      <c r="N369" s="49" t="s">
        <v>1502</v>
      </c>
      <c r="O369" s="50"/>
      <c r="P369" s="50"/>
      <c r="Q369" s="50">
        <v>2</v>
      </c>
      <c r="R369" s="49" t="s">
        <v>40</v>
      </c>
      <c r="S369" s="49" t="s">
        <v>61</v>
      </c>
      <c r="T369" s="51"/>
      <c r="U369" s="51"/>
      <c r="V369" s="51"/>
      <c r="W369" s="52"/>
      <c r="X369" s="51"/>
      <c r="Y369" s="51"/>
      <c r="Z369" s="25"/>
      <c r="AA369" s="25"/>
      <c r="AB369" s="25"/>
      <c r="AC369" s="25"/>
      <c r="AD369" s="25"/>
      <c r="AE369" s="25"/>
      <c r="AF369" s="25"/>
      <c r="AG369" s="25"/>
      <c r="AH369" s="25"/>
      <c r="AI369" s="25"/>
      <c r="AJ369" s="25"/>
      <c r="AK369" s="25"/>
      <c r="AL369" s="25"/>
    </row>
    <row r="370" spans="1:38" ht="15.75" customHeight="1" x14ac:dyDescent="0.25">
      <c r="A370" s="43" t="s">
        <v>1503</v>
      </c>
      <c r="B370" s="44">
        <v>45440</v>
      </c>
      <c r="C370" s="45">
        <v>0.84305555555555556</v>
      </c>
      <c r="D370" s="155">
        <v>788668</v>
      </c>
      <c r="E370" s="155">
        <v>9988417</v>
      </c>
      <c r="F370" s="47" t="s">
        <v>1483</v>
      </c>
      <c r="G370" s="47" t="s">
        <v>1484</v>
      </c>
      <c r="H370" s="48">
        <v>1104286420</v>
      </c>
      <c r="I370" s="47" t="s">
        <v>1362</v>
      </c>
      <c r="J370" s="47" t="s">
        <v>1354</v>
      </c>
      <c r="K370" s="49" t="s">
        <v>1471</v>
      </c>
      <c r="L370" s="49" t="s">
        <v>284</v>
      </c>
      <c r="M370" s="49" t="s">
        <v>460</v>
      </c>
      <c r="N370" s="49" t="s">
        <v>1504</v>
      </c>
      <c r="O370" s="50"/>
      <c r="P370" s="50"/>
      <c r="Q370" s="50">
        <v>1</v>
      </c>
      <c r="R370" s="49" t="s">
        <v>40</v>
      </c>
      <c r="S370" s="49" t="s">
        <v>61</v>
      </c>
      <c r="T370" s="51"/>
      <c r="U370" s="51"/>
      <c r="V370" s="51"/>
      <c r="W370" s="52"/>
      <c r="X370" s="51"/>
      <c r="Y370" s="51"/>
      <c r="Z370" s="25"/>
      <c r="AA370" s="25"/>
      <c r="AB370" s="25"/>
      <c r="AC370" s="25"/>
      <c r="AD370" s="25"/>
      <c r="AE370" s="25"/>
      <c r="AF370" s="25"/>
      <c r="AG370" s="25"/>
      <c r="AH370" s="25"/>
      <c r="AI370" s="25"/>
      <c r="AJ370" s="25"/>
      <c r="AK370" s="25"/>
      <c r="AL370" s="25"/>
    </row>
    <row r="371" spans="1:38" ht="15.75" customHeight="1" x14ac:dyDescent="0.25">
      <c r="A371" s="43" t="s">
        <v>1505</v>
      </c>
      <c r="B371" s="44">
        <v>45422</v>
      </c>
      <c r="C371" s="45">
        <v>0.40972222222222221</v>
      </c>
      <c r="D371" s="155">
        <v>759823</v>
      </c>
      <c r="E371" s="155">
        <v>9854949</v>
      </c>
      <c r="F371" s="47" t="s">
        <v>1506</v>
      </c>
      <c r="G371" s="47" t="s">
        <v>1507</v>
      </c>
      <c r="H371" s="48" t="s">
        <v>1508</v>
      </c>
      <c r="I371" s="47" t="s">
        <v>1362</v>
      </c>
      <c r="J371" s="47" t="s">
        <v>1354</v>
      </c>
      <c r="K371" s="49" t="s">
        <v>1471</v>
      </c>
      <c r="L371" s="49" t="s">
        <v>284</v>
      </c>
      <c r="M371" s="49" t="s">
        <v>1509</v>
      </c>
      <c r="N371" s="49" t="s">
        <v>1510</v>
      </c>
      <c r="O371" s="50"/>
      <c r="P371" s="50"/>
      <c r="Q371" s="50">
        <v>1</v>
      </c>
      <c r="R371" s="49" t="s">
        <v>40</v>
      </c>
      <c r="S371" s="49" t="s">
        <v>61</v>
      </c>
      <c r="T371" s="51"/>
      <c r="U371" s="51"/>
      <c r="V371" s="51"/>
      <c r="W371" s="52"/>
      <c r="X371" s="51"/>
      <c r="Y371" s="51"/>
      <c r="Z371" s="25"/>
      <c r="AA371" s="25"/>
      <c r="AB371" s="25"/>
      <c r="AC371" s="25"/>
      <c r="AD371" s="25"/>
      <c r="AE371" s="25"/>
      <c r="AF371" s="25"/>
      <c r="AG371" s="25"/>
      <c r="AH371" s="25"/>
      <c r="AI371" s="25"/>
      <c r="AJ371" s="25"/>
      <c r="AK371" s="25"/>
      <c r="AL371" s="25"/>
    </row>
    <row r="372" spans="1:38" ht="15.75" customHeight="1" x14ac:dyDescent="0.25">
      <c r="A372" s="43" t="s">
        <v>1511</v>
      </c>
      <c r="B372" s="44">
        <v>45437</v>
      </c>
      <c r="C372" s="45">
        <v>0.4513888888888889</v>
      </c>
      <c r="D372" s="155">
        <v>703208</v>
      </c>
      <c r="E372" s="155">
        <v>9973358</v>
      </c>
      <c r="F372" s="47" t="s">
        <v>1512</v>
      </c>
      <c r="G372" s="47" t="s">
        <v>1513</v>
      </c>
      <c r="H372" s="48">
        <v>1716229818</v>
      </c>
      <c r="I372" s="47" t="s">
        <v>1353</v>
      </c>
      <c r="J372" s="47" t="s">
        <v>1354</v>
      </c>
      <c r="K372" s="49" t="s">
        <v>1471</v>
      </c>
      <c r="L372" s="49" t="s">
        <v>266</v>
      </c>
      <c r="M372" s="49" t="s">
        <v>1514</v>
      </c>
      <c r="N372" s="49" t="s">
        <v>1515</v>
      </c>
      <c r="O372" s="50"/>
      <c r="P372" s="50"/>
      <c r="Q372" s="50">
        <v>1</v>
      </c>
      <c r="R372" s="49" t="s">
        <v>40</v>
      </c>
      <c r="S372" s="49" t="s">
        <v>61</v>
      </c>
      <c r="T372" s="51"/>
      <c r="U372" s="51"/>
      <c r="V372" s="51"/>
      <c r="W372" s="52"/>
      <c r="X372" s="51"/>
      <c r="Y372" s="51"/>
      <c r="Z372" s="25"/>
      <c r="AA372" s="25"/>
      <c r="AB372" s="25"/>
      <c r="AC372" s="25"/>
      <c r="AD372" s="25"/>
      <c r="AE372" s="25"/>
      <c r="AF372" s="25"/>
      <c r="AG372" s="25"/>
      <c r="AH372" s="25"/>
      <c r="AI372" s="25"/>
      <c r="AJ372" s="25"/>
      <c r="AK372" s="25"/>
      <c r="AL372" s="25"/>
    </row>
    <row r="373" spans="1:38" ht="15.75" customHeight="1" x14ac:dyDescent="0.25">
      <c r="A373" s="43" t="s">
        <v>1516</v>
      </c>
      <c r="B373" s="44">
        <v>45437</v>
      </c>
      <c r="C373" s="45">
        <v>0.46666666666666667</v>
      </c>
      <c r="D373" s="155">
        <v>703350</v>
      </c>
      <c r="E373" s="155">
        <v>9973173</v>
      </c>
      <c r="F373" s="47" t="s">
        <v>1512</v>
      </c>
      <c r="G373" s="47" t="s">
        <v>1513</v>
      </c>
      <c r="H373" s="48">
        <v>1716229818</v>
      </c>
      <c r="I373" s="47" t="s">
        <v>1353</v>
      </c>
      <c r="J373" s="47" t="s">
        <v>1354</v>
      </c>
      <c r="K373" s="49" t="s">
        <v>1471</v>
      </c>
      <c r="L373" s="49" t="s">
        <v>266</v>
      </c>
      <c r="M373" s="49" t="s">
        <v>979</v>
      </c>
      <c r="N373" s="49" t="s">
        <v>1467</v>
      </c>
      <c r="O373" s="50"/>
      <c r="P373" s="50"/>
      <c r="Q373" s="50">
        <v>1</v>
      </c>
      <c r="R373" s="49" t="s">
        <v>55</v>
      </c>
      <c r="S373" s="49" t="s">
        <v>61</v>
      </c>
      <c r="T373" s="51"/>
      <c r="U373" s="51"/>
      <c r="V373" s="51"/>
      <c r="W373" s="52"/>
      <c r="X373" s="51"/>
      <c r="Y373" s="51"/>
      <c r="Z373" s="25"/>
      <c r="AA373" s="25"/>
      <c r="AB373" s="25"/>
      <c r="AC373" s="25"/>
      <c r="AD373" s="25"/>
      <c r="AE373" s="25"/>
      <c r="AF373" s="25"/>
      <c r="AG373" s="25"/>
      <c r="AH373" s="25"/>
      <c r="AI373" s="25"/>
      <c r="AJ373" s="25"/>
      <c r="AK373" s="25"/>
      <c r="AL373" s="25"/>
    </row>
    <row r="374" spans="1:38" ht="15.75" customHeight="1" x14ac:dyDescent="0.25">
      <c r="A374" s="164" t="s">
        <v>1517</v>
      </c>
      <c r="B374" s="165">
        <v>45296</v>
      </c>
      <c r="C374" s="9"/>
      <c r="D374" s="10"/>
      <c r="E374" s="10"/>
      <c r="F374" s="121" t="s">
        <v>1518</v>
      </c>
      <c r="G374" s="11" t="s">
        <v>1519</v>
      </c>
      <c r="H374" s="122" t="s">
        <v>939</v>
      </c>
      <c r="I374" s="166" t="s">
        <v>1520</v>
      </c>
      <c r="J374" s="11"/>
      <c r="K374" s="6"/>
      <c r="L374" s="6"/>
      <c r="M374" s="123" t="s">
        <v>93</v>
      </c>
      <c r="N374" s="124" t="s">
        <v>649</v>
      </c>
      <c r="O374" s="12"/>
      <c r="P374" s="12"/>
      <c r="Q374" s="125" t="s">
        <v>1521</v>
      </c>
      <c r="R374" s="125" t="s">
        <v>940</v>
      </c>
      <c r="S374" s="125" t="s">
        <v>41</v>
      </c>
      <c r="T374" s="126" t="s">
        <v>941</v>
      </c>
      <c r="U374" s="13"/>
      <c r="V374" s="13"/>
      <c r="W374" s="167">
        <v>45296</v>
      </c>
      <c r="X374" s="8"/>
      <c r="Y374" s="8"/>
    </row>
    <row r="375" spans="1:38" ht="15.75" customHeight="1" x14ac:dyDescent="0.25">
      <c r="A375" s="164" t="s">
        <v>1522</v>
      </c>
      <c r="B375" s="165">
        <v>45296</v>
      </c>
      <c r="C375" s="9"/>
      <c r="D375" s="10"/>
      <c r="E375" s="10"/>
      <c r="F375" s="121" t="s">
        <v>938</v>
      </c>
      <c r="G375" s="11" t="s">
        <v>1519</v>
      </c>
      <c r="H375" s="122" t="s">
        <v>939</v>
      </c>
      <c r="I375" s="166" t="s">
        <v>1520</v>
      </c>
      <c r="J375" s="11"/>
      <c r="K375" s="6"/>
      <c r="L375" s="6"/>
      <c r="M375" s="123" t="s">
        <v>93</v>
      </c>
      <c r="N375" s="124" t="s">
        <v>649</v>
      </c>
      <c r="O375" s="12"/>
      <c r="P375" s="12"/>
      <c r="Q375" s="125" t="s">
        <v>1521</v>
      </c>
      <c r="R375" s="125" t="s">
        <v>940</v>
      </c>
      <c r="S375" s="125" t="s">
        <v>41</v>
      </c>
      <c r="T375" s="126" t="s">
        <v>941</v>
      </c>
      <c r="U375" s="13"/>
      <c r="V375" s="13"/>
      <c r="W375" s="167">
        <v>45296</v>
      </c>
      <c r="X375" s="8"/>
      <c r="Y375" s="8"/>
    </row>
    <row r="376" spans="1:38" ht="15.75" customHeight="1" x14ac:dyDescent="0.25">
      <c r="A376" s="164" t="s">
        <v>1523</v>
      </c>
      <c r="B376" s="165">
        <v>45297</v>
      </c>
      <c r="C376" s="9"/>
      <c r="D376" s="10"/>
      <c r="E376" s="10"/>
      <c r="F376" s="121" t="s">
        <v>1524</v>
      </c>
      <c r="G376" s="11" t="s">
        <v>1525</v>
      </c>
      <c r="H376" s="122" t="s">
        <v>945</v>
      </c>
      <c r="I376" s="166" t="s">
        <v>1520</v>
      </c>
      <c r="J376" s="11"/>
      <c r="K376" s="6"/>
      <c r="L376" s="6"/>
      <c r="M376" s="123" t="s">
        <v>946</v>
      </c>
      <c r="N376" s="124" t="s">
        <v>947</v>
      </c>
      <c r="O376" s="12" t="s">
        <v>25</v>
      </c>
      <c r="P376" s="12"/>
      <c r="Q376" s="125"/>
      <c r="R376" s="125"/>
      <c r="S376" s="125" t="s">
        <v>41</v>
      </c>
      <c r="T376" s="126" t="s">
        <v>941</v>
      </c>
      <c r="U376" s="13"/>
      <c r="V376" s="13"/>
      <c r="W376" s="167">
        <v>45297</v>
      </c>
      <c r="X376" s="8"/>
      <c r="Y376" s="8"/>
    </row>
    <row r="377" spans="1:38" ht="15.75" customHeight="1" x14ac:dyDescent="0.25">
      <c r="A377" s="164" t="s">
        <v>1526</v>
      </c>
      <c r="B377" s="165">
        <v>45297</v>
      </c>
      <c r="C377" s="9"/>
      <c r="D377" s="10"/>
      <c r="E377" s="10"/>
      <c r="F377" s="121" t="s">
        <v>1527</v>
      </c>
      <c r="G377" s="11" t="s">
        <v>1528</v>
      </c>
      <c r="H377" s="122" t="s">
        <v>950</v>
      </c>
      <c r="I377" s="166" t="s">
        <v>1520</v>
      </c>
      <c r="J377" s="11"/>
      <c r="K377" s="6"/>
      <c r="L377" s="6"/>
      <c r="M377" s="123" t="s">
        <v>113</v>
      </c>
      <c r="N377" s="124" t="s">
        <v>951</v>
      </c>
      <c r="O377" s="12"/>
      <c r="P377" s="12"/>
      <c r="Q377" s="125" t="s">
        <v>1521</v>
      </c>
      <c r="R377" s="125"/>
      <c r="S377" s="125" t="s">
        <v>41</v>
      </c>
      <c r="T377" s="126" t="s">
        <v>941</v>
      </c>
      <c r="U377" s="13"/>
      <c r="V377" s="13"/>
      <c r="W377" s="167">
        <v>45297</v>
      </c>
      <c r="X377" s="8"/>
      <c r="Y377" s="8"/>
    </row>
    <row r="378" spans="1:38" ht="15.75" customHeight="1" x14ac:dyDescent="0.25">
      <c r="A378" s="164" t="s">
        <v>1529</v>
      </c>
      <c r="B378" s="165">
        <v>45297</v>
      </c>
      <c r="C378" s="9"/>
      <c r="D378" s="10"/>
      <c r="E378" s="10"/>
      <c r="F378" s="121" t="s">
        <v>1530</v>
      </c>
      <c r="G378" s="11" t="s">
        <v>1531</v>
      </c>
      <c r="H378" s="122" t="s">
        <v>954</v>
      </c>
      <c r="I378" s="166" t="s">
        <v>1520</v>
      </c>
      <c r="J378" s="11"/>
      <c r="K378" s="6"/>
      <c r="L378" s="6"/>
      <c r="M378" s="123" t="s">
        <v>955</v>
      </c>
      <c r="N378" s="124" t="s">
        <v>956</v>
      </c>
      <c r="O378" s="12"/>
      <c r="P378" s="12"/>
      <c r="Q378" s="125" t="s">
        <v>1521</v>
      </c>
      <c r="R378" s="125"/>
      <c r="S378" s="125" t="s">
        <v>41</v>
      </c>
      <c r="T378" s="126" t="s">
        <v>941</v>
      </c>
      <c r="U378" s="13"/>
      <c r="V378" s="13"/>
      <c r="W378" s="167">
        <v>45297</v>
      </c>
      <c r="X378" s="8"/>
      <c r="Y378" s="8"/>
    </row>
    <row r="379" spans="1:38" ht="15.75" customHeight="1" x14ac:dyDescent="0.25">
      <c r="A379" s="164" t="s">
        <v>1532</v>
      </c>
      <c r="B379" s="165">
        <v>45299</v>
      </c>
      <c r="C379" s="9"/>
      <c r="D379" s="10"/>
      <c r="E379" s="10"/>
      <c r="F379" s="121" t="s">
        <v>1533</v>
      </c>
      <c r="G379" s="11" t="s">
        <v>1534</v>
      </c>
      <c r="H379" s="122" t="s">
        <v>959</v>
      </c>
      <c r="I379" s="166" t="s">
        <v>322</v>
      </c>
      <c r="J379" s="11"/>
      <c r="K379" s="6"/>
      <c r="L379" s="6"/>
      <c r="M379" s="123" t="s">
        <v>960</v>
      </c>
      <c r="N379" s="124" t="s">
        <v>961</v>
      </c>
      <c r="O379" s="12" t="s">
        <v>25</v>
      </c>
      <c r="P379" s="12"/>
      <c r="Q379" s="125"/>
      <c r="R379" s="125" t="s">
        <v>40</v>
      </c>
      <c r="S379" s="125" t="s">
        <v>41</v>
      </c>
      <c r="T379" s="126" t="s">
        <v>941</v>
      </c>
      <c r="U379" s="13"/>
      <c r="V379" s="13"/>
      <c r="W379" s="167">
        <v>45299</v>
      </c>
      <c r="X379" s="8"/>
      <c r="Y379" s="8"/>
    </row>
    <row r="380" spans="1:38" ht="15.75" customHeight="1" x14ac:dyDescent="0.25">
      <c r="A380" s="164" t="s">
        <v>1535</v>
      </c>
      <c r="B380" s="165">
        <v>45302</v>
      </c>
      <c r="C380" s="9"/>
      <c r="D380" s="10"/>
      <c r="E380" s="10"/>
      <c r="F380" s="121" t="s">
        <v>1536</v>
      </c>
      <c r="G380" s="11" t="s">
        <v>1537</v>
      </c>
      <c r="H380" s="122" t="s">
        <v>964</v>
      </c>
      <c r="I380" s="166" t="s">
        <v>1520</v>
      </c>
      <c r="J380" s="11"/>
      <c r="K380" s="6"/>
      <c r="L380" s="6"/>
      <c r="M380" s="35" t="s">
        <v>965</v>
      </c>
      <c r="N380" s="124" t="e">
        <v>#N/A</v>
      </c>
      <c r="O380" s="12"/>
      <c r="P380" s="12"/>
      <c r="Q380" s="125" t="s">
        <v>1521</v>
      </c>
      <c r="R380" s="125"/>
      <c r="S380" s="125" t="s">
        <v>41</v>
      </c>
      <c r="T380" s="126" t="s">
        <v>941</v>
      </c>
      <c r="U380" s="13"/>
      <c r="V380" s="13"/>
      <c r="W380" s="167">
        <v>45302</v>
      </c>
      <c r="X380" s="8"/>
      <c r="Y380" s="8"/>
    </row>
    <row r="381" spans="1:38" ht="15.75" customHeight="1" x14ac:dyDescent="0.25">
      <c r="A381" s="168" t="s">
        <v>1538</v>
      </c>
      <c r="B381" s="165">
        <v>45302</v>
      </c>
      <c r="C381" s="9"/>
      <c r="D381" s="10"/>
      <c r="E381" s="10"/>
      <c r="F381" s="121" t="s">
        <v>1539</v>
      </c>
      <c r="G381" s="11" t="s">
        <v>336</v>
      </c>
      <c r="H381" s="122" t="s">
        <v>968</v>
      </c>
      <c r="I381" s="166" t="s">
        <v>1520</v>
      </c>
      <c r="J381" s="11"/>
      <c r="K381" s="6"/>
      <c r="L381" s="6"/>
      <c r="M381" s="123" t="s">
        <v>969</v>
      </c>
      <c r="N381" s="124" t="s">
        <v>970</v>
      </c>
      <c r="O381" s="12"/>
      <c r="P381" s="12"/>
      <c r="Q381" s="125" t="s">
        <v>1521</v>
      </c>
      <c r="R381" s="125"/>
      <c r="S381" s="125" t="s">
        <v>41</v>
      </c>
      <c r="T381" s="126" t="s">
        <v>941</v>
      </c>
      <c r="U381" s="13"/>
      <c r="V381" s="13"/>
      <c r="W381" s="167">
        <v>45302</v>
      </c>
      <c r="X381" s="8"/>
      <c r="Y381" s="8"/>
    </row>
    <row r="382" spans="1:38" ht="15.75" customHeight="1" x14ac:dyDescent="0.25">
      <c r="A382" s="164" t="s">
        <v>1540</v>
      </c>
      <c r="B382" s="165">
        <v>45304</v>
      </c>
      <c r="C382" s="9"/>
      <c r="D382" s="10"/>
      <c r="E382" s="10"/>
      <c r="F382" s="121" t="s">
        <v>1541</v>
      </c>
      <c r="G382" s="11" t="s">
        <v>1542</v>
      </c>
      <c r="H382" s="122" t="s">
        <v>973</v>
      </c>
      <c r="I382" s="166" t="s">
        <v>322</v>
      </c>
      <c r="J382" s="11"/>
      <c r="K382" s="6"/>
      <c r="L382" s="6"/>
      <c r="M382" s="123" t="s">
        <v>974</v>
      </c>
      <c r="N382" s="128" t="s">
        <v>975</v>
      </c>
      <c r="O382" s="12"/>
      <c r="P382" s="12"/>
      <c r="Q382" s="125" t="s">
        <v>1521</v>
      </c>
      <c r="R382" s="125"/>
      <c r="S382" s="125" t="s">
        <v>41</v>
      </c>
      <c r="T382" s="126" t="s">
        <v>941</v>
      </c>
      <c r="U382" s="13"/>
      <c r="V382" s="13"/>
      <c r="W382" s="167">
        <v>45304</v>
      </c>
      <c r="X382" s="8"/>
      <c r="Y382" s="8"/>
    </row>
    <row r="383" spans="1:38" ht="15.75" customHeight="1" x14ac:dyDescent="0.25">
      <c r="A383" s="164" t="s">
        <v>1543</v>
      </c>
      <c r="B383" s="165">
        <v>45304</v>
      </c>
      <c r="C383" s="9"/>
      <c r="D383" s="10"/>
      <c r="E383" s="10"/>
      <c r="F383" s="121" t="s">
        <v>977</v>
      </c>
      <c r="G383" s="11" t="str">
        <f t="shared" ref="G383:G433" si="1">TRIM(RIGHT(SUBSTITUTE(F383," ",REPT(" ",8)),8))</f>
        <v>Tapia</v>
      </c>
      <c r="H383" s="122" t="s">
        <v>978</v>
      </c>
      <c r="I383" s="166" t="s">
        <v>1520</v>
      </c>
      <c r="J383" s="11"/>
      <c r="K383" s="6"/>
      <c r="L383" s="6"/>
      <c r="M383" s="123" t="s">
        <v>979</v>
      </c>
      <c r="N383" s="124" t="s">
        <v>980</v>
      </c>
      <c r="O383" s="12"/>
      <c r="P383" s="12"/>
      <c r="Q383" s="125" t="s">
        <v>1521</v>
      </c>
      <c r="R383" s="125"/>
      <c r="S383" s="125" t="s">
        <v>41</v>
      </c>
      <c r="T383" s="126" t="s">
        <v>941</v>
      </c>
      <c r="U383" s="13"/>
      <c r="V383" s="13"/>
      <c r="W383" s="167">
        <v>45304</v>
      </c>
      <c r="X383" s="8"/>
      <c r="Y383" s="8"/>
    </row>
    <row r="384" spans="1:38" ht="15.75" customHeight="1" x14ac:dyDescent="0.25">
      <c r="A384" s="169" t="s">
        <v>1544</v>
      </c>
      <c r="B384" s="165">
        <v>45304</v>
      </c>
      <c r="C384" s="9"/>
      <c r="D384" s="10"/>
      <c r="E384" s="10"/>
      <c r="F384" s="121" t="s">
        <v>982</v>
      </c>
      <c r="G384" s="11" t="str">
        <f t="shared" si="1"/>
        <v>PATRICIO</v>
      </c>
      <c r="H384" s="122" t="s">
        <v>983</v>
      </c>
      <c r="I384" s="170"/>
      <c r="J384" s="11"/>
      <c r="K384" s="6"/>
      <c r="L384" s="6"/>
      <c r="M384" s="123" t="s">
        <v>984</v>
      </c>
      <c r="N384" s="129" t="s">
        <v>985</v>
      </c>
      <c r="O384" s="12"/>
      <c r="P384" s="12"/>
      <c r="Q384" s="130"/>
      <c r="R384" s="130"/>
      <c r="S384" s="125" t="s">
        <v>986</v>
      </c>
      <c r="T384" s="126" t="s">
        <v>987</v>
      </c>
      <c r="U384" s="13"/>
      <c r="V384" s="13"/>
      <c r="W384" s="167">
        <v>45304</v>
      </c>
      <c r="X384" s="8"/>
      <c r="Y384" s="8"/>
    </row>
    <row r="385" spans="1:25" ht="15.75" customHeight="1" x14ac:dyDescent="0.25">
      <c r="A385" s="164" t="s">
        <v>1545</v>
      </c>
      <c r="B385" s="165">
        <v>45306</v>
      </c>
      <c r="C385" s="9"/>
      <c r="D385" s="10"/>
      <c r="E385" s="10"/>
      <c r="F385" s="121" t="s">
        <v>989</v>
      </c>
      <c r="G385" s="11" t="str">
        <f t="shared" si="1"/>
        <v>Londo</v>
      </c>
      <c r="H385" s="122" t="s">
        <v>973</v>
      </c>
      <c r="I385" s="166" t="s">
        <v>322</v>
      </c>
      <c r="J385" s="11"/>
      <c r="K385" s="6"/>
      <c r="L385" s="6"/>
      <c r="M385" s="123" t="s">
        <v>990</v>
      </c>
      <c r="N385" s="124" t="s">
        <v>991</v>
      </c>
      <c r="O385" s="12"/>
      <c r="P385" s="12"/>
      <c r="Q385" s="125" t="s">
        <v>1521</v>
      </c>
      <c r="R385" s="125"/>
      <c r="S385" s="125" t="s">
        <v>41</v>
      </c>
      <c r="T385" s="126" t="s">
        <v>941</v>
      </c>
      <c r="U385" s="13"/>
      <c r="V385" s="13"/>
      <c r="W385" s="167">
        <v>45306</v>
      </c>
      <c r="X385" s="8"/>
      <c r="Y385" s="8"/>
    </row>
    <row r="386" spans="1:25" ht="15.75" customHeight="1" x14ac:dyDescent="0.25">
      <c r="A386" s="164" t="s">
        <v>1546</v>
      </c>
      <c r="B386" s="165">
        <v>45308</v>
      </c>
      <c r="C386" s="9"/>
      <c r="D386" s="10"/>
      <c r="E386" s="10"/>
      <c r="F386" s="121" t="s">
        <v>993</v>
      </c>
      <c r="G386" s="11" t="str">
        <f t="shared" si="1"/>
        <v>Merchán</v>
      </c>
      <c r="H386" s="122" t="s">
        <v>994</v>
      </c>
      <c r="I386" s="166" t="s">
        <v>1520</v>
      </c>
      <c r="J386" s="11"/>
      <c r="K386" s="6"/>
      <c r="L386" s="6"/>
      <c r="M386" s="123" t="s">
        <v>955</v>
      </c>
      <c r="N386" s="124" t="s">
        <v>956</v>
      </c>
      <c r="O386" s="12"/>
      <c r="P386" s="12"/>
      <c r="Q386" s="125" t="s">
        <v>1521</v>
      </c>
      <c r="R386" s="125"/>
      <c r="S386" s="125" t="s">
        <v>41</v>
      </c>
      <c r="T386" s="126" t="s">
        <v>941</v>
      </c>
      <c r="U386" s="13"/>
      <c r="V386" s="13"/>
      <c r="W386" s="167">
        <v>45308</v>
      </c>
      <c r="X386" s="8"/>
      <c r="Y386" s="8"/>
    </row>
    <row r="387" spans="1:25" ht="15.75" customHeight="1" x14ac:dyDescent="0.25">
      <c r="A387" s="164" t="s">
        <v>1547</v>
      </c>
      <c r="B387" s="165">
        <v>45308</v>
      </c>
      <c r="C387" s="9"/>
      <c r="D387" s="10"/>
      <c r="E387" s="10"/>
      <c r="F387" s="121" t="s">
        <v>996</v>
      </c>
      <c r="G387" s="11" t="str">
        <f t="shared" si="1"/>
        <v>Rojas</v>
      </c>
      <c r="H387" s="122" t="s">
        <v>997</v>
      </c>
      <c r="I387" s="166" t="s">
        <v>322</v>
      </c>
      <c r="J387" s="11"/>
      <c r="K387" s="6"/>
      <c r="L387" s="6"/>
      <c r="M387" s="123" t="s">
        <v>998</v>
      </c>
      <c r="N387" s="124" t="s">
        <v>999</v>
      </c>
      <c r="O387" s="12"/>
      <c r="P387" s="12"/>
      <c r="Q387" s="125" t="s">
        <v>1521</v>
      </c>
      <c r="R387" s="125"/>
      <c r="S387" s="125" t="s">
        <v>41</v>
      </c>
      <c r="T387" s="126" t="s">
        <v>941</v>
      </c>
      <c r="U387" s="13"/>
      <c r="V387" s="13"/>
      <c r="W387" s="167">
        <v>45308</v>
      </c>
      <c r="X387" s="8"/>
      <c r="Y387" s="8"/>
    </row>
    <row r="388" spans="1:25" ht="15.75" customHeight="1" x14ac:dyDescent="0.25">
      <c r="A388" s="169" t="s">
        <v>1548</v>
      </c>
      <c r="B388" s="165">
        <v>45308</v>
      </c>
      <c r="C388" s="9"/>
      <c r="D388" s="10"/>
      <c r="E388" s="10"/>
      <c r="F388" s="121" t="s">
        <v>982</v>
      </c>
      <c r="G388" s="11" t="str">
        <f t="shared" si="1"/>
        <v>PATRICIO</v>
      </c>
      <c r="H388" s="122" t="s">
        <v>983</v>
      </c>
      <c r="I388" s="170"/>
      <c r="J388" s="11"/>
      <c r="K388" s="6"/>
      <c r="L388" s="6"/>
      <c r="M388" s="123" t="s">
        <v>285</v>
      </c>
      <c r="N388" s="129" t="s">
        <v>1001</v>
      </c>
      <c r="O388" s="12"/>
      <c r="P388" s="12"/>
      <c r="Q388" s="130"/>
      <c r="R388" s="130"/>
      <c r="S388" s="125" t="s">
        <v>41</v>
      </c>
      <c r="T388" s="126" t="s">
        <v>987</v>
      </c>
      <c r="U388" s="13"/>
      <c r="V388" s="13"/>
      <c r="W388" s="167">
        <v>45308</v>
      </c>
      <c r="X388" s="8"/>
      <c r="Y388" s="8"/>
    </row>
    <row r="389" spans="1:25" ht="15.75" customHeight="1" x14ac:dyDescent="0.25">
      <c r="A389" s="164" t="s">
        <v>1549</v>
      </c>
      <c r="B389" s="165">
        <v>45311</v>
      </c>
      <c r="C389" s="9"/>
      <c r="D389" s="10"/>
      <c r="E389" s="10"/>
      <c r="F389" s="121" t="s">
        <v>1003</v>
      </c>
      <c r="G389" s="11" t="str">
        <f t="shared" si="1"/>
        <v>Durazno</v>
      </c>
      <c r="H389" s="122" t="s">
        <v>1004</v>
      </c>
      <c r="I389" s="166" t="s">
        <v>1520</v>
      </c>
      <c r="J389" s="11"/>
      <c r="K389" s="6"/>
      <c r="L389" s="6"/>
      <c r="M389" s="123" t="s">
        <v>1005</v>
      </c>
      <c r="N389" s="124" t="s">
        <v>1006</v>
      </c>
      <c r="O389" s="12"/>
      <c r="P389" s="12"/>
      <c r="Q389" s="125" t="s">
        <v>1521</v>
      </c>
      <c r="R389" s="125"/>
      <c r="S389" s="125" t="s">
        <v>41</v>
      </c>
      <c r="T389" s="126" t="s">
        <v>941</v>
      </c>
      <c r="U389" s="13"/>
      <c r="V389" s="13"/>
      <c r="W389" s="167">
        <v>45311</v>
      </c>
      <c r="X389" s="8"/>
      <c r="Y389" s="8"/>
    </row>
    <row r="390" spans="1:25" ht="15.75" customHeight="1" x14ac:dyDescent="0.25">
      <c r="A390" s="164" t="s">
        <v>1550</v>
      </c>
      <c r="B390" s="165">
        <v>45311</v>
      </c>
      <c r="C390" s="9"/>
      <c r="D390" s="10"/>
      <c r="E390" s="10"/>
      <c r="F390" s="121" t="s">
        <v>1008</v>
      </c>
      <c r="G390" s="11" t="str">
        <f t="shared" si="1"/>
        <v>Cordova</v>
      </c>
      <c r="H390" s="122" t="s">
        <v>1009</v>
      </c>
      <c r="I390" s="166" t="s">
        <v>322</v>
      </c>
      <c r="J390" s="11"/>
      <c r="K390" s="6"/>
      <c r="L390" s="6"/>
      <c r="M390" s="123" t="s">
        <v>998</v>
      </c>
      <c r="N390" s="124" t="s">
        <v>999</v>
      </c>
      <c r="O390" s="12"/>
      <c r="P390" s="12"/>
      <c r="Q390" s="125" t="s">
        <v>1521</v>
      </c>
      <c r="R390" s="125"/>
      <c r="S390" s="125" t="s">
        <v>41</v>
      </c>
      <c r="T390" s="126" t="s">
        <v>941</v>
      </c>
      <c r="U390" s="13"/>
      <c r="V390" s="13"/>
      <c r="W390" s="167">
        <v>45311</v>
      </c>
      <c r="X390" s="8"/>
      <c r="Y390" s="8"/>
    </row>
    <row r="391" spans="1:25" ht="15.75" customHeight="1" x14ac:dyDescent="0.25">
      <c r="A391" s="164" t="s">
        <v>1551</v>
      </c>
      <c r="B391" s="165">
        <v>45313</v>
      </c>
      <c r="C391" s="9"/>
      <c r="D391" s="10"/>
      <c r="E391" s="10"/>
      <c r="F391" s="121" t="s">
        <v>1011</v>
      </c>
      <c r="G391" s="11" t="str">
        <f t="shared" si="1"/>
        <v>Sánchez</v>
      </c>
      <c r="H391" s="122" t="s">
        <v>1012</v>
      </c>
      <c r="I391" s="166" t="s">
        <v>1520</v>
      </c>
      <c r="J391" s="11"/>
      <c r="K391" s="6"/>
      <c r="L391" s="6"/>
      <c r="M391" s="123" t="s">
        <v>1013</v>
      </c>
      <c r="N391" s="124" t="s">
        <v>1014</v>
      </c>
      <c r="O391" s="12"/>
      <c r="P391" s="12"/>
      <c r="Q391" s="125" t="s">
        <v>1521</v>
      </c>
      <c r="R391" s="125"/>
      <c r="S391" s="125" t="s">
        <v>41</v>
      </c>
      <c r="T391" s="126" t="s">
        <v>941</v>
      </c>
      <c r="U391" s="13"/>
      <c r="V391" s="13"/>
      <c r="W391" s="167">
        <v>45313</v>
      </c>
      <c r="X391" s="8"/>
      <c r="Y391" s="8"/>
    </row>
    <row r="392" spans="1:25" ht="15.75" customHeight="1" x14ac:dyDescent="0.25">
      <c r="A392" s="164" t="s">
        <v>1552</v>
      </c>
      <c r="B392" s="165">
        <v>45315</v>
      </c>
      <c r="C392" s="9"/>
      <c r="D392" s="10"/>
      <c r="E392" s="10"/>
      <c r="F392" s="121" t="s">
        <v>1016</v>
      </c>
      <c r="G392" s="11" t="str">
        <f t="shared" si="1"/>
        <v>Loja</v>
      </c>
      <c r="H392" s="122" t="s">
        <v>1017</v>
      </c>
      <c r="I392" s="166" t="s">
        <v>1520</v>
      </c>
      <c r="J392" s="11"/>
      <c r="K392" s="6"/>
      <c r="L392" s="6"/>
      <c r="M392" s="123" t="s">
        <v>113</v>
      </c>
      <c r="N392" s="124" t="s">
        <v>951</v>
      </c>
      <c r="O392" s="12"/>
      <c r="P392" s="12"/>
      <c r="Q392" s="125" t="s">
        <v>1521</v>
      </c>
      <c r="R392" s="125"/>
      <c r="S392" s="125" t="s">
        <v>41</v>
      </c>
      <c r="T392" s="126" t="s">
        <v>941</v>
      </c>
      <c r="U392" s="13"/>
      <c r="V392" s="13"/>
      <c r="W392" s="167">
        <v>45315</v>
      </c>
      <c r="X392" s="8"/>
      <c r="Y392" s="8"/>
    </row>
    <row r="393" spans="1:25" ht="15.75" customHeight="1" x14ac:dyDescent="0.25">
      <c r="A393" s="164" t="s">
        <v>1553</v>
      </c>
      <c r="B393" s="165">
        <v>45316</v>
      </c>
      <c r="C393" s="9"/>
      <c r="D393" s="10"/>
      <c r="E393" s="10"/>
      <c r="F393" s="121" t="s">
        <v>1019</v>
      </c>
      <c r="G393" s="11" t="str">
        <f t="shared" si="1"/>
        <v>Portilla</v>
      </c>
      <c r="H393" s="122" t="s">
        <v>1020</v>
      </c>
      <c r="I393" s="166" t="s">
        <v>1554</v>
      </c>
      <c r="J393" s="11"/>
      <c r="K393" s="6"/>
      <c r="L393" s="6"/>
      <c r="M393" s="124" t="s">
        <v>1021</v>
      </c>
      <c r="N393" s="124" t="s">
        <v>1006</v>
      </c>
      <c r="O393" s="12"/>
      <c r="P393" s="12"/>
      <c r="Q393" s="125" t="s">
        <v>1521</v>
      </c>
      <c r="R393" s="125"/>
      <c r="S393" s="125" t="s">
        <v>41</v>
      </c>
      <c r="T393" s="126" t="s">
        <v>941</v>
      </c>
      <c r="U393" s="13"/>
      <c r="V393" s="13"/>
      <c r="W393" s="167">
        <v>45316</v>
      </c>
      <c r="X393" s="8"/>
      <c r="Y393" s="8"/>
    </row>
    <row r="394" spans="1:25" ht="15.75" customHeight="1" x14ac:dyDescent="0.25">
      <c r="A394" s="164" t="s">
        <v>1555</v>
      </c>
      <c r="B394" s="165">
        <v>45316</v>
      </c>
      <c r="C394" s="9"/>
      <c r="D394" s="10"/>
      <c r="E394" s="10"/>
      <c r="F394" s="121" t="s">
        <v>1023</v>
      </c>
      <c r="G394" s="11" t="str">
        <f t="shared" si="1"/>
        <v>Montalvo</v>
      </c>
      <c r="H394" s="122" t="s">
        <v>1024</v>
      </c>
      <c r="I394" s="166" t="s">
        <v>1520</v>
      </c>
      <c r="J394" s="11"/>
      <c r="K394" s="6"/>
      <c r="L394" s="6"/>
      <c r="M394" s="124" t="s">
        <v>969</v>
      </c>
      <c r="N394" s="124" t="s">
        <v>970</v>
      </c>
      <c r="O394" s="12"/>
      <c r="P394" s="12"/>
      <c r="Q394" s="125" t="s">
        <v>1521</v>
      </c>
      <c r="R394" s="125"/>
      <c r="S394" s="125" t="s">
        <v>41</v>
      </c>
      <c r="T394" s="126" t="s">
        <v>941</v>
      </c>
      <c r="U394" s="13"/>
      <c r="V394" s="13"/>
      <c r="W394" s="167">
        <v>45316</v>
      </c>
      <c r="X394" s="8"/>
      <c r="Y394" s="8"/>
    </row>
    <row r="395" spans="1:25" ht="15.75" customHeight="1" x14ac:dyDescent="0.25">
      <c r="A395" s="164" t="s">
        <v>1556</v>
      </c>
      <c r="B395" s="165">
        <v>45319</v>
      </c>
      <c r="C395" s="9"/>
      <c r="D395" s="10"/>
      <c r="E395" s="10"/>
      <c r="F395" s="121" t="s">
        <v>1026</v>
      </c>
      <c r="G395" s="11" t="str">
        <f t="shared" si="1"/>
        <v>Torres</v>
      </c>
      <c r="H395" s="122" t="s">
        <v>1027</v>
      </c>
      <c r="I395" s="166" t="s">
        <v>1520</v>
      </c>
      <c r="J395" s="11"/>
      <c r="K395" s="6"/>
      <c r="L395" s="6"/>
      <c r="M395" s="123" t="s">
        <v>1028</v>
      </c>
      <c r="N395" s="124" t="s">
        <v>1029</v>
      </c>
      <c r="O395" s="12"/>
      <c r="P395" s="12"/>
      <c r="Q395" s="125" t="s">
        <v>1521</v>
      </c>
      <c r="R395" s="125"/>
      <c r="S395" s="125" t="s">
        <v>41</v>
      </c>
      <c r="T395" s="126" t="s">
        <v>941</v>
      </c>
      <c r="U395" s="13"/>
      <c r="V395" s="13"/>
      <c r="W395" s="167">
        <v>45319</v>
      </c>
      <c r="X395" s="8"/>
      <c r="Y395" s="8"/>
    </row>
    <row r="396" spans="1:25" ht="15.75" customHeight="1" x14ac:dyDescent="0.25">
      <c r="A396" s="164" t="s">
        <v>1557</v>
      </c>
      <c r="B396" s="165">
        <v>45319</v>
      </c>
      <c r="C396" s="9"/>
      <c r="D396" s="10"/>
      <c r="E396" s="10"/>
      <c r="F396" s="121" t="s">
        <v>1031</v>
      </c>
      <c r="G396" s="11" t="str">
        <f t="shared" si="1"/>
        <v>Pillco</v>
      </c>
      <c r="H396" s="122" t="s">
        <v>1032</v>
      </c>
      <c r="I396" s="166" t="s">
        <v>1520</v>
      </c>
      <c r="J396" s="11"/>
      <c r="K396" s="6"/>
      <c r="L396" s="6"/>
      <c r="M396" s="123" t="s">
        <v>955</v>
      </c>
      <c r="N396" s="124" t="s">
        <v>956</v>
      </c>
      <c r="O396" s="12"/>
      <c r="P396" s="12"/>
      <c r="Q396" s="125" t="s">
        <v>1521</v>
      </c>
      <c r="R396" s="125"/>
      <c r="S396" s="125" t="s">
        <v>41</v>
      </c>
      <c r="T396" s="126" t="s">
        <v>941</v>
      </c>
      <c r="U396" s="13"/>
      <c r="V396" s="13"/>
      <c r="W396" s="167">
        <v>45319</v>
      </c>
      <c r="X396" s="8"/>
      <c r="Y396" s="8"/>
    </row>
    <row r="397" spans="1:25" ht="15.75" customHeight="1" x14ac:dyDescent="0.25">
      <c r="A397" s="164" t="s">
        <v>1558</v>
      </c>
      <c r="B397" s="165">
        <v>45320</v>
      </c>
      <c r="C397" s="9"/>
      <c r="D397" s="10"/>
      <c r="E397" s="10"/>
      <c r="F397" s="121" t="s">
        <v>1034</v>
      </c>
      <c r="G397" s="11" t="str">
        <f t="shared" si="1"/>
        <v>Zuña</v>
      </c>
      <c r="H397" s="122" t="s">
        <v>1035</v>
      </c>
      <c r="I397" s="166" t="s">
        <v>1520</v>
      </c>
      <c r="J397" s="11"/>
      <c r="K397" s="6"/>
      <c r="L397" s="6"/>
      <c r="M397" s="123" t="s">
        <v>72</v>
      </c>
      <c r="N397" s="124" t="s">
        <v>1036</v>
      </c>
      <c r="O397" s="12"/>
      <c r="P397" s="12"/>
      <c r="Q397" s="125" t="s">
        <v>1521</v>
      </c>
      <c r="R397" s="125"/>
      <c r="S397" s="125" t="s">
        <v>41</v>
      </c>
      <c r="T397" s="126" t="s">
        <v>941</v>
      </c>
      <c r="U397" s="13"/>
      <c r="V397" s="13"/>
      <c r="W397" s="167">
        <v>45320</v>
      </c>
      <c r="X397" s="8"/>
      <c r="Y397" s="8"/>
    </row>
    <row r="398" spans="1:25" ht="15.75" customHeight="1" x14ac:dyDescent="0.25">
      <c r="A398" s="164" t="s">
        <v>1559</v>
      </c>
      <c r="B398" s="165">
        <v>45320</v>
      </c>
      <c r="C398" s="9"/>
      <c r="D398" s="10"/>
      <c r="E398" s="10"/>
      <c r="F398" s="121" t="s">
        <v>1034</v>
      </c>
      <c r="G398" s="11" t="str">
        <f t="shared" si="1"/>
        <v>Zuña</v>
      </c>
      <c r="H398" s="122" t="s">
        <v>1035</v>
      </c>
      <c r="I398" s="166" t="s">
        <v>1520</v>
      </c>
      <c r="J398" s="11"/>
      <c r="K398" s="6"/>
      <c r="L398" s="6"/>
      <c r="M398" s="123" t="s">
        <v>72</v>
      </c>
      <c r="N398" s="124" t="s">
        <v>1036</v>
      </c>
      <c r="O398" s="12"/>
      <c r="P398" s="12"/>
      <c r="Q398" s="125" t="s">
        <v>1521</v>
      </c>
      <c r="R398" s="125"/>
      <c r="S398" s="125" t="s">
        <v>41</v>
      </c>
      <c r="T398" s="126" t="s">
        <v>941</v>
      </c>
      <c r="U398" s="13"/>
      <c r="V398" s="13"/>
      <c r="W398" s="167">
        <v>45320</v>
      </c>
      <c r="X398" s="8"/>
      <c r="Y398" s="8"/>
    </row>
    <row r="399" spans="1:25" ht="15.75" customHeight="1" x14ac:dyDescent="0.25">
      <c r="A399" s="164" t="s">
        <v>1560</v>
      </c>
      <c r="B399" s="165">
        <v>45320</v>
      </c>
      <c r="C399" s="9"/>
      <c r="D399" s="10"/>
      <c r="E399" s="10"/>
      <c r="F399" s="121" t="s">
        <v>1034</v>
      </c>
      <c r="G399" s="11" t="str">
        <f t="shared" si="1"/>
        <v>Zuña</v>
      </c>
      <c r="H399" s="122" t="s">
        <v>1035</v>
      </c>
      <c r="I399" s="166" t="s">
        <v>1520</v>
      </c>
      <c r="J399" s="11"/>
      <c r="K399" s="6"/>
      <c r="L399" s="6"/>
      <c r="M399" s="123" t="s">
        <v>72</v>
      </c>
      <c r="N399" s="124" t="s">
        <v>1036</v>
      </c>
      <c r="O399" s="12"/>
      <c r="P399" s="12"/>
      <c r="Q399" s="125" t="s">
        <v>1521</v>
      </c>
      <c r="R399" s="125"/>
      <c r="S399" s="125" t="s">
        <v>41</v>
      </c>
      <c r="T399" s="126" t="s">
        <v>941</v>
      </c>
      <c r="U399" s="13"/>
      <c r="V399" s="13"/>
      <c r="W399" s="167">
        <v>45320</v>
      </c>
      <c r="X399" s="8"/>
      <c r="Y399" s="8"/>
    </row>
    <row r="400" spans="1:25" ht="15.75" customHeight="1" x14ac:dyDescent="0.25">
      <c r="A400" s="164" t="s">
        <v>1561</v>
      </c>
      <c r="B400" s="165">
        <v>45320</v>
      </c>
      <c r="C400" s="9"/>
      <c r="D400" s="10"/>
      <c r="E400" s="10"/>
      <c r="F400" s="121" t="s">
        <v>1040</v>
      </c>
      <c r="G400" s="11" t="str">
        <f t="shared" si="1"/>
        <v>Zambrano</v>
      </c>
      <c r="H400" s="122" t="s">
        <v>1041</v>
      </c>
      <c r="I400" s="166" t="s">
        <v>1520</v>
      </c>
      <c r="J400" s="11"/>
      <c r="K400" s="6"/>
      <c r="L400" s="6"/>
      <c r="M400" s="123" t="s">
        <v>1042</v>
      </c>
      <c r="N400" s="124" t="s">
        <v>1043</v>
      </c>
      <c r="O400" s="12"/>
      <c r="P400" s="12"/>
      <c r="Q400" s="125" t="s">
        <v>1521</v>
      </c>
      <c r="R400" s="125"/>
      <c r="S400" s="125" t="s">
        <v>41</v>
      </c>
      <c r="T400" s="126" t="s">
        <v>941</v>
      </c>
      <c r="U400" s="13"/>
      <c r="V400" s="13"/>
      <c r="W400" s="167">
        <v>45320</v>
      </c>
      <c r="X400" s="8"/>
      <c r="Y400" s="8"/>
    </row>
    <row r="401" spans="1:25" ht="15.75" customHeight="1" x14ac:dyDescent="0.25">
      <c r="A401" s="164" t="s">
        <v>1562</v>
      </c>
      <c r="B401" s="165">
        <v>45320</v>
      </c>
      <c r="C401" s="9"/>
      <c r="D401" s="10"/>
      <c r="E401" s="10"/>
      <c r="F401" s="121" t="s">
        <v>1045</v>
      </c>
      <c r="G401" s="11" t="str">
        <f t="shared" si="1"/>
        <v>Jimenez</v>
      </c>
      <c r="H401" s="122" t="s">
        <v>1046</v>
      </c>
      <c r="I401" s="166" t="s">
        <v>322</v>
      </c>
      <c r="J401" s="11"/>
      <c r="K401" s="6"/>
      <c r="L401" s="6"/>
      <c r="M401" s="123" t="s">
        <v>979</v>
      </c>
      <c r="N401" s="124" t="s">
        <v>980</v>
      </c>
      <c r="O401" s="12"/>
      <c r="P401" s="12"/>
      <c r="Q401" s="125" t="s">
        <v>1521</v>
      </c>
      <c r="R401" s="125"/>
      <c r="S401" s="125" t="s">
        <v>41</v>
      </c>
      <c r="T401" s="126" t="s">
        <v>941</v>
      </c>
      <c r="U401" s="13"/>
      <c r="V401" s="13"/>
      <c r="W401" s="167">
        <v>45320</v>
      </c>
      <c r="X401" s="8"/>
      <c r="Y401" s="8"/>
    </row>
    <row r="402" spans="1:25" ht="15.75" customHeight="1" x14ac:dyDescent="0.25">
      <c r="A402" s="171" t="s">
        <v>1563</v>
      </c>
      <c r="B402" s="165">
        <v>45322</v>
      </c>
      <c r="C402" s="9"/>
      <c r="D402" s="10"/>
      <c r="E402" s="10"/>
      <c r="F402" s="131" t="s">
        <v>1045</v>
      </c>
      <c r="G402" s="11" t="str">
        <f t="shared" si="1"/>
        <v>Jimenez</v>
      </c>
      <c r="H402" s="122" t="s">
        <v>1046</v>
      </c>
      <c r="I402" s="172" t="s">
        <v>322</v>
      </c>
      <c r="J402" s="11"/>
      <c r="K402" s="6"/>
      <c r="L402" s="6"/>
      <c r="M402" s="132" t="s">
        <v>946</v>
      </c>
      <c r="N402" s="133" t="s">
        <v>947</v>
      </c>
      <c r="O402" s="12"/>
      <c r="P402" s="12"/>
      <c r="Q402" s="134" t="s">
        <v>1521</v>
      </c>
      <c r="R402" s="134"/>
      <c r="S402" s="134" t="s">
        <v>41</v>
      </c>
      <c r="T402" s="126" t="s">
        <v>941</v>
      </c>
      <c r="U402" s="13"/>
      <c r="V402" s="13"/>
      <c r="W402" s="167">
        <v>45322</v>
      </c>
      <c r="X402" s="8"/>
      <c r="Y402" s="8"/>
    </row>
    <row r="403" spans="1:25" ht="15.75" customHeight="1" x14ac:dyDescent="0.25">
      <c r="A403" s="173" t="s">
        <v>1564</v>
      </c>
      <c r="B403" s="165">
        <v>45325</v>
      </c>
      <c r="C403" s="9"/>
      <c r="D403" s="10"/>
      <c r="E403" s="10"/>
      <c r="F403" s="135" t="s">
        <v>1049</v>
      </c>
      <c r="G403" s="11" t="str">
        <f t="shared" si="1"/>
        <v>Neire</v>
      </c>
      <c r="H403" s="136" t="s">
        <v>1050</v>
      </c>
      <c r="I403" s="174" t="s">
        <v>1520</v>
      </c>
      <c r="J403" s="11"/>
      <c r="K403" s="6"/>
      <c r="L403" s="6"/>
      <c r="M403" s="129" t="s">
        <v>1051</v>
      </c>
      <c r="N403" s="129" t="s">
        <v>1001</v>
      </c>
      <c r="O403" s="12"/>
      <c r="P403" s="12"/>
      <c r="Q403" s="137" t="s">
        <v>1521</v>
      </c>
      <c r="R403" s="137"/>
      <c r="S403" s="137" t="s">
        <v>41</v>
      </c>
      <c r="T403" s="126" t="s">
        <v>941</v>
      </c>
      <c r="U403" s="13"/>
      <c r="V403" s="13"/>
      <c r="W403" s="167">
        <v>45325</v>
      </c>
      <c r="X403" s="8"/>
      <c r="Y403" s="8"/>
    </row>
    <row r="404" spans="1:25" ht="15.75" customHeight="1" x14ac:dyDescent="0.25">
      <c r="A404" s="164" t="s">
        <v>1565</v>
      </c>
      <c r="B404" s="165">
        <v>45325</v>
      </c>
      <c r="C404" s="9"/>
      <c r="D404" s="10"/>
      <c r="E404" s="10"/>
      <c r="F404" s="121" t="s">
        <v>1053</v>
      </c>
      <c r="G404" s="11" t="str">
        <f t="shared" si="1"/>
        <v>Avilez</v>
      </c>
      <c r="H404" s="136" t="s">
        <v>1054</v>
      </c>
      <c r="I404" s="166" t="s">
        <v>322</v>
      </c>
      <c r="J404" s="11"/>
      <c r="K404" s="6"/>
      <c r="L404" s="6"/>
      <c r="M404" s="138" t="s">
        <v>1055</v>
      </c>
      <c r="N404" s="124" t="s">
        <v>1056</v>
      </c>
      <c r="O404" s="12"/>
      <c r="P404" s="12"/>
      <c r="Q404" s="125" t="s">
        <v>1521</v>
      </c>
      <c r="R404" s="125"/>
      <c r="S404" s="125" t="s">
        <v>41</v>
      </c>
      <c r="T404" s="126" t="s">
        <v>941</v>
      </c>
      <c r="U404" s="13"/>
      <c r="V404" s="13"/>
      <c r="W404" s="167">
        <v>45325</v>
      </c>
      <c r="X404" s="8"/>
      <c r="Y404" s="8"/>
    </row>
    <row r="405" spans="1:25" ht="15.75" customHeight="1" x14ac:dyDescent="0.25">
      <c r="A405" s="164" t="s">
        <v>1566</v>
      </c>
      <c r="B405" s="165">
        <v>45326</v>
      </c>
      <c r="C405" s="9"/>
      <c r="D405" s="10"/>
      <c r="E405" s="10"/>
      <c r="F405" s="121" t="s">
        <v>1058</v>
      </c>
      <c r="G405" s="11" t="str">
        <f t="shared" si="1"/>
        <v>Roldán</v>
      </c>
      <c r="H405" s="122" t="s">
        <v>1059</v>
      </c>
      <c r="I405" s="166" t="s">
        <v>1520</v>
      </c>
      <c r="J405" s="11"/>
      <c r="K405" s="6"/>
      <c r="L405" s="6"/>
      <c r="M405" s="123" t="s">
        <v>1013</v>
      </c>
      <c r="N405" s="124" t="s">
        <v>1014</v>
      </c>
      <c r="O405" s="12"/>
      <c r="P405" s="12"/>
      <c r="Q405" s="125" t="s">
        <v>1521</v>
      </c>
      <c r="R405" s="125"/>
      <c r="S405" s="125" t="s">
        <v>41</v>
      </c>
      <c r="T405" s="126" t="s">
        <v>941</v>
      </c>
      <c r="U405" s="13"/>
      <c r="V405" s="13"/>
      <c r="W405" s="167">
        <v>45326</v>
      </c>
      <c r="X405" s="8"/>
      <c r="Y405" s="8"/>
    </row>
    <row r="406" spans="1:25" ht="15.75" customHeight="1" x14ac:dyDescent="0.25">
      <c r="A406" s="164" t="s">
        <v>1567</v>
      </c>
      <c r="B406" s="165">
        <v>45332</v>
      </c>
      <c r="C406" s="9"/>
      <c r="D406" s="10"/>
      <c r="E406" s="10"/>
      <c r="F406" s="121" t="s">
        <v>1061</v>
      </c>
      <c r="G406" s="11" t="str">
        <f t="shared" si="1"/>
        <v>Toro</v>
      </c>
      <c r="H406" s="122" t="s">
        <v>1062</v>
      </c>
      <c r="I406" s="166" t="s">
        <v>322</v>
      </c>
      <c r="J406" s="11"/>
      <c r="K406" s="6"/>
      <c r="L406" s="6"/>
      <c r="M406" s="139" t="s">
        <v>998</v>
      </c>
      <c r="N406" s="124" t="s">
        <v>999</v>
      </c>
      <c r="O406" s="12"/>
      <c r="P406" s="12"/>
      <c r="Q406" s="125" t="s">
        <v>1521</v>
      </c>
      <c r="R406" s="125"/>
      <c r="S406" s="125" t="s">
        <v>41</v>
      </c>
      <c r="T406" s="126" t="s">
        <v>941</v>
      </c>
      <c r="U406" s="13"/>
      <c r="V406" s="13"/>
      <c r="W406" s="167">
        <v>45332</v>
      </c>
      <c r="X406" s="8"/>
      <c r="Y406" s="8"/>
    </row>
    <row r="407" spans="1:25" ht="15.75" customHeight="1" x14ac:dyDescent="0.25">
      <c r="A407" s="164" t="s">
        <v>1568</v>
      </c>
      <c r="B407" s="165">
        <v>45333</v>
      </c>
      <c r="C407" s="9"/>
      <c r="D407" s="10"/>
      <c r="E407" s="10"/>
      <c r="F407" s="121" t="s">
        <v>1064</v>
      </c>
      <c r="G407" s="11" t="str">
        <f t="shared" si="1"/>
        <v>Loor</v>
      </c>
      <c r="H407" s="122" t="s">
        <v>1065</v>
      </c>
      <c r="I407" s="166" t="s">
        <v>322</v>
      </c>
      <c r="J407" s="11"/>
      <c r="K407" s="6"/>
      <c r="L407" s="6"/>
      <c r="M407" s="140" t="s">
        <v>1066</v>
      </c>
      <c r="N407" s="124" t="s">
        <v>1067</v>
      </c>
      <c r="O407" s="12"/>
      <c r="P407" s="12"/>
      <c r="Q407" s="125" t="s">
        <v>1521</v>
      </c>
      <c r="R407" s="125"/>
      <c r="S407" s="125" t="s">
        <v>41</v>
      </c>
      <c r="T407" s="126" t="s">
        <v>941</v>
      </c>
      <c r="U407" s="13"/>
      <c r="V407" s="13"/>
      <c r="W407" s="167">
        <v>45333</v>
      </c>
      <c r="X407" s="8"/>
      <c r="Y407" s="8"/>
    </row>
    <row r="408" spans="1:25" ht="15.75" customHeight="1" x14ac:dyDescent="0.25">
      <c r="A408" s="164" t="s">
        <v>1568</v>
      </c>
      <c r="B408" s="165">
        <v>45334</v>
      </c>
      <c r="C408" s="9"/>
      <c r="D408" s="10"/>
      <c r="E408" s="10"/>
      <c r="F408" s="121" t="s">
        <v>1064</v>
      </c>
      <c r="G408" s="11" t="str">
        <f t="shared" si="1"/>
        <v>Loor</v>
      </c>
      <c r="H408" s="122" t="s">
        <v>1065</v>
      </c>
      <c r="I408" s="166" t="s">
        <v>322</v>
      </c>
      <c r="J408" s="11"/>
      <c r="K408" s="6"/>
      <c r="L408" s="6"/>
      <c r="M408" s="123" t="s">
        <v>1066</v>
      </c>
      <c r="N408" s="141" t="s">
        <v>1067</v>
      </c>
      <c r="O408" s="12"/>
      <c r="P408" s="12"/>
      <c r="Q408" s="125" t="s">
        <v>1521</v>
      </c>
      <c r="R408" s="125"/>
      <c r="S408" s="125" t="s">
        <v>41</v>
      </c>
      <c r="T408" s="126" t="s">
        <v>941</v>
      </c>
      <c r="U408" s="13"/>
      <c r="V408" s="13"/>
      <c r="W408" s="167">
        <v>45334</v>
      </c>
      <c r="X408" s="8"/>
      <c r="Y408" s="8"/>
    </row>
    <row r="409" spans="1:25" ht="15.75" customHeight="1" x14ac:dyDescent="0.25">
      <c r="A409" s="164" t="s">
        <v>1569</v>
      </c>
      <c r="B409" s="165">
        <v>45334</v>
      </c>
      <c r="C409" s="9"/>
      <c r="D409" s="10"/>
      <c r="E409" s="10"/>
      <c r="F409" s="121" t="s">
        <v>1045</v>
      </c>
      <c r="G409" s="11" t="str">
        <f t="shared" si="1"/>
        <v>Jimenez</v>
      </c>
      <c r="H409" s="136" t="s">
        <v>1046</v>
      </c>
      <c r="I409" s="166" t="s">
        <v>322</v>
      </c>
      <c r="J409" s="11"/>
      <c r="K409" s="6"/>
      <c r="L409" s="6"/>
      <c r="M409" s="123" t="s">
        <v>946</v>
      </c>
      <c r="N409" s="141" t="s">
        <v>947</v>
      </c>
      <c r="O409" s="12"/>
      <c r="P409" s="12"/>
      <c r="Q409" s="125" t="s">
        <v>1521</v>
      </c>
      <c r="R409" s="125"/>
      <c r="S409" s="125" t="s">
        <v>41</v>
      </c>
      <c r="T409" s="126" t="s">
        <v>941</v>
      </c>
      <c r="U409" s="13"/>
      <c r="V409" s="13"/>
      <c r="W409" s="167">
        <v>45334</v>
      </c>
      <c r="X409" s="8"/>
      <c r="Y409" s="8"/>
    </row>
    <row r="410" spans="1:25" ht="15.75" customHeight="1" x14ac:dyDescent="0.25">
      <c r="A410" s="164" t="s">
        <v>1570</v>
      </c>
      <c r="B410" s="165">
        <v>45335</v>
      </c>
      <c r="C410" s="9"/>
      <c r="D410" s="10"/>
      <c r="E410" s="10"/>
      <c r="F410" s="121" t="s">
        <v>1070</v>
      </c>
      <c r="G410" s="11" t="str">
        <f t="shared" si="1"/>
        <v>Arbelaez</v>
      </c>
      <c r="H410" s="136" t="s">
        <v>1071</v>
      </c>
      <c r="I410" s="166" t="s">
        <v>1520</v>
      </c>
      <c r="J410" s="11"/>
      <c r="K410" s="6"/>
      <c r="L410" s="6"/>
      <c r="M410" s="142" t="s">
        <v>1072</v>
      </c>
      <c r="N410" s="141" t="s">
        <v>1073</v>
      </c>
      <c r="O410" s="12"/>
      <c r="P410" s="12"/>
      <c r="Q410" s="125" t="s">
        <v>1521</v>
      </c>
      <c r="R410" s="125"/>
      <c r="S410" s="125" t="s">
        <v>41</v>
      </c>
      <c r="T410" s="126" t="s">
        <v>941</v>
      </c>
      <c r="U410" s="13"/>
      <c r="V410" s="13"/>
      <c r="W410" s="167">
        <v>45335</v>
      </c>
      <c r="X410" s="8"/>
      <c r="Y410" s="8"/>
    </row>
    <row r="411" spans="1:25" ht="15.75" customHeight="1" x14ac:dyDescent="0.25">
      <c r="A411" s="164" t="s">
        <v>1571</v>
      </c>
      <c r="B411" s="165">
        <v>45335</v>
      </c>
      <c r="C411" s="9"/>
      <c r="D411" s="10"/>
      <c r="E411" s="10"/>
      <c r="F411" s="121" t="s">
        <v>1070</v>
      </c>
      <c r="G411" s="11" t="str">
        <f t="shared" si="1"/>
        <v>Arbelaez</v>
      </c>
      <c r="H411" s="136" t="s">
        <v>1071</v>
      </c>
      <c r="I411" s="166" t="s">
        <v>1520</v>
      </c>
      <c r="J411" s="11"/>
      <c r="K411" s="6"/>
      <c r="L411" s="6"/>
      <c r="M411" s="143" t="s">
        <v>1072</v>
      </c>
      <c r="N411" s="124" t="s">
        <v>1073</v>
      </c>
      <c r="O411" s="12"/>
      <c r="P411" s="12"/>
      <c r="Q411" s="125" t="s">
        <v>1521</v>
      </c>
      <c r="R411" s="125"/>
      <c r="S411" s="125" t="s">
        <v>41</v>
      </c>
      <c r="T411" s="126" t="s">
        <v>941</v>
      </c>
      <c r="U411" s="13"/>
      <c r="V411" s="13"/>
      <c r="W411" s="167">
        <v>45335</v>
      </c>
      <c r="X411" s="8"/>
      <c r="Y411" s="8"/>
    </row>
    <row r="412" spans="1:25" ht="15.75" customHeight="1" x14ac:dyDescent="0.25">
      <c r="A412" s="164" t="s">
        <v>1572</v>
      </c>
      <c r="B412" s="165">
        <v>45336</v>
      </c>
      <c r="C412" s="9"/>
      <c r="D412" s="10"/>
      <c r="E412" s="10"/>
      <c r="F412" s="121" t="s">
        <v>1076</v>
      </c>
      <c r="G412" s="11" t="str">
        <f t="shared" si="1"/>
        <v>Argudo</v>
      </c>
      <c r="H412" s="122" t="s">
        <v>1077</v>
      </c>
      <c r="I412" s="166" t="s">
        <v>1520</v>
      </c>
      <c r="J412" s="11"/>
      <c r="K412" s="6"/>
      <c r="L412" s="6"/>
      <c r="M412" s="123" t="s">
        <v>176</v>
      </c>
      <c r="N412" s="124" t="s">
        <v>177</v>
      </c>
      <c r="O412" s="12"/>
      <c r="P412" s="12"/>
      <c r="Q412" s="125" t="s">
        <v>1521</v>
      </c>
      <c r="R412" s="125"/>
      <c r="S412" s="125" t="s">
        <v>41</v>
      </c>
      <c r="T412" s="126" t="s">
        <v>941</v>
      </c>
      <c r="U412" s="13"/>
      <c r="V412" s="13"/>
      <c r="W412" s="167">
        <v>45336</v>
      </c>
      <c r="X412" s="8"/>
      <c r="Y412" s="8"/>
    </row>
    <row r="413" spans="1:25" ht="15.75" customHeight="1" x14ac:dyDescent="0.25">
      <c r="A413" s="164" t="s">
        <v>1573</v>
      </c>
      <c r="B413" s="165">
        <v>45341</v>
      </c>
      <c r="C413" s="9"/>
      <c r="D413" s="10"/>
      <c r="E413" s="10"/>
      <c r="F413" s="121" t="s">
        <v>1079</v>
      </c>
      <c r="G413" s="11" t="str">
        <f t="shared" si="1"/>
        <v>Monar</v>
      </c>
      <c r="H413" s="122" t="s">
        <v>1009</v>
      </c>
      <c r="I413" s="166" t="s">
        <v>322</v>
      </c>
      <c r="J413" s="11"/>
      <c r="K413" s="6"/>
      <c r="L413" s="6"/>
      <c r="M413" s="123" t="s">
        <v>979</v>
      </c>
      <c r="N413" s="124" t="s">
        <v>980</v>
      </c>
      <c r="O413" s="12"/>
      <c r="P413" s="12"/>
      <c r="Q413" s="125" t="s">
        <v>1521</v>
      </c>
      <c r="R413" s="125"/>
      <c r="S413" s="125" t="s">
        <v>41</v>
      </c>
      <c r="T413" s="126" t="s">
        <v>941</v>
      </c>
      <c r="U413" s="13"/>
      <c r="V413" s="13"/>
      <c r="W413" s="167">
        <v>45341</v>
      </c>
      <c r="X413" s="8"/>
      <c r="Y413" s="8"/>
    </row>
    <row r="414" spans="1:25" ht="15.75" customHeight="1" x14ac:dyDescent="0.25">
      <c r="A414" s="164" t="s">
        <v>1574</v>
      </c>
      <c r="B414" s="175">
        <v>45342</v>
      </c>
      <c r="C414" s="9"/>
      <c r="D414" s="10"/>
      <c r="E414" s="10"/>
      <c r="F414" s="121" t="s">
        <v>1079</v>
      </c>
      <c r="G414" s="11" t="str">
        <f t="shared" si="1"/>
        <v>Monar</v>
      </c>
      <c r="H414" s="122" t="s">
        <v>1009</v>
      </c>
      <c r="I414" s="166" t="s">
        <v>322</v>
      </c>
      <c r="J414" s="11"/>
      <c r="K414" s="6"/>
      <c r="L414" s="6"/>
      <c r="M414" s="123" t="s">
        <v>117</v>
      </c>
      <c r="N414" s="124" t="s">
        <v>118</v>
      </c>
      <c r="O414" s="12"/>
      <c r="P414" s="12"/>
      <c r="Q414" s="125" t="s">
        <v>1521</v>
      </c>
      <c r="R414" s="125"/>
      <c r="S414" s="125" t="s">
        <v>41</v>
      </c>
      <c r="T414" s="126" t="s">
        <v>941</v>
      </c>
      <c r="U414" s="13"/>
      <c r="V414" s="13"/>
      <c r="W414" s="176">
        <v>45342</v>
      </c>
      <c r="X414" s="8"/>
      <c r="Y414" s="8"/>
    </row>
    <row r="415" spans="1:25" ht="15.75" customHeight="1" x14ac:dyDescent="0.25">
      <c r="A415" s="164" t="s">
        <v>1575</v>
      </c>
      <c r="B415" s="175">
        <v>45342</v>
      </c>
      <c r="C415" s="9"/>
      <c r="D415" s="10"/>
      <c r="E415" s="10"/>
      <c r="F415" s="121" t="s">
        <v>1079</v>
      </c>
      <c r="G415" s="11" t="str">
        <f t="shared" si="1"/>
        <v>Monar</v>
      </c>
      <c r="H415" s="122" t="s">
        <v>1009</v>
      </c>
      <c r="I415" s="166" t="s">
        <v>322</v>
      </c>
      <c r="J415" s="11"/>
      <c r="K415" s="6"/>
      <c r="L415" s="6"/>
      <c r="M415" s="123" t="s">
        <v>113</v>
      </c>
      <c r="N415" s="124" t="s">
        <v>951</v>
      </c>
      <c r="O415" s="12"/>
      <c r="P415" s="12"/>
      <c r="Q415" s="125" t="s">
        <v>1521</v>
      </c>
      <c r="R415" s="125"/>
      <c r="S415" s="125" t="s">
        <v>41</v>
      </c>
      <c r="T415" s="126" t="s">
        <v>941</v>
      </c>
      <c r="U415" s="13"/>
      <c r="V415" s="13"/>
      <c r="W415" s="176">
        <v>45342</v>
      </c>
      <c r="X415" s="8"/>
      <c r="Y415" s="8"/>
    </row>
    <row r="416" spans="1:25" ht="15.75" customHeight="1" x14ac:dyDescent="0.25">
      <c r="A416" s="164" t="s">
        <v>1576</v>
      </c>
      <c r="B416" s="175">
        <v>45343</v>
      </c>
      <c r="C416" s="9"/>
      <c r="D416" s="10"/>
      <c r="E416" s="10"/>
      <c r="F416" s="121" t="s">
        <v>1083</v>
      </c>
      <c r="G416" s="11" t="str">
        <f t="shared" si="1"/>
        <v>Picón</v>
      </c>
      <c r="H416" s="122" t="s">
        <v>1084</v>
      </c>
      <c r="I416" s="166" t="s">
        <v>1520</v>
      </c>
      <c r="J416" s="11"/>
      <c r="K416" s="6"/>
      <c r="L416" s="6"/>
      <c r="M416" s="123" t="s">
        <v>955</v>
      </c>
      <c r="N416" s="124" t="s">
        <v>956</v>
      </c>
      <c r="O416" s="12"/>
      <c r="P416" s="12"/>
      <c r="Q416" s="125" t="s">
        <v>1521</v>
      </c>
      <c r="R416" s="125"/>
      <c r="S416" s="125" t="s">
        <v>41</v>
      </c>
      <c r="T416" s="126" t="s">
        <v>941</v>
      </c>
      <c r="U416" s="13"/>
      <c r="V416" s="13"/>
      <c r="W416" s="176">
        <v>45343</v>
      </c>
      <c r="X416" s="8"/>
      <c r="Y416" s="8"/>
    </row>
    <row r="417" spans="1:25" ht="15.75" customHeight="1" x14ac:dyDescent="0.25">
      <c r="A417" s="169" t="s">
        <v>1548</v>
      </c>
      <c r="B417" s="175">
        <v>45343</v>
      </c>
      <c r="C417" s="9"/>
      <c r="D417" s="10"/>
      <c r="E417" s="10"/>
      <c r="F417" s="135"/>
      <c r="G417" s="11" t="str">
        <f t="shared" si="1"/>
        <v/>
      </c>
      <c r="H417" s="144"/>
      <c r="I417" s="170"/>
      <c r="J417" s="11"/>
      <c r="K417" s="6"/>
      <c r="L417" s="6"/>
      <c r="M417" s="129" t="s">
        <v>1085</v>
      </c>
      <c r="N417" s="129" t="s">
        <v>1086</v>
      </c>
      <c r="O417" s="12"/>
      <c r="P417" s="12"/>
      <c r="Q417" s="130"/>
      <c r="R417" s="130" t="s">
        <v>119</v>
      </c>
      <c r="S417" s="125" t="s">
        <v>1087</v>
      </c>
      <c r="T417" s="126" t="s">
        <v>1088</v>
      </c>
      <c r="U417" s="13"/>
      <c r="V417" s="13"/>
      <c r="W417" s="176">
        <v>45343</v>
      </c>
      <c r="X417" s="8"/>
      <c r="Y417" s="8"/>
    </row>
    <row r="418" spans="1:25" ht="15.75" customHeight="1" x14ac:dyDescent="0.25">
      <c r="A418" s="164" t="s">
        <v>1577</v>
      </c>
      <c r="B418" s="175">
        <v>45344</v>
      </c>
      <c r="C418" s="9"/>
      <c r="D418" s="10"/>
      <c r="E418" s="10"/>
      <c r="F418" s="121" t="s">
        <v>1090</v>
      </c>
      <c r="G418" s="11" t="str">
        <f t="shared" si="1"/>
        <v>searibas</v>
      </c>
      <c r="H418" s="122" t="s">
        <v>1091</v>
      </c>
      <c r="I418" s="166" t="s">
        <v>1520</v>
      </c>
      <c r="J418" s="11"/>
      <c r="K418" s="6"/>
      <c r="L418" s="6"/>
      <c r="M418" s="123" t="s">
        <v>1028</v>
      </c>
      <c r="N418" s="124" t="s">
        <v>1029</v>
      </c>
      <c r="O418" s="12"/>
      <c r="P418" s="12"/>
      <c r="Q418" s="125" t="s">
        <v>1521</v>
      </c>
      <c r="R418" s="125"/>
      <c r="S418" s="125" t="s">
        <v>41</v>
      </c>
      <c r="T418" s="126" t="s">
        <v>941</v>
      </c>
      <c r="U418" s="13"/>
      <c r="V418" s="13"/>
      <c r="W418" s="176">
        <v>45344</v>
      </c>
      <c r="X418" s="8"/>
      <c r="Y418" s="8"/>
    </row>
    <row r="419" spans="1:25" ht="15.75" customHeight="1" x14ac:dyDescent="0.25">
      <c r="A419" s="169" t="s">
        <v>1578</v>
      </c>
      <c r="B419" s="175">
        <v>45345</v>
      </c>
      <c r="C419" s="9"/>
      <c r="D419" s="10"/>
      <c r="E419" s="10"/>
      <c r="F419" s="121" t="s">
        <v>982</v>
      </c>
      <c r="G419" s="11" t="str">
        <f t="shared" si="1"/>
        <v>PATRICIO</v>
      </c>
      <c r="H419" s="122" t="s">
        <v>983</v>
      </c>
      <c r="I419" s="170"/>
      <c r="J419" s="11"/>
      <c r="K419" s="6"/>
      <c r="L419" s="6"/>
      <c r="M419" s="129" t="s">
        <v>1085</v>
      </c>
      <c r="N419" s="129" t="s">
        <v>1086</v>
      </c>
      <c r="O419" s="12"/>
      <c r="P419" s="12"/>
      <c r="Q419" s="130"/>
      <c r="R419" s="130" t="s">
        <v>119</v>
      </c>
      <c r="S419" s="125" t="s">
        <v>41</v>
      </c>
      <c r="T419" s="126" t="s">
        <v>987</v>
      </c>
      <c r="U419" s="13"/>
      <c r="V419" s="13"/>
      <c r="W419" s="176">
        <v>45345</v>
      </c>
      <c r="X419" s="8"/>
      <c r="Y419" s="8"/>
    </row>
    <row r="420" spans="1:25" ht="15.75" customHeight="1" x14ac:dyDescent="0.25">
      <c r="A420" s="164" t="s">
        <v>1579</v>
      </c>
      <c r="B420" s="175">
        <v>45346</v>
      </c>
      <c r="C420" s="9"/>
      <c r="D420" s="10"/>
      <c r="E420" s="10"/>
      <c r="F420" s="121" t="s">
        <v>1094</v>
      </c>
      <c r="G420" s="11" t="str">
        <f t="shared" si="1"/>
        <v>Vera</v>
      </c>
      <c r="H420" s="122" t="s">
        <v>1095</v>
      </c>
      <c r="I420" s="166" t="s">
        <v>1520</v>
      </c>
      <c r="J420" s="11"/>
      <c r="K420" s="6"/>
      <c r="L420" s="6"/>
      <c r="M420" s="123" t="s">
        <v>979</v>
      </c>
      <c r="N420" s="124" t="s">
        <v>980</v>
      </c>
      <c r="O420" s="12"/>
      <c r="P420" s="12"/>
      <c r="Q420" s="125" t="s">
        <v>1521</v>
      </c>
      <c r="R420" s="125"/>
      <c r="S420" s="125" t="s">
        <v>41</v>
      </c>
      <c r="T420" s="126" t="s">
        <v>941</v>
      </c>
      <c r="U420" s="13"/>
      <c r="V420" s="13"/>
      <c r="W420" s="176">
        <v>45346</v>
      </c>
      <c r="X420" s="8"/>
      <c r="Y420" s="8"/>
    </row>
    <row r="421" spans="1:25" ht="15.75" customHeight="1" x14ac:dyDescent="0.25">
      <c r="A421" s="164" t="s">
        <v>1580</v>
      </c>
      <c r="B421" s="175">
        <v>45346</v>
      </c>
      <c r="C421" s="9"/>
      <c r="D421" s="10"/>
      <c r="E421" s="10"/>
      <c r="F421" s="121" t="s">
        <v>1097</v>
      </c>
      <c r="G421" s="11" t="str">
        <f t="shared" si="1"/>
        <v>Peña</v>
      </c>
      <c r="H421" s="122" t="s">
        <v>1098</v>
      </c>
      <c r="I421" s="166" t="s">
        <v>1520</v>
      </c>
      <c r="J421" s="11"/>
      <c r="K421" s="6"/>
      <c r="L421" s="6"/>
      <c r="M421" s="123" t="s">
        <v>946</v>
      </c>
      <c r="N421" s="124" t="s">
        <v>947</v>
      </c>
      <c r="O421" s="12"/>
      <c r="P421" s="12"/>
      <c r="Q421" s="125" t="s">
        <v>1521</v>
      </c>
      <c r="R421" s="125"/>
      <c r="S421" s="125" t="s">
        <v>41</v>
      </c>
      <c r="T421" s="126" t="s">
        <v>941</v>
      </c>
      <c r="U421" s="13"/>
      <c r="V421" s="13"/>
      <c r="W421" s="176">
        <v>45346</v>
      </c>
      <c r="X421" s="8"/>
      <c r="Y421" s="8"/>
    </row>
    <row r="422" spans="1:25" ht="15.75" customHeight="1" x14ac:dyDescent="0.25">
      <c r="A422" s="164" t="s">
        <v>1581</v>
      </c>
      <c r="B422" s="175">
        <v>45347</v>
      </c>
      <c r="C422" s="9"/>
      <c r="D422" s="10"/>
      <c r="E422" s="10"/>
      <c r="F422" s="121" t="s">
        <v>1100</v>
      </c>
      <c r="G422" s="11" t="str">
        <f t="shared" si="1"/>
        <v>Roche</v>
      </c>
      <c r="H422" s="122" t="s">
        <v>1101</v>
      </c>
      <c r="I422" s="166" t="s">
        <v>1520</v>
      </c>
      <c r="J422" s="11"/>
      <c r="K422" s="6"/>
      <c r="L422" s="6"/>
      <c r="M422" s="123" t="s">
        <v>955</v>
      </c>
      <c r="N422" s="124" t="s">
        <v>956</v>
      </c>
      <c r="O422" s="12"/>
      <c r="P422" s="12"/>
      <c r="Q422" s="125" t="s">
        <v>1521</v>
      </c>
      <c r="R422" s="125"/>
      <c r="S422" s="125" t="s">
        <v>41</v>
      </c>
      <c r="T422" s="126" t="s">
        <v>941</v>
      </c>
      <c r="U422" s="13"/>
      <c r="V422" s="13"/>
      <c r="W422" s="176">
        <v>45347</v>
      </c>
      <c r="X422" s="8"/>
      <c r="Y422" s="8"/>
    </row>
    <row r="423" spans="1:25" ht="15.75" customHeight="1" x14ac:dyDescent="0.25">
      <c r="A423" s="164" t="s">
        <v>1582</v>
      </c>
      <c r="B423" s="175">
        <v>45347</v>
      </c>
      <c r="C423" s="9"/>
      <c r="D423" s="10"/>
      <c r="E423" s="10"/>
      <c r="F423" s="121" t="s">
        <v>1103</v>
      </c>
      <c r="G423" s="11" t="str">
        <f t="shared" si="1"/>
        <v>Torres</v>
      </c>
      <c r="H423" s="122" t="s">
        <v>1104</v>
      </c>
      <c r="I423" s="166" t="s">
        <v>322</v>
      </c>
      <c r="J423" s="11"/>
      <c r="K423" s="6"/>
      <c r="L423" s="6"/>
      <c r="M423" s="123" t="s">
        <v>1005</v>
      </c>
      <c r="N423" s="124" t="s">
        <v>1006</v>
      </c>
      <c r="O423" s="12"/>
      <c r="P423" s="12"/>
      <c r="Q423" s="125" t="s">
        <v>1521</v>
      </c>
      <c r="R423" s="125"/>
      <c r="S423" s="125" t="s">
        <v>41</v>
      </c>
      <c r="T423" s="126" t="s">
        <v>941</v>
      </c>
      <c r="U423" s="13"/>
      <c r="V423" s="13"/>
      <c r="W423" s="176">
        <v>45347</v>
      </c>
      <c r="X423" s="8"/>
      <c r="Y423" s="8"/>
    </row>
    <row r="424" spans="1:25" ht="15.75" customHeight="1" x14ac:dyDescent="0.25">
      <c r="A424" s="164" t="s">
        <v>1583</v>
      </c>
      <c r="B424" s="175">
        <v>45347</v>
      </c>
      <c r="C424" s="9"/>
      <c r="D424" s="10"/>
      <c r="E424" s="10"/>
      <c r="F424" s="121" t="s">
        <v>1106</v>
      </c>
      <c r="G424" s="11" t="str">
        <f t="shared" si="1"/>
        <v>Sumba</v>
      </c>
      <c r="H424" s="122" t="s">
        <v>1107</v>
      </c>
      <c r="I424" s="166" t="s">
        <v>1520</v>
      </c>
      <c r="J424" s="11"/>
      <c r="K424" s="6"/>
      <c r="L424" s="6"/>
      <c r="M424" s="123" t="s">
        <v>1108</v>
      </c>
      <c r="N424" s="124" t="s">
        <v>1109</v>
      </c>
      <c r="O424" s="12"/>
      <c r="P424" s="12"/>
      <c r="Q424" s="125" t="s">
        <v>1521</v>
      </c>
      <c r="R424" s="125"/>
      <c r="S424" s="125" t="s">
        <v>41</v>
      </c>
      <c r="T424" s="126" t="s">
        <v>941</v>
      </c>
      <c r="U424" s="13"/>
      <c r="V424" s="13"/>
      <c r="W424" s="176">
        <v>45347</v>
      </c>
      <c r="X424" s="8"/>
      <c r="Y424" s="8"/>
    </row>
    <row r="425" spans="1:25" ht="15.75" customHeight="1" x14ac:dyDescent="0.25">
      <c r="A425" s="164" t="s">
        <v>1584</v>
      </c>
      <c r="B425" s="175">
        <v>45347</v>
      </c>
      <c r="C425" s="9"/>
      <c r="D425" s="10"/>
      <c r="E425" s="10"/>
      <c r="F425" s="121" t="s">
        <v>1111</v>
      </c>
      <c r="G425" s="11" t="str">
        <f t="shared" si="1"/>
        <v>Espinosa</v>
      </c>
      <c r="H425" s="122" t="s">
        <v>1112</v>
      </c>
      <c r="I425" s="166" t="s">
        <v>1520</v>
      </c>
      <c r="J425" s="11"/>
      <c r="K425" s="6"/>
      <c r="L425" s="6"/>
      <c r="M425" s="123" t="s">
        <v>955</v>
      </c>
      <c r="N425" s="124" t="s">
        <v>956</v>
      </c>
      <c r="O425" s="12"/>
      <c r="P425" s="12"/>
      <c r="Q425" s="125" t="s">
        <v>1521</v>
      </c>
      <c r="R425" s="125"/>
      <c r="S425" s="125" t="s">
        <v>41</v>
      </c>
      <c r="T425" s="126" t="s">
        <v>941</v>
      </c>
      <c r="U425" s="13"/>
      <c r="V425" s="13"/>
      <c r="W425" s="176">
        <v>45347</v>
      </c>
      <c r="X425" s="8"/>
      <c r="Y425" s="8"/>
    </row>
    <row r="426" spans="1:25" ht="15.75" customHeight="1" x14ac:dyDescent="0.25">
      <c r="A426" s="177" t="s">
        <v>1585</v>
      </c>
      <c r="B426" s="175">
        <v>45349</v>
      </c>
      <c r="C426" s="9"/>
      <c r="D426" s="10"/>
      <c r="E426" s="10"/>
      <c r="F426" s="121" t="s">
        <v>1114</v>
      </c>
      <c r="G426" s="11" t="str">
        <f t="shared" si="1"/>
        <v>utierrez</v>
      </c>
      <c r="H426" s="122" t="s">
        <v>1115</v>
      </c>
      <c r="I426" s="92" t="s">
        <v>1520</v>
      </c>
      <c r="J426" s="11"/>
      <c r="K426" s="6"/>
      <c r="L426" s="6"/>
      <c r="M426" s="145" t="s">
        <v>695</v>
      </c>
      <c r="N426" s="146" t="s">
        <v>1116</v>
      </c>
      <c r="O426" s="12"/>
      <c r="P426" s="12"/>
      <c r="Q426" s="147" t="s">
        <v>1521</v>
      </c>
      <c r="R426" s="147"/>
      <c r="S426" s="125" t="s">
        <v>41</v>
      </c>
      <c r="T426" s="149" t="s">
        <v>941</v>
      </c>
      <c r="U426" s="13"/>
      <c r="V426" s="13"/>
      <c r="W426" s="176">
        <v>45349</v>
      </c>
      <c r="X426" s="8"/>
      <c r="Y426" s="8"/>
    </row>
    <row r="427" spans="1:25" ht="15.75" customHeight="1" x14ac:dyDescent="0.25">
      <c r="A427" s="177" t="s">
        <v>1586</v>
      </c>
      <c r="B427" s="175">
        <v>45349</v>
      </c>
      <c r="C427" s="9"/>
      <c r="D427" s="10"/>
      <c r="E427" s="10"/>
      <c r="F427" s="121" t="s">
        <v>1118</v>
      </c>
      <c r="G427" s="11" t="str">
        <f t="shared" si="1"/>
        <v>Morocho</v>
      </c>
      <c r="H427" s="122" t="s">
        <v>1119</v>
      </c>
      <c r="I427" s="92" t="s">
        <v>1520</v>
      </c>
      <c r="J427" s="11"/>
      <c r="K427" s="6"/>
      <c r="L427" s="6"/>
      <c r="M427" s="145" t="s">
        <v>1120</v>
      </c>
      <c r="N427" s="146" t="s">
        <v>1121</v>
      </c>
      <c r="O427" s="12"/>
      <c r="P427" s="12"/>
      <c r="Q427" s="147" t="s">
        <v>1521</v>
      </c>
      <c r="R427" s="147"/>
      <c r="S427" s="148" t="s">
        <v>41</v>
      </c>
      <c r="T427" s="149" t="s">
        <v>941</v>
      </c>
      <c r="U427" s="13"/>
      <c r="V427" s="13"/>
      <c r="W427" s="176">
        <v>45349</v>
      </c>
      <c r="X427" s="8"/>
      <c r="Y427" s="8"/>
    </row>
    <row r="428" spans="1:25" ht="15.75" customHeight="1" x14ac:dyDescent="0.25">
      <c r="A428" s="9"/>
      <c r="B428" s="175">
        <v>45349</v>
      </c>
      <c r="C428" s="9"/>
      <c r="D428" s="10"/>
      <c r="E428" s="10"/>
      <c r="F428" s="121" t="s">
        <v>982</v>
      </c>
      <c r="G428" s="11" t="str">
        <f t="shared" si="1"/>
        <v>PATRICIO</v>
      </c>
      <c r="H428" s="122" t="s">
        <v>983</v>
      </c>
      <c r="I428" s="178"/>
      <c r="J428" s="11"/>
      <c r="K428" s="6"/>
      <c r="L428" s="6"/>
      <c r="M428" s="150" t="s">
        <v>1122</v>
      </c>
      <c r="N428" s="150" t="s">
        <v>1123</v>
      </c>
      <c r="O428" s="12"/>
      <c r="P428" s="12"/>
      <c r="Q428" s="12"/>
      <c r="R428" s="35"/>
      <c r="S428" s="148" t="s">
        <v>41</v>
      </c>
      <c r="T428" s="149" t="s">
        <v>1088</v>
      </c>
      <c r="U428" s="13"/>
      <c r="V428" s="13"/>
      <c r="W428" s="176">
        <v>45349</v>
      </c>
      <c r="X428" s="8"/>
      <c r="Y428" s="8"/>
    </row>
    <row r="429" spans="1:25" ht="15.75" customHeight="1" x14ac:dyDescent="0.25">
      <c r="A429" s="9"/>
      <c r="B429" s="175">
        <v>45351</v>
      </c>
      <c r="C429" s="9"/>
      <c r="D429" s="10"/>
      <c r="E429" s="10"/>
      <c r="F429" s="135" t="s">
        <v>1124</v>
      </c>
      <c r="G429" s="11" t="str">
        <f t="shared" si="1"/>
        <v>SORIA</v>
      </c>
      <c r="H429" s="144" t="s">
        <v>1125</v>
      </c>
      <c r="I429" s="178"/>
      <c r="J429" s="11"/>
      <c r="K429" s="6"/>
      <c r="L429" s="6"/>
      <c r="M429" s="150" t="s">
        <v>1126</v>
      </c>
      <c r="N429" s="150" t="s">
        <v>1127</v>
      </c>
      <c r="O429" s="12"/>
      <c r="P429" s="12"/>
      <c r="Q429" s="12"/>
      <c r="R429" s="35" t="s">
        <v>509</v>
      </c>
      <c r="S429" s="148" t="s">
        <v>41</v>
      </c>
      <c r="T429" s="149" t="s">
        <v>1128</v>
      </c>
      <c r="U429" s="13"/>
      <c r="V429" s="13"/>
      <c r="W429" s="176">
        <v>45351</v>
      </c>
      <c r="X429" s="8"/>
      <c r="Y429" s="8"/>
    </row>
    <row r="430" spans="1:25" ht="15.75" customHeight="1" x14ac:dyDescent="0.25">
      <c r="A430" s="9"/>
      <c r="B430" s="179"/>
      <c r="C430" s="9"/>
      <c r="D430" s="10"/>
      <c r="E430" s="10"/>
      <c r="F430" s="151" t="s">
        <v>982</v>
      </c>
      <c r="G430" s="11" t="str">
        <f t="shared" si="1"/>
        <v>PATRICIO</v>
      </c>
      <c r="H430" s="152" t="s">
        <v>983</v>
      </c>
      <c r="I430" s="92"/>
      <c r="J430" s="11"/>
      <c r="K430" s="6"/>
      <c r="L430" s="6"/>
      <c r="M430" s="138" t="s">
        <v>52</v>
      </c>
      <c r="N430" s="146" t="s">
        <v>156</v>
      </c>
      <c r="O430" s="12"/>
      <c r="P430" s="12"/>
      <c r="Q430" s="12"/>
      <c r="R430" s="147"/>
      <c r="S430" s="148" t="s">
        <v>41</v>
      </c>
      <c r="T430" s="149" t="s">
        <v>987</v>
      </c>
      <c r="U430" s="13"/>
      <c r="V430" s="13"/>
      <c r="W430" s="8"/>
      <c r="X430" s="8"/>
      <c r="Y430" s="8"/>
    </row>
    <row r="431" spans="1:25" ht="15.75" customHeight="1" x14ac:dyDescent="0.25">
      <c r="A431" s="9"/>
      <c r="B431" s="179"/>
      <c r="C431" s="9"/>
      <c r="D431" s="10"/>
      <c r="E431" s="10"/>
      <c r="F431" s="121" t="s">
        <v>982</v>
      </c>
      <c r="G431" s="11" t="str">
        <f t="shared" si="1"/>
        <v>PATRICIO</v>
      </c>
      <c r="H431" s="122" t="s">
        <v>983</v>
      </c>
      <c r="I431" s="92"/>
      <c r="J431" s="11"/>
      <c r="K431" s="6"/>
      <c r="L431" s="6"/>
      <c r="M431" s="138" t="s">
        <v>1130</v>
      </c>
      <c r="N431" s="146" t="s">
        <v>1131</v>
      </c>
      <c r="O431" s="12"/>
      <c r="P431" s="12"/>
      <c r="Q431" s="12"/>
      <c r="R431" s="147"/>
      <c r="S431" s="148" t="s">
        <v>41</v>
      </c>
      <c r="T431" s="149" t="s">
        <v>941</v>
      </c>
      <c r="U431" s="13"/>
      <c r="V431" s="13"/>
      <c r="W431" s="8"/>
      <c r="X431" s="8"/>
      <c r="Y431" s="8"/>
    </row>
    <row r="432" spans="1:25" ht="15.75" customHeight="1" x14ac:dyDescent="0.25">
      <c r="A432" s="9"/>
      <c r="B432" s="179"/>
      <c r="C432" s="9"/>
      <c r="D432" s="10"/>
      <c r="E432" s="10"/>
      <c r="F432" s="151" t="s">
        <v>982</v>
      </c>
      <c r="G432" s="11" t="str">
        <f t="shared" si="1"/>
        <v>PATRICIO</v>
      </c>
      <c r="H432" s="152" t="s">
        <v>983</v>
      </c>
      <c r="I432" s="178"/>
      <c r="J432" s="11"/>
      <c r="K432" s="6"/>
      <c r="L432" s="6"/>
      <c r="M432" s="138" t="s">
        <v>1042</v>
      </c>
      <c r="N432" s="150" t="s">
        <v>1043</v>
      </c>
      <c r="O432" s="12"/>
      <c r="P432" s="12"/>
      <c r="Q432" s="12"/>
      <c r="R432" s="35"/>
      <c r="S432" s="148" t="s">
        <v>41</v>
      </c>
      <c r="T432" s="149" t="s">
        <v>987</v>
      </c>
      <c r="U432" s="13"/>
      <c r="V432" s="13"/>
      <c r="W432" s="8"/>
      <c r="X432" s="8"/>
      <c r="Y432" s="8"/>
    </row>
    <row r="433" spans="1:25" ht="15.75" customHeight="1" x14ac:dyDescent="0.25">
      <c r="A433" s="9"/>
      <c r="B433" s="179"/>
      <c r="C433" s="9"/>
      <c r="D433" s="10"/>
      <c r="E433" s="10"/>
      <c r="F433" s="153" t="s">
        <v>1132</v>
      </c>
      <c r="G433" s="11" t="str">
        <f t="shared" si="1"/>
        <v>Machado</v>
      </c>
      <c r="H433" s="154" t="s">
        <v>1133</v>
      </c>
      <c r="I433" s="178"/>
      <c r="J433" s="11"/>
      <c r="K433" s="6"/>
      <c r="L433" s="6"/>
      <c r="M433" s="150" t="s">
        <v>1134</v>
      </c>
      <c r="N433" s="150" t="s">
        <v>1135</v>
      </c>
      <c r="O433" s="12"/>
      <c r="P433" s="12"/>
      <c r="Q433" s="12"/>
      <c r="R433" s="35" t="s">
        <v>40</v>
      </c>
      <c r="S433" s="148" t="s">
        <v>41</v>
      </c>
      <c r="T433" s="149" t="s">
        <v>1088</v>
      </c>
      <c r="U433" s="13"/>
      <c r="V433" s="13"/>
      <c r="W433" s="8"/>
      <c r="X433" s="8"/>
      <c r="Y433" s="8"/>
    </row>
    <row r="434" spans="1:25" ht="15.75" customHeight="1" x14ac:dyDescent="0.25">
      <c r="A434" s="43" t="s">
        <v>1587</v>
      </c>
      <c r="B434" s="44">
        <v>45304</v>
      </c>
      <c r="C434" s="45" t="s">
        <v>1588</v>
      </c>
      <c r="D434" s="155">
        <v>739586</v>
      </c>
      <c r="E434" s="155">
        <v>9695022</v>
      </c>
      <c r="F434" s="47" t="s">
        <v>1589</v>
      </c>
      <c r="G434" s="47" t="s">
        <v>1590</v>
      </c>
      <c r="H434" s="48" t="s">
        <v>1591</v>
      </c>
      <c r="I434" s="47" t="s">
        <v>1592</v>
      </c>
      <c r="J434" s="47" t="s">
        <v>291</v>
      </c>
      <c r="K434" s="49" t="s">
        <v>265</v>
      </c>
      <c r="L434" s="49" t="s">
        <v>1593</v>
      </c>
      <c r="M434" s="49" t="s">
        <v>1594</v>
      </c>
      <c r="N434" s="49" t="s">
        <v>975</v>
      </c>
      <c r="O434" s="50"/>
      <c r="P434" s="50"/>
      <c r="Q434" s="50">
        <v>1</v>
      </c>
      <c r="R434" s="49" t="s">
        <v>55</v>
      </c>
      <c r="S434" s="49" t="s">
        <v>61</v>
      </c>
      <c r="T434" s="51" t="s">
        <v>1595</v>
      </c>
      <c r="U434" s="51" t="s">
        <v>1596</v>
      </c>
      <c r="V434" s="51" t="s">
        <v>1597</v>
      </c>
      <c r="W434" s="52">
        <v>45304</v>
      </c>
      <c r="X434" s="51" t="s">
        <v>271</v>
      </c>
      <c r="Y434" s="8"/>
    </row>
    <row r="435" spans="1:25" ht="15.75" customHeight="1" x14ac:dyDescent="0.25">
      <c r="A435" s="43" t="s">
        <v>1598</v>
      </c>
      <c r="B435" s="44">
        <v>45306</v>
      </c>
      <c r="C435" s="45" t="s">
        <v>445</v>
      </c>
      <c r="D435" s="155">
        <v>738793</v>
      </c>
      <c r="E435" s="155">
        <v>9697492</v>
      </c>
      <c r="F435" s="47" t="s">
        <v>1589</v>
      </c>
      <c r="G435" s="47" t="s">
        <v>1590</v>
      </c>
      <c r="H435" s="48" t="s">
        <v>1591</v>
      </c>
      <c r="I435" s="47" t="s">
        <v>1592</v>
      </c>
      <c r="J435" s="47" t="s">
        <v>291</v>
      </c>
      <c r="K435" s="49" t="s">
        <v>265</v>
      </c>
      <c r="L435" s="49" t="s">
        <v>506</v>
      </c>
      <c r="M435" s="49" t="s">
        <v>998</v>
      </c>
      <c r="N435" s="49" t="s">
        <v>1210</v>
      </c>
      <c r="O435" s="50"/>
      <c r="P435" s="50"/>
      <c r="Q435" s="50">
        <v>1</v>
      </c>
      <c r="R435" s="49" t="s">
        <v>55</v>
      </c>
      <c r="S435" s="49" t="s">
        <v>48</v>
      </c>
      <c r="T435" s="51" t="s">
        <v>1595</v>
      </c>
      <c r="U435" s="51" t="s">
        <v>1596</v>
      </c>
      <c r="V435" s="51" t="s">
        <v>1597</v>
      </c>
      <c r="W435" s="52">
        <v>45306</v>
      </c>
      <c r="X435" s="51" t="s">
        <v>271</v>
      </c>
      <c r="Y435" s="8"/>
    </row>
    <row r="436" spans="1:25" ht="15.75" customHeight="1" x14ac:dyDescent="0.25">
      <c r="A436" s="43" t="s">
        <v>1599</v>
      </c>
      <c r="B436" s="44">
        <v>45318</v>
      </c>
      <c r="C436" s="45" t="s">
        <v>1600</v>
      </c>
      <c r="D436" s="155">
        <v>731164</v>
      </c>
      <c r="E436" s="155">
        <v>9703570</v>
      </c>
      <c r="F436" s="47" t="s">
        <v>1601</v>
      </c>
      <c r="G436" s="47" t="s">
        <v>1602</v>
      </c>
      <c r="H436" s="48" t="s">
        <v>1603</v>
      </c>
      <c r="I436" s="47" t="s">
        <v>1592</v>
      </c>
      <c r="J436" s="47" t="s">
        <v>291</v>
      </c>
      <c r="K436" s="49" t="s">
        <v>265</v>
      </c>
      <c r="L436" s="49" t="s">
        <v>541</v>
      </c>
      <c r="M436" s="49" t="s">
        <v>984</v>
      </c>
      <c r="N436" s="49" t="s">
        <v>1604</v>
      </c>
      <c r="O436" s="50">
        <v>1</v>
      </c>
      <c r="P436" s="50"/>
      <c r="Q436" s="50"/>
      <c r="R436" s="49" t="s">
        <v>55</v>
      </c>
      <c r="S436" s="49" t="s">
        <v>48</v>
      </c>
      <c r="T436" s="51" t="s">
        <v>1605</v>
      </c>
      <c r="U436" s="51" t="s">
        <v>1606</v>
      </c>
      <c r="V436" s="51" t="s">
        <v>1607</v>
      </c>
      <c r="W436" s="52">
        <v>45318</v>
      </c>
      <c r="X436" s="51" t="s">
        <v>271</v>
      </c>
      <c r="Y436" s="8"/>
    </row>
    <row r="437" spans="1:25" ht="15.75" customHeight="1" x14ac:dyDescent="0.25">
      <c r="A437" s="43" t="s">
        <v>1608</v>
      </c>
      <c r="B437" s="44">
        <v>45333</v>
      </c>
      <c r="C437" s="45" t="s">
        <v>378</v>
      </c>
      <c r="D437" s="155">
        <v>722910</v>
      </c>
      <c r="E437" s="155">
        <v>9700518</v>
      </c>
      <c r="F437" s="47" t="s">
        <v>1609</v>
      </c>
      <c r="G437" s="47" t="s">
        <v>1610</v>
      </c>
      <c r="H437" s="48" t="s">
        <v>1611</v>
      </c>
      <c r="I437" s="47" t="s">
        <v>1612</v>
      </c>
      <c r="J437" s="47" t="s">
        <v>291</v>
      </c>
      <c r="K437" s="49" t="s">
        <v>265</v>
      </c>
      <c r="L437" s="49" t="s">
        <v>541</v>
      </c>
      <c r="M437" s="49" t="s">
        <v>1066</v>
      </c>
      <c r="N437" s="49" t="s">
        <v>1613</v>
      </c>
      <c r="O437" s="50"/>
      <c r="P437" s="50">
        <v>1</v>
      </c>
      <c r="Q437" s="50"/>
      <c r="R437" s="49" t="s">
        <v>55</v>
      </c>
      <c r="S437" s="49" t="s">
        <v>48</v>
      </c>
      <c r="T437" s="51" t="s">
        <v>1595</v>
      </c>
      <c r="U437" s="51" t="s">
        <v>1614</v>
      </c>
      <c r="V437" s="51" t="s">
        <v>1615</v>
      </c>
      <c r="W437" s="52">
        <v>45333</v>
      </c>
      <c r="X437" s="51" t="s">
        <v>271</v>
      </c>
      <c r="Y437" s="8"/>
    </row>
    <row r="438" spans="1:25" ht="15.75" customHeight="1" x14ac:dyDescent="0.25">
      <c r="A438" s="43" t="s">
        <v>1616</v>
      </c>
      <c r="B438" s="44">
        <v>45352</v>
      </c>
      <c r="C438" s="45" t="s">
        <v>378</v>
      </c>
      <c r="D438" s="155">
        <v>738186</v>
      </c>
      <c r="E438" s="155">
        <v>9698553</v>
      </c>
      <c r="F438" s="47" t="s">
        <v>1617</v>
      </c>
      <c r="G438" s="47" t="s">
        <v>1618</v>
      </c>
      <c r="H438" s="48" t="s">
        <v>1619</v>
      </c>
      <c r="I438" s="47" t="s">
        <v>1612</v>
      </c>
      <c r="J438" s="47" t="s">
        <v>291</v>
      </c>
      <c r="K438" s="49" t="s">
        <v>265</v>
      </c>
      <c r="L438" s="49" t="s">
        <v>541</v>
      </c>
      <c r="M438" s="49" t="s">
        <v>285</v>
      </c>
      <c r="N438" s="49" t="s">
        <v>1620</v>
      </c>
      <c r="O438" s="50"/>
      <c r="P438" s="50"/>
      <c r="Q438" s="50">
        <v>5</v>
      </c>
      <c r="R438" s="49" t="s">
        <v>74</v>
      </c>
      <c r="S438" s="49" t="s">
        <v>61</v>
      </c>
      <c r="T438" s="51" t="s">
        <v>1595</v>
      </c>
      <c r="U438" s="51" t="s">
        <v>1621</v>
      </c>
      <c r="V438" s="51" t="s">
        <v>1622</v>
      </c>
      <c r="W438" s="52">
        <v>45352</v>
      </c>
      <c r="X438" s="51" t="s">
        <v>271</v>
      </c>
      <c r="Y438" s="8"/>
    </row>
    <row r="439" spans="1:25" ht="15.75" customHeight="1" x14ac:dyDescent="0.25">
      <c r="A439" s="43" t="s">
        <v>1623</v>
      </c>
      <c r="B439" s="44">
        <v>45357</v>
      </c>
      <c r="C439" s="45" t="s">
        <v>403</v>
      </c>
      <c r="D439" s="155">
        <v>726993</v>
      </c>
      <c r="E439" s="155">
        <v>9708624</v>
      </c>
      <c r="F439" s="47" t="s">
        <v>1589</v>
      </c>
      <c r="G439" s="47" t="s">
        <v>1590</v>
      </c>
      <c r="H439" s="48" t="s">
        <v>1591</v>
      </c>
      <c r="I439" s="47" t="s">
        <v>1592</v>
      </c>
      <c r="J439" s="47" t="s">
        <v>291</v>
      </c>
      <c r="K439" s="49" t="s">
        <v>265</v>
      </c>
      <c r="L439" s="49" t="s">
        <v>541</v>
      </c>
      <c r="M439" s="49" t="s">
        <v>984</v>
      </c>
      <c r="N439" s="49" t="s">
        <v>1604</v>
      </c>
      <c r="O439" s="50">
        <v>1</v>
      </c>
      <c r="P439" s="50"/>
      <c r="Q439" s="50"/>
      <c r="R439" s="49" t="s">
        <v>55</v>
      </c>
      <c r="S439" s="49" t="s">
        <v>48</v>
      </c>
      <c r="T439" s="51" t="s">
        <v>1605</v>
      </c>
      <c r="U439" s="51" t="s">
        <v>1606</v>
      </c>
      <c r="V439" s="51" t="s">
        <v>1607</v>
      </c>
      <c r="W439" s="52">
        <v>45357</v>
      </c>
      <c r="X439" s="51" t="s">
        <v>271</v>
      </c>
      <c r="Y439" s="8"/>
    </row>
    <row r="440" spans="1:25" ht="15.75" customHeight="1" x14ac:dyDescent="0.25">
      <c r="A440" s="43" t="s">
        <v>1624</v>
      </c>
      <c r="B440" s="44">
        <v>45358</v>
      </c>
      <c r="C440" s="45" t="s">
        <v>397</v>
      </c>
      <c r="D440" s="155">
        <v>739586</v>
      </c>
      <c r="E440" s="155">
        <v>9697257</v>
      </c>
      <c r="F440" s="47" t="s">
        <v>1617</v>
      </c>
      <c r="G440" s="47" t="s">
        <v>1618</v>
      </c>
      <c r="H440" s="48" t="s">
        <v>1619</v>
      </c>
      <c r="I440" s="47" t="s">
        <v>1612</v>
      </c>
      <c r="J440" s="47" t="s">
        <v>291</v>
      </c>
      <c r="K440" s="49" t="s">
        <v>265</v>
      </c>
      <c r="L440" s="49" t="s">
        <v>506</v>
      </c>
      <c r="M440" s="49" t="s">
        <v>225</v>
      </c>
      <c r="N440" s="49" t="s">
        <v>1625</v>
      </c>
      <c r="O440" s="50"/>
      <c r="P440" s="50"/>
      <c r="Q440" s="50">
        <v>1</v>
      </c>
      <c r="R440" s="49" t="s">
        <v>40</v>
      </c>
      <c r="S440" s="49" t="s">
        <v>61</v>
      </c>
      <c r="T440" s="51" t="s">
        <v>1626</v>
      </c>
      <c r="U440" s="51" t="s">
        <v>1626</v>
      </c>
      <c r="V440" s="51" t="s">
        <v>1627</v>
      </c>
      <c r="W440" s="52">
        <v>45358</v>
      </c>
      <c r="X440" s="51" t="s">
        <v>42</v>
      </c>
      <c r="Y440" s="8"/>
    </row>
    <row r="441" spans="1:25" ht="15.75" customHeight="1" x14ac:dyDescent="0.25">
      <c r="A441" s="43" t="s">
        <v>1628</v>
      </c>
      <c r="B441" s="44">
        <v>45378</v>
      </c>
      <c r="C441" s="45" t="s">
        <v>1629</v>
      </c>
      <c r="D441" s="155">
        <v>729226</v>
      </c>
      <c r="E441" s="155">
        <v>9716876</v>
      </c>
      <c r="F441" s="47" t="s">
        <v>1617</v>
      </c>
      <c r="G441" s="47" t="s">
        <v>1618</v>
      </c>
      <c r="H441" s="48" t="s">
        <v>1619</v>
      </c>
      <c r="I441" s="47" t="s">
        <v>1612</v>
      </c>
      <c r="J441" s="47" t="s">
        <v>291</v>
      </c>
      <c r="K441" s="49" t="s">
        <v>265</v>
      </c>
      <c r="L441" s="49" t="s">
        <v>506</v>
      </c>
      <c r="M441" s="49" t="s">
        <v>1630</v>
      </c>
      <c r="N441" s="49" t="s">
        <v>1631</v>
      </c>
      <c r="O441" s="50"/>
      <c r="P441" s="50"/>
      <c r="Q441" s="50">
        <v>1</v>
      </c>
      <c r="R441" s="49" t="s">
        <v>40</v>
      </c>
      <c r="S441" s="49" t="s">
        <v>61</v>
      </c>
      <c r="T441" s="51" t="s">
        <v>1626</v>
      </c>
      <c r="U441" s="51" t="s">
        <v>1626</v>
      </c>
      <c r="V441" s="51" t="s">
        <v>1627</v>
      </c>
      <c r="W441" s="52">
        <v>45378</v>
      </c>
      <c r="X441" s="51" t="s">
        <v>42</v>
      </c>
      <c r="Y441" s="8"/>
    </row>
    <row r="442" spans="1:25" ht="15.75" customHeight="1" x14ac:dyDescent="0.25">
      <c r="A442" s="43" t="s">
        <v>1632</v>
      </c>
      <c r="B442" s="44">
        <v>45407</v>
      </c>
      <c r="C442" s="45" t="s">
        <v>1629</v>
      </c>
      <c r="D442" s="155">
        <v>726540</v>
      </c>
      <c r="E442" s="155">
        <v>9728295</v>
      </c>
      <c r="F442" s="47" t="s">
        <v>1617</v>
      </c>
      <c r="G442" s="47" t="s">
        <v>1618</v>
      </c>
      <c r="H442" s="48" t="s">
        <v>1619</v>
      </c>
      <c r="I442" s="47" t="s">
        <v>1612</v>
      </c>
      <c r="J442" s="47" t="s">
        <v>291</v>
      </c>
      <c r="K442" s="49" t="s">
        <v>265</v>
      </c>
      <c r="L442" s="49" t="s">
        <v>541</v>
      </c>
      <c r="M442" s="49" t="s">
        <v>1066</v>
      </c>
      <c r="N442" s="49" t="s">
        <v>1613</v>
      </c>
      <c r="O442" s="50">
        <v>1</v>
      </c>
      <c r="P442" s="50"/>
      <c r="Q442" s="50"/>
      <c r="R442" s="49" t="s">
        <v>55</v>
      </c>
      <c r="S442" s="49" t="s">
        <v>61</v>
      </c>
      <c r="T442" s="51" t="s">
        <v>1626</v>
      </c>
      <c r="U442" s="51" t="s">
        <v>1626</v>
      </c>
      <c r="V442" s="51" t="s">
        <v>1627</v>
      </c>
      <c r="W442" s="52">
        <v>45407</v>
      </c>
      <c r="X442" s="51" t="s">
        <v>42</v>
      </c>
      <c r="Y442" s="8"/>
    </row>
    <row r="443" spans="1:25" ht="15.75" customHeight="1" x14ac:dyDescent="0.25">
      <c r="A443" s="43" t="s">
        <v>1633</v>
      </c>
      <c r="B443" s="44">
        <v>45428</v>
      </c>
      <c r="C443" s="45" t="s">
        <v>1629</v>
      </c>
      <c r="D443" s="155">
        <v>722910</v>
      </c>
      <c r="E443" s="155">
        <v>9700518</v>
      </c>
      <c r="F443" s="47" t="s">
        <v>1609</v>
      </c>
      <c r="G443" s="47" t="s">
        <v>1610</v>
      </c>
      <c r="H443" s="48" t="s">
        <v>1611</v>
      </c>
      <c r="I443" s="47" t="s">
        <v>1612</v>
      </c>
      <c r="J443" s="47" t="s">
        <v>291</v>
      </c>
      <c r="K443" s="49" t="s">
        <v>265</v>
      </c>
      <c r="L443" s="49" t="s">
        <v>541</v>
      </c>
      <c r="M443" s="49" t="s">
        <v>1066</v>
      </c>
      <c r="N443" s="49" t="s">
        <v>1613</v>
      </c>
      <c r="O443" s="50">
        <v>1</v>
      </c>
      <c r="P443" s="50"/>
      <c r="Q443" s="50"/>
      <c r="R443" s="49" t="s">
        <v>40</v>
      </c>
      <c r="S443" s="49" t="s">
        <v>48</v>
      </c>
      <c r="T443" s="51" t="s">
        <v>1595</v>
      </c>
      <c r="U443" s="51" t="s">
        <v>1634</v>
      </c>
      <c r="V443" s="51" t="s">
        <v>1635</v>
      </c>
      <c r="W443" s="52">
        <v>45428</v>
      </c>
      <c r="X443" s="51" t="s">
        <v>271</v>
      </c>
      <c r="Y443" s="8"/>
    </row>
    <row r="444" spans="1:25" ht="15.75" customHeight="1" x14ac:dyDescent="0.25">
      <c r="A444" s="43" t="s">
        <v>1636</v>
      </c>
      <c r="B444" s="44">
        <v>45430</v>
      </c>
      <c r="C444" s="45" t="s">
        <v>378</v>
      </c>
      <c r="D444" s="155">
        <v>734600</v>
      </c>
      <c r="E444" s="155">
        <v>9699884</v>
      </c>
      <c r="F444" s="47" t="s">
        <v>1589</v>
      </c>
      <c r="G444" s="47" t="s">
        <v>1590</v>
      </c>
      <c r="H444" s="48" t="s">
        <v>1591</v>
      </c>
      <c r="I444" s="47" t="s">
        <v>1592</v>
      </c>
      <c r="J444" s="47" t="s">
        <v>291</v>
      </c>
      <c r="K444" s="49" t="s">
        <v>265</v>
      </c>
      <c r="L444" s="49" t="s">
        <v>541</v>
      </c>
      <c r="M444" s="49" t="s">
        <v>1637</v>
      </c>
      <c r="N444" s="49" t="s">
        <v>1638</v>
      </c>
      <c r="O444" s="50"/>
      <c r="P444" s="50"/>
      <c r="Q444" s="50">
        <v>1</v>
      </c>
      <c r="R444" s="49" t="s">
        <v>55</v>
      </c>
      <c r="S444" s="49" t="s">
        <v>48</v>
      </c>
      <c r="T444" s="51" t="s">
        <v>1595</v>
      </c>
      <c r="U444" s="51" t="s">
        <v>1634</v>
      </c>
      <c r="V444" s="51" t="s">
        <v>1635</v>
      </c>
      <c r="W444" s="52">
        <v>45430</v>
      </c>
      <c r="X444" s="51" t="s">
        <v>271</v>
      </c>
      <c r="Y444" s="8"/>
    </row>
    <row r="445" spans="1:25" ht="15.75" customHeight="1" x14ac:dyDescent="0.25">
      <c r="A445" s="43" t="s">
        <v>1639</v>
      </c>
      <c r="B445" s="44">
        <v>45449</v>
      </c>
      <c r="C445" s="45" t="s">
        <v>397</v>
      </c>
      <c r="D445" s="155">
        <v>739754</v>
      </c>
      <c r="E445" s="155">
        <v>9697199</v>
      </c>
      <c r="F445" s="47" t="s">
        <v>1617</v>
      </c>
      <c r="G445" s="47" t="s">
        <v>1618</v>
      </c>
      <c r="H445" s="48" t="s">
        <v>1619</v>
      </c>
      <c r="I445" s="47" t="s">
        <v>1612</v>
      </c>
      <c r="J445" s="47" t="s">
        <v>291</v>
      </c>
      <c r="K445" s="49" t="s">
        <v>265</v>
      </c>
      <c r="L445" s="49" t="s">
        <v>541</v>
      </c>
      <c r="M445" s="49" t="s">
        <v>285</v>
      </c>
      <c r="N445" s="49" t="s">
        <v>1620</v>
      </c>
      <c r="O445" s="50"/>
      <c r="P445" s="50"/>
      <c r="Q445" s="50">
        <v>1</v>
      </c>
      <c r="R445" s="49" t="s">
        <v>55</v>
      </c>
      <c r="S445" s="49" t="s">
        <v>61</v>
      </c>
      <c r="T445" s="51" t="s">
        <v>1626</v>
      </c>
      <c r="U445" s="51" t="s">
        <v>1626</v>
      </c>
      <c r="V445" s="51" t="s">
        <v>1627</v>
      </c>
      <c r="W445" s="52">
        <v>45449</v>
      </c>
      <c r="X445" s="51" t="s">
        <v>42</v>
      </c>
      <c r="Y445" s="8"/>
    </row>
    <row r="446" spans="1:25" ht="15.75" customHeight="1" x14ac:dyDescent="0.25">
      <c r="A446" s="9"/>
      <c r="B446" s="9"/>
      <c r="C446" s="9"/>
      <c r="D446" s="10"/>
      <c r="E446" s="10"/>
      <c r="F446" s="11"/>
      <c r="G446" s="11"/>
      <c r="H446" s="11"/>
      <c r="I446" s="11"/>
      <c r="J446" s="11"/>
      <c r="K446" s="6"/>
      <c r="L446" s="6"/>
      <c r="M446" s="7"/>
      <c r="N446" s="7"/>
      <c r="O446" s="12"/>
      <c r="P446" s="12"/>
      <c r="Q446" s="12"/>
      <c r="R446" s="7"/>
      <c r="S446" s="7"/>
      <c r="T446" s="8"/>
      <c r="U446" s="13"/>
      <c r="V446" s="13"/>
      <c r="W446" s="8"/>
      <c r="X446" s="8"/>
      <c r="Y446" s="8"/>
    </row>
    <row r="447" spans="1:25" ht="15.75" customHeight="1" x14ac:dyDescent="0.25">
      <c r="A447" s="9"/>
      <c r="B447" s="9"/>
      <c r="C447" s="9"/>
      <c r="D447" s="10"/>
      <c r="E447" s="10"/>
      <c r="F447" s="11"/>
      <c r="G447" s="11"/>
      <c r="H447" s="11"/>
      <c r="I447" s="11"/>
      <c r="J447" s="11"/>
      <c r="K447" s="6"/>
      <c r="L447" s="6"/>
      <c r="M447" s="7"/>
      <c r="N447" s="7"/>
      <c r="O447" s="12"/>
      <c r="P447" s="12"/>
      <c r="Q447" s="12"/>
      <c r="R447" s="7"/>
      <c r="S447" s="7"/>
      <c r="T447" s="8"/>
      <c r="U447" s="13"/>
      <c r="V447" s="13"/>
      <c r="W447" s="8"/>
      <c r="X447" s="8"/>
      <c r="Y447" s="8"/>
    </row>
    <row r="448" spans="1:25" ht="15.75" customHeight="1" x14ac:dyDescent="0.25">
      <c r="A448" s="9"/>
      <c r="B448" s="9"/>
      <c r="C448" s="9"/>
      <c r="D448" s="10"/>
      <c r="E448" s="10"/>
      <c r="F448" s="11"/>
      <c r="G448" s="11"/>
      <c r="H448" s="11"/>
      <c r="I448" s="11"/>
      <c r="J448" s="11"/>
      <c r="K448" s="6"/>
      <c r="L448" s="6"/>
      <c r="M448" s="7"/>
      <c r="N448" s="7"/>
      <c r="O448" s="12"/>
      <c r="P448" s="12"/>
      <c r="Q448" s="12"/>
      <c r="R448" s="7"/>
      <c r="S448" s="7"/>
      <c r="T448" s="8"/>
      <c r="U448" s="13"/>
      <c r="V448" s="13"/>
      <c r="W448" s="8"/>
      <c r="X448" s="8"/>
      <c r="Y448" s="8"/>
    </row>
    <row r="449" spans="1:25" ht="15.75" customHeight="1" x14ac:dyDescent="0.25">
      <c r="A449" s="180" t="s">
        <v>1640</v>
      </c>
      <c r="B449" s="44">
        <v>45384</v>
      </c>
      <c r="C449" s="45">
        <v>0.40972222222222221</v>
      </c>
      <c r="D449" s="155">
        <v>652361</v>
      </c>
      <c r="E449" s="155">
        <v>10105862</v>
      </c>
      <c r="F449" s="47" t="s">
        <v>1433</v>
      </c>
      <c r="G449" s="47" t="s">
        <v>1434</v>
      </c>
      <c r="H449" s="48">
        <v>1719491050</v>
      </c>
      <c r="I449" s="47" t="s">
        <v>1362</v>
      </c>
      <c r="J449" s="47" t="s">
        <v>1354</v>
      </c>
      <c r="K449" s="49" t="s">
        <v>265</v>
      </c>
      <c r="L449" s="49" t="s">
        <v>266</v>
      </c>
      <c r="M449" s="49" t="s">
        <v>1369</v>
      </c>
      <c r="N449" s="49" t="s">
        <v>1370</v>
      </c>
      <c r="O449" s="50"/>
      <c r="P449" s="50"/>
      <c r="Q449" s="50">
        <v>1</v>
      </c>
      <c r="R449" s="49" t="s">
        <v>40</v>
      </c>
      <c r="S449" s="49" t="s">
        <v>61</v>
      </c>
      <c r="T449" s="161"/>
      <c r="U449" s="161"/>
      <c r="V449" s="161"/>
      <c r="W449" s="161"/>
      <c r="X449" s="161"/>
      <c r="Y449" s="161"/>
    </row>
    <row r="450" spans="1:25" ht="15.75" customHeight="1" x14ac:dyDescent="0.25">
      <c r="A450" s="180" t="s">
        <v>1641</v>
      </c>
      <c r="B450" s="44">
        <v>45384</v>
      </c>
      <c r="C450" s="45">
        <v>0.59722222222222221</v>
      </c>
      <c r="D450" s="155">
        <v>652286</v>
      </c>
      <c r="E450" s="155">
        <v>10096031</v>
      </c>
      <c r="F450" s="47" t="s">
        <v>1642</v>
      </c>
      <c r="G450" s="47" t="s">
        <v>1643</v>
      </c>
      <c r="H450" s="48">
        <v>1105141202</v>
      </c>
      <c r="I450" s="47" t="s">
        <v>1353</v>
      </c>
      <c r="J450" s="47" t="s">
        <v>1414</v>
      </c>
      <c r="K450" s="49" t="s">
        <v>265</v>
      </c>
      <c r="L450" s="49" t="s">
        <v>273</v>
      </c>
      <c r="M450" s="49" t="s">
        <v>1355</v>
      </c>
      <c r="N450" s="49" t="s">
        <v>1356</v>
      </c>
      <c r="O450" s="50"/>
      <c r="P450" s="50"/>
      <c r="Q450" s="50">
        <v>1</v>
      </c>
      <c r="R450" s="49" t="s">
        <v>55</v>
      </c>
      <c r="S450" s="49" t="s">
        <v>61</v>
      </c>
      <c r="T450" s="161"/>
      <c r="U450" s="161"/>
      <c r="V450" s="161"/>
      <c r="W450" s="161"/>
      <c r="X450" s="161"/>
      <c r="Y450" s="161"/>
    </row>
    <row r="451" spans="1:25" ht="15.75" customHeight="1" x14ac:dyDescent="0.25">
      <c r="A451" s="180" t="s">
        <v>1644</v>
      </c>
      <c r="B451" s="44">
        <v>45392</v>
      </c>
      <c r="C451" s="45">
        <v>0.57638888888888884</v>
      </c>
      <c r="D451" s="155">
        <v>652361</v>
      </c>
      <c r="E451" s="155">
        <v>10105862</v>
      </c>
      <c r="F451" s="47" t="s">
        <v>1433</v>
      </c>
      <c r="G451" s="47" t="s">
        <v>1434</v>
      </c>
      <c r="H451" s="48">
        <v>1719491050</v>
      </c>
      <c r="I451" s="47" t="s">
        <v>1362</v>
      </c>
      <c r="J451" s="47" t="s">
        <v>1354</v>
      </c>
      <c r="K451" s="49" t="s">
        <v>265</v>
      </c>
      <c r="L451" s="49" t="s">
        <v>284</v>
      </c>
      <c r="M451" s="49" t="s">
        <v>569</v>
      </c>
      <c r="N451" s="49" t="s">
        <v>1645</v>
      </c>
      <c r="O451" s="50">
        <v>1</v>
      </c>
      <c r="P451" s="50"/>
      <c r="Q451" s="50"/>
      <c r="R451" s="49" t="s">
        <v>40</v>
      </c>
      <c r="S451" s="49" t="s">
        <v>61</v>
      </c>
      <c r="T451" s="161"/>
      <c r="U451" s="161"/>
      <c r="V451" s="161"/>
      <c r="W451" s="161"/>
      <c r="X451" s="161"/>
      <c r="Y451" s="161"/>
    </row>
    <row r="452" spans="1:25" ht="15.75" customHeight="1" x14ac:dyDescent="0.25">
      <c r="A452" s="180" t="s">
        <v>1646</v>
      </c>
      <c r="B452" s="44">
        <v>45407</v>
      </c>
      <c r="C452" s="45">
        <v>0.82013888888888886</v>
      </c>
      <c r="D452" s="155">
        <v>652361</v>
      </c>
      <c r="E452" s="155">
        <v>10105862</v>
      </c>
      <c r="F452" s="47" t="s">
        <v>1420</v>
      </c>
      <c r="G452" s="47" t="s">
        <v>1421</v>
      </c>
      <c r="H452" s="48">
        <v>1004542401</v>
      </c>
      <c r="I452" s="47" t="s">
        <v>1362</v>
      </c>
      <c r="J452" s="47" t="s">
        <v>1354</v>
      </c>
      <c r="K452" s="49" t="s">
        <v>265</v>
      </c>
      <c r="L452" s="49" t="s">
        <v>273</v>
      </c>
      <c r="M452" s="49" t="s">
        <v>72</v>
      </c>
      <c r="N452" s="49" t="s">
        <v>1647</v>
      </c>
      <c r="O452" s="50"/>
      <c r="P452" s="50"/>
      <c r="Q452" s="50">
        <v>2</v>
      </c>
      <c r="R452" s="49" t="s">
        <v>55</v>
      </c>
      <c r="S452" s="49" t="s">
        <v>61</v>
      </c>
      <c r="T452" s="161"/>
      <c r="U452" s="161"/>
      <c r="V452" s="161"/>
      <c r="W452" s="161"/>
      <c r="X452" s="161"/>
      <c r="Y452" s="161"/>
    </row>
    <row r="453" spans="1:25" ht="15.75" customHeight="1" x14ac:dyDescent="0.25">
      <c r="A453" s="180" t="s">
        <v>1648</v>
      </c>
      <c r="B453" s="44">
        <v>45407</v>
      </c>
      <c r="C453" s="45">
        <v>0.91666666666666663</v>
      </c>
      <c r="D453" s="155">
        <v>652286</v>
      </c>
      <c r="E453" s="155">
        <v>10096031</v>
      </c>
      <c r="F453" s="47" t="s">
        <v>1376</v>
      </c>
      <c r="G453" s="47" t="s">
        <v>1377</v>
      </c>
      <c r="H453" s="48" t="s">
        <v>1378</v>
      </c>
      <c r="I453" s="47" t="s">
        <v>1353</v>
      </c>
      <c r="J453" s="47" t="s">
        <v>1354</v>
      </c>
      <c r="K453" s="49" t="s">
        <v>265</v>
      </c>
      <c r="L453" s="49" t="s">
        <v>284</v>
      </c>
      <c r="M453" s="49" t="s">
        <v>1649</v>
      </c>
      <c r="N453" s="49" t="s">
        <v>1650</v>
      </c>
      <c r="O453" s="50"/>
      <c r="P453" s="50"/>
      <c r="Q453" s="50">
        <v>1</v>
      </c>
      <c r="R453" s="49" t="s">
        <v>40</v>
      </c>
      <c r="S453" s="49" t="s">
        <v>61</v>
      </c>
      <c r="T453" s="161"/>
      <c r="U453" s="161"/>
      <c r="V453" s="161"/>
      <c r="W453" s="161"/>
      <c r="X453" s="161"/>
      <c r="Y453" s="161"/>
    </row>
    <row r="454" spans="1:25" ht="15.75" customHeight="1" x14ac:dyDescent="0.25">
      <c r="A454" s="180" t="s">
        <v>1651</v>
      </c>
      <c r="B454" s="44">
        <v>45408</v>
      </c>
      <c r="C454" s="45">
        <v>0.78125</v>
      </c>
      <c r="D454" s="155">
        <v>652361</v>
      </c>
      <c r="E454" s="155">
        <v>10105862</v>
      </c>
      <c r="F454" s="47" t="s">
        <v>1420</v>
      </c>
      <c r="G454" s="47" t="s">
        <v>1421</v>
      </c>
      <c r="H454" s="48">
        <v>1004542401</v>
      </c>
      <c r="I454" s="47" t="s">
        <v>1362</v>
      </c>
      <c r="J454" s="47" t="s">
        <v>1354</v>
      </c>
      <c r="K454" s="49" t="s">
        <v>265</v>
      </c>
      <c r="L454" s="49" t="s">
        <v>284</v>
      </c>
      <c r="M454" s="49" t="s">
        <v>1652</v>
      </c>
      <c r="N454" s="49" t="s">
        <v>1653</v>
      </c>
      <c r="O454" s="50"/>
      <c r="P454" s="50"/>
      <c r="Q454" s="50">
        <v>1</v>
      </c>
      <c r="R454" s="49" t="s">
        <v>40</v>
      </c>
      <c r="S454" s="49" t="s">
        <v>61</v>
      </c>
      <c r="T454" s="161"/>
      <c r="U454" s="161"/>
      <c r="V454" s="161"/>
      <c r="W454" s="161"/>
      <c r="X454" s="161"/>
      <c r="Y454" s="161"/>
    </row>
    <row r="455" spans="1:25" ht="15.75" customHeight="1" x14ac:dyDescent="0.25">
      <c r="A455" s="180" t="s">
        <v>208</v>
      </c>
      <c r="B455" s="44">
        <v>45402</v>
      </c>
      <c r="C455" s="45">
        <v>0.58333333333333337</v>
      </c>
      <c r="D455" s="155">
        <v>802964</v>
      </c>
      <c r="E455" s="155">
        <v>9697562</v>
      </c>
      <c r="F455" s="47" t="s">
        <v>1642</v>
      </c>
      <c r="G455" s="47" t="s">
        <v>1643</v>
      </c>
      <c r="H455" s="48">
        <v>1105141202</v>
      </c>
      <c r="I455" s="47" t="s">
        <v>1353</v>
      </c>
      <c r="J455" s="47" t="s">
        <v>1414</v>
      </c>
      <c r="K455" s="49" t="s">
        <v>265</v>
      </c>
      <c r="L455" s="49" t="s">
        <v>266</v>
      </c>
      <c r="M455" s="49" t="s">
        <v>163</v>
      </c>
      <c r="N455" s="49" t="s">
        <v>1654</v>
      </c>
      <c r="O455" s="50"/>
      <c r="P455" s="50"/>
      <c r="Q455" s="50">
        <v>1</v>
      </c>
      <c r="R455" s="49" t="s">
        <v>55</v>
      </c>
      <c r="S455" s="49" t="s">
        <v>61</v>
      </c>
      <c r="T455" s="161"/>
      <c r="U455" s="161"/>
      <c r="V455" s="161"/>
      <c r="W455" s="161"/>
      <c r="X455" s="161"/>
      <c r="Y455" s="161"/>
    </row>
    <row r="456" spans="1:25" ht="15.75" customHeight="1" x14ac:dyDescent="0.25">
      <c r="A456" s="180" t="s">
        <v>214</v>
      </c>
      <c r="B456" s="44">
        <v>45411</v>
      </c>
      <c r="C456" s="45">
        <v>0.8125</v>
      </c>
      <c r="D456" s="155">
        <v>802964</v>
      </c>
      <c r="E456" s="155">
        <v>9697562</v>
      </c>
      <c r="F456" s="47" t="s">
        <v>1389</v>
      </c>
      <c r="G456" s="47" t="s">
        <v>1390</v>
      </c>
      <c r="H456" s="48" t="s">
        <v>1391</v>
      </c>
      <c r="I456" s="47" t="s">
        <v>1353</v>
      </c>
      <c r="J456" s="47"/>
      <c r="K456" s="49" t="s">
        <v>265</v>
      </c>
      <c r="L456" s="49" t="s">
        <v>266</v>
      </c>
      <c r="M456" s="49" t="s">
        <v>38</v>
      </c>
      <c r="N456" s="49" t="s">
        <v>1402</v>
      </c>
      <c r="O456" s="50"/>
      <c r="P456" s="50"/>
      <c r="Q456" s="50">
        <v>1</v>
      </c>
      <c r="R456" s="49" t="s">
        <v>40</v>
      </c>
      <c r="S456" s="49" t="s">
        <v>61</v>
      </c>
      <c r="T456" s="161"/>
      <c r="U456" s="161"/>
      <c r="V456" s="161"/>
      <c r="W456" s="161"/>
      <c r="X456" s="161"/>
      <c r="Y456" s="161"/>
    </row>
    <row r="457" spans="1:25" ht="15.75" customHeight="1" x14ac:dyDescent="0.25">
      <c r="A457" s="180" t="s">
        <v>1655</v>
      </c>
      <c r="B457" s="44">
        <v>45387</v>
      </c>
      <c r="C457" s="45">
        <v>0.75</v>
      </c>
      <c r="D457" s="155">
        <v>820384</v>
      </c>
      <c r="E457" s="155">
        <v>9838927</v>
      </c>
      <c r="F457" s="47" t="s">
        <v>1656</v>
      </c>
      <c r="G457" s="47" t="s">
        <v>1657</v>
      </c>
      <c r="H457" s="48" t="s">
        <v>1658</v>
      </c>
      <c r="I457" s="47" t="s">
        <v>1362</v>
      </c>
      <c r="J457" s="47" t="s">
        <v>1354</v>
      </c>
      <c r="K457" s="49" t="s">
        <v>265</v>
      </c>
      <c r="L457" s="49" t="s">
        <v>284</v>
      </c>
      <c r="M457" s="49" t="s">
        <v>1659</v>
      </c>
      <c r="N457" s="49" t="s">
        <v>1660</v>
      </c>
      <c r="O457" s="50"/>
      <c r="P457" s="50"/>
      <c r="Q457" s="50">
        <v>1</v>
      </c>
      <c r="R457" s="49" t="s">
        <v>55</v>
      </c>
      <c r="S457" s="49" t="s">
        <v>61</v>
      </c>
      <c r="T457" s="161"/>
      <c r="U457" s="161"/>
      <c r="V457" s="161"/>
      <c r="W457" s="161"/>
      <c r="X457" s="161"/>
      <c r="Y457" s="161"/>
    </row>
    <row r="458" spans="1:25" ht="15.75" customHeight="1" x14ac:dyDescent="0.25">
      <c r="A458" s="180" t="s">
        <v>1661</v>
      </c>
      <c r="B458" s="44">
        <v>45401</v>
      </c>
      <c r="C458" s="45">
        <v>0.66666666666666663</v>
      </c>
      <c r="D458" s="155">
        <v>820384</v>
      </c>
      <c r="E458" s="155">
        <v>9838927</v>
      </c>
      <c r="F458" s="47" t="s">
        <v>1461</v>
      </c>
      <c r="G458" s="47" t="s">
        <v>1462</v>
      </c>
      <c r="H458" s="48" t="s">
        <v>1463</v>
      </c>
      <c r="I458" s="47" t="s">
        <v>1362</v>
      </c>
      <c r="J458" s="47" t="s">
        <v>1354</v>
      </c>
      <c r="K458" s="49" t="s">
        <v>265</v>
      </c>
      <c r="L458" s="49" t="s">
        <v>266</v>
      </c>
      <c r="M458" s="49" t="s">
        <v>38</v>
      </c>
      <c r="N458" s="49" t="s">
        <v>1402</v>
      </c>
      <c r="O458" s="50"/>
      <c r="P458" s="50"/>
      <c r="Q458" s="50">
        <v>1</v>
      </c>
      <c r="R458" s="49" t="s">
        <v>40</v>
      </c>
      <c r="S458" s="49" t="s">
        <v>61</v>
      </c>
      <c r="T458" s="161"/>
      <c r="U458" s="161"/>
      <c r="V458" s="161"/>
      <c r="W458" s="161"/>
      <c r="X458" s="161"/>
      <c r="Y458" s="161"/>
    </row>
    <row r="459" spans="1:25" ht="15.75" customHeight="1" x14ac:dyDescent="0.25">
      <c r="A459" s="180" t="s">
        <v>1662</v>
      </c>
      <c r="B459" s="44">
        <v>45401</v>
      </c>
      <c r="C459" s="45">
        <v>0.79513888888888884</v>
      </c>
      <c r="D459" s="155">
        <v>820384</v>
      </c>
      <c r="E459" s="155">
        <v>9838927</v>
      </c>
      <c r="F459" s="47" t="s">
        <v>1663</v>
      </c>
      <c r="G459" s="47" t="s">
        <v>1664</v>
      </c>
      <c r="H459" s="48">
        <v>1722991500</v>
      </c>
      <c r="I459" s="47" t="s">
        <v>1362</v>
      </c>
      <c r="J459" s="47" t="s">
        <v>1354</v>
      </c>
      <c r="K459" s="49" t="s">
        <v>265</v>
      </c>
      <c r="L459" s="49" t="s">
        <v>266</v>
      </c>
      <c r="M459" s="49" t="s">
        <v>113</v>
      </c>
      <c r="N459" s="49" t="s">
        <v>1441</v>
      </c>
      <c r="O459" s="50">
        <v>1</v>
      </c>
      <c r="P459" s="50"/>
      <c r="Q459" s="50"/>
      <c r="R459" s="49" t="s">
        <v>40</v>
      </c>
      <c r="S459" s="49" t="s">
        <v>61</v>
      </c>
      <c r="T459" s="161"/>
      <c r="U459" s="161"/>
      <c r="V459" s="161"/>
      <c r="W459" s="161"/>
      <c r="X459" s="161"/>
      <c r="Y459" s="161"/>
    </row>
    <row r="460" spans="1:25" ht="15.75" customHeight="1" x14ac:dyDescent="0.25">
      <c r="A460" s="180" t="s">
        <v>1665</v>
      </c>
      <c r="B460" s="44">
        <v>45404</v>
      </c>
      <c r="C460" s="45">
        <v>0.79166666666666663</v>
      </c>
      <c r="D460" s="155">
        <v>820384</v>
      </c>
      <c r="E460" s="155">
        <v>9838927</v>
      </c>
      <c r="F460" s="47" t="s">
        <v>1663</v>
      </c>
      <c r="G460" s="47" t="s">
        <v>1664</v>
      </c>
      <c r="H460" s="48">
        <v>1722991500</v>
      </c>
      <c r="I460" s="47" t="s">
        <v>1362</v>
      </c>
      <c r="J460" s="47" t="s">
        <v>1354</v>
      </c>
      <c r="K460" s="49" t="s">
        <v>265</v>
      </c>
      <c r="L460" s="49" t="s">
        <v>273</v>
      </c>
      <c r="M460" s="49" t="s">
        <v>593</v>
      </c>
      <c r="N460" s="49" t="s">
        <v>1409</v>
      </c>
      <c r="O460" s="50"/>
      <c r="P460" s="50"/>
      <c r="Q460" s="50">
        <v>1</v>
      </c>
      <c r="R460" s="49" t="s">
        <v>40</v>
      </c>
      <c r="S460" s="49" t="s">
        <v>61</v>
      </c>
      <c r="T460" s="161"/>
      <c r="U460" s="161"/>
      <c r="V460" s="161"/>
      <c r="W460" s="161"/>
      <c r="X460" s="161"/>
      <c r="Y460" s="161"/>
    </row>
    <row r="461" spans="1:25" ht="15.75" customHeight="1" x14ac:dyDescent="0.25">
      <c r="A461" s="180" t="s">
        <v>1666</v>
      </c>
      <c r="B461" s="44">
        <v>45410</v>
      </c>
      <c r="C461" s="45">
        <v>0.47916666666666669</v>
      </c>
      <c r="D461" s="155">
        <v>820384</v>
      </c>
      <c r="E461" s="155">
        <v>9838927</v>
      </c>
      <c r="F461" s="47" t="s">
        <v>1433</v>
      </c>
      <c r="G461" s="47" t="s">
        <v>1434</v>
      </c>
      <c r="H461" s="48">
        <v>1719491050</v>
      </c>
      <c r="I461" s="47" t="s">
        <v>1362</v>
      </c>
      <c r="J461" s="47" t="s">
        <v>1354</v>
      </c>
      <c r="K461" s="49" t="s">
        <v>265</v>
      </c>
      <c r="L461" s="49" t="s">
        <v>273</v>
      </c>
      <c r="M461" s="49" t="s">
        <v>593</v>
      </c>
      <c r="N461" s="49" t="s">
        <v>1409</v>
      </c>
      <c r="O461" s="50"/>
      <c r="P461" s="50"/>
      <c r="Q461" s="50">
        <v>1</v>
      </c>
      <c r="R461" s="49" t="s">
        <v>40</v>
      </c>
      <c r="S461" s="49" t="s">
        <v>61</v>
      </c>
      <c r="T461" s="161"/>
      <c r="U461" s="161"/>
      <c r="V461" s="161"/>
      <c r="W461" s="161"/>
      <c r="X461" s="161"/>
      <c r="Y461" s="161"/>
    </row>
    <row r="462" spans="1:25" ht="15.75" customHeight="1" x14ac:dyDescent="0.25">
      <c r="A462" s="180" t="s">
        <v>1667</v>
      </c>
      <c r="B462" s="44">
        <v>45386</v>
      </c>
      <c r="C462" s="45">
        <v>0.36458333333333331</v>
      </c>
      <c r="D462" s="155">
        <v>946352</v>
      </c>
      <c r="E462" s="155">
        <v>10009214</v>
      </c>
      <c r="F462" s="47" t="s">
        <v>1399</v>
      </c>
      <c r="G462" s="47" t="s">
        <v>1400</v>
      </c>
      <c r="H462" s="48">
        <v>1600331399</v>
      </c>
      <c r="I462" s="47" t="s">
        <v>1362</v>
      </c>
      <c r="J462" s="47" t="s">
        <v>1354</v>
      </c>
      <c r="K462" s="49" t="s">
        <v>265</v>
      </c>
      <c r="L462" s="49" t="s">
        <v>284</v>
      </c>
      <c r="M462" s="49" t="s">
        <v>135</v>
      </c>
      <c r="N462" s="49" t="s">
        <v>1428</v>
      </c>
      <c r="O462" s="50"/>
      <c r="P462" s="50"/>
      <c r="Q462" s="50">
        <v>1</v>
      </c>
      <c r="R462" s="49" t="s">
        <v>40</v>
      </c>
      <c r="S462" s="49" t="s">
        <v>61</v>
      </c>
      <c r="T462" s="161"/>
      <c r="U462" s="161"/>
      <c r="V462" s="161"/>
      <c r="W462" s="161"/>
      <c r="X462" s="161"/>
      <c r="Y462" s="161"/>
    </row>
    <row r="463" spans="1:25" ht="15.75" customHeight="1" x14ac:dyDescent="0.25">
      <c r="A463" s="180" t="s">
        <v>1668</v>
      </c>
      <c r="B463" s="44">
        <v>45386</v>
      </c>
      <c r="C463" s="45">
        <v>0.75</v>
      </c>
      <c r="D463" s="155">
        <v>946352</v>
      </c>
      <c r="E463" s="155">
        <v>10009214</v>
      </c>
      <c r="F463" s="47" t="s">
        <v>1669</v>
      </c>
      <c r="G463" s="47" t="s">
        <v>1670</v>
      </c>
      <c r="H463" s="48">
        <v>1104203920</v>
      </c>
      <c r="I463" s="47" t="s">
        <v>1353</v>
      </c>
      <c r="J463" s="47" t="s">
        <v>1354</v>
      </c>
      <c r="K463" s="49" t="s">
        <v>265</v>
      </c>
      <c r="L463" s="49" t="s">
        <v>266</v>
      </c>
      <c r="M463" s="49" t="s">
        <v>38</v>
      </c>
      <c r="N463" s="49" t="s">
        <v>1402</v>
      </c>
      <c r="O463" s="50"/>
      <c r="P463" s="50"/>
      <c r="Q463" s="50">
        <v>1</v>
      </c>
      <c r="R463" s="49" t="s">
        <v>40</v>
      </c>
      <c r="S463" s="49" t="s">
        <v>61</v>
      </c>
      <c r="T463" s="161"/>
      <c r="U463" s="161"/>
      <c r="V463" s="161"/>
      <c r="W463" s="161"/>
      <c r="X463" s="161"/>
      <c r="Y463" s="161"/>
    </row>
    <row r="464" spans="1:25" ht="15.75" customHeight="1" x14ac:dyDescent="0.25">
      <c r="A464" s="180" t="s">
        <v>1671</v>
      </c>
      <c r="B464" s="44">
        <v>45388</v>
      </c>
      <c r="C464" s="45">
        <v>0.39583333333333331</v>
      </c>
      <c r="D464" s="155">
        <v>946352</v>
      </c>
      <c r="E464" s="155">
        <v>10009214</v>
      </c>
      <c r="F464" s="47" t="s">
        <v>1669</v>
      </c>
      <c r="G464" s="47" t="s">
        <v>1670</v>
      </c>
      <c r="H464" s="48">
        <v>1104203920</v>
      </c>
      <c r="I464" s="47" t="s">
        <v>1353</v>
      </c>
      <c r="J464" s="47" t="s">
        <v>1354</v>
      </c>
      <c r="K464" s="49" t="s">
        <v>265</v>
      </c>
      <c r="L464" s="49" t="s">
        <v>266</v>
      </c>
      <c r="M464" s="49" t="s">
        <v>1415</v>
      </c>
      <c r="N464" s="49" t="s">
        <v>1416</v>
      </c>
      <c r="O464" s="50">
        <v>1</v>
      </c>
      <c r="P464" s="50"/>
      <c r="Q464" s="50"/>
      <c r="R464" s="49" t="s">
        <v>40</v>
      </c>
      <c r="S464" s="49" t="s">
        <v>61</v>
      </c>
      <c r="T464" s="161"/>
      <c r="U464" s="161"/>
      <c r="V464" s="161"/>
      <c r="W464" s="161"/>
      <c r="X464" s="161"/>
      <c r="Y464" s="161"/>
    </row>
    <row r="465" spans="1:25" ht="15.75" customHeight="1" x14ac:dyDescent="0.25">
      <c r="A465" s="180" t="s">
        <v>1672</v>
      </c>
      <c r="B465" s="44">
        <v>45392</v>
      </c>
      <c r="C465" s="45">
        <v>0.36805555555555558</v>
      </c>
      <c r="D465" s="155">
        <v>946352</v>
      </c>
      <c r="E465" s="155">
        <v>10009214</v>
      </c>
      <c r="F465" s="47" t="s">
        <v>1399</v>
      </c>
      <c r="G465" s="47" t="s">
        <v>1400</v>
      </c>
      <c r="H465" s="48">
        <v>1600331399</v>
      </c>
      <c r="I465" s="47" t="s">
        <v>1362</v>
      </c>
      <c r="J465" s="47" t="s">
        <v>1354</v>
      </c>
      <c r="K465" s="49" t="s">
        <v>265</v>
      </c>
      <c r="L465" s="49" t="s">
        <v>266</v>
      </c>
      <c r="M465" s="49" t="s">
        <v>163</v>
      </c>
      <c r="N465" s="49" t="s">
        <v>1673</v>
      </c>
      <c r="O465" s="50"/>
      <c r="P465" s="50"/>
      <c r="Q465" s="50">
        <v>1</v>
      </c>
      <c r="R465" s="49" t="s">
        <v>55</v>
      </c>
      <c r="S465" s="49" t="s">
        <v>61</v>
      </c>
      <c r="T465" s="161"/>
      <c r="U465" s="161"/>
      <c r="V465" s="161"/>
      <c r="W465" s="161"/>
      <c r="X465" s="161"/>
      <c r="Y465" s="161"/>
    </row>
    <row r="466" spans="1:25" ht="15.75" customHeight="1" x14ac:dyDescent="0.25">
      <c r="A466" s="180" t="s">
        <v>1674</v>
      </c>
      <c r="B466" s="44">
        <v>45393</v>
      </c>
      <c r="C466" s="45">
        <v>0</v>
      </c>
      <c r="D466" s="155">
        <v>946352</v>
      </c>
      <c r="E466" s="155">
        <v>10009214</v>
      </c>
      <c r="F466" s="47" t="s">
        <v>1381</v>
      </c>
      <c r="G466" s="47" t="s">
        <v>1382</v>
      </c>
      <c r="H466" s="48" t="s">
        <v>1383</v>
      </c>
      <c r="I466" s="47" t="s">
        <v>1353</v>
      </c>
      <c r="J466" s="47" t="s">
        <v>1354</v>
      </c>
      <c r="K466" s="49" t="s">
        <v>265</v>
      </c>
      <c r="L466" s="49" t="s">
        <v>266</v>
      </c>
      <c r="M466" s="49" t="s">
        <v>38</v>
      </c>
      <c r="N466" s="49" t="s">
        <v>1402</v>
      </c>
      <c r="O466" s="50"/>
      <c r="P466" s="50"/>
      <c r="Q466" s="50">
        <v>1</v>
      </c>
      <c r="R466" s="49" t="s">
        <v>55</v>
      </c>
      <c r="S466" s="49" t="s">
        <v>61</v>
      </c>
      <c r="T466" s="161"/>
      <c r="U466" s="161"/>
      <c r="V466" s="161"/>
      <c r="W466" s="161"/>
      <c r="X466" s="161"/>
      <c r="Y466" s="161"/>
    </row>
    <row r="467" spans="1:25" ht="15.75" customHeight="1" x14ac:dyDescent="0.25">
      <c r="A467" s="180" t="s">
        <v>1675</v>
      </c>
      <c r="B467" s="44">
        <v>45397</v>
      </c>
      <c r="C467" s="45">
        <v>0.375</v>
      </c>
      <c r="D467" s="155">
        <v>946352</v>
      </c>
      <c r="E467" s="155">
        <v>10009214</v>
      </c>
      <c r="F467" s="47" t="s">
        <v>1381</v>
      </c>
      <c r="G467" s="47" t="s">
        <v>1382</v>
      </c>
      <c r="H467" s="48" t="s">
        <v>1383</v>
      </c>
      <c r="I467" s="47" t="s">
        <v>1353</v>
      </c>
      <c r="J467" s="47" t="s">
        <v>1354</v>
      </c>
      <c r="K467" s="49" t="s">
        <v>265</v>
      </c>
      <c r="L467" s="49" t="s">
        <v>266</v>
      </c>
      <c r="M467" s="49" t="s">
        <v>1676</v>
      </c>
      <c r="N467" s="49" t="s">
        <v>1677</v>
      </c>
      <c r="O467" s="50"/>
      <c r="P467" s="50"/>
      <c r="Q467" s="50">
        <v>1</v>
      </c>
      <c r="R467" s="49" t="s">
        <v>55</v>
      </c>
      <c r="S467" s="49" t="s">
        <v>61</v>
      </c>
      <c r="T467" s="161"/>
      <c r="U467" s="161"/>
      <c r="V467" s="161"/>
      <c r="W467" s="161"/>
      <c r="X467" s="161"/>
      <c r="Y467" s="161"/>
    </row>
    <row r="468" spans="1:25" ht="15.75" customHeight="1" x14ac:dyDescent="0.25">
      <c r="A468" s="180" t="s">
        <v>1678</v>
      </c>
      <c r="B468" s="44">
        <v>45404</v>
      </c>
      <c r="C468" s="45">
        <v>0.58333333333333337</v>
      </c>
      <c r="D468" s="155">
        <v>946352</v>
      </c>
      <c r="E468" s="155">
        <v>10009214</v>
      </c>
      <c r="F468" s="47" t="s">
        <v>1488</v>
      </c>
      <c r="G468" s="47" t="s">
        <v>1489</v>
      </c>
      <c r="H468" s="48" t="s">
        <v>1490</v>
      </c>
      <c r="I468" s="47" t="s">
        <v>1362</v>
      </c>
      <c r="J468" s="47" t="s">
        <v>1354</v>
      </c>
      <c r="K468" s="49" t="s">
        <v>265</v>
      </c>
      <c r="L468" s="49" t="s">
        <v>266</v>
      </c>
      <c r="M468" s="49" t="s">
        <v>67</v>
      </c>
      <c r="N468" s="49" t="s">
        <v>1418</v>
      </c>
      <c r="O468" s="50"/>
      <c r="P468" s="50"/>
      <c r="Q468" s="50">
        <v>1</v>
      </c>
      <c r="R468" s="49" t="s">
        <v>55</v>
      </c>
      <c r="S468" s="49" t="s">
        <v>61</v>
      </c>
      <c r="T468" s="161"/>
      <c r="U468" s="161"/>
      <c r="V468" s="161"/>
      <c r="W468" s="161"/>
      <c r="X468" s="161"/>
      <c r="Y468" s="161"/>
    </row>
    <row r="469" spans="1:25" ht="15.75" customHeight="1" x14ac:dyDescent="0.25">
      <c r="A469" s="180" t="s">
        <v>1679</v>
      </c>
      <c r="B469" s="44">
        <v>45406</v>
      </c>
      <c r="C469" s="45">
        <v>0.6875</v>
      </c>
      <c r="D469" s="155">
        <v>946352</v>
      </c>
      <c r="E469" s="155">
        <v>10009214</v>
      </c>
      <c r="F469" s="47" t="s">
        <v>1395</v>
      </c>
      <c r="G469" s="47" t="s">
        <v>1396</v>
      </c>
      <c r="H469" s="48" t="s">
        <v>1397</v>
      </c>
      <c r="I469" s="47" t="s">
        <v>1362</v>
      </c>
      <c r="J469" s="47" t="s">
        <v>1354</v>
      </c>
      <c r="K469" s="49" t="s">
        <v>265</v>
      </c>
      <c r="L469" s="49" t="s">
        <v>273</v>
      </c>
      <c r="M469" s="49" t="s">
        <v>593</v>
      </c>
      <c r="N469" s="49" t="s">
        <v>1409</v>
      </c>
      <c r="O469" s="50"/>
      <c r="P469" s="50"/>
      <c r="Q469" s="50">
        <v>1</v>
      </c>
      <c r="R469" s="49" t="s">
        <v>40</v>
      </c>
      <c r="S469" s="49" t="s">
        <v>61</v>
      </c>
      <c r="T469" s="161"/>
      <c r="U469" s="161"/>
      <c r="V469" s="161"/>
      <c r="W469" s="161"/>
      <c r="X469" s="161"/>
      <c r="Y469" s="161"/>
    </row>
    <row r="470" spans="1:25" ht="15.75" customHeight="1" x14ac:dyDescent="0.25">
      <c r="A470" s="180" t="s">
        <v>1680</v>
      </c>
      <c r="B470" s="44">
        <v>45409</v>
      </c>
      <c r="C470" s="45">
        <v>0.54722222222222228</v>
      </c>
      <c r="D470" s="155">
        <v>946352</v>
      </c>
      <c r="E470" s="155">
        <v>10009214</v>
      </c>
      <c r="F470" s="47" t="s">
        <v>1395</v>
      </c>
      <c r="G470" s="47" t="s">
        <v>1396</v>
      </c>
      <c r="H470" s="48" t="s">
        <v>1397</v>
      </c>
      <c r="I470" s="47" t="s">
        <v>1362</v>
      </c>
      <c r="J470" s="47" t="s">
        <v>1354</v>
      </c>
      <c r="K470" s="49" t="s">
        <v>265</v>
      </c>
      <c r="L470" s="49" t="s">
        <v>273</v>
      </c>
      <c r="M470" s="49" t="s">
        <v>782</v>
      </c>
      <c r="N470" s="49" t="s">
        <v>1681</v>
      </c>
      <c r="O470" s="50"/>
      <c r="P470" s="50"/>
      <c r="Q470" s="50">
        <v>1</v>
      </c>
      <c r="R470" s="49" t="s">
        <v>40</v>
      </c>
      <c r="S470" s="49" t="s">
        <v>61</v>
      </c>
      <c r="T470" s="161"/>
      <c r="U470" s="161"/>
      <c r="V470" s="161"/>
      <c r="W470" s="161"/>
      <c r="X470" s="161"/>
      <c r="Y470" s="161"/>
    </row>
    <row r="471" spans="1:25" ht="15.75" customHeight="1" x14ac:dyDescent="0.25">
      <c r="A471" s="180" t="s">
        <v>1682</v>
      </c>
      <c r="B471" s="44">
        <v>45388</v>
      </c>
      <c r="C471" s="45">
        <v>0.76458333333333328</v>
      </c>
      <c r="D471" s="155">
        <v>947906</v>
      </c>
      <c r="E471" s="155">
        <v>9946970</v>
      </c>
      <c r="F471" s="47" t="s">
        <v>1372</v>
      </c>
      <c r="G471" s="47" t="s">
        <v>1249</v>
      </c>
      <c r="H471" s="48" t="s">
        <v>1373</v>
      </c>
      <c r="I471" s="47" t="s">
        <v>1362</v>
      </c>
      <c r="J471" s="47" t="s">
        <v>1414</v>
      </c>
      <c r="K471" s="49" t="s">
        <v>265</v>
      </c>
      <c r="L471" s="49" t="s">
        <v>284</v>
      </c>
      <c r="M471" s="49" t="s">
        <v>741</v>
      </c>
      <c r="N471" s="49" t="s">
        <v>1683</v>
      </c>
      <c r="O471" s="50"/>
      <c r="P471" s="50"/>
      <c r="Q471" s="50">
        <v>1</v>
      </c>
      <c r="R471" s="49" t="s">
        <v>40</v>
      </c>
      <c r="S471" s="49" t="s">
        <v>61</v>
      </c>
      <c r="T471" s="161"/>
      <c r="U471" s="161"/>
      <c r="V471" s="161"/>
      <c r="W471" s="161"/>
      <c r="X471" s="161"/>
      <c r="Y471" s="161"/>
    </row>
    <row r="472" spans="1:25" ht="15.75" customHeight="1" x14ac:dyDescent="0.25">
      <c r="A472" s="180" t="s">
        <v>1684</v>
      </c>
      <c r="B472" s="44">
        <v>45410</v>
      </c>
      <c r="C472" s="45">
        <v>0.66597222222222219</v>
      </c>
      <c r="D472" s="155">
        <v>947906</v>
      </c>
      <c r="E472" s="155">
        <v>9946970</v>
      </c>
      <c r="F472" s="47" t="s">
        <v>1385</v>
      </c>
      <c r="G472" s="47" t="s">
        <v>1386</v>
      </c>
      <c r="H472" s="48" t="s">
        <v>1387</v>
      </c>
      <c r="I472" s="47" t="s">
        <v>1362</v>
      </c>
      <c r="J472" s="47" t="s">
        <v>1354</v>
      </c>
      <c r="K472" s="49" t="s">
        <v>265</v>
      </c>
      <c r="L472" s="49" t="s">
        <v>266</v>
      </c>
      <c r="M472" s="49" t="s">
        <v>1415</v>
      </c>
      <c r="N472" s="49" t="s">
        <v>1416</v>
      </c>
      <c r="O472" s="50"/>
      <c r="P472" s="50"/>
      <c r="Q472" s="50">
        <v>1</v>
      </c>
      <c r="R472" s="49" t="s">
        <v>40</v>
      </c>
      <c r="S472" s="49" t="s">
        <v>61</v>
      </c>
      <c r="T472" s="161"/>
      <c r="U472" s="161"/>
      <c r="V472" s="161"/>
      <c r="W472" s="161"/>
      <c r="X472" s="161"/>
      <c r="Y472" s="161"/>
    </row>
    <row r="473" spans="1:25" ht="15.75" customHeight="1" x14ac:dyDescent="0.25">
      <c r="A473" s="180" t="s">
        <v>1685</v>
      </c>
      <c r="B473" s="44">
        <v>45352</v>
      </c>
      <c r="C473" s="45">
        <v>0.72916666666666663</v>
      </c>
      <c r="D473" s="155">
        <v>766594</v>
      </c>
      <c r="E473" s="155">
        <v>9897465</v>
      </c>
      <c r="F473" s="47" t="s">
        <v>1686</v>
      </c>
      <c r="G473" s="47" t="s">
        <v>1687</v>
      </c>
      <c r="H473" s="48" t="s">
        <v>1156</v>
      </c>
      <c r="I473" s="47" t="s">
        <v>1362</v>
      </c>
      <c r="J473" s="47" t="s">
        <v>1354</v>
      </c>
      <c r="K473" s="49" t="s">
        <v>1471</v>
      </c>
      <c r="L473" s="49" t="s">
        <v>266</v>
      </c>
      <c r="M473" s="49" t="s">
        <v>979</v>
      </c>
      <c r="N473" s="49" t="s">
        <v>1467</v>
      </c>
      <c r="O473" s="130"/>
      <c r="P473" s="130"/>
      <c r="Q473" s="50">
        <v>1</v>
      </c>
      <c r="R473" s="49" t="s">
        <v>55</v>
      </c>
      <c r="S473" s="49" t="s">
        <v>61</v>
      </c>
      <c r="T473" s="161"/>
      <c r="U473" s="161"/>
      <c r="V473" s="161"/>
      <c r="W473" s="161"/>
      <c r="X473" s="161"/>
      <c r="Y473" s="161"/>
    </row>
    <row r="474" spans="1:25" ht="15.75" customHeight="1" x14ac:dyDescent="0.25">
      <c r="A474" s="180" t="s">
        <v>1152</v>
      </c>
      <c r="B474" s="44">
        <v>45378</v>
      </c>
      <c r="C474" s="45">
        <v>0.4375</v>
      </c>
      <c r="D474" s="155">
        <v>758952</v>
      </c>
      <c r="E474" s="155">
        <v>9816820</v>
      </c>
      <c r="F474" s="47" t="s">
        <v>1688</v>
      </c>
      <c r="G474" s="47" t="s">
        <v>1689</v>
      </c>
      <c r="H474" s="48" t="s">
        <v>1184</v>
      </c>
      <c r="I474" s="47" t="s">
        <v>1353</v>
      </c>
      <c r="J474" s="47" t="s">
        <v>1354</v>
      </c>
      <c r="K474" s="49" t="s">
        <v>1471</v>
      </c>
      <c r="L474" s="49" t="s">
        <v>284</v>
      </c>
      <c r="M474" s="49" t="s">
        <v>1690</v>
      </c>
      <c r="N474" s="49" t="s">
        <v>1691</v>
      </c>
      <c r="O474" s="130"/>
      <c r="P474" s="130"/>
      <c r="Q474" s="50">
        <v>1</v>
      </c>
      <c r="R474" s="49" t="s">
        <v>40</v>
      </c>
      <c r="S474" s="49" t="s">
        <v>82</v>
      </c>
      <c r="T474" s="161"/>
      <c r="U474" s="161"/>
      <c r="V474" s="161"/>
      <c r="W474" s="161"/>
      <c r="X474" s="161"/>
      <c r="Y474" s="161"/>
    </row>
    <row r="475" spans="1:25" ht="15.75" customHeight="1" x14ac:dyDescent="0.25">
      <c r="A475" s="180" t="s">
        <v>1160</v>
      </c>
      <c r="B475" s="44">
        <v>45381</v>
      </c>
      <c r="C475" s="45">
        <v>0.41666666666666669</v>
      </c>
      <c r="D475" s="155">
        <v>761812</v>
      </c>
      <c r="E475" s="155">
        <v>9814088</v>
      </c>
      <c r="F475" s="47" t="s">
        <v>1688</v>
      </c>
      <c r="G475" s="47" t="s">
        <v>1689</v>
      </c>
      <c r="H475" s="48" t="s">
        <v>1184</v>
      </c>
      <c r="I475" s="47" t="s">
        <v>1353</v>
      </c>
      <c r="J475" s="47" t="s">
        <v>1354</v>
      </c>
      <c r="K475" s="49" t="s">
        <v>1471</v>
      </c>
      <c r="L475" s="49" t="s">
        <v>266</v>
      </c>
      <c r="M475" s="49" t="s">
        <v>979</v>
      </c>
      <c r="N475" s="49" t="s">
        <v>1467</v>
      </c>
      <c r="O475" s="130"/>
      <c r="P475" s="130"/>
      <c r="Q475" s="50">
        <v>1</v>
      </c>
      <c r="R475" s="49" t="s">
        <v>40</v>
      </c>
      <c r="S475" s="49" t="s">
        <v>61</v>
      </c>
      <c r="T475" s="161"/>
      <c r="U475" s="161"/>
      <c r="V475" s="161"/>
      <c r="W475" s="161"/>
      <c r="X475" s="161"/>
      <c r="Y475" s="161"/>
    </row>
    <row r="476" spans="1:25" ht="15.75" customHeight="1" x14ac:dyDescent="0.25">
      <c r="A476" s="180" t="s">
        <v>1692</v>
      </c>
      <c r="B476" s="44">
        <v>45356</v>
      </c>
      <c r="C476" s="45">
        <v>0.5</v>
      </c>
      <c r="D476" s="155">
        <v>815234</v>
      </c>
      <c r="E476" s="155">
        <v>10018602</v>
      </c>
      <c r="F476" s="47" t="s">
        <v>1473</v>
      </c>
      <c r="G476" s="47" t="s">
        <v>1474</v>
      </c>
      <c r="H476" s="48" t="s">
        <v>1475</v>
      </c>
      <c r="I476" s="47" t="s">
        <v>1353</v>
      </c>
      <c r="J476" s="47" t="s">
        <v>1354</v>
      </c>
      <c r="K476" s="49" t="s">
        <v>1471</v>
      </c>
      <c r="L476" s="49" t="s">
        <v>284</v>
      </c>
      <c r="M476" s="49" t="s">
        <v>1693</v>
      </c>
      <c r="N476" s="49" t="s">
        <v>1694</v>
      </c>
      <c r="O476" s="130"/>
      <c r="P476" s="130"/>
      <c r="Q476" s="50">
        <v>1</v>
      </c>
      <c r="R476" s="49" t="s">
        <v>55</v>
      </c>
      <c r="S476" s="49" t="s">
        <v>61</v>
      </c>
      <c r="T476" s="161"/>
      <c r="U476" s="161"/>
      <c r="V476" s="161"/>
      <c r="W476" s="161"/>
      <c r="X476" s="161"/>
      <c r="Y476" s="161"/>
    </row>
    <row r="477" spans="1:25" ht="15.75" customHeight="1" x14ac:dyDescent="0.25">
      <c r="A477" s="180" t="s">
        <v>1695</v>
      </c>
      <c r="B477" s="44">
        <v>45379</v>
      </c>
      <c r="C477" s="45">
        <v>0.54166666666666663</v>
      </c>
      <c r="D477" s="155">
        <v>783928</v>
      </c>
      <c r="E477" s="155">
        <v>9990548</v>
      </c>
      <c r="F477" s="47" t="s">
        <v>1686</v>
      </c>
      <c r="G477" s="47" t="s">
        <v>1687</v>
      </c>
      <c r="H477" s="48" t="s">
        <v>1156</v>
      </c>
      <c r="I477" s="47" t="s">
        <v>1362</v>
      </c>
      <c r="J477" s="47" t="s">
        <v>1354</v>
      </c>
      <c r="K477" s="49" t="s">
        <v>1471</v>
      </c>
      <c r="L477" s="49" t="s">
        <v>266</v>
      </c>
      <c r="M477" s="49" t="s">
        <v>1696</v>
      </c>
      <c r="N477" s="49" t="s">
        <v>1697</v>
      </c>
      <c r="O477" s="130"/>
      <c r="P477" s="130"/>
      <c r="Q477" s="50">
        <v>1</v>
      </c>
      <c r="R477" s="49" t="s">
        <v>55</v>
      </c>
      <c r="S477" s="49" t="s">
        <v>61</v>
      </c>
      <c r="T477" s="161"/>
      <c r="U477" s="161"/>
      <c r="V477" s="161"/>
      <c r="W477" s="161"/>
      <c r="X477" s="161"/>
      <c r="Y477" s="161"/>
    </row>
    <row r="478" spans="1:25" ht="15.75" customHeight="1" x14ac:dyDescent="0.25">
      <c r="A478" s="180" t="s">
        <v>1698</v>
      </c>
      <c r="B478" s="44">
        <v>45367</v>
      </c>
      <c r="C478" s="45">
        <v>0.6875</v>
      </c>
      <c r="D478" s="155">
        <v>293321</v>
      </c>
      <c r="E478" s="155">
        <v>9966865</v>
      </c>
      <c r="F478" s="47" t="s">
        <v>1699</v>
      </c>
      <c r="G478" s="47" t="s">
        <v>1700</v>
      </c>
      <c r="H478" s="48" t="s">
        <v>1701</v>
      </c>
      <c r="I478" s="47" t="s">
        <v>1362</v>
      </c>
      <c r="J478" s="47" t="s">
        <v>1354</v>
      </c>
      <c r="K478" s="49" t="s">
        <v>1471</v>
      </c>
      <c r="L478" s="49" t="s">
        <v>273</v>
      </c>
      <c r="M478" s="49" t="s">
        <v>593</v>
      </c>
      <c r="N478" s="49" t="s">
        <v>1409</v>
      </c>
      <c r="O478" s="130"/>
      <c r="P478" s="130"/>
      <c r="Q478" s="50">
        <v>1</v>
      </c>
      <c r="R478" s="49" t="s">
        <v>74</v>
      </c>
      <c r="S478" s="49" t="s">
        <v>82</v>
      </c>
      <c r="T478" s="161"/>
      <c r="U478" s="161"/>
      <c r="V478" s="161"/>
      <c r="W478" s="161"/>
      <c r="X478" s="161"/>
      <c r="Y478" s="161"/>
    </row>
    <row r="479" spans="1:25" ht="15.75" customHeight="1" x14ac:dyDescent="0.25">
      <c r="A479" s="180" t="s">
        <v>1702</v>
      </c>
      <c r="B479" s="44">
        <v>45367</v>
      </c>
      <c r="C479" s="45">
        <v>0.41666666666666669</v>
      </c>
      <c r="D479" s="155">
        <v>677692</v>
      </c>
      <c r="E479" s="155">
        <v>9971219</v>
      </c>
      <c r="F479" s="47" t="s">
        <v>1703</v>
      </c>
      <c r="G479" s="47" t="s">
        <v>1704</v>
      </c>
      <c r="H479" s="48">
        <v>21004114388</v>
      </c>
      <c r="I479" s="47" t="s">
        <v>1353</v>
      </c>
      <c r="J479" s="47" t="s">
        <v>1392</v>
      </c>
      <c r="K479" s="49" t="s">
        <v>1471</v>
      </c>
      <c r="L479" s="49" t="s">
        <v>273</v>
      </c>
      <c r="M479" s="49" t="s">
        <v>126</v>
      </c>
      <c r="N479" s="49" t="s">
        <v>1379</v>
      </c>
      <c r="O479" s="130"/>
      <c r="P479" s="130"/>
      <c r="Q479" s="50">
        <v>1</v>
      </c>
      <c r="R479" s="49" t="s">
        <v>40</v>
      </c>
      <c r="S479" s="49" t="s">
        <v>61</v>
      </c>
      <c r="T479" s="161"/>
      <c r="U479" s="161"/>
      <c r="V479" s="161"/>
      <c r="W479" s="161"/>
      <c r="X479" s="161"/>
      <c r="Y479" s="161"/>
    </row>
    <row r="480" spans="1:25" ht="15.75" customHeight="1" x14ac:dyDescent="0.25">
      <c r="A480" s="180" t="s">
        <v>1705</v>
      </c>
      <c r="B480" s="44">
        <v>45384</v>
      </c>
      <c r="C480" s="45">
        <v>0.48958333333333331</v>
      </c>
      <c r="D480" s="155">
        <v>812340</v>
      </c>
      <c r="E480" s="155">
        <v>10045998</v>
      </c>
      <c r="F480" s="47" t="s">
        <v>1473</v>
      </c>
      <c r="G480" s="47" t="s">
        <v>1474</v>
      </c>
      <c r="H480" s="48" t="s">
        <v>1475</v>
      </c>
      <c r="I480" s="47" t="s">
        <v>1353</v>
      </c>
      <c r="J480" s="47" t="s">
        <v>1354</v>
      </c>
      <c r="K480" s="49" t="s">
        <v>1471</v>
      </c>
      <c r="L480" s="49" t="s">
        <v>266</v>
      </c>
      <c r="M480" s="49" t="s">
        <v>1306</v>
      </c>
      <c r="N480" s="49" t="s">
        <v>1374</v>
      </c>
      <c r="O480" s="50"/>
      <c r="P480" s="50"/>
      <c r="Q480" s="50">
        <v>1</v>
      </c>
      <c r="R480" s="49" t="s">
        <v>55</v>
      </c>
      <c r="S480" s="49" t="s">
        <v>61</v>
      </c>
      <c r="T480" s="161"/>
      <c r="U480" s="161"/>
      <c r="V480" s="161"/>
      <c r="W480" s="161"/>
      <c r="X480" s="161"/>
      <c r="Y480" s="161"/>
    </row>
    <row r="481" spans="1:25" ht="15.75" customHeight="1" x14ac:dyDescent="0.25">
      <c r="A481" s="180" t="s">
        <v>1706</v>
      </c>
      <c r="B481" s="44">
        <v>45392</v>
      </c>
      <c r="C481" s="45">
        <v>0.40833333333333333</v>
      </c>
      <c r="D481" s="155">
        <v>817080</v>
      </c>
      <c r="E481" s="155">
        <v>10036609</v>
      </c>
      <c r="F481" s="47" t="s">
        <v>1473</v>
      </c>
      <c r="G481" s="47" t="s">
        <v>1474</v>
      </c>
      <c r="H481" s="48" t="s">
        <v>1475</v>
      </c>
      <c r="I481" s="47" t="s">
        <v>1353</v>
      </c>
      <c r="J481" s="47" t="s">
        <v>1354</v>
      </c>
      <c r="K481" s="49" t="s">
        <v>1471</v>
      </c>
      <c r="L481" s="49" t="s">
        <v>284</v>
      </c>
      <c r="M481" s="49" t="s">
        <v>1707</v>
      </c>
      <c r="N481" s="49" t="s">
        <v>1708</v>
      </c>
      <c r="O481" s="50"/>
      <c r="P481" s="50"/>
      <c r="Q481" s="50">
        <v>2</v>
      </c>
      <c r="R481" s="49" t="s">
        <v>55</v>
      </c>
      <c r="S481" s="49" t="s">
        <v>61</v>
      </c>
      <c r="T481" s="161"/>
      <c r="U481" s="161"/>
      <c r="V481" s="161"/>
      <c r="W481" s="161"/>
      <c r="X481" s="161"/>
      <c r="Y481" s="161"/>
    </row>
    <row r="482" spans="1:25" ht="15.75" customHeight="1" x14ac:dyDescent="0.25">
      <c r="A482" s="180" t="s">
        <v>1709</v>
      </c>
      <c r="B482" s="44">
        <v>45400</v>
      </c>
      <c r="C482" s="45">
        <v>0.5</v>
      </c>
      <c r="D482" s="155">
        <v>811703</v>
      </c>
      <c r="E482" s="155">
        <v>10042124</v>
      </c>
      <c r="F482" s="47" t="s">
        <v>1473</v>
      </c>
      <c r="G482" s="47" t="s">
        <v>1474</v>
      </c>
      <c r="H482" s="48" t="s">
        <v>1475</v>
      </c>
      <c r="I482" s="47" t="s">
        <v>1353</v>
      </c>
      <c r="J482" s="47" t="s">
        <v>1354</v>
      </c>
      <c r="K482" s="49" t="s">
        <v>1471</v>
      </c>
      <c r="L482" s="49" t="s">
        <v>273</v>
      </c>
      <c r="M482" s="49" t="s">
        <v>1066</v>
      </c>
      <c r="N482" s="49" t="s">
        <v>1710</v>
      </c>
      <c r="O482" s="50"/>
      <c r="P482" s="50"/>
      <c r="Q482" s="50">
        <v>1</v>
      </c>
      <c r="R482" s="49" t="s">
        <v>40</v>
      </c>
      <c r="S482" s="49" t="s">
        <v>82</v>
      </c>
      <c r="T482" s="161"/>
      <c r="U482" s="161"/>
      <c r="V482" s="161"/>
      <c r="W482" s="161"/>
      <c r="X482" s="161"/>
      <c r="Y482" s="161"/>
    </row>
    <row r="483" spans="1:25" ht="15.75" customHeight="1" x14ac:dyDescent="0.25">
      <c r="A483" s="180" t="s">
        <v>1711</v>
      </c>
      <c r="B483" s="44">
        <v>45399</v>
      </c>
      <c r="C483" s="45">
        <v>0.41666666666666669</v>
      </c>
      <c r="D483" s="155">
        <v>668364</v>
      </c>
      <c r="E483" s="155">
        <v>9832145</v>
      </c>
      <c r="F483" s="47" t="s">
        <v>1469</v>
      </c>
      <c r="G483" s="47" t="s">
        <v>1470</v>
      </c>
      <c r="H483" s="48" t="s">
        <v>490</v>
      </c>
      <c r="I483" s="47" t="s">
        <v>1362</v>
      </c>
      <c r="J483" s="47" t="s">
        <v>1354</v>
      </c>
      <c r="K483" s="49" t="s">
        <v>1471</v>
      </c>
      <c r="L483" s="49" t="s">
        <v>1712</v>
      </c>
      <c r="M483" s="49" t="s">
        <v>169</v>
      </c>
      <c r="N483" s="49" t="s">
        <v>170</v>
      </c>
      <c r="O483" s="50"/>
      <c r="P483" s="50"/>
      <c r="Q483" s="50">
        <v>1</v>
      </c>
      <c r="R483" s="49" t="s">
        <v>55</v>
      </c>
      <c r="S483" s="49" t="s">
        <v>61</v>
      </c>
      <c r="T483" s="161"/>
      <c r="U483" s="161"/>
      <c r="V483" s="161"/>
      <c r="W483" s="161"/>
      <c r="X483" s="161"/>
      <c r="Y483" s="161"/>
    </row>
    <row r="484" spans="1:25" ht="15.75" customHeight="1" x14ac:dyDescent="0.25">
      <c r="A484" s="180" t="s">
        <v>1713</v>
      </c>
      <c r="B484" s="44">
        <v>45385</v>
      </c>
      <c r="C484" s="45">
        <v>0.65972222222222221</v>
      </c>
      <c r="D484" s="155">
        <v>764584</v>
      </c>
      <c r="E484" s="155">
        <v>9861622</v>
      </c>
      <c r="F484" s="47" t="s">
        <v>1488</v>
      </c>
      <c r="G484" s="47" t="s">
        <v>1489</v>
      </c>
      <c r="H484" s="48" t="s">
        <v>1490</v>
      </c>
      <c r="I484" s="47" t="s">
        <v>1362</v>
      </c>
      <c r="J484" s="47" t="s">
        <v>1354</v>
      </c>
      <c r="K484" s="49" t="s">
        <v>1471</v>
      </c>
      <c r="L484" s="49" t="s">
        <v>284</v>
      </c>
      <c r="M484" s="49" t="s">
        <v>1714</v>
      </c>
      <c r="N484" s="49" t="s">
        <v>1715</v>
      </c>
      <c r="O484" s="50"/>
      <c r="P484" s="50"/>
      <c r="Q484" s="50">
        <v>1</v>
      </c>
      <c r="R484" s="49" t="s">
        <v>40</v>
      </c>
      <c r="S484" s="49" t="s">
        <v>61</v>
      </c>
      <c r="T484" s="161"/>
      <c r="U484" s="161"/>
      <c r="V484" s="161"/>
      <c r="W484" s="161"/>
      <c r="X484" s="161"/>
      <c r="Y484" s="161"/>
    </row>
    <row r="485" spans="1:25" ht="15.75" customHeight="1" x14ac:dyDescent="0.25">
      <c r="A485" s="180" t="s">
        <v>1716</v>
      </c>
      <c r="B485" s="44">
        <v>45386</v>
      </c>
      <c r="C485" s="45">
        <v>0.54166666666666663</v>
      </c>
      <c r="D485" s="155">
        <v>290624</v>
      </c>
      <c r="E485" s="155">
        <v>11991</v>
      </c>
      <c r="F485" s="47" t="s">
        <v>1469</v>
      </c>
      <c r="G485" s="47" t="s">
        <v>1470</v>
      </c>
      <c r="H485" s="48" t="s">
        <v>490</v>
      </c>
      <c r="I485" s="47" t="s">
        <v>1362</v>
      </c>
      <c r="J485" s="47" t="s">
        <v>1354</v>
      </c>
      <c r="K485" s="49" t="s">
        <v>1471</v>
      </c>
      <c r="L485" s="49" t="s">
        <v>284</v>
      </c>
      <c r="M485" s="49" t="s">
        <v>1652</v>
      </c>
      <c r="N485" s="49" t="s">
        <v>1653</v>
      </c>
      <c r="O485" s="50"/>
      <c r="P485" s="50"/>
      <c r="Q485" s="50">
        <v>1</v>
      </c>
      <c r="R485" s="49" t="s">
        <v>40</v>
      </c>
      <c r="S485" s="49" t="s">
        <v>61</v>
      </c>
      <c r="T485" s="161"/>
      <c r="U485" s="161"/>
      <c r="V485" s="161"/>
      <c r="W485" s="161"/>
      <c r="X485" s="161"/>
      <c r="Y485" s="161"/>
    </row>
    <row r="486" spans="1:25" ht="15.75" customHeight="1" x14ac:dyDescent="0.25">
      <c r="A486" s="180" t="s">
        <v>1717</v>
      </c>
      <c r="B486" s="44">
        <v>45411</v>
      </c>
      <c r="C486" s="45">
        <v>0.88541666666666663</v>
      </c>
      <c r="D486" s="155">
        <v>284832</v>
      </c>
      <c r="E486" s="155">
        <v>8194</v>
      </c>
      <c r="F486" s="47" t="s">
        <v>1699</v>
      </c>
      <c r="G486" s="47" t="s">
        <v>1700</v>
      </c>
      <c r="H486" s="48" t="s">
        <v>1701</v>
      </c>
      <c r="I486" s="47" t="s">
        <v>1362</v>
      </c>
      <c r="J486" s="47" t="s">
        <v>1354</v>
      </c>
      <c r="K486" s="49" t="s">
        <v>1471</v>
      </c>
      <c r="L486" s="49" t="s">
        <v>266</v>
      </c>
      <c r="M486" s="49" t="s">
        <v>67</v>
      </c>
      <c r="N486" s="49" t="s">
        <v>1418</v>
      </c>
      <c r="O486" s="50"/>
      <c r="P486" s="50"/>
      <c r="Q486" s="50">
        <v>1</v>
      </c>
      <c r="R486" s="49" t="s">
        <v>55</v>
      </c>
      <c r="S486" s="49" t="s">
        <v>61</v>
      </c>
      <c r="T486" s="161"/>
      <c r="U486" s="161"/>
      <c r="V486" s="161"/>
      <c r="W486" s="161"/>
      <c r="X486" s="161"/>
      <c r="Y486" s="161"/>
    </row>
    <row r="487" spans="1:25" ht="15.75" customHeight="1" x14ac:dyDescent="0.25">
      <c r="A487" s="180" t="s">
        <v>1718</v>
      </c>
      <c r="B487" s="44">
        <v>45386</v>
      </c>
      <c r="C487" s="45">
        <v>0.66666666666666663</v>
      </c>
      <c r="D487" s="155">
        <v>291169</v>
      </c>
      <c r="E487" s="155">
        <v>14822</v>
      </c>
      <c r="F487" s="47" t="s">
        <v>1469</v>
      </c>
      <c r="G487" s="47" t="s">
        <v>1470</v>
      </c>
      <c r="H487" s="48" t="s">
        <v>490</v>
      </c>
      <c r="I487" s="47" t="s">
        <v>1362</v>
      </c>
      <c r="J487" s="47" t="s">
        <v>1354</v>
      </c>
      <c r="K487" s="49" t="s">
        <v>1471</v>
      </c>
      <c r="L487" s="49" t="s">
        <v>284</v>
      </c>
      <c r="M487" s="49" t="s">
        <v>741</v>
      </c>
      <c r="N487" s="49" t="s">
        <v>1683</v>
      </c>
      <c r="O487" s="50"/>
      <c r="P487" s="50"/>
      <c r="Q487" s="50">
        <v>1</v>
      </c>
      <c r="R487" s="49" t="s">
        <v>40</v>
      </c>
      <c r="S487" s="49" t="s">
        <v>61</v>
      </c>
      <c r="T487" s="161"/>
      <c r="U487" s="161"/>
      <c r="V487" s="161"/>
      <c r="W487" s="161"/>
      <c r="X487" s="161"/>
      <c r="Y487" s="161"/>
    </row>
    <row r="488" spans="1:25" ht="15.75" customHeight="1" x14ac:dyDescent="0.25">
      <c r="A488" s="180" t="s">
        <v>1719</v>
      </c>
      <c r="B488" s="44">
        <v>45391</v>
      </c>
      <c r="C488" s="45">
        <v>0.6875</v>
      </c>
      <c r="D488" s="155">
        <v>703849</v>
      </c>
      <c r="E488" s="155">
        <v>9971749</v>
      </c>
      <c r="F488" s="47" t="s">
        <v>1483</v>
      </c>
      <c r="G488" s="47" t="s">
        <v>1484</v>
      </c>
      <c r="H488" s="48">
        <v>1104286420</v>
      </c>
      <c r="I488" s="47" t="s">
        <v>1362</v>
      </c>
      <c r="J488" s="47" t="s">
        <v>1354</v>
      </c>
      <c r="K488" s="49" t="s">
        <v>1471</v>
      </c>
      <c r="L488" s="49" t="s">
        <v>284</v>
      </c>
      <c r="M488" s="49" t="s">
        <v>1720</v>
      </c>
      <c r="N488" s="49" t="s">
        <v>1721</v>
      </c>
      <c r="O488" s="50"/>
      <c r="P488" s="50"/>
      <c r="Q488" s="50">
        <v>1</v>
      </c>
      <c r="R488" s="49" t="s">
        <v>40</v>
      </c>
      <c r="S488" s="49" t="s">
        <v>61</v>
      </c>
      <c r="T488" s="161"/>
      <c r="U488" s="161"/>
      <c r="V488" s="161"/>
      <c r="W488" s="161"/>
      <c r="X488" s="161"/>
      <c r="Y488" s="161"/>
    </row>
    <row r="489" spans="1:25" ht="15.75" customHeight="1" x14ac:dyDescent="0.25">
      <c r="A489" s="180" t="s">
        <v>1722</v>
      </c>
      <c r="B489" s="44">
        <v>45395</v>
      </c>
      <c r="C489" s="45">
        <v>0.63680555555555551</v>
      </c>
      <c r="D489" s="155">
        <v>691260</v>
      </c>
      <c r="E489" s="155">
        <v>9990474</v>
      </c>
      <c r="F489" s="47" t="s">
        <v>1483</v>
      </c>
      <c r="G489" s="47" t="s">
        <v>1484</v>
      </c>
      <c r="H489" s="48">
        <v>1104286420</v>
      </c>
      <c r="I489" s="47" t="s">
        <v>1362</v>
      </c>
      <c r="J489" s="47" t="s">
        <v>1354</v>
      </c>
      <c r="K489" s="49" t="s">
        <v>1471</v>
      </c>
      <c r="L489" s="49" t="s">
        <v>273</v>
      </c>
      <c r="M489" s="49" t="s">
        <v>1723</v>
      </c>
      <c r="N489" s="49" t="s">
        <v>1724</v>
      </c>
      <c r="O489" s="50"/>
      <c r="P489" s="50"/>
      <c r="Q489" s="50">
        <v>1</v>
      </c>
      <c r="R489" s="49" t="s">
        <v>40</v>
      </c>
      <c r="S489" s="49" t="s">
        <v>61</v>
      </c>
      <c r="T489" s="161"/>
      <c r="U489" s="161"/>
      <c r="V489" s="161"/>
      <c r="W489" s="161"/>
      <c r="X489" s="161"/>
      <c r="Y489" s="161"/>
    </row>
    <row r="490" spans="1:25" ht="15.75" customHeight="1" x14ac:dyDescent="0.25">
      <c r="A490" s="180" t="s">
        <v>1725</v>
      </c>
      <c r="B490" s="44">
        <v>45399</v>
      </c>
      <c r="C490" s="45">
        <v>0.75763888888888886</v>
      </c>
      <c r="D490" s="155">
        <v>703784</v>
      </c>
      <c r="E490" s="155">
        <v>9971259</v>
      </c>
      <c r="F490" s="47" t="s">
        <v>1483</v>
      </c>
      <c r="G490" s="47" t="s">
        <v>1484</v>
      </c>
      <c r="H490" s="48">
        <v>1104286420</v>
      </c>
      <c r="I490" s="47" t="s">
        <v>1362</v>
      </c>
      <c r="J490" s="47" t="s">
        <v>1354</v>
      </c>
      <c r="K490" s="49" t="s">
        <v>1471</v>
      </c>
      <c r="L490" s="49" t="s">
        <v>266</v>
      </c>
      <c r="M490" s="49" t="s">
        <v>1726</v>
      </c>
      <c r="N490" s="49" t="s">
        <v>1727</v>
      </c>
      <c r="O490" s="50"/>
      <c r="P490" s="50"/>
      <c r="Q490" s="50">
        <v>1</v>
      </c>
      <c r="R490" s="49" t="s">
        <v>40</v>
      </c>
      <c r="S490" s="49" t="s">
        <v>61</v>
      </c>
      <c r="T490" s="161"/>
      <c r="U490" s="161"/>
      <c r="V490" s="161"/>
      <c r="W490" s="161"/>
      <c r="X490" s="161"/>
      <c r="Y490" s="161"/>
    </row>
    <row r="491" spans="1:25" ht="15.75" customHeight="1" x14ac:dyDescent="0.25">
      <c r="A491" s="43" t="s">
        <v>1728</v>
      </c>
      <c r="B491" s="44">
        <v>45324</v>
      </c>
      <c r="C491" s="45">
        <v>0.53472222222222221</v>
      </c>
      <c r="D491" s="155">
        <v>652361</v>
      </c>
      <c r="E491" s="155">
        <v>10105862</v>
      </c>
      <c r="F491" s="47" t="s">
        <v>861</v>
      </c>
      <c r="G491" s="47" t="s">
        <v>1729</v>
      </c>
      <c r="H491" s="48" t="s">
        <v>1730</v>
      </c>
      <c r="I491" s="47" t="s">
        <v>1362</v>
      </c>
      <c r="J491" s="47" t="s">
        <v>1354</v>
      </c>
      <c r="K491" s="49" t="s">
        <v>265</v>
      </c>
      <c r="L491" s="49" t="s">
        <v>273</v>
      </c>
      <c r="M491" s="49" t="s">
        <v>72</v>
      </c>
      <c r="N491" s="49" t="s">
        <v>1647</v>
      </c>
      <c r="O491" s="50"/>
      <c r="P491" s="50"/>
      <c r="Q491" s="50">
        <v>1</v>
      </c>
      <c r="R491" s="49" t="s">
        <v>40</v>
      </c>
      <c r="S491" s="49" t="s">
        <v>61</v>
      </c>
      <c r="T491" s="161"/>
      <c r="U491" s="161"/>
      <c r="V491" s="161"/>
      <c r="W491" s="161"/>
      <c r="X491" s="161"/>
      <c r="Y491" s="161"/>
    </row>
    <row r="492" spans="1:25" ht="15.75" customHeight="1" x14ac:dyDescent="0.25">
      <c r="A492" s="43" t="s">
        <v>1731</v>
      </c>
      <c r="B492" s="44">
        <v>45326</v>
      </c>
      <c r="C492" s="45">
        <v>0.90277777777777779</v>
      </c>
      <c r="D492" s="155">
        <v>652361</v>
      </c>
      <c r="E492" s="155">
        <v>10105862</v>
      </c>
      <c r="F492" s="47" t="s">
        <v>1642</v>
      </c>
      <c r="G492" s="47" t="s">
        <v>1643</v>
      </c>
      <c r="H492" s="48">
        <v>1105141202</v>
      </c>
      <c r="I492" s="47" t="s">
        <v>1353</v>
      </c>
      <c r="J492" s="47" t="s">
        <v>1414</v>
      </c>
      <c r="K492" s="49" t="s">
        <v>265</v>
      </c>
      <c r="L492" s="49" t="s">
        <v>266</v>
      </c>
      <c r="M492" s="49" t="s">
        <v>1306</v>
      </c>
      <c r="N492" s="49" t="s">
        <v>1374</v>
      </c>
      <c r="O492" s="50"/>
      <c r="P492" s="50">
        <v>1</v>
      </c>
      <c r="Q492" s="50"/>
      <c r="R492" s="49" t="s">
        <v>40</v>
      </c>
      <c r="S492" s="49" t="s">
        <v>61</v>
      </c>
      <c r="T492" s="161"/>
      <c r="U492" s="161"/>
      <c r="V492" s="161"/>
      <c r="W492" s="161"/>
      <c r="X492" s="161"/>
      <c r="Y492" s="161"/>
    </row>
    <row r="493" spans="1:25" ht="15.75" customHeight="1" x14ac:dyDescent="0.25">
      <c r="A493" s="43" t="s">
        <v>1732</v>
      </c>
      <c r="B493" s="44">
        <v>45329</v>
      </c>
      <c r="C493" s="45">
        <v>0.50694444444444442</v>
      </c>
      <c r="D493" s="155">
        <v>652361</v>
      </c>
      <c r="E493" s="155">
        <v>10105862</v>
      </c>
      <c r="F493" s="47" t="s">
        <v>1642</v>
      </c>
      <c r="G493" s="47" t="s">
        <v>1643</v>
      </c>
      <c r="H493" s="48">
        <v>1105141202</v>
      </c>
      <c r="I493" s="47" t="s">
        <v>1353</v>
      </c>
      <c r="J493" s="47" t="s">
        <v>1354</v>
      </c>
      <c r="K493" s="49" t="s">
        <v>265</v>
      </c>
      <c r="L493" s="49" t="s">
        <v>266</v>
      </c>
      <c r="M493" s="49" t="s">
        <v>1369</v>
      </c>
      <c r="N493" s="49" t="s">
        <v>1370</v>
      </c>
      <c r="O493" s="50"/>
      <c r="P493" s="50"/>
      <c r="Q493" s="50">
        <v>1</v>
      </c>
      <c r="R493" s="49" t="s">
        <v>55</v>
      </c>
      <c r="S493" s="49" t="s">
        <v>61</v>
      </c>
      <c r="T493" s="161"/>
      <c r="U493" s="161"/>
      <c r="V493" s="161"/>
      <c r="W493" s="161"/>
      <c r="X493" s="161"/>
      <c r="Y493" s="161"/>
    </row>
    <row r="494" spans="1:25" ht="15.75" customHeight="1" x14ac:dyDescent="0.25">
      <c r="A494" s="43" t="s">
        <v>1733</v>
      </c>
      <c r="B494" s="44">
        <v>45336</v>
      </c>
      <c r="C494" s="45">
        <v>0.8125</v>
      </c>
      <c r="D494" s="155">
        <v>652361</v>
      </c>
      <c r="E494" s="155">
        <v>10105862</v>
      </c>
      <c r="F494" s="47" t="s">
        <v>1734</v>
      </c>
      <c r="G494" s="47" t="s">
        <v>1735</v>
      </c>
      <c r="H494" s="48">
        <v>1002608337</v>
      </c>
      <c r="I494" s="47" t="s">
        <v>1362</v>
      </c>
      <c r="J494" s="47" t="s">
        <v>1414</v>
      </c>
      <c r="K494" s="49" t="s">
        <v>265</v>
      </c>
      <c r="L494" s="49" t="s">
        <v>266</v>
      </c>
      <c r="M494" s="49" t="s">
        <v>1369</v>
      </c>
      <c r="N494" s="49" t="s">
        <v>1370</v>
      </c>
      <c r="O494" s="50"/>
      <c r="P494" s="50"/>
      <c r="Q494" s="50">
        <v>1</v>
      </c>
      <c r="R494" s="49" t="s">
        <v>40</v>
      </c>
      <c r="S494" s="49" t="s">
        <v>61</v>
      </c>
      <c r="T494" s="161"/>
      <c r="U494" s="161"/>
      <c r="V494" s="161"/>
      <c r="W494" s="161"/>
      <c r="X494" s="161"/>
      <c r="Y494" s="161"/>
    </row>
    <row r="495" spans="1:25" ht="15.75" customHeight="1" x14ac:dyDescent="0.25">
      <c r="A495" s="43" t="s">
        <v>1736</v>
      </c>
      <c r="B495" s="44">
        <v>45341</v>
      </c>
      <c r="C495" s="45">
        <v>0.51388888888888895</v>
      </c>
      <c r="D495" s="155">
        <v>677045</v>
      </c>
      <c r="E495" s="155">
        <v>10023817</v>
      </c>
      <c r="F495" s="47" t="s">
        <v>1737</v>
      </c>
      <c r="G495" s="47" t="s">
        <v>1738</v>
      </c>
      <c r="H495" s="48" t="s">
        <v>1739</v>
      </c>
      <c r="I495" s="47" t="s">
        <v>1740</v>
      </c>
      <c r="J495" s="47" t="s">
        <v>1414</v>
      </c>
      <c r="K495" s="49" t="s">
        <v>265</v>
      </c>
      <c r="L495" s="49" t="s">
        <v>266</v>
      </c>
      <c r="M495" s="49" t="s">
        <v>979</v>
      </c>
      <c r="N495" s="49" t="s">
        <v>1467</v>
      </c>
      <c r="O495" s="50"/>
      <c r="P495" s="50"/>
      <c r="Q495" s="50">
        <v>1</v>
      </c>
      <c r="R495" s="49" t="s">
        <v>40</v>
      </c>
      <c r="S495" s="49" t="s">
        <v>61</v>
      </c>
      <c r="T495" s="161"/>
      <c r="U495" s="161"/>
      <c r="V495" s="161"/>
      <c r="W495" s="161"/>
      <c r="X495" s="161"/>
      <c r="Y495" s="161"/>
    </row>
    <row r="496" spans="1:25" ht="15.75" customHeight="1" x14ac:dyDescent="0.25">
      <c r="A496" s="43" t="s">
        <v>1741</v>
      </c>
      <c r="B496" s="44">
        <v>45341</v>
      </c>
      <c r="C496" s="45">
        <v>0.83333333333333337</v>
      </c>
      <c r="D496" s="155">
        <v>652286</v>
      </c>
      <c r="E496" s="155">
        <v>10096031</v>
      </c>
      <c r="F496" s="47" t="s">
        <v>1656</v>
      </c>
      <c r="G496" s="47" t="s">
        <v>1657</v>
      </c>
      <c r="H496" s="48" t="s">
        <v>1658</v>
      </c>
      <c r="I496" s="47" t="s">
        <v>1362</v>
      </c>
      <c r="J496" s="47" t="s">
        <v>1354</v>
      </c>
      <c r="K496" s="49" t="s">
        <v>265</v>
      </c>
      <c r="L496" s="49" t="s">
        <v>284</v>
      </c>
      <c r="M496" s="49" t="s">
        <v>1742</v>
      </c>
      <c r="N496" s="49" t="s">
        <v>1743</v>
      </c>
      <c r="O496" s="50"/>
      <c r="P496" s="50"/>
      <c r="Q496" s="50">
        <v>1</v>
      </c>
      <c r="R496" s="49" t="s">
        <v>40</v>
      </c>
      <c r="S496" s="49" t="s">
        <v>61</v>
      </c>
      <c r="T496" s="161"/>
      <c r="U496" s="161"/>
      <c r="V496" s="161"/>
      <c r="W496" s="161"/>
      <c r="X496" s="161"/>
      <c r="Y496" s="161"/>
    </row>
    <row r="497" spans="1:25" ht="15.75" customHeight="1" x14ac:dyDescent="0.25">
      <c r="A497" s="43" t="s">
        <v>1744</v>
      </c>
      <c r="B497" s="44">
        <v>45342</v>
      </c>
      <c r="C497" s="45">
        <v>0.6875</v>
      </c>
      <c r="D497" s="155">
        <v>652361</v>
      </c>
      <c r="E497" s="155">
        <v>10105862</v>
      </c>
      <c r="F497" s="47" t="s">
        <v>1745</v>
      </c>
      <c r="G497" s="47" t="s">
        <v>1746</v>
      </c>
      <c r="H497" s="48" t="s">
        <v>1747</v>
      </c>
      <c r="I497" s="47" t="s">
        <v>1353</v>
      </c>
      <c r="J497" s="47" t="s">
        <v>1414</v>
      </c>
      <c r="K497" s="49" t="s">
        <v>265</v>
      </c>
      <c r="L497" s="49" t="s">
        <v>266</v>
      </c>
      <c r="M497" s="49" t="s">
        <v>1306</v>
      </c>
      <c r="N497" s="49" t="s">
        <v>1374</v>
      </c>
      <c r="O497" s="50"/>
      <c r="P497" s="50"/>
      <c r="Q497" s="50">
        <v>1</v>
      </c>
      <c r="R497" s="49" t="s">
        <v>40</v>
      </c>
      <c r="S497" s="49" t="s">
        <v>61</v>
      </c>
      <c r="T497" s="161"/>
      <c r="U497" s="161"/>
      <c r="V497" s="161"/>
      <c r="W497" s="161"/>
      <c r="X497" s="161"/>
      <c r="Y497" s="161"/>
    </row>
    <row r="498" spans="1:25" ht="15.75" customHeight="1" x14ac:dyDescent="0.25">
      <c r="A498" s="43" t="s">
        <v>1748</v>
      </c>
      <c r="B498" s="44">
        <v>45344</v>
      </c>
      <c r="C498" s="45">
        <v>0.92708333333333337</v>
      </c>
      <c r="D498" s="155">
        <v>652361</v>
      </c>
      <c r="E498" s="155">
        <v>10105862</v>
      </c>
      <c r="F498" s="47" t="s">
        <v>1745</v>
      </c>
      <c r="G498" s="47" t="s">
        <v>1746</v>
      </c>
      <c r="H498" s="48" t="s">
        <v>1747</v>
      </c>
      <c r="I498" s="47" t="s">
        <v>1353</v>
      </c>
      <c r="J498" s="47" t="s">
        <v>1354</v>
      </c>
      <c r="K498" s="49" t="s">
        <v>265</v>
      </c>
      <c r="L498" s="49" t="s">
        <v>266</v>
      </c>
      <c r="M498" s="49" t="s">
        <v>1749</v>
      </c>
      <c r="N498" s="49" t="s">
        <v>1750</v>
      </c>
      <c r="O498" s="50"/>
      <c r="P498" s="50"/>
      <c r="Q498" s="50">
        <v>1</v>
      </c>
      <c r="R498" s="49" t="s">
        <v>40</v>
      </c>
      <c r="S498" s="49" t="s">
        <v>61</v>
      </c>
      <c r="T498" s="161"/>
      <c r="U498" s="161"/>
      <c r="V498" s="161"/>
      <c r="W498" s="161"/>
      <c r="X498" s="161"/>
      <c r="Y498" s="161"/>
    </row>
    <row r="499" spans="1:25" ht="15.75" customHeight="1" x14ac:dyDescent="0.25">
      <c r="A499" s="43" t="s">
        <v>1751</v>
      </c>
      <c r="B499" s="44">
        <v>45345</v>
      </c>
      <c r="C499" s="45">
        <v>0.82291666666666663</v>
      </c>
      <c r="D499" s="155">
        <v>652361</v>
      </c>
      <c r="E499" s="155">
        <v>10105862</v>
      </c>
      <c r="F499" s="47" t="s">
        <v>1752</v>
      </c>
      <c r="G499" s="47" t="s">
        <v>1276</v>
      </c>
      <c r="H499" s="48" t="s">
        <v>1277</v>
      </c>
      <c r="I499" s="47" t="s">
        <v>1362</v>
      </c>
      <c r="J499" s="47" t="s">
        <v>1354</v>
      </c>
      <c r="K499" s="49" t="s">
        <v>265</v>
      </c>
      <c r="L499" s="49" t="s">
        <v>266</v>
      </c>
      <c r="M499" s="49" t="s">
        <v>1369</v>
      </c>
      <c r="N499" s="49" t="s">
        <v>1370</v>
      </c>
      <c r="O499" s="50"/>
      <c r="P499" s="50"/>
      <c r="Q499" s="50">
        <v>1</v>
      </c>
      <c r="R499" s="49" t="s">
        <v>55</v>
      </c>
      <c r="S499" s="49" t="s">
        <v>61</v>
      </c>
      <c r="T499" s="161"/>
      <c r="U499" s="161"/>
      <c r="V499" s="161"/>
      <c r="W499" s="161"/>
      <c r="X499" s="161"/>
      <c r="Y499" s="161"/>
    </row>
    <row r="500" spans="1:25" ht="15.75" customHeight="1" x14ac:dyDescent="0.25">
      <c r="A500" s="43" t="s">
        <v>91</v>
      </c>
      <c r="B500" s="44">
        <v>45323</v>
      </c>
      <c r="C500" s="45">
        <v>0.66527777777777775</v>
      </c>
      <c r="D500" s="155">
        <v>802964</v>
      </c>
      <c r="E500" s="155">
        <v>9697562</v>
      </c>
      <c r="F500" s="47" t="s">
        <v>1753</v>
      </c>
      <c r="G500" s="47" t="s">
        <v>1754</v>
      </c>
      <c r="H500" s="48" t="s">
        <v>1730</v>
      </c>
      <c r="I500" s="47" t="s">
        <v>1353</v>
      </c>
      <c r="J500" s="47" t="s">
        <v>1414</v>
      </c>
      <c r="K500" s="49" t="s">
        <v>265</v>
      </c>
      <c r="L500" s="49" t="s">
        <v>273</v>
      </c>
      <c r="M500" s="49" t="s">
        <v>93</v>
      </c>
      <c r="N500" s="49" t="s">
        <v>649</v>
      </c>
      <c r="O500" s="50"/>
      <c r="P500" s="50"/>
      <c r="Q500" s="50">
        <v>1</v>
      </c>
      <c r="R500" s="49" t="s">
        <v>55</v>
      </c>
      <c r="S500" s="49" t="s">
        <v>61</v>
      </c>
      <c r="T500" s="161"/>
      <c r="U500" s="161"/>
      <c r="V500" s="161"/>
      <c r="W500" s="161"/>
      <c r="X500" s="161"/>
      <c r="Y500" s="161"/>
    </row>
    <row r="501" spans="1:25" ht="15.75" customHeight="1" x14ac:dyDescent="0.25">
      <c r="A501" s="43" t="s">
        <v>136</v>
      </c>
      <c r="B501" s="44">
        <v>45350</v>
      </c>
      <c r="C501" s="45">
        <v>0.44097222222222227</v>
      </c>
      <c r="D501" s="155">
        <v>815562</v>
      </c>
      <c r="E501" s="155">
        <v>9697562</v>
      </c>
      <c r="F501" s="47" t="s">
        <v>1755</v>
      </c>
      <c r="G501" s="47" t="s">
        <v>1756</v>
      </c>
      <c r="H501" s="48" t="s">
        <v>1757</v>
      </c>
      <c r="I501" s="47" t="s">
        <v>1362</v>
      </c>
      <c r="J501" s="47" t="s">
        <v>1354</v>
      </c>
      <c r="K501" s="49" t="s">
        <v>265</v>
      </c>
      <c r="L501" s="49" t="s">
        <v>266</v>
      </c>
      <c r="M501" s="49" t="s">
        <v>138</v>
      </c>
      <c r="N501" s="49" t="s">
        <v>139</v>
      </c>
      <c r="O501" s="50"/>
      <c r="P501" s="50"/>
      <c r="Q501" s="50">
        <v>1</v>
      </c>
      <c r="R501" s="49" t="s">
        <v>40</v>
      </c>
      <c r="S501" s="49" t="s">
        <v>61</v>
      </c>
      <c r="T501" s="161"/>
      <c r="U501" s="161"/>
      <c r="V501" s="161"/>
      <c r="W501" s="161"/>
      <c r="X501" s="161"/>
      <c r="Y501" s="161"/>
    </row>
    <row r="502" spans="1:25" ht="15.75" customHeight="1" x14ac:dyDescent="0.25">
      <c r="A502" s="43" t="s">
        <v>1758</v>
      </c>
      <c r="B502" s="44">
        <v>45329</v>
      </c>
      <c r="C502" s="45">
        <v>0.83333333333333337</v>
      </c>
      <c r="D502" s="155">
        <v>843157</v>
      </c>
      <c r="E502" s="155">
        <v>9948652</v>
      </c>
      <c r="F502" s="47" t="s">
        <v>1759</v>
      </c>
      <c r="G502" s="47" t="s">
        <v>1760</v>
      </c>
      <c r="H502" s="48" t="s">
        <v>1761</v>
      </c>
      <c r="I502" s="47" t="s">
        <v>1362</v>
      </c>
      <c r="J502" s="47" t="s">
        <v>1392</v>
      </c>
      <c r="K502" s="49" t="s">
        <v>265</v>
      </c>
      <c r="L502" s="49" t="s">
        <v>266</v>
      </c>
      <c r="M502" s="49" t="s">
        <v>1762</v>
      </c>
      <c r="N502" s="49" t="s">
        <v>1763</v>
      </c>
      <c r="O502" s="50"/>
      <c r="P502" s="50"/>
      <c r="Q502" s="50">
        <v>1</v>
      </c>
      <c r="R502" s="49" t="s">
        <v>40</v>
      </c>
      <c r="S502" s="49" t="s">
        <v>61</v>
      </c>
      <c r="T502" s="161"/>
      <c r="U502" s="161"/>
      <c r="V502" s="161"/>
      <c r="W502" s="161"/>
      <c r="X502" s="161"/>
      <c r="Y502" s="161"/>
    </row>
    <row r="503" spans="1:25" ht="15.75" customHeight="1" x14ac:dyDescent="0.25">
      <c r="A503" s="43" t="s">
        <v>1764</v>
      </c>
      <c r="B503" s="44">
        <v>45333</v>
      </c>
      <c r="C503" s="45">
        <v>0.55902777777777779</v>
      </c>
      <c r="D503" s="155">
        <v>843157</v>
      </c>
      <c r="E503" s="155">
        <v>9948652</v>
      </c>
      <c r="F503" s="47" t="s">
        <v>1765</v>
      </c>
      <c r="G503" s="47" t="s">
        <v>1766</v>
      </c>
      <c r="H503" s="48" t="s">
        <v>1767</v>
      </c>
      <c r="I503" s="47" t="s">
        <v>1362</v>
      </c>
      <c r="J503" s="47" t="s">
        <v>1414</v>
      </c>
      <c r="K503" s="49" t="s">
        <v>265</v>
      </c>
      <c r="L503" s="49" t="s">
        <v>273</v>
      </c>
      <c r="M503" s="49" t="s">
        <v>285</v>
      </c>
      <c r="N503" s="49" t="s">
        <v>1491</v>
      </c>
      <c r="O503" s="50"/>
      <c r="P503" s="50"/>
      <c r="Q503" s="50">
        <v>1</v>
      </c>
      <c r="R503" s="49" t="s">
        <v>40</v>
      </c>
      <c r="S503" s="49" t="s">
        <v>61</v>
      </c>
      <c r="T503" s="161"/>
      <c r="U503" s="161"/>
      <c r="V503" s="161"/>
      <c r="W503" s="161"/>
      <c r="X503" s="161"/>
      <c r="Y503" s="161"/>
    </row>
    <row r="504" spans="1:25" ht="15.75" customHeight="1" x14ac:dyDescent="0.25">
      <c r="A504" s="43" t="s">
        <v>1768</v>
      </c>
      <c r="B504" s="44">
        <v>45339</v>
      </c>
      <c r="C504" s="45">
        <v>0.97222222222222221</v>
      </c>
      <c r="D504" s="155">
        <v>820384</v>
      </c>
      <c r="E504" s="155">
        <v>9838927</v>
      </c>
      <c r="F504" s="47" t="s">
        <v>1755</v>
      </c>
      <c r="G504" s="47" t="s">
        <v>1756</v>
      </c>
      <c r="H504" s="48" t="s">
        <v>1757</v>
      </c>
      <c r="I504" s="47" t="s">
        <v>1362</v>
      </c>
      <c r="J504" s="47" t="s">
        <v>1392</v>
      </c>
      <c r="K504" s="49" t="s">
        <v>265</v>
      </c>
      <c r="L504" s="49" t="s">
        <v>1712</v>
      </c>
      <c r="M504" s="49" t="s">
        <v>1769</v>
      </c>
      <c r="N504" s="49" t="s">
        <v>1770</v>
      </c>
      <c r="O504" s="50"/>
      <c r="P504" s="50"/>
      <c r="Q504" s="50">
        <v>1</v>
      </c>
      <c r="R504" s="49" t="s">
        <v>40</v>
      </c>
      <c r="S504" s="49" t="s">
        <v>61</v>
      </c>
      <c r="T504" s="161"/>
      <c r="U504" s="161"/>
      <c r="V504" s="161"/>
      <c r="W504" s="161"/>
      <c r="X504" s="161"/>
      <c r="Y504" s="161"/>
    </row>
    <row r="505" spans="1:25" ht="15.75" customHeight="1" x14ac:dyDescent="0.25">
      <c r="A505" s="43" t="s">
        <v>1771</v>
      </c>
      <c r="B505" s="44">
        <v>45340</v>
      </c>
      <c r="C505" s="45">
        <v>0.37152777777777773</v>
      </c>
      <c r="D505" s="155">
        <v>820384</v>
      </c>
      <c r="E505" s="155">
        <v>9838927</v>
      </c>
      <c r="F505" s="47" t="s">
        <v>1755</v>
      </c>
      <c r="G505" s="47" t="s">
        <v>1756</v>
      </c>
      <c r="H505" s="48" t="s">
        <v>1757</v>
      </c>
      <c r="I505" s="47" t="s">
        <v>1362</v>
      </c>
      <c r="J505" s="47" t="s">
        <v>1414</v>
      </c>
      <c r="K505" s="49" t="s">
        <v>265</v>
      </c>
      <c r="L505" s="49" t="s">
        <v>266</v>
      </c>
      <c r="M505" s="49" t="s">
        <v>1772</v>
      </c>
      <c r="N505" s="49" t="s">
        <v>1773</v>
      </c>
      <c r="O505" s="50"/>
      <c r="P505" s="50"/>
      <c r="Q505" s="50">
        <v>2</v>
      </c>
      <c r="R505" s="49" t="s">
        <v>74</v>
      </c>
      <c r="S505" s="49" t="s">
        <v>61</v>
      </c>
      <c r="T505" s="161"/>
      <c r="U505" s="161"/>
      <c r="V505" s="161"/>
      <c r="W505" s="161"/>
      <c r="X505" s="161"/>
      <c r="Y505" s="161"/>
    </row>
    <row r="506" spans="1:25" ht="15.75" customHeight="1" x14ac:dyDescent="0.25">
      <c r="A506" s="43" t="s">
        <v>1774</v>
      </c>
      <c r="B506" s="44">
        <v>45344</v>
      </c>
      <c r="C506" s="45">
        <v>0.45833333333333331</v>
      </c>
      <c r="D506" s="155">
        <v>820384</v>
      </c>
      <c r="E506" s="155">
        <v>9838927</v>
      </c>
      <c r="F506" s="47" t="s">
        <v>1669</v>
      </c>
      <c r="G506" s="47" t="s">
        <v>1670</v>
      </c>
      <c r="H506" s="48">
        <v>1104203920</v>
      </c>
      <c r="I506" s="47" t="s">
        <v>1353</v>
      </c>
      <c r="J506" s="47" t="s">
        <v>1354</v>
      </c>
      <c r="K506" s="49" t="s">
        <v>265</v>
      </c>
      <c r="L506" s="49" t="s">
        <v>273</v>
      </c>
      <c r="M506" s="49" t="s">
        <v>593</v>
      </c>
      <c r="N506" s="49" t="s">
        <v>1409</v>
      </c>
      <c r="O506" s="50"/>
      <c r="P506" s="50"/>
      <c r="Q506" s="50">
        <v>1</v>
      </c>
      <c r="R506" s="49" t="s">
        <v>40</v>
      </c>
      <c r="S506" s="49" t="s">
        <v>61</v>
      </c>
      <c r="T506" s="161"/>
      <c r="U506" s="161"/>
      <c r="V506" s="161"/>
      <c r="W506" s="161"/>
      <c r="X506" s="161"/>
      <c r="Y506" s="161"/>
    </row>
    <row r="507" spans="1:25" ht="15.75" customHeight="1" x14ac:dyDescent="0.25">
      <c r="A507" s="43" t="s">
        <v>1775</v>
      </c>
      <c r="B507" s="44">
        <v>45344</v>
      </c>
      <c r="C507" s="45">
        <v>0.85416666666666663</v>
      </c>
      <c r="D507" s="155">
        <v>820384</v>
      </c>
      <c r="E507" s="155">
        <v>9838927</v>
      </c>
      <c r="F507" s="47" t="s">
        <v>1669</v>
      </c>
      <c r="G507" s="47" t="s">
        <v>1670</v>
      </c>
      <c r="H507" s="48">
        <v>1104203920</v>
      </c>
      <c r="I507" s="47" t="s">
        <v>1353</v>
      </c>
      <c r="J507" s="47" t="s">
        <v>1776</v>
      </c>
      <c r="K507" s="49" t="s">
        <v>265</v>
      </c>
      <c r="L507" s="49" t="s">
        <v>273</v>
      </c>
      <c r="M507" s="49" t="s">
        <v>1777</v>
      </c>
      <c r="N507" s="49" t="s">
        <v>1778</v>
      </c>
      <c r="O507" s="50"/>
      <c r="P507" s="50"/>
      <c r="Q507" s="50">
        <v>1</v>
      </c>
      <c r="R507" s="49" t="s">
        <v>40</v>
      </c>
      <c r="S507" s="49" t="s">
        <v>48</v>
      </c>
      <c r="T507" s="161"/>
      <c r="U507" s="161"/>
      <c r="V507" s="161"/>
      <c r="W507" s="161"/>
      <c r="X507" s="161"/>
      <c r="Y507" s="161"/>
    </row>
    <row r="508" spans="1:25" ht="15.75" customHeight="1" x14ac:dyDescent="0.25">
      <c r="A508" s="43" t="s">
        <v>1779</v>
      </c>
      <c r="B508" s="44">
        <v>45350</v>
      </c>
      <c r="C508" s="45">
        <v>0.90277777777777779</v>
      </c>
      <c r="D508" s="155">
        <v>820384</v>
      </c>
      <c r="E508" s="155">
        <v>9838927</v>
      </c>
      <c r="F508" s="47" t="s">
        <v>1780</v>
      </c>
      <c r="G508" s="47" t="s">
        <v>1781</v>
      </c>
      <c r="H508" s="48">
        <v>1900372028</v>
      </c>
      <c r="I508" s="47" t="s">
        <v>1353</v>
      </c>
      <c r="J508" s="47" t="s">
        <v>1354</v>
      </c>
      <c r="K508" s="49" t="s">
        <v>265</v>
      </c>
      <c r="L508" s="49" t="s">
        <v>284</v>
      </c>
      <c r="M508" s="49" t="s">
        <v>1782</v>
      </c>
      <c r="N508" s="49" t="s">
        <v>1783</v>
      </c>
      <c r="O508" s="50"/>
      <c r="P508" s="50"/>
      <c r="Q508" s="50">
        <v>1</v>
      </c>
      <c r="R508" s="49" t="s">
        <v>40</v>
      </c>
      <c r="S508" s="49" t="s">
        <v>61</v>
      </c>
      <c r="T508" s="161"/>
      <c r="U508" s="161"/>
      <c r="V508" s="161"/>
      <c r="W508" s="161"/>
      <c r="X508" s="161"/>
      <c r="Y508" s="161"/>
    </row>
    <row r="509" spans="1:25" ht="15.75" customHeight="1" x14ac:dyDescent="0.25">
      <c r="A509" s="43" t="s">
        <v>1784</v>
      </c>
      <c r="B509" s="44">
        <v>45347</v>
      </c>
      <c r="C509" s="45">
        <v>0.77083333333333337</v>
      </c>
      <c r="D509" s="155">
        <v>744627</v>
      </c>
      <c r="E509" s="155">
        <v>9954430</v>
      </c>
      <c r="F509" s="47" t="s">
        <v>1443</v>
      </c>
      <c r="G509" s="47" t="s">
        <v>1444</v>
      </c>
      <c r="H509" s="48">
        <v>401201280</v>
      </c>
      <c r="I509" s="47" t="s">
        <v>1353</v>
      </c>
      <c r="J509" s="47" t="s">
        <v>1414</v>
      </c>
      <c r="K509" s="49" t="s">
        <v>265</v>
      </c>
      <c r="L509" s="49" t="s">
        <v>266</v>
      </c>
      <c r="M509" s="49" t="s">
        <v>979</v>
      </c>
      <c r="N509" s="49" t="s">
        <v>980</v>
      </c>
      <c r="O509" s="50"/>
      <c r="P509" s="50"/>
      <c r="Q509" s="50">
        <v>1</v>
      </c>
      <c r="R509" s="49" t="s">
        <v>40</v>
      </c>
      <c r="S509" s="49" t="s">
        <v>61</v>
      </c>
      <c r="T509" s="161"/>
      <c r="U509" s="161"/>
      <c r="V509" s="161"/>
      <c r="W509" s="161"/>
      <c r="X509" s="161"/>
      <c r="Y509" s="161"/>
    </row>
    <row r="510" spans="1:25" ht="15.75" customHeight="1" x14ac:dyDescent="0.25">
      <c r="A510" s="43" t="s">
        <v>1785</v>
      </c>
      <c r="B510" s="44">
        <v>45324</v>
      </c>
      <c r="C510" s="45">
        <v>0.875</v>
      </c>
      <c r="D510" s="155">
        <v>946352</v>
      </c>
      <c r="E510" s="155">
        <v>10009214</v>
      </c>
      <c r="F510" s="47" t="s">
        <v>1786</v>
      </c>
      <c r="G510" s="47" t="s">
        <v>1787</v>
      </c>
      <c r="H510" s="48" t="s">
        <v>301</v>
      </c>
      <c r="I510" s="47" t="s">
        <v>1362</v>
      </c>
      <c r="J510" s="47" t="s">
        <v>1354</v>
      </c>
      <c r="K510" s="49" t="s">
        <v>265</v>
      </c>
      <c r="L510" s="49" t="s">
        <v>266</v>
      </c>
      <c r="M510" s="49" t="s">
        <v>163</v>
      </c>
      <c r="N510" s="49" t="s">
        <v>1654</v>
      </c>
      <c r="O510" s="50"/>
      <c r="P510" s="50"/>
      <c r="Q510" s="50">
        <v>1</v>
      </c>
      <c r="R510" s="49" t="s">
        <v>55</v>
      </c>
      <c r="S510" s="49" t="s">
        <v>61</v>
      </c>
      <c r="T510" s="161"/>
      <c r="U510" s="161"/>
      <c r="V510" s="161"/>
      <c r="W510" s="161"/>
      <c r="X510" s="161"/>
      <c r="Y510" s="161"/>
    </row>
    <row r="511" spans="1:25" ht="15.75" customHeight="1" x14ac:dyDescent="0.25">
      <c r="A511" s="43" t="s">
        <v>1788</v>
      </c>
      <c r="B511" s="44">
        <v>45326</v>
      </c>
      <c r="C511" s="45">
        <v>0.84375</v>
      </c>
      <c r="D511" s="155">
        <v>946352</v>
      </c>
      <c r="E511" s="155">
        <v>10009214</v>
      </c>
      <c r="F511" s="47" t="s">
        <v>1786</v>
      </c>
      <c r="G511" s="47" t="s">
        <v>1787</v>
      </c>
      <c r="H511" s="48" t="s">
        <v>301</v>
      </c>
      <c r="I511" s="47" t="s">
        <v>1362</v>
      </c>
      <c r="J511" s="47" t="s">
        <v>1354</v>
      </c>
      <c r="K511" s="49" t="s">
        <v>265</v>
      </c>
      <c r="L511" s="49" t="s">
        <v>266</v>
      </c>
      <c r="M511" s="49" t="s">
        <v>113</v>
      </c>
      <c r="N511" s="49" t="s">
        <v>1441</v>
      </c>
      <c r="O511" s="50"/>
      <c r="P511" s="50"/>
      <c r="Q511" s="50">
        <v>1</v>
      </c>
      <c r="R511" s="49" t="s">
        <v>40</v>
      </c>
      <c r="S511" s="49" t="s">
        <v>61</v>
      </c>
      <c r="T511" s="161"/>
      <c r="U511" s="161"/>
      <c r="V511" s="161"/>
      <c r="W511" s="161"/>
      <c r="X511" s="161"/>
      <c r="Y511" s="161"/>
    </row>
    <row r="512" spans="1:25" ht="15.75" customHeight="1" x14ac:dyDescent="0.25">
      <c r="A512" s="43" t="s">
        <v>1789</v>
      </c>
      <c r="B512" s="44">
        <v>45329</v>
      </c>
      <c r="C512" s="45">
        <v>0.61805555555555558</v>
      </c>
      <c r="D512" s="155">
        <v>946352</v>
      </c>
      <c r="E512" s="155">
        <v>10009214</v>
      </c>
      <c r="F512" s="47" t="s">
        <v>1786</v>
      </c>
      <c r="G512" s="47" t="s">
        <v>1787</v>
      </c>
      <c r="H512" s="48" t="s">
        <v>301</v>
      </c>
      <c r="I512" s="47" t="s">
        <v>1362</v>
      </c>
      <c r="J512" s="47" t="s">
        <v>1354</v>
      </c>
      <c r="K512" s="49" t="s">
        <v>265</v>
      </c>
      <c r="L512" s="49" t="s">
        <v>273</v>
      </c>
      <c r="M512" s="49" t="s">
        <v>593</v>
      </c>
      <c r="N512" s="49" t="s">
        <v>1409</v>
      </c>
      <c r="O512" s="50"/>
      <c r="P512" s="50"/>
      <c r="Q512" s="50">
        <v>1</v>
      </c>
      <c r="R512" s="49" t="s">
        <v>40</v>
      </c>
      <c r="S512" s="49" t="s">
        <v>61</v>
      </c>
      <c r="T512" s="161"/>
      <c r="U512" s="161"/>
      <c r="V512" s="161"/>
      <c r="W512" s="161"/>
      <c r="X512" s="161"/>
      <c r="Y512" s="161"/>
    </row>
    <row r="513" spans="1:25" ht="15.75" customHeight="1" x14ac:dyDescent="0.25">
      <c r="A513" s="43" t="s">
        <v>1790</v>
      </c>
      <c r="B513" s="44">
        <v>45330</v>
      </c>
      <c r="C513" s="45">
        <v>0.94791666666666663</v>
      </c>
      <c r="D513" s="155">
        <v>946352</v>
      </c>
      <c r="E513" s="155">
        <v>10009214</v>
      </c>
      <c r="F513" s="47" t="s">
        <v>1786</v>
      </c>
      <c r="G513" s="47" t="s">
        <v>1787</v>
      </c>
      <c r="H513" s="48" t="s">
        <v>301</v>
      </c>
      <c r="I513" s="47" t="s">
        <v>1362</v>
      </c>
      <c r="J513" s="47" t="s">
        <v>1414</v>
      </c>
      <c r="K513" s="49" t="s">
        <v>265</v>
      </c>
      <c r="L513" s="49" t="s">
        <v>273</v>
      </c>
      <c r="M513" s="49" t="s">
        <v>1791</v>
      </c>
      <c r="N513" s="49" t="s">
        <v>1792</v>
      </c>
      <c r="O513" s="50"/>
      <c r="P513" s="50"/>
      <c r="Q513" s="50">
        <v>1</v>
      </c>
      <c r="R513" s="49" t="s">
        <v>40</v>
      </c>
      <c r="S513" s="49" t="s">
        <v>61</v>
      </c>
      <c r="T513" s="161"/>
      <c r="U513" s="161"/>
      <c r="V513" s="161"/>
      <c r="W513" s="161"/>
      <c r="X513" s="161"/>
      <c r="Y513" s="161"/>
    </row>
    <row r="514" spans="1:25" ht="15.75" customHeight="1" x14ac:dyDescent="0.25">
      <c r="A514" s="43" t="s">
        <v>1793</v>
      </c>
      <c r="B514" s="44">
        <v>45334</v>
      </c>
      <c r="C514" s="45">
        <v>0.86458333333333337</v>
      </c>
      <c r="D514" s="155">
        <v>946352</v>
      </c>
      <c r="E514" s="155">
        <v>10009214</v>
      </c>
      <c r="F514" s="47" t="s">
        <v>1794</v>
      </c>
      <c r="G514" s="47" t="s">
        <v>1795</v>
      </c>
      <c r="H514" s="48" t="s">
        <v>1796</v>
      </c>
      <c r="I514" s="47" t="s">
        <v>1362</v>
      </c>
      <c r="J514" s="47" t="s">
        <v>1354</v>
      </c>
      <c r="K514" s="49" t="s">
        <v>265</v>
      </c>
      <c r="L514" s="49" t="s">
        <v>273</v>
      </c>
      <c r="M514" s="49" t="s">
        <v>586</v>
      </c>
      <c r="N514" s="49" t="s">
        <v>1430</v>
      </c>
      <c r="O514" s="50"/>
      <c r="P514" s="50"/>
      <c r="Q514" s="50">
        <v>1</v>
      </c>
      <c r="R514" s="49" t="s">
        <v>40</v>
      </c>
      <c r="S514" s="49" t="s">
        <v>61</v>
      </c>
      <c r="T514" s="161"/>
      <c r="U514" s="161"/>
      <c r="V514" s="161"/>
      <c r="W514" s="161"/>
      <c r="X514" s="161"/>
      <c r="Y514" s="161"/>
    </row>
    <row r="515" spans="1:25" ht="15.75" customHeight="1" x14ac:dyDescent="0.25">
      <c r="A515" s="43" t="s">
        <v>1797</v>
      </c>
      <c r="B515" s="44">
        <v>45340</v>
      </c>
      <c r="C515" s="45">
        <v>0.54861111111111105</v>
      </c>
      <c r="D515" s="155">
        <v>946352</v>
      </c>
      <c r="E515" s="155">
        <v>10009214</v>
      </c>
      <c r="F515" s="47" t="s">
        <v>1798</v>
      </c>
      <c r="G515" s="47" t="s">
        <v>1799</v>
      </c>
      <c r="H515" s="48" t="s">
        <v>1800</v>
      </c>
      <c r="I515" s="47" t="s">
        <v>1362</v>
      </c>
      <c r="J515" s="47" t="s">
        <v>1354</v>
      </c>
      <c r="K515" s="49" t="s">
        <v>265</v>
      </c>
      <c r="L515" s="49" t="s">
        <v>266</v>
      </c>
      <c r="M515" s="49" t="s">
        <v>113</v>
      </c>
      <c r="N515" s="49" t="s">
        <v>1441</v>
      </c>
      <c r="O515" s="50"/>
      <c r="P515" s="50"/>
      <c r="Q515" s="50">
        <v>1</v>
      </c>
      <c r="R515" s="49" t="s">
        <v>40</v>
      </c>
      <c r="S515" s="49" t="s">
        <v>61</v>
      </c>
      <c r="T515" s="161"/>
      <c r="U515" s="161"/>
      <c r="V515" s="161"/>
      <c r="W515" s="161"/>
      <c r="X515" s="161"/>
      <c r="Y515" s="161"/>
    </row>
    <row r="516" spans="1:25" ht="15.75" customHeight="1" x14ac:dyDescent="0.25">
      <c r="A516" s="43" t="s">
        <v>1801</v>
      </c>
      <c r="B516" s="44">
        <v>45342</v>
      </c>
      <c r="C516" s="45">
        <v>0.67361111111111116</v>
      </c>
      <c r="D516" s="155">
        <v>946352</v>
      </c>
      <c r="E516" s="155">
        <v>10009214</v>
      </c>
      <c r="F516" s="47" t="s">
        <v>1798</v>
      </c>
      <c r="G516" s="47" t="s">
        <v>1799</v>
      </c>
      <c r="H516" s="48" t="s">
        <v>1800</v>
      </c>
      <c r="I516" s="47" t="s">
        <v>1362</v>
      </c>
      <c r="J516" s="47" t="s">
        <v>1354</v>
      </c>
      <c r="K516" s="49" t="s">
        <v>265</v>
      </c>
      <c r="L516" s="49" t="s">
        <v>266</v>
      </c>
      <c r="M516" s="49" t="s">
        <v>113</v>
      </c>
      <c r="N516" s="49" t="s">
        <v>1441</v>
      </c>
      <c r="O516" s="50">
        <v>1</v>
      </c>
      <c r="P516" s="50"/>
      <c r="Q516" s="50"/>
      <c r="R516" s="49" t="s">
        <v>40</v>
      </c>
      <c r="S516" s="49" t="s">
        <v>61</v>
      </c>
      <c r="T516" s="161"/>
      <c r="U516" s="161"/>
      <c r="V516" s="161"/>
      <c r="W516" s="161"/>
      <c r="X516" s="161"/>
      <c r="Y516" s="161"/>
    </row>
    <row r="517" spans="1:25" ht="15.75" customHeight="1" x14ac:dyDescent="0.25">
      <c r="A517" s="43" t="s">
        <v>1802</v>
      </c>
      <c r="B517" s="44">
        <v>45343</v>
      </c>
      <c r="C517" s="45">
        <v>0.8847222222222223</v>
      </c>
      <c r="D517" s="155">
        <v>946352</v>
      </c>
      <c r="E517" s="155">
        <v>10009214</v>
      </c>
      <c r="F517" s="47" t="s">
        <v>1798</v>
      </c>
      <c r="G517" s="47" t="s">
        <v>1799</v>
      </c>
      <c r="H517" s="48" t="s">
        <v>1800</v>
      </c>
      <c r="I517" s="47" t="s">
        <v>1362</v>
      </c>
      <c r="J517" s="47" t="s">
        <v>1354</v>
      </c>
      <c r="K517" s="49" t="s">
        <v>265</v>
      </c>
      <c r="L517" s="49" t="s">
        <v>273</v>
      </c>
      <c r="M517" s="49" t="s">
        <v>593</v>
      </c>
      <c r="N517" s="49" t="s">
        <v>1409</v>
      </c>
      <c r="O517" s="50"/>
      <c r="P517" s="50"/>
      <c r="Q517" s="50">
        <v>1</v>
      </c>
      <c r="R517" s="49" t="s">
        <v>40</v>
      </c>
      <c r="S517" s="49" t="s">
        <v>61</v>
      </c>
      <c r="T517" s="161"/>
      <c r="U517" s="161"/>
      <c r="V517" s="161"/>
      <c r="W517" s="161"/>
      <c r="X517" s="161"/>
      <c r="Y517" s="161"/>
    </row>
    <row r="518" spans="1:25" ht="15.75" customHeight="1" x14ac:dyDescent="0.25">
      <c r="A518" s="43" t="s">
        <v>1803</v>
      </c>
      <c r="B518" s="44">
        <v>45345</v>
      </c>
      <c r="C518" s="45">
        <v>0.65277777777777779</v>
      </c>
      <c r="D518" s="155">
        <v>946352</v>
      </c>
      <c r="E518" s="155">
        <v>10009214</v>
      </c>
      <c r="F518" s="47" t="s">
        <v>1798</v>
      </c>
      <c r="G518" s="47" t="s">
        <v>1799</v>
      </c>
      <c r="H518" s="48" t="s">
        <v>1800</v>
      </c>
      <c r="I518" s="47" t="s">
        <v>1362</v>
      </c>
      <c r="J518" s="47" t="s">
        <v>1354</v>
      </c>
      <c r="K518" s="49" t="s">
        <v>265</v>
      </c>
      <c r="L518" s="49" t="s">
        <v>273</v>
      </c>
      <c r="M518" s="49" t="s">
        <v>184</v>
      </c>
      <c r="N518" s="49" t="s">
        <v>248</v>
      </c>
      <c r="O518" s="50"/>
      <c r="P518" s="50"/>
      <c r="Q518" s="50">
        <v>1</v>
      </c>
      <c r="R518" s="49" t="s">
        <v>55</v>
      </c>
      <c r="S518" s="49" t="s">
        <v>61</v>
      </c>
      <c r="T518" s="161"/>
      <c r="U518" s="161"/>
      <c r="V518" s="161"/>
      <c r="W518" s="161"/>
      <c r="X518" s="161"/>
      <c r="Y518" s="161"/>
    </row>
    <row r="519" spans="1:25" ht="15.75" customHeight="1" x14ac:dyDescent="0.25">
      <c r="A519" s="43" t="s">
        <v>1804</v>
      </c>
      <c r="B519" s="44">
        <v>45347</v>
      </c>
      <c r="C519" s="45">
        <v>0.52083333333333337</v>
      </c>
      <c r="D519" s="155">
        <v>946352</v>
      </c>
      <c r="E519" s="155">
        <v>10009214</v>
      </c>
      <c r="F519" s="47" t="s">
        <v>1798</v>
      </c>
      <c r="G519" s="47" t="s">
        <v>1799</v>
      </c>
      <c r="H519" s="48" t="s">
        <v>1800</v>
      </c>
      <c r="I519" s="47" t="s">
        <v>1362</v>
      </c>
      <c r="J519" s="47" t="s">
        <v>1354</v>
      </c>
      <c r="K519" s="49" t="s">
        <v>265</v>
      </c>
      <c r="L519" s="49" t="s">
        <v>266</v>
      </c>
      <c r="M519" s="49" t="s">
        <v>163</v>
      </c>
      <c r="N519" s="49" t="s">
        <v>1673</v>
      </c>
      <c r="O519" s="50"/>
      <c r="P519" s="50"/>
      <c r="Q519" s="50">
        <v>1</v>
      </c>
      <c r="R519" s="49" t="s">
        <v>55</v>
      </c>
      <c r="S519" s="49" t="s">
        <v>61</v>
      </c>
      <c r="T519" s="161"/>
      <c r="U519" s="161"/>
      <c r="V519" s="161"/>
      <c r="W519" s="161"/>
      <c r="X519" s="161"/>
      <c r="Y519" s="161"/>
    </row>
    <row r="520" spans="1:25" ht="15.75" customHeight="1" x14ac:dyDescent="0.25">
      <c r="A520" s="43" t="s">
        <v>1805</v>
      </c>
      <c r="B520" s="44">
        <v>45347</v>
      </c>
      <c r="C520" s="45">
        <v>0.52430555555555558</v>
      </c>
      <c r="D520" s="155">
        <v>946352</v>
      </c>
      <c r="E520" s="155">
        <v>10009214</v>
      </c>
      <c r="F520" s="47" t="s">
        <v>1798</v>
      </c>
      <c r="G520" s="47" t="s">
        <v>1799</v>
      </c>
      <c r="H520" s="48" t="s">
        <v>1800</v>
      </c>
      <c r="I520" s="47" t="s">
        <v>1362</v>
      </c>
      <c r="J520" s="47" t="s">
        <v>1354</v>
      </c>
      <c r="K520" s="49" t="s">
        <v>265</v>
      </c>
      <c r="L520" s="49" t="s">
        <v>273</v>
      </c>
      <c r="M520" s="49" t="s">
        <v>1791</v>
      </c>
      <c r="N520" s="49" t="s">
        <v>1792</v>
      </c>
      <c r="O520" s="50"/>
      <c r="P520" s="50"/>
      <c r="Q520" s="50">
        <v>1</v>
      </c>
      <c r="R520" s="49" t="s">
        <v>40</v>
      </c>
      <c r="S520" s="49" t="s">
        <v>61</v>
      </c>
      <c r="T520" s="161"/>
      <c r="U520" s="161"/>
      <c r="V520" s="161"/>
      <c r="W520" s="161"/>
      <c r="X520" s="161"/>
      <c r="Y520" s="161"/>
    </row>
    <row r="521" spans="1:25" ht="15.75" customHeight="1" x14ac:dyDescent="0.25">
      <c r="A521" s="43" t="s">
        <v>1806</v>
      </c>
      <c r="B521" s="44">
        <v>45347</v>
      </c>
      <c r="C521" s="45">
        <v>0.8125</v>
      </c>
      <c r="D521" s="155">
        <v>946352</v>
      </c>
      <c r="E521" s="155">
        <v>10009214</v>
      </c>
      <c r="F521" s="47" t="s">
        <v>1798</v>
      </c>
      <c r="G521" s="47" t="s">
        <v>1799</v>
      </c>
      <c r="H521" s="48" t="s">
        <v>1800</v>
      </c>
      <c r="I521" s="47" t="s">
        <v>1362</v>
      </c>
      <c r="J521" s="47" t="s">
        <v>1354</v>
      </c>
      <c r="K521" s="49" t="s">
        <v>265</v>
      </c>
      <c r="L521" s="49" t="s">
        <v>273</v>
      </c>
      <c r="M521" s="49" t="s">
        <v>560</v>
      </c>
      <c r="N521" s="49" t="s">
        <v>1807</v>
      </c>
      <c r="O521" s="50"/>
      <c r="P521" s="50"/>
      <c r="Q521" s="50">
        <v>1</v>
      </c>
      <c r="R521" s="49" t="s">
        <v>40</v>
      </c>
      <c r="S521" s="49" t="s">
        <v>48</v>
      </c>
      <c r="T521" s="161"/>
      <c r="U521" s="161"/>
      <c r="V521" s="161"/>
      <c r="W521" s="161"/>
      <c r="X521" s="161"/>
      <c r="Y521" s="161"/>
    </row>
    <row r="522" spans="1:25" ht="15.75" customHeight="1" x14ac:dyDescent="0.25">
      <c r="A522" s="43" t="s">
        <v>1808</v>
      </c>
      <c r="B522" s="44">
        <v>45348</v>
      </c>
      <c r="C522" s="45">
        <v>0.91527777777777775</v>
      </c>
      <c r="D522" s="155">
        <v>946352</v>
      </c>
      <c r="E522" s="155">
        <v>10009214</v>
      </c>
      <c r="F522" s="47" t="s">
        <v>1798</v>
      </c>
      <c r="G522" s="47" t="s">
        <v>1799</v>
      </c>
      <c r="H522" s="48" t="s">
        <v>1800</v>
      </c>
      <c r="I522" s="47" t="s">
        <v>1362</v>
      </c>
      <c r="J522" s="47" t="s">
        <v>1354</v>
      </c>
      <c r="K522" s="49" t="s">
        <v>265</v>
      </c>
      <c r="L522" s="49" t="s">
        <v>273</v>
      </c>
      <c r="M522" s="49" t="s">
        <v>586</v>
      </c>
      <c r="N522" s="49" t="s">
        <v>1430</v>
      </c>
      <c r="O522" s="50"/>
      <c r="P522" s="50"/>
      <c r="Q522" s="50">
        <v>1</v>
      </c>
      <c r="R522" s="49" t="s">
        <v>40</v>
      </c>
      <c r="S522" s="49" t="s">
        <v>61</v>
      </c>
      <c r="T522" s="161"/>
      <c r="U522" s="161"/>
      <c r="V522" s="161"/>
      <c r="W522" s="161"/>
      <c r="X522" s="161"/>
      <c r="Y522" s="161"/>
    </row>
    <row r="523" spans="1:25" ht="15.75" customHeight="1" x14ac:dyDescent="0.25">
      <c r="A523" s="43" t="s">
        <v>1809</v>
      </c>
      <c r="B523" s="44">
        <v>45323</v>
      </c>
      <c r="C523" s="45">
        <v>0.79166666666666663</v>
      </c>
      <c r="D523" s="155">
        <v>947906</v>
      </c>
      <c r="E523" s="155">
        <v>9946970</v>
      </c>
      <c r="F523" s="47" t="s">
        <v>1734</v>
      </c>
      <c r="G523" s="47" t="s">
        <v>1735</v>
      </c>
      <c r="H523" s="48">
        <v>1002608337</v>
      </c>
      <c r="I523" s="47" t="s">
        <v>1362</v>
      </c>
      <c r="J523" s="47" t="s">
        <v>1392</v>
      </c>
      <c r="K523" s="49" t="s">
        <v>265</v>
      </c>
      <c r="L523" s="49" t="s">
        <v>284</v>
      </c>
      <c r="M523" s="49" t="s">
        <v>135</v>
      </c>
      <c r="N523" s="49" t="s">
        <v>1428</v>
      </c>
      <c r="O523" s="50"/>
      <c r="P523" s="50"/>
      <c r="Q523" s="50">
        <v>1</v>
      </c>
      <c r="R523" s="49" t="s">
        <v>40</v>
      </c>
      <c r="S523" s="49" t="s">
        <v>82</v>
      </c>
      <c r="T523" s="161"/>
      <c r="U523" s="161"/>
      <c r="V523" s="161"/>
      <c r="W523" s="161"/>
      <c r="X523" s="161"/>
      <c r="Y523" s="161"/>
    </row>
    <row r="524" spans="1:25" ht="15.75" customHeight="1" x14ac:dyDescent="0.25">
      <c r="A524" s="43" t="s">
        <v>1810</v>
      </c>
      <c r="B524" s="44">
        <v>45329</v>
      </c>
      <c r="C524" s="45">
        <v>0.70833333333333337</v>
      </c>
      <c r="D524" s="155">
        <v>947906</v>
      </c>
      <c r="E524" s="155">
        <v>9946970</v>
      </c>
      <c r="F524" s="47" t="s">
        <v>1381</v>
      </c>
      <c r="G524" s="47" t="s">
        <v>1382</v>
      </c>
      <c r="H524" s="48" t="s">
        <v>1383</v>
      </c>
      <c r="I524" s="47" t="s">
        <v>1353</v>
      </c>
      <c r="J524" s="47" t="s">
        <v>1414</v>
      </c>
      <c r="K524" s="49" t="s">
        <v>265</v>
      </c>
      <c r="L524" s="49" t="s">
        <v>266</v>
      </c>
      <c r="M524" s="49" t="s">
        <v>1811</v>
      </c>
      <c r="N524" s="49" t="s">
        <v>1812</v>
      </c>
      <c r="O524" s="50"/>
      <c r="P524" s="50"/>
      <c r="Q524" s="50">
        <v>1</v>
      </c>
      <c r="R524" s="49" t="s">
        <v>40</v>
      </c>
      <c r="S524" s="49" t="s">
        <v>61</v>
      </c>
      <c r="T524" s="161"/>
      <c r="U524" s="161"/>
      <c r="V524" s="161"/>
      <c r="W524" s="161"/>
      <c r="X524" s="161"/>
      <c r="Y524" s="161"/>
    </row>
    <row r="525" spans="1:25" ht="15.75" customHeight="1" x14ac:dyDescent="0.25">
      <c r="A525" s="43" t="s">
        <v>1813</v>
      </c>
      <c r="B525" s="44">
        <v>45330</v>
      </c>
      <c r="C525" s="45">
        <v>0.82291666666666663</v>
      </c>
      <c r="D525" s="155">
        <v>947906</v>
      </c>
      <c r="E525" s="155">
        <v>9946970</v>
      </c>
      <c r="F525" s="47" t="s">
        <v>1381</v>
      </c>
      <c r="G525" s="47" t="s">
        <v>1382</v>
      </c>
      <c r="H525" s="48" t="s">
        <v>1383</v>
      </c>
      <c r="I525" s="47" t="s">
        <v>1353</v>
      </c>
      <c r="J525" s="47" t="s">
        <v>1414</v>
      </c>
      <c r="K525" s="49" t="s">
        <v>265</v>
      </c>
      <c r="L525" s="49" t="s">
        <v>284</v>
      </c>
      <c r="M525" s="49" t="s">
        <v>569</v>
      </c>
      <c r="N525" s="49" t="s">
        <v>1645</v>
      </c>
      <c r="O525" s="50">
        <v>1</v>
      </c>
      <c r="P525" s="50"/>
      <c r="Q525" s="50"/>
      <c r="R525" s="49" t="s">
        <v>40</v>
      </c>
      <c r="S525" s="49" t="s">
        <v>61</v>
      </c>
      <c r="T525" s="161"/>
      <c r="U525" s="161"/>
      <c r="V525" s="161"/>
      <c r="W525" s="161"/>
      <c r="X525" s="161"/>
      <c r="Y525" s="161"/>
    </row>
    <row r="526" spans="1:25" ht="15.75" customHeight="1" x14ac:dyDescent="0.25">
      <c r="A526" s="43" t="s">
        <v>1814</v>
      </c>
      <c r="B526" s="44">
        <v>45330</v>
      </c>
      <c r="C526" s="45">
        <v>0.89236111111111116</v>
      </c>
      <c r="D526" s="155">
        <v>947906</v>
      </c>
      <c r="E526" s="155">
        <v>9946970</v>
      </c>
      <c r="F526" s="47" t="s">
        <v>1381</v>
      </c>
      <c r="G526" s="47" t="s">
        <v>1382</v>
      </c>
      <c r="H526" s="48" t="s">
        <v>1383</v>
      </c>
      <c r="I526" s="47" t="s">
        <v>1353</v>
      </c>
      <c r="J526" s="47" t="s">
        <v>1392</v>
      </c>
      <c r="K526" s="49" t="s">
        <v>265</v>
      </c>
      <c r="L526" s="49" t="s">
        <v>266</v>
      </c>
      <c r="M526" s="49" t="s">
        <v>163</v>
      </c>
      <c r="N526" s="49" t="s">
        <v>1654</v>
      </c>
      <c r="O526" s="50"/>
      <c r="P526" s="50"/>
      <c r="Q526" s="50">
        <v>1</v>
      </c>
      <c r="R526" s="49" t="s">
        <v>55</v>
      </c>
      <c r="S526" s="49" t="s">
        <v>61</v>
      </c>
      <c r="T526" s="161"/>
      <c r="U526" s="161"/>
      <c r="V526" s="161"/>
      <c r="W526" s="161"/>
      <c r="X526" s="161"/>
      <c r="Y526" s="161"/>
    </row>
    <row r="527" spans="1:25" ht="15.75" customHeight="1" x14ac:dyDescent="0.25">
      <c r="A527" s="43" t="s">
        <v>1815</v>
      </c>
      <c r="B527" s="44">
        <v>45331</v>
      </c>
      <c r="C527" s="45">
        <v>0.57986111111111105</v>
      </c>
      <c r="D527" s="155">
        <v>947906</v>
      </c>
      <c r="E527" s="155">
        <v>9946970</v>
      </c>
      <c r="F527" s="47" t="s">
        <v>1381</v>
      </c>
      <c r="G527" s="47" t="s">
        <v>1382</v>
      </c>
      <c r="H527" s="48" t="s">
        <v>1383</v>
      </c>
      <c r="I527" s="47" t="s">
        <v>1353</v>
      </c>
      <c r="J527" s="47" t="s">
        <v>1392</v>
      </c>
      <c r="K527" s="49" t="s">
        <v>265</v>
      </c>
      <c r="L527" s="49" t="s">
        <v>273</v>
      </c>
      <c r="M527" s="49" t="s">
        <v>85</v>
      </c>
      <c r="N527" s="49" t="s">
        <v>1816</v>
      </c>
      <c r="O527" s="50"/>
      <c r="P527" s="50"/>
      <c r="Q527" s="50">
        <v>1</v>
      </c>
      <c r="R527" s="49" t="s">
        <v>40</v>
      </c>
      <c r="S527" s="49" t="s">
        <v>82</v>
      </c>
      <c r="T527" s="161"/>
      <c r="U527" s="161"/>
      <c r="V527" s="161"/>
      <c r="W527" s="161"/>
      <c r="X527" s="161"/>
      <c r="Y527" s="161"/>
    </row>
    <row r="528" spans="1:25" ht="15.75" customHeight="1" x14ac:dyDescent="0.25">
      <c r="A528" s="43" t="s">
        <v>1817</v>
      </c>
      <c r="B528" s="44">
        <v>45340</v>
      </c>
      <c r="C528" s="45">
        <v>0.55555555555555558</v>
      </c>
      <c r="D528" s="155">
        <v>947906</v>
      </c>
      <c r="E528" s="155">
        <v>9946970</v>
      </c>
      <c r="F528" s="47" t="s">
        <v>1381</v>
      </c>
      <c r="G528" s="47" t="s">
        <v>1382</v>
      </c>
      <c r="H528" s="48" t="s">
        <v>1383</v>
      </c>
      <c r="I528" s="47" t="s">
        <v>1353</v>
      </c>
      <c r="J528" s="47" t="s">
        <v>1392</v>
      </c>
      <c r="K528" s="49" t="s">
        <v>265</v>
      </c>
      <c r="L528" s="49" t="s">
        <v>273</v>
      </c>
      <c r="M528" s="49" t="s">
        <v>1818</v>
      </c>
      <c r="N528" s="49" t="s">
        <v>1819</v>
      </c>
      <c r="O528" s="50"/>
      <c r="P528" s="50"/>
      <c r="Q528" s="50">
        <v>1</v>
      </c>
      <c r="R528" s="49" t="s">
        <v>40</v>
      </c>
      <c r="S528" s="49" t="s">
        <v>82</v>
      </c>
      <c r="T528" s="161"/>
      <c r="U528" s="161"/>
      <c r="V528" s="161"/>
      <c r="W528" s="161"/>
      <c r="X528" s="161"/>
      <c r="Y528" s="161"/>
    </row>
    <row r="529" spans="1:25" ht="15.75" customHeight="1" x14ac:dyDescent="0.25">
      <c r="A529" s="43" t="s">
        <v>1820</v>
      </c>
      <c r="B529" s="44">
        <v>45352</v>
      </c>
      <c r="C529" s="45">
        <v>0.86111111111111116</v>
      </c>
      <c r="D529" s="155">
        <v>677045</v>
      </c>
      <c r="E529" s="155">
        <v>10023817</v>
      </c>
      <c r="F529" s="47" t="s">
        <v>1372</v>
      </c>
      <c r="G529" s="47" t="s">
        <v>1249</v>
      </c>
      <c r="H529" s="48" t="s">
        <v>1373</v>
      </c>
      <c r="I529" s="47" t="s">
        <v>1362</v>
      </c>
      <c r="J529" s="47" t="s">
        <v>1414</v>
      </c>
      <c r="K529" s="49" t="s">
        <v>265</v>
      </c>
      <c r="L529" s="49" t="s">
        <v>273</v>
      </c>
      <c r="M529" s="49" t="s">
        <v>93</v>
      </c>
      <c r="N529" s="49" t="s">
        <v>649</v>
      </c>
      <c r="O529" s="50"/>
      <c r="P529" s="50"/>
      <c r="Q529" s="50">
        <v>1</v>
      </c>
      <c r="R529" s="49" t="s">
        <v>40</v>
      </c>
      <c r="S529" s="49" t="s">
        <v>61</v>
      </c>
      <c r="T529" s="161"/>
      <c r="U529" s="161"/>
      <c r="V529" s="161"/>
      <c r="W529" s="161"/>
      <c r="X529" s="161"/>
      <c r="Y529" s="161"/>
    </row>
    <row r="530" spans="1:25" ht="15.75" customHeight="1" x14ac:dyDescent="0.25">
      <c r="A530" s="43" t="s">
        <v>1821</v>
      </c>
      <c r="B530" s="44">
        <v>45358</v>
      </c>
      <c r="C530" s="45">
        <v>0.95833333333333337</v>
      </c>
      <c r="D530" s="155">
        <v>652361</v>
      </c>
      <c r="E530" s="155">
        <v>10105862</v>
      </c>
      <c r="F530" s="47" t="s">
        <v>1822</v>
      </c>
      <c r="G530" s="47" t="s">
        <v>1823</v>
      </c>
      <c r="H530" s="48" t="s">
        <v>1824</v>
      </c>
      <c r="I530" s="47" t="s">
        <v>1353</v>
      </c>
      <c r="J530" s="47" t="s">
        <v>1776</v>
      </c>
      <c r="K530" s="49" t="s">
        <v>265</v>
      </c>
      <c r="L530" s="49" t="s">
        <v>273</v>
      </c>
      <c r="M530" s="49" t="s">
        <v>126</v>
      </c>
      <c r="N530" s="49" t="s">
        <v>1379</v>
      </c>
      <c r="O530" s="50"/>
      <c r="P530" s="50"/>
      <c r="Q530" s="50">
        <v>1</v>
      </c>
      <c r="R530" s="49" t="s">
        <v>40</v>
      </c>
      <c r="S530" s="49" t="s">
        <v>61</v>
      </c>
      <c r="T530" s="161"/>
      <c r="U530" s="161"/>
      <c r="V530" s="161"/>
      <c r="W530" s="161"/>
      <c r="X530" s="161"/>
      <c r="Y530" s="161"/>
    </row>
    <row r="531" spans="1:25" ht="15.75" customHeight="1" x14ac:dyDescent="0.25">
      <c r="A531" s="43" t="s">
        <v>1825</v>
      </c>
      <c r="B531" s="44">
        <v>45359</v>
      </c>
      <c r="C531" s="45">
        <v>0.39583333333333331</v>
      </c>
      <c r="D531" s="155">
        <v>652361</v>
      </c>
      <c r="E531" s="155">
        <v>10105862</v>
      </c>
      <c r="F531" s="47" t="s">
        <v>1798</v>
      </c>
      <c r="G531" s="47" t="s">
        <v>1799</v>
      </c>
      <c r="H531" s="48" t="s">
        <v>1800</v>
      </c>
      <c r="I531" s="47" t="s">
        <v>1362</v>
      </c>
      <c r="J531" s="47" t="s">
        <v>1354</v>
      </c>
      <c r="K531" s="49" t="s">
        <v>265</v>
      </c>
      <c r="L531" s="49" t="s">
        <v>266</v>
      </c>
      <c r="M531" s="49" t="s">
        <v>1363</v>
      </c>
      <c r="N531" s="49" t="s">
        <v>1364</v>
      </c>
      <c r="O531" s="50"/>
      <c r="P531" s="50">
        <v>1</v>
      </c>
      <c r="Q531" s="50"/>
      <c r="R531" s="49" t="s">
        <v>40</v>
      </c>
      <c r="S531" s="49" t="s">
        <v>61</v>
      </c>
      <c r="T531" s="161"/>
      <c r="U531" s="161"/>
      <c r="V531" s="161"/>
      <c r="W531" s="161"/>
      <c r="X531" s="161"/>
      <c r="Y531" s="161"/>
    </row>
    <row r="532" spans="1:25" ht="15.75" customHeight="1" x14ac:dyDescent="0.25">
      <c r="A532" s="43" t="s">
        <v>1826</v>
      </c>
      <c r="B532" s="44">
        <v>45359</v>
      </c>
      <c r="C532" s="45">
        <v>0.70833333333333337</v>
      </c>
      <c r="D532" s="155">
        <v>652361</v>
      </c>
      <c r="E532" s="155">
        <v>10105862</v>
      </c>
      <c r="F532" s="47" t="s">
        <v>1798</v>
      </c>
      <c r="G532" s="47" t="s">
        <v>1799</v>
      </c>
      <c r="H532" s="48" t="s">
        <v>1800</v>
      </c>
      <c r="I532" s="47" t="s">
        <v>1362</v>
      </c>
      <c r="J532" s="47" t="s">
        <v>1414</v>
      </c>
      <c r="K532" s="49" t="s">
        <v>265</v>
      </c>
      <c r="L532" s="49" t="s">
        <v>266</v>
      </c>
      <c r="M532" s="49" t="s">
        <v>1306</v>
      </c>
      <c r="N532" s="49" t="s">
        <v>1374</v>
      </c>
      <c r="O532" s="50"/>
      <c r="P532" s="50"/>
      <c r="Q532" s="50">
        <v>1</v>
      </c>
      <c r="R532" s="49" t="s">
        <v>40</v>
      </c>
      <c r="S532" s="49" t="s">
        <v>61</v>
      </c>
      <c r="T532" s="161"/>
      <c r="U532" s="161"/>
      <c r="V532" s="161"/>
      <c r="W532" s="161"/>
      <c r="X532" s="161"/>
      <c r="Y532" s="161"/>
    </row>
    <row r="533" spans="1:25" ht="15.75" customHeight="1" x14ac:dyDescent="0.25">
      <c r="A533" s="43" t="s">
        <v>1827</v>
      </c>
      <c r="B533" s="44">
        <v>45374</v>
      </c>
      <c r="C533" s="45">
        <v>0.85416666666666663</v>
      </c>
      <c r="D533" s="155">
        <v>652361</v>
      </c>
      <c r="E533" s="155">
        <v>10105862</v>
      </c>
      <c r="F533" s="47" t="s">
        <v>1828</v>
      </c>
      <c r="G533" s="47" t="s">
        <v>1829</v>
      </c>
      <c r="H533" s="48" t="s">
        <v>1830</v>
      </c>
      <c r="I533" s="47" t="s">
        <v>1353</v>
      </c>
      <c r="J533" s="47" t="s">
        <v>1392</v>
      </c>
      <c r="K533" s="49" t="s">
        <v>265</v>
      </c>
      <c r="L533" s="49" t="s">
        <v>284</v>
      </c>
      <c r="M533" s="49" t="s">
        <v>1831</v>
      </c>
      <c r="N533" s="49" t="s">
        <v>1832</v>
      </c>
      <c r="O533" s="50"/>
      <c r="P533" s="50"/>
      <c r="Q533" s="50">
        <v>1</v>
      </c>
      <c r="R533" s="49" t="s">
        <v>40</v>
      </c>
      <c r="S533" s="49" t="s">
        <v>48</v>
      </c>
      <c r="T533" s="161"/>
      <c r="U533" s="161"/>
      <c r="V533" s="161"/>
      <c r="W533" s="161"/>
      <c r="X533" s="161"/>
      <c r="Y533" s="161"/>
    </row>
    <row r="534" spans="1:25" ht="15.75" customHeight="1" x14ac:dyDescent="0.25">
      <c r="A534" s="43" t="s">
        <v>145</v>
      </c>
      <c r="B534" s="44">
        <v>45354</v>
      </c>
      <c r="C534" s="45">
        <v>0.40625</v>
      </c>
      <c r="D534" s="155">
        <v>815562</v>
      </c>
      <c r="E534" s="155">
        <v>9697562</v>
      </c>
      <c r="F534" s="47" t="s">
        <v>1755</v>
      </c>
      <c r="G534" s="47" t="s">
        <v>1756</v>
      </c>
      <c r="H534" s="48" t="s">
        <v>1757</v>
      </c>
      <c r="I534" s="47" t="s">
        <v>1362</v>
      </c>
      <c r="J534" s="47" t="s">
        <v>1354</v>
      </c>
      <c r="K534" s="49" t="s">
        <v>265</v>
      </c>
      <c r="L534" s="49" t="s">
        <v>266</v>
      </c>
      <c r="M534" s="49" t="s">
        <v>38</v>
      </c>
      <c r="N534" s="49" t="s">
        <v>1402</v>
      </c>
      <c r="O534" s="50"/>
      <c r="P534" s="50"/>
      <c r="Q534" s="50">
        <v>1</v>
      </c>
      <c r="R534" s="49" t="s">
        <v>40</v>
      </c>
      <c r="S534" s="49" t="s">
        <v>61</v>
      </c>
      <c r="T534" s="161"/>
      <c r="U534" s="161"/>
      <c r="V534" s="161"/>
      <c r="W534" s="161"/>
      <c r="X534" s="161"/>
      <c r="Y534" s="161"/>
    </row>
    <row r="535" spans="1:25" ht="15.75" customHeight="1" x14ac:dyDescent="0.25">
      <c r="A535" s="43" t="s">
        <v>147</v>
      </c>
      <c r="B535" s="44">
        <v>45355</v>
      </c>
      <c r="C535" s="45">
        <v>0.44097222222222227</v>
      </c>
      <c r="D535" s="155">
        <v>815562</v>
      </c>
      <c r="E535" s="155">
        <v>9697562</v>
      </c>
      <c r="F535" s="47" t="s">
        <v>1389</v>
      </c>
      <c r="G535" s="47" t="s">
        <v>1390</v>
      </c>
      <c r="H535" s="48" t="s">
        <v>1391</v>
      </c>
      <c r="I535" s="47" t="s">
        <v>1353</v>
      </c>
      <c r="J535" s="47" t="s">
        <v>1354</v>
      </c>
      <c r="K535" s="49" t="s">
        <v>265</v>
      </c>
      <c r="L535" s="49" t="s">
        <v>273</v>
      </c>
      <c r="M535" s="49" t="s">
        <v>52</v>
      </c>
      <c r="N535" s="49" t="s">
        <v>149</v>
      </c>
      <c r="O535" s="50"/>
      <c r="P535" s="50"/>
      <c r="Q535" s="50">
        <v>1</v>
      </c>
      <c r="R535" s="49" t="s">
        <v>55</v>
      </c>
      <c r="S535" s="49" t="s">
        <v>61</v>
      </c>
      <c r="T535" s="161"/>
      <c r="U535" s="161"/>
      <c r="V535" s="161"/>
      <c r="W535" s="161"/>
      <c r="X535" s="161"/>
      <c r="Y535" s="161"/>
    </row>
    <row r="536" spans="1:25" ht="15.75" customHeight="1" x14ac:dyDescent="0.25">
      <c r="A536" s="43" t="s">
        <v>1833</v>
      </c>
      <c r="B536" s="44">
        <v>45356</v>
      </c>
      <c r="C536" s="45">
        <v>0.68055555555555558</v>
      </c>
      <c r="D536" s="155">
        <v>802964</v>
      </c>
      <c r="E536" s="155">
        <v>9697562</v>
      </c>
      <c r="F536" s="47" t="s">
        <v>1381</v>
      </c>
      <c r="G536" s="47" t="s">
        <v>1382</v>
      </c>
      <c r="H536" s="48" t="s">
        <v>1383</v>
      </c>
      <c r="I536" s="47" t="s">
        <v>1353</v>
      </c>
      <c r="J536" s="47" t="s">
        <v>1414</v>
      </c>
      <c r="K536" s="49" t="s">
        <v>265</v>
      </c>
      <c r="L536" s="49" t="s">
        <v>266</v>
      </c>
      <c r="M536" s="49" t="s">
        <v>38</v>
      </c>
      <c r="N536" s="49" t="s">
        <v>1402</v>
      </c>
      <c r="O536" s="50"/>
      <c r="P536" s="50"/>
      <c r="Q536" s="50">
        <v>1</v>
      </c>
      <c r="R536" s="49" t="s">
        <v>40</v>
      </c>
      <c r="S536" s="49" t="s">
        <v>61</v>
      </c>
      <c r="T536" s="161"/>
      <c r="U536" s="161"/>
      <c r="V536" s="161"/>
      <c r="W536" s="161"/>
      <c r="X536" s="161"/>
      <c r="Y536" s="161"/>
    </row>
    <row r="537" spans="1:25" ht="15.75" customHeight="1" x14ac:dyDescent="0.25">
      <c r="A537" s="43" t="s">
        <v>186</v>
      </c>
      <c r="B537" s="44">
        <v>45380</v>
      </c>
      <c r="C537" s="45">
        <v>0.66666666666666663</v>
      </c>
      <c r="D537" s="155">
        <v>815562</v>
      </c>
      <c r="E537" s="155">
        <v>9697562</v>
      </c>
      <c r="F537" s="47" t="s">
        <v>1366</v>
      </c>
      <c r="G537" s="47" t="s">
        <v>1367</v>
      </c>
      <c r="H537" s="48" t="s">
        <v>1368</v>
      </c>
      <c r="I537" s="47" t="s">
        <v>1362</v>
      </c>
      <c r="J537" s="47" t="s">
        <v>1354</v>
      </c>
      <c r="K537" s="49" t="s">
        <v>265</v>
      </c>
      <c r="L537" s="49" t="s">
        <v>266</v>
      </c>
      <c r="M537" s="49" t="s">
        <v>1834</v>
      </c>
      <c r="N537" s="49" t="s">
        <v>1835</v>
      </c>
      <c r="O537" s="50"/>
      <c r="P537" s="50"/>
      <c r="Q537" s="50">
        <v>1</v>
      </c>
      <c r="R537" s="49" t="s">
        <v>40</v>
      </c>
      <c r="S537" s="49" t="s">
        <v>61</v>
      </c>
      <c r="T537" s="161"/>
      <c r="U537" s="161"/>
      <c r="V537" s="161"/>
      <c r="W537" s="161"/>
      <c r="X537" s="161"/>
      <c r="Y537" s="161"/>
    </row>
    <row r="538" spans="1:25" ht="15.75" customHeight="1" x14ac:dyDescent="0.25">
      <c r="A538" s="43" t="s">
        <v>189</v>
      </c>
      <c r="B538" s="44">
        <v>45380</v>
      </c>
      <c r="C538" s="45">
        <v>0.85416666666666663</v>
      </c>
      <c r="D538" s="155">
        <v>815562</v>
      </c>
      <c r="E538" s="155">
        <v>9697562</v>
      </c>
      <c r="F538" s="47" t="s">
        <v>1366</v>
      </c>
      <c r="G538" s="47" t="s">
        <v>1367</v>
      </c>
      <c r="H538" s="48" t="s">
        <v>1368</v>
      </c>
      <c r="I538" s="47" t="s">
        <v>1362</v>
      </c>
      <c r="J538" s="47" t="s">
        <v>1354</v>
      </c>
      <c r="K538" s="49" t="s">
        <v>265</v>
      </c>
      <c r="L538" s="49" t="s">
        <v>273</v>
      </c>
      <c r="M538" s="49" t="s">
        <v>190</v>
      </c>
      <c r="N538" s="49" t="s">
        <v>1836</v>
      </c>
      <c r="O538" s="50"/>
      <c r="P538" s="50"/>
      <c r="Q538" s="50">
        <v>1</v>
      </c>
      <c r="R538" s="49" t="s">
        <v>55</v>
      </c>
      <c r="S538" s="49" t="s">
        <v>61</v>
      </c>
      <c r="T538" s="161"/>
      <c r="U538" s="161"/>
      <c r="V538" s="161"/>
      <c r="W538" s="161"/>
      <c r="X538" s="161"/>
      <c r="Y538" s="161"/>
    </row>
    <row r="539" spans="1:25" ht="15.75" customHeight="1" x14ac:dyDescent="0.25">
      <c r="A539" s="43" t="s">
        <v>1837</v>
      </c>
      <c r="B539" s="44">
        <v>45352</v>
      </c>
      <c r="C539" s="45">
        <v>0.47430555555555554</v>
      </c>
      <c r="D539" s="155">
        <v>820384</v>
      </c>
      <c r="E539" s="155">
        <v>9838927</v>
      </c>
      <c r="F539" s="47" t="s">
        <v>1759</v>
      </c>
      <c r="G539" s="47" t="s">
        <v>1760</v>
      </c>
      <c r="H539" s="48">
        <v>1711665412</v>
      </c>
      <c r="I539" s="47" t="s">
        <v>1362</v>
      </c>
      <c r="J539" s="47" t="s">
        <v>1354</v>
      </c>
      <c r="K539" s="49" t="s">
        <v>265</v>
      </c>
      <c r="L539" s="49" t="s">
        <v>284</v>
      </c>
      <c r="M539" s="49" t="s">
        <v>176</v>
      </c>
      <c r="N539" s="49" t="s">
        <v>177</v>
      </c>
      <c r="O539" s="50"/>
      <c r="P539" s="50"/>
      <c r="Q539" s="50">
        <v>1</v>
      </c>
      <c r="R539" s="49" t="s">
        <v>40</v>
      </c>
      <c r="S539" s="49" t="s">
        <v>82</v>
      </c>
      <c r="T539" s="161"/>
      <c r="U539" s="161"/>
      <c r="V539" s="161"/>
      <c r="W539" s="161"/>
      <c r="X539" s="161"/>
      <c r="Y539" s="161"/>
    </row>
    <row r="540" spans="1:25" ht="15.75" customHeight="1" x14ac:dyDescent="0.25">
      <c r="A540" s="43" t="s">
        <v>1838</v>
      </c>
      <c r="B540" s="44">
        <v>45362</v>
      </c>
      <c r="C540" s="45">
        <v>0.91666666666666663</v>
      </c>
      <c r="D540" s="155">
        <v>820384</v>
      </c>
      <c r="E540" s="155">
        <v>9838927</v>
      </c>
      <c r="F540" s="47" t="s">
        <v>1642</v>
      </c>
      <c r="G540" s="47" t="s">
        <v>1643</v>
      </c>
      <c r="H540" s="48">
        <v>1105141202</v>
      </c>
      <c r="I540" s="47" t="s">
        <v>1353</v>
      </c>
      <c r="J540" s="47" t="s">
        <v>1354</v>
      </c>
      <c r="K540" s="49" t="s">
        <v>265</v>
      </c>
      <c r="L540" s="49" t="s">
        <v>273</v>
      </c>
      <c r="M540" s="49" t="s">
        <v>586</v>
      </c>
      <c r="N540" s="49" t="s">
        <v>1430</v>
      </c>
      <c r="O540" s="50"/>
      <c r="P540" s="50"/>
      <c r="Q540" s="50">
        <v>1</v>
      </c>
      <c r="R540" s="49" t="s">
        <v>40</v>
      </c>
      <c r="S540" s="49" t="s">
        <v>61</v>
      </c>
      <c r="T540" s="161"/>
      <c r="U540" s="161"/>
      <c r="V540" s="161"/>
      <c r="W540" s="161"/>
      <c r="X540" s="161"/>
      <c r="Y540" s="161"/>
    </row>
    <row r="541" spans="1:25" ht="15.75" customHeight="1" x14ac:dyDescent="0.25">
      <c r="A541" s="43" t="s">
        <v>1839</v>
      </c>
      <c r="B541" s="44">
        <v>45370</v>
      </c>
      <c r="C541" s="45">
        <v>0.70138888888888884</v>
      </c>
      <c r="D541" s="155">
        <v>820384</v>
      </c>
      <c r="E541" s="155">
        <v>9838927</v>
      </c>
      <c r="F541" s="47" t="s">
        <v>1389</v>
      </c>
      <c r="G541" s="47" t="s">
        <v>1390</v>
      </c>
      <c r="H541" s="48" t="s">
        <v>1391</v>
      </c>
      <c r="I541" s="47" t="s">
        <v>1353</v>
      </c>
      <c r="J541" s="47" t="s">
        <v>1392</v>
      </c>
      <c r="K541" s="49" t="s">
        <v>265</v>
      </c>
      <c r="L541" s="49" t="s">
        <v>273</v>
      </c>
      <c r="M541" s="49" t="s">
        <v>593</v>
      </c>
      <c r="N541" s="49" t="s">
        <v>1409</v>
      </c>
      <c r="O541" s="50"/>
      <c r="P541" s="50"/>
      <c r="Q541" s="50">
        <v>1</v>
      </c>
      <c r="R541" s="49" t="s">
        <v>40</v>
      </c>
      <c r="S541" s="49" t="s">
        <v>61</v>
      </c>
      <c r="T541" s="161"/>
      <c r="U541" s="161"/>
      <c r="V541" s="161"/>
      <c r="W541" s="161"/>
      <c r="X541" s="161"/>
      <c r="Y541" s="161"/>
    </row>
    <row r="542" spans="1:25" ht="15.75" customHeight="1" x14ac:dyDescent="0.25">
      <c r="A542" s="43" t="s">
        <v>1840</v>
      </c>
      <c r="B542" s="44">
        <v>45356</v>
      </c>
      <c r="C542" s="45">
        <v>0.75</v>
      </c>
      <c r="D542" s="155">
        <v>946352</v>
      </c>
      <c r="E542" s="155">
        <v>10009214</v>
      </c>
      <c r="F542" s="47" t="s">
        <v>1828</v>
      </c>
      <c r="G542" s="47" t="s">
        <v>1829</v>
      </c>
      <c r="H542" s="48" t="s">
        <v>1830</v>
      </c>
      <c r="I542" s="47" t="s">
        <v>1362</v>
      </c>
      <c r="J542" s="47" t="s">
        <v>1354</v>
      </c>
      <c r="K542" s="49" t="s">
        <v>265</v>
      </c>
      <c r="L542" s="49" t="s">
        <v>266</v>
      </c>
      <c r="M542" s="49" t="s">
        <v>113</v>
      </c>
      <c r="N542" s="49" t="s">
        <v>1441</v>
      </c>
      <c r="O542" s="50"/>
      <c r="P542" s="50"/>
      <c r="Q542" s="50">
        <v>1</v>
      </c>
      <c r="R542" s="49" t="s">
        <v>40</v>
      </c>
      <c r="S542" s="49" t="s">
        <v>61</v>
      </c>
      <c r="T542" s="161"/>
      <c r="U542" s="161"/>
      <c r="V542" s="161"/>
      <c r="W542" s="161"/>
      <c r="X542" s="161"/>
      <c r="Y542" s="161"/>
    </row>
    <row r="543" spans="1:25" ht="15.75" customHeight="1" x14ac:dyDescent="0.25">
      <c r="A543" s="43" t="s">
        <v>1841</v>
      </c>
      <c r="B543" s="44">
        <v>45357</v>
      </c>
      <c r="C543" s="45">
        <v>0.45833333333333331</v>
      </c>
      <c r="D543" s="155">
        <v>946352</v>
      </c>
      <c r="E543" s="155">
        <v>10009214</v>
      </c>
      <c r="F543" s="47" t="s">
        <v>1461</v>
      </c>
      <c r="G543" s="47" t="s">
        <v>1462</v>
      </c>
      <c r="H543" s="48" t="s">
        <v>1463</v>
      </c>
      <c r="I543" s="47" t="s">
        <v>1362</v>
      </c>
      <c r="J543" s="47" t="s">
        <v>1392</v>
      </c>
      <c r="K543" s="49" t="s">
        <v>265</v>
      </c>
      <c r="L543" s="49" t="s">
        <v>284</v>
      </c>
      <c r="M543" s="49" t="s">
        <v>176</v>
      </c>
      <c r="N543" s="49" t="s">
        <v>177</v>
      </c>
      <c r="O543" s="50"/>
      <c r="P543" s="50"/>
      <c r="Q543" s="50">
        <v>1</v>
      </c>
      <c r="R543" s="49" t="s">
        <v>40</v>
      </c>
      <c r="S543" s="49" t="s">
        <v>61</v>
      </c>
      <c r="T543" s="161"/>
      <c r="U543" s="161"/>
      <c r="V543" s="161"/>
      <c r="W543" s="161"/>
      <c r="X543" s="161"/>
      <c r="Y543" s="161"/>
    </row>
    <row r="544" spans="1:25" ht="15.75" customHeight="1" x14ac:dyDescent="0.25">
      <c r="A544" s="43" t="s">
        <v>1842</v>
      </c>
      <c r="B544" s="44">
        <v>45358</v>
      </c>
      <c r="C544" s="45">
        <v>0.91666666666666663</v>
      </c>
      <c r="D544" s="155">
        <v>946352</v>
      </c>
      <c r="E544" s="155">
        <v>10009214</v>
      </c>
      <c r="F544" s="47" t="s">
        <v>1461</v>
      </c>
      <c r="G544" s="47" t="s">
        <v>1462</v>
      </c>
      <c r="H544" s="48" t="s">
        <v>1463</v>
      </c>
      <c r="I544" s="47" t="s">
        <v>1362</v>
      </c>
      <c r="J544" s="47" t="s">
        <v>1354</v>
      </c>
      <c r="K544" s="49" t="s">
        <v>265</v>
      </c>
      <c r="L544" s="49" t="s">
        <v>273</v>
      </c>
      <c r="M544" s="49" t="s">
        <v>586</v>
      </c>
      <c r="N544" s="49" t="s">
        <v>1430</v>
      </c>
      <c r="O544" s="50"/>
      <c r="P544" s="50"/>
      <c r="Q544" s="50">
        <v>1</v>
      </c>
      <c r="R544" s="49" t="s">
        <v>40</v>
      </c>
      <c r="S544" s="49" t="s">
        <v>61</v>
      </c>
      <c r="T544" s="161"/>
      <c r="U544" s="161"/>
      <c r="V544" s="161"/>
      <c r="W544" s="161"/>
      <c r="X544" s="161"/>
      <c r="Y544" s="161"/>
    </row>
    <row r="545" spans="1:25" ht="15.75" customHeight="1" x14ac:dyDescent="0.25">
      <c r="A545" s="43" t="s">
        <v>1843</v>
      </c>
      <c r="B545" s="44">
        <v>45360</v>
      </c>
      <c r="C545" s="45">
        <v>0.52083333333333337</v>
      </c>
      <c r="D545" s="155">
        <v>946352</v>
      </c>
      <c r="E545" s="155">
        <v>10009214</v>
      </c>
      <c r="F545" s="47" t="s">
        <v>1828</v>
      </c>
      <c r="G545" s="47" t="s">
        <v>1829</v>
      </c>
      <c r="H545" s="48" t="s">
        <v>1830</v>
      </c>
      <c r="I545" s="47" t="s">
        <v>1353</v>
      </c>
      <c r="J545" s="47" t="s">
        <v>1354</v>
      </c>
      <c r="K545" s="49" t="s">
        <v>265</v>
      </c>
      <c r="L545" s="49" t="s">
        <v>284</v>
      </c>
      <c r="M545" s="49" t="s">
        <v>708</v>
      </c>
      <c r="N545" s="49" t="s">
        <v>1844</v>
      </c>
      <c r="O545" s="50"/>
      <c r="P545" s="50">
        <v>1</v>
      </c>
      <c r="Q545" s="50"/>
      <c r="R545" s="49" t="s">
        <v>40</v>
      </c>
      <c r="S545" s="49" t="s">
        <v>61</v>
      </c>
      <c r="T545" s="161"/>
      <c r="U545" s="161"/>
      <c r="V545" s="161"/>
      <c r="W545" s="161"/>
      <c r="X545" s="161"/>
      <c r="Y545" s="161"/>
    </row>
    <row r="546" spans="1:25" ht="15.75" customHeight="1" x14ac:dyDescent="0.25">
      <c r="A546" s="43" t="s">
        <v>1845</v>
      </c>
      <c r="B546" s="44">
        <v>45360</v>
      </c>
      <c r="C546" s="45">
        <v>0.64930555555555558</v>
      </c>
      <c r="D546" s="155">
        <v>946352</v>
      </c>
      <c r="E546" s="155">
        <v>10009214</v>
      </c>
      <c r="F546" s="47" t="s">
        <v>1461</v>
      </c>
      <c r="G546" s="47" t="s">
        <v>1462</v>
      </c>
      <c r="H546" s="48" t="s">
        <v>1463</v>
      </c>
      <c r="I546" s="47" t="s">
        <v>1362</v>
      </c>
      <c r="J546" s="47" t="s">
        <v>1354</v>
      </c>
      <c r="K546" s="49" t="s">
        <v>265</v>
      </c>
      <c r="L546" s="49" t="s">
        <v>266</v>
      </c>
      <c r="M546" s="49" t="s">
        <v>38</v>
      </c>
      <c r="N546" s="49" t="s">
        <v>1402</v>
      </c>
      <c r="O546" s="50"/>
      <c r="P546" s="50"/>
      <c r="Q546" s="50">
        <v>1</v>
      </c>
      <c r="R546" s="49" t="s">
        <v>55</v>
      </c>
      <c r="S546" s="49" t="s">
        <v>61</v>
      </c>
      <c r="T546" s="161"/>
      <c r="U546" s="161"/>
      <c r="V546" s="161"/>
      <c r="W546" s="161"/>
      <c r="X546" s="161"/>
      <c r="Y546" s="161"/>
    </row>
    <row r="547" spans="1:25" ht="15.75" customHeight="1" x14ac:dyDescent="0.25">
      <c r="A547" s="43" t="s">
        <v>1846</v>
      </c>
      <c r="B547" s="44">
        <v>45366</v>
      </c>
      <c r="C547" s="45">
        <v>0.8125</v>
      </c>
      <c r="D547" s="155">
        <v>946352</v>
      </c>
      <c r="E547" s="155">
        <v>10009214</v>
      </c>
      <c r="F547" s="47" t="s">
        <v>1794</v>
      </c>
      <c r="G547" s="47" t="s">
        <v>1795</v>
      </c>
      <c r="H547" s="48" t="s">
        <v>1796</v>
      </c>
      <c r="I547" s="47" t="s">
        <v>1362</v>
      </c>
      <c r="J547" s="47" t="s">
        <v>1354</v>
      </c>
      <c r="K547" s="49" t="s">
        <v>265</v>
      </c>
      <c r="L547" s="49" t="s">
        <v>266</v>
      </c>
      <c r="M547" s="49" t="s">
        <v>67</v>
      </c>
      <c r="N547" s="49" t="s">
        <v>1418</v>
      </c>
      <c r="O547" s="50"/>
      <c r="P547" s="50"/>
      <c r="Q547" s="50">
        <v>1</v>
      </c>
      <c r="R547" s="49" t="s">
        <v>55</v>
      </c>
      <c r="S547" s="49" t="s">
        <v>61</v>
      </c>
      <c r="T547" s="161"/>
      <c r="U547" s="161"/>
      <c r="V547" s="161"/>
      <c r="W547" s="161"/>
      <c r="X547" s="161"/>
      <c r="Y547" s="161"/>
    </row>
    <row r="548" spans="1:25" ht="15.75" customHeight="1" x14ac:dyDescent="0.25">
      <c r="A548" s="43" t="s">
        <v>1847</v>
      </c>
      <c r="B548" s="44">
        <v>45371</v>
      </c>
      <c r="C548" s="45">
        <v>0.95833333333333337</v>
      </c>
      <c r="D548" s="155">
        <v>946352</v>
      </c>
      <c r="E548" s="155">
        <v>10009214</v>
      </c>
      <c r="F548" s="47" t="s">
        <v>1376</v>
      </c>
      <c r="G548" s="47" t="s">
        <v>1377</v>
      </c>
      <c r="H548" s="48" t="s">
        <v>1378</v>
      </c>
      <c r="I548" s="47" t="s">
        <v>1353</v>
      </c>
      <c r="J548" s="47" t="s">
        <v>1354</v>
      </c>
      <c r="K548" s="49" t="s">
        <v>265</v>
      </c>
      <c r="L548" s="49" t="s">
        <v>273</v>
      </c>
      <c r="M548" s="49" t="s">
        <v>1791</v>
      </c>
      <c r="N548" s="49" t="s">
        <v>1792</v>
      </c>
      <c r="O548" s="50"/>
      <c r="P548" s="50"/>
      <c r="Q548" s="50">
        <v>1</v>
      </c>
      <c r="R548" s="49" t="s">
        <v>40</v>
      </c>
      <c r="S548" s="49" t="s">
        <v>61</v>
      </c>
      <c r="T548" s="161"/>
      <c r="U548" s="161"/>
      <c r="V548" s="161"/>
      <c r="W548" s="161"/>
      <c r="X548" s="161"/>
      <c r="Y548" s="161"/>
    </row>
    <row r="549" spans="1:25" ht="15.75" customHeight="1" x14ac:dyDescent="0.25">
      <c r="A549" s="43" t="s">
        <v>1848</v>
      </c>
      <c r="B549" s="44">
        <v>45378</v>
      </c>
      <c r="C549" s="45">
        <v>0.9375</v>
      </c>
      <c r="D549" s="155">
        <v>946352</v>
      </c>
      <c r="E549" s="155">
        <v>10009214</v>
      </c>
      <c r="F549" s="47" t="s">
        <v>1669</v>
      </c>
      <c r="G549" s="47" t="s">
        <v>1670</v>
      </c>
      <c r="H549" s="48">
        <v>1104203920</v>
      </c>
      <c r="I549" s="47" t="s">
        <v>1353</v>
      </c>
      <c r="J549" s="47" t="s">
        <v>1354</v>
      </c>
      <c r="K549" s="49" t="s">
        <v>265</v>
      </c>
      <c r="L549" s="49" t="s">
        <v>273</v>
      </c>
      <c r="M549" s="49" t="s">
        <v>593</v>
      </c>
      <c r="N549" s="49" t="s">
        <v>1409</v>
      </c>
      <c r="O549" s="50"/>
      <c r="P549" s="50"/>
      <c r="Q549" s="50">
        <v>1</v>
      </c>
      <c r="R549" s="49" t="s">
        <v>40</v>
      </c>
      <c r="S549" s="49" t="s">
        <v>61</v>
      </c>
      <c r="T549" s="161"/>
      <c r="U549" s="161"/>
      <c r="V549" s="161"/>
      <c r="W549" s="161"/>
      <c r="X549" s="161"/>
      <c r="Y549" s="161"/>
    </row>
    <row r="550" spans="1:25" ht="15.75" customHeight="1" x14ac:dyDescent="0.25">
      <c r="A550" s="43" t="s">
        <v>1849</v>
      </c>
      <c r="B550" s="44">
        <v>45363</v>
      </c>
      <c r="C550" s="45">
        <v>0.83333333333333337</v>
      </c>
      <c r="D550" s="155">
        <v>947906</v>
      </c>
      <c r="E550" s="155">
        <v>9946970</v>
      </c>
      <c r="F550" s="47" t="s">
        <v>1656</v>
      </c>
      <c r="G550" s="47" t="s">
        <v>1657</v>
      </c>
      <c r="H550" s="48" t="s">
        <v>1658</v>
      </c>
      <c r="I550" s="47" t="s">
        <v>1362</v>
      </c>
      <c r="J550" s="47" t="s">
        <v>1414</v>
      </c>
      <c r="K550" s="49" t="s">
        <v>265</v>
      </c>
      <c r="L550" s="49" t="s">
        <v>284</v>
      </c>
      <c r="M550" s="49" t="s">
        <v>569</v>
      </c>
      <c r="N550" s="49" t="s">
        <v>1645</v>
      </c>
      <c r="O550" s="50"/>
      <c r="P550" s="50"/>
      <c r="Q550" s="50">
        <v>1</v>
      </c>
      <c r="R550" s="49" t="s">
        <v>55</v>
      </c>
      <c r="S550" s="49" t="s">
        <v>82</v>
      </c>
      <c r="T550" s="161"/>
      <c r="U550" s="161"/>
      <c r="V550" s="161"/>
      <c r="W550" s="161"/>
      <c r="X550" s="161"/>
      <c r="Y550" s="161"/>
    </row>
    <row r="551" spans="1:25" ht="15.75" customHeight="1" x14ac:dyDescent="0.25">
      <c r="A551" s="43" t="s">
        <v>1850</v>
      </c>
      <c r="B551" s="44">
        <v>45364</v>
      </c>
      <c r="C551" s="45">
        <v>0.47916666666666669</v>
      </c>
      <c r="D551" s="155">
        <v>947906</v>
      </c>
      <c r="E551" s="155">
        <v>9946970</v>
      </c>
      <c r="F551" s="47" t="s">
        <v>1656</v>
      </c>
      <c r="G551" s="47" t="s">
        <v>1657</v>
      </c>
      <c r="H551" s="48" t="s">
        <v>1658</v>
      </c>
      <c r="I551" s="47" t="s">
        <v>1362</v>
      </c>
      <c r="J551" s="47" t="s">
        <v>1354</v>
      </c>
      <c r="K551" s="49" t="s">
        <v>265</v>
      </c>
      <c r="L551" s="49" t="s">
        <v>284</v>
      </c>
      <c r="M551" s="49" t="s">
        <v>1851</v>
      </c>
      <c r="N551" s="49" t="s">
        <v>1852</v>
      </c>
      <c r="O551" s="50"/>
      <c r="P551" s="50"/>
      <c r="Q551" s="50">
        <v>1</v>
      </c>
      <c r="R551" s="49" t="s">
        <v>55</v>
      </c>
      <c r="S551" s="49" t="s">
        <v>61</v>
      </c>
      <c r="T551" s="161"/>
      <c r="U551" s="161"/>
      <c r="V551" s="161"/>
      <c r="W551" s="161"/>
      <c r="X551" s="161"/>
      <c r="Y551" s="161"/>
    </row>
    <row r="552" spans="1:25" ht="15.75" customHeight="1" x14ac:dyDescent="0.25">
      <c r="A552" s="43" t="s">
        <v>1853</v>
      </c>
      <c r="B552" s="44">
        <v>45371</v>
      </c>
      <c r="C552" s="45">
        <v>0.73958333333333337</v>
      </c>
      <c r="D552" s="155">
        <v>947906</v>
      </c>
      <c r="E552" s="155">
        <v>9946970</v>
      </c>
      <c r="F552" s="47" t="s">
        <v>1752</v>
      </c>
      <c r="G552" s="47" t="s">
        <v>1276</v>
      </c>
      <c r="H552" s="48" t="s">
        <v>1277</v>
      </c>
      <c r="I552" s="47" t="s">
        <v>1362</v>
      </c>
      <c r="J552" s="47" t="s">
        <v>1414</v>
      </c>
      <c r="K552" s="49" t="s">
        <v>265</v>
      </c>
      <c r="L552" s="49" t="s">
        <v>266</v>
      </c>
      <c r="M552" s="49" t="s">
        <v>113</v>
      </c>
      <c r="N552" s="49" t="s">
        <v>1441</v>
      </c>
      <c r="O552" s="50"/>
      <c r="P552" s="50">
        <v>1</v>
      </c>
      <c r="Q552" s="50"/>
      <c r="R552" s="49" t="s">
        <v>40</v>
      </c>
      <c r="S552" s="49" t="s">
        <v>61</v>
      </c>
      <c r="T552" s="161"/>
      <c r="U552" s="161"/>
      <c r="V552" s="161"/>
      <c r="W552" s="161"/>
      <c r="X552" s="161"/>
      <c r="Y552" s="161"/>
    </row>
    <row r="553" spans="1:25" ht="15.75" customHeight="1" x14ac:dyDescent="0.25">
      <c r="A553" s="43" t="s">
        <v>1854</v>
      </c>
      <c r="B553" s="44">
        <v>45377</v>
      </c>
      <c r="C553" s="45">
        <v>0.86458333333333337</v>
      </c>
      <c r="D553" s="155">
        <v>947906</v>
      </c>
      <c r="E553" s="155">
        <v>9946970</v>
      </c>
      <c r="F553" s="47" t="s">
        <v>1752</v>
      </c>
      <c r="G553" s="47" t="s">
        <v>1276</v>
      </c>
      <c r="H553" s="48" t="s">
        <v>1277</v>
      </c>
      <c r="I553" s="47" t="s">
        <v>1362</v>
      </c>
      <c r="J553" s="47" t="s">
        <v>1354</v>
      </c>
      <c r="K553" s="49" t="s">
        <v>265</v>
      </c>
      <c r="L553" s="49" t="s">
        <v>266</v>
      </c>
      <c r="M553" s="49" t="s">
        <v>67</v>
      </c>
      <c r="N553" s="49" t="s">
        <v>1418</v>
      </c>
      <c r="O553" s="50"/>
      <c r="P553" s="50"/>
      <c r="Q553" s="50">
        <v>1</v>
      </c>
      <c r="R553" s="49" t="s">
        <v>55</v>
      </c>
      <c r="S553" s="49" t="s">
        <v>61</v>
      </c>
      <c r="T553" s="161"/>
      <c r="U553" s="161"/>
      <c r="V553" s="161"/>
      <c r="W553" s="161"/>
      <c r="X553" s="161"/>
      <c r="Y553" s="161"/>
    </row>
    <row r="554" spans="1:25" ht="15.75" customHeight="1" x14ac:dyDescent="0.25">
      <c r="A554" s="43" t="s">
        <v>1855</v>
      </c>
      <c r="B554" s="44">
        <v>45380</v>
      </c>
      <c r="C554" s="45">
        <v>0.54166666666666663</v>
      </c>
      <c r="D554" s="155">
        <v>947906</v>
      </c>
      <c r="E554" s="155">
        <v>9946970</v>
      </c>
      <c r="F554" s="47" t="s">
        <v>1856</v>
      </c>
      <c r="G554" s="47" t="s">
        <v>1857</v>
      </c>
      <c r="H554" s="48" t="s">
        <v>1858</v>
      </c>
      <c r="I554" s="47" t="s">
        <v>1353</v>
      </c>
      <c r="J554" s="47" t="s">
        <v>1392</v>
      </c>
      <c r="K554" s="49" t="s">
        <v>265</v>
      </c>
      <c r="L554" s="49" t="s">
        <v>273</v>
      </c>
      <c r="M554" s="49" t="s">
        <v>586</v>
      </c>
      <c r="N554" s="49" t="s">
        <v>1430</v>
      </c>
      <c r="O554" s="50"/>
      <c r="P554" s="50"/>
      <c r="Q554" s="50">
        <v>1</v>
      </c>
      <c r="R554" s="49" t="s">
        <v>40</v>
      </c>
      <c r="S554" s="49" t="s">
        <v>61</v>
      </c>
      <c r="T554" s="161"/>
      <c r="U554" s="161"/>
      <c r="V554" s="161"/>
      <c r="W554" s="161"/>
      <c r="X554" s="161"/>
      <c r="Y554" s="161"/>
    </row>
    <row r="555" spans="1:25" ht="15.75" customHeight="1" x14ac:dyDescent="0.25">
      <c r="A555" s="43" t="s">
        <v>1859</v>
      </c>
      <c r="B555" s="44">
        <v>45329</v>
      </c>
      <c r="C555" s="45">
        <v>0.56597222222222221</v>
      </c>
      <c r="D555" s="155">
        <v>759420</v>
      </c>
      <c r="E555" s="155">
        <v>9816855</v>
      </c>
      <c r="F555" s="47" t="s">
        <v>1686</v>
      </c>
      <c r="G555" s="47" t="s">
        <v>1687</v>
      </c>
      <c r="H555" s="48" t="s">
        <v>1156</v>
      </c>
      <c r="I555" s="47" t="s">
        <v>1362</v>
      </c>
      <c r="J555" s="47" t="s">
        <v>1354</v>
      </c>
      <c r="K555" s="49" t="s">
        <v>265</v>
      </c>
      <c r="L555" s="49" t="s">
        <v>284</v>
      </c>
      <c r="M555" s="49" t="s">
        <v>569</v>
      </c>
      <c r="N555" s="49" t="s">
        <v>1645</v>
      </c>
      <c r="O555" s="50">
        <v>1</v>
      </c>
      <c r="P555" s="50"/>
      <c r="Q555" s="50"/>
      <c r="R555" s="49" t="s">
        <v>40</v>
      </c>
      <c r="S555" s="49" t="s">
        <v>61</v>
      </c>
      <c r="T555" s="161"/>
      <c r="U555" s="161"/>
      <c r="V555" s="161"/>
      <c r="W555" s="161"/>
      <c r="X555" s="161"/>
      <c r="Y555" s="161"/>
    </row>
    <row r="556" spans="1:25" ht="15.75" customHeight="1" x14ac:dyDescent="0.25">
      <c r="A556" s="43" t="s">
        <v>1148</v>
      </c>
      <c r="B556" s="44">
        <v>45337</v>
      </c>
      <c r="C556" s="45">
        <v>0.54166666666666663</v>
      </c>
      <c r="D556" s="155">
        <v>763044</v>
      </c>
      <c r="E556" s="155">
        <v>9819110</v>
      </c>
      <c r="F556" s="47" t="s">
        <v>1686</v>
      </c>
      <c r="G556" s="47" t="s">
        <v>1687</v>
      </c>
      <c r="H556" s="48" t="s">
        <v>1156</v>
      </c>
      <c r="I556" s="47" t="s">
        <v>1362</v>
      </c>
      <c r="J556" s="47" t="s">
        <v>1354</v>
      </c>
      <c r="K556" s="49" t="s">
        <v>265</v>
      </c>
      <c r="L556" s="49" t="s">
        <v>273</v>
      </c>
      <c r="M556" s="49" t="s">
        <v>1162</v>
      </c>
      <c r="N556" s="49" t="s">
        <v>1860</v>
      </c>
      <c r="O556" s="50"/>
      <c r="P556" s="50"/>
      <c r="Q556" s="50">
        <v>1</v>
      </c>
      <c r="R556" s="49" t="s">
        <v>55</v>
      </c>
      <c r="S556" s="49" t="s">
        <v>61</v>
      </c>
      <c r="T556" s="161"/>
      <c r="U556" s="161"/>
      <c r="V556" s="161"/>
      <c r="W556" s="161"/>
      <c r="X556" s="161"/>
      <c r="Y556" s="161"/>
    </row>
    <row r="557" spans="1:25" ht="15.75" customHeight="1" x14ac:dyDescent="0.25">
      <c r="A557" s="43" t="s">
        <v>1861</v>
      </c>
      <c r="B557" s="44">
        <v>45323</v>
      </c>
      <c r="C557" s="45">
        <v>0.60416666666666663</v>
      </c>
      <c r="D557" s="155">
        <v>652378</v>
      </c>
      <c r="E557" s="155">
        <v>105863</v>
      </c>
      <c r="F557" s="47" t="s">
        <v>1469</v>
      </c>
      <c r="G557" s="47" t="s">
        <v>1470</v>
      </c>
      <c r="H557" s="48" t="s">
        <v>490</v>
      </c>
      <c r="I557" s="47" t="s">
        <v>1362</v>
      </c>
      <c r="J557" s="47" t="s">
        <v>1354</v>
      </c>
      <c r="K557" s="49" t="s">
        <v>265</v>
      </c>
      <c r="L557" s="49" t="s">
        <v>266</v>
      </c>
      <c r="M557" s="49" t="s">
        <v>1369</v>
      </c>
      <c r="N557" s="49" t="s">
        <v>1370</v>
      </c>
      <c r="O557" s="50"/>
      <c r="P557" s="50"/>
      <c r="Q557" s="50">
        <v>1</v>
      </c>
      <c r="R557" s="49" t="s">
        <v>40</v>
      </c>
      <c r="S557" s="49" t="s">
        <v>61</v>
      </c>
      <c r="T557" s="161"/>
      <c r="U557" s="161"/>
      <c r="V557" s="161"/>
      <c r="W557" s="161"/>
      <c r="X557" s="161"/>
      <c r="Y557" s="161"/>
    </row>
    <row r="558" spans="1:25" ht="15.75" customHeight="1" x14ac:dyDescent="0.25">
      <c r="A558" s="43" t="s">
        <v>1862</v>
      </c>
      <c r="B558" s="44">
        <v>45325</v>
      </c>
      <c r="C558" s="45">
        <v>0.72222222222222221</v>
      </c>
      <c r="D558" s="155">
        <v>651468</v>
      </c>
      <c r="E558" s="155">
        <v>103472</v>
      </c>
      <c r="F558" s="47" t="s">
        <v>1469</v>
      </c>
      <c r="G558" s="47" t="s">
        <v>1470</v>
      </c>
      <c r="H558" s="48" t="s">
        <v>490</v>
      </c>
      <c r="I558" s="47" t="s">
        <v>1362</v>
      </c>
      <c r="J558" s="47" t="s">
        <v>1392</v>
      </c>
      <c r="K558" s="49" t="s">
        <v>265</v>
      </c>
      <c r="L558" s="49" t="s">
        <v>266</v>
      </c>
      <c r="M558" s="49" t="s">
        <v>1363</v>
      </c>
      <c r="N558" s="49" t="s">
        <v>1364</v>
      </c>
      <c r="O558" s="50">
        <v>1</v>
      </c>
      <c r="P558" s="50"/>
      <c r="Q558" s="50"/>
      <c r="R558" s="49" t="s">
        <v>40</v>
      </c>
      <c r="S558" s="49" t="s">
        <v>61</v>
      </c>
      <c r="T558" s="161"/>
      <c r="U558" s="161"/>
      <c r="V558" s="161"/>
      <c r="W558" s="161"/>
      <c r="X558" s="161"/>
      <c r="Y558" s="161"/>
    </row>
    <row r="559" spans="1:25" ht="15.75" customHeight="1" x14ac:dyDescent="0.25">
      <c r="A559" s="43" t="s">
        <v>1863</v>
      </c>
      <c r="B559" s="44">
        <v>45350</v>
      </c>
      <c r="C559" s="45">
        <v>0.42291666666666666</v>
      </c>
      <c r="D559" s="155">
        <v>551172</v>
      </c>
      <c r="E559" s="155">
        <v>9903515</v>
      </c>
      <c r="F559" s="47" t="s">
        <v>1512</v>
      </c>
      <c r="G559" s="47" t="s">
        <v>1513</v>
      </c>
      <c r="H559" s="48">
        <v>1716229818</v>
      </c>
      <c r="I559" s="47" t="s">
        <v>1353</v>
      </c>
      <c r="J559" s="47" t="s">
        <v>1354</v>
      </c>
      <c r="K559" s="49" t="s">
        <v>265</v>
      </c>
      <c r="L559" s="49" t="s">
        <v>284</v>
      </c>
      <c r="M559" s="49" t="s">
        <v>1864</v>
      </c>
      <c r="N559" s="49" t="s">
        <v>1865</v>
      </c>
      <c r="O559" s="50"/>
      <c r="P559" s="50"/>
      <c r="Q559" s="50">
        <v>3</v>
      </c>
      <c r="R559" s="49" t="s">
        <v>352</v>
      </c>
      <c r="S559" s="49" t="s">
        <v>61</v>
      </c>
      <c r="T559" s="161"/>
      <c r="U559" s="161"/>
      <c r="V559" s="161"/>
      <c r="W559" s="161"/>
      <c r="X559" s="161"/>
      <c r="Y559" s="161"/>
    </row>
    <row r="560" spans="1:25" ht="15.75" customHeight="1" x14ac:dyDescent="0.25">
      <c r="A560" s="43" t="s">
        <v>354</v>
      </c>
      <c r="B560" s="44">
        <v>45343</v>
      </c>
      <c r="C560" s="45">
        <v>0.45833333333333331</v>
      </c>
      <c r="D560" s="155">
        <v>187478</v>
      </c>
      <c r="E560" s="155">
        <v>9888859</v>
      </c>
      <c r="F560" s="47" t="s">
        <v>1469</v>
      </c>
      <c r="G560" s="47" t="s">
        <v>1470</v>
      </c>
      <c r="H560" s="48" t="s">
        <v>490</v>
      </c>
      <c r="I560" s="47" t="s">
        <v>1362</v>
      </c>
      <c r="J560" s="47" t="s">
        <v>1354</v>
      </c>
      <c r="K560" s="49" t="s">
        <v>265</v>
      </c>
      <c r="L560" s="49" t="s">
        <v>266</v>
      </c>
      <c r="M560" s="49" t="s">
        <v>359</v>
      </c>
      <c r="N560" s="49" t="s">
        <v>1436</v>
      </c>
      <c r="O560" s="50"/>
      <c r="P560" s="50"/>
      <c r="Q560" s="50">
        <v>1</v>
      </c>
      <c r="R560" s="49" t="s">
        <v>55</v>
      </c>
      <c r="S560" s="49" t="s">
        <v>61</v>
      </c>
      <c r="T560" s="161"/>
      <c r="U560" s="161"/>
      <c r="V560" s="161"/>
      <c r="W560" s="161"/>
      <c r="X560" s="161"/>
      <c r="Y560" s="161"/>
    </row>
    <row r="561" spans="1:25" ht="15.75" customHeight="1" x14ac:dyDescent="0.25">
      <c r="A561" s="43" t="s">
        <v>1866</v>
      </c>
      <c r="B561" s="44">
        <v>45338</v>
      </c>
      <c r="C561" s="45">
        <v>0.68055555555555547</v>
      </c>
      <c r="D561" s="155">
        <v>824970</v>
      </c>
      <c r="E561" s="155">
        <v>9835520</v>
      </c>
      <c r="F561" s="47" t="s">
        <v>1506</v>
      </c>
      <c r="G561" s="47" t="s">
        <v>1507</v>
      </c>
      <c r="H561" s="48" t="s">
        <v>1508</v>
      </c>
      <c r="I561" s="47" t="s">
        <v>1362</v>
      </c>
      <c r="J561" s="47" t="s">
        <v>1392</v>
      </c>
      <c r="K561" s="49" t="s">
        <v>265</v>
      </c>
      <c r="L561" s="49" t="s">
        <v>284</v>
      </c>
      <c r="M561" s="49" t="s">
        <v>1652</v>
      </c>
      <c r="N561" s="49" t="s">
        <v>1653</v>
      </c>
      <c r="O561" s="50"/>
      <c r="P561" s="50"/>
      <c r="Q561" s="50">
        <v>1</v>
      </c>
      <c r="R561" s="49" t="s">
        <v>40</v>
      </c>
      <c r="S561" s="49" t="s">
        <v>48</v>
      </c>
      <c r="T561" s="161"/>
      <c r="U561" s="161"/>
      <c r="V561" s="161"/>
      <c r="W561" s="161"/>
      <c r="X561" s="161"/>
      <c r="Y561" s="161"/>
    </row>
    <row r="562" spans="1:25" ht="15.75" customHeight="1" x14ac:dyDescent="0.25">
      <c r="A562" s="43" t="s">
        <v>1867</v>
      </c>
      <c r="B562" s="44">
        <v>45323</v>
      </c>
      <c r="C562" s="45">
        <v>0.62986111111111109</v>
      </c>
      <c r="D562" s="155"/>
      <c r="E562" s="155"/>
      <c r="F562" s="47" t="s">
        <v>1686</v>
      </c>
      <c r="G562" s="47" t="s">
        <v>1687</v>
      </c>
      <c r="H562" s="48" t="s">
        <v>1156</v>
      </c>
      <c r="I562" s="47" t="s">
        <v>1362</v>
      </c>
      <c r="J562" s="47" t="s">
        <v>1354</v>
      </c>
      <c r="K562" s="49" t="s">
        <v>265</v>
      </c>
      <c r="L562" s="49" t="s">
        <v>266</v>
      </c>
      <c r="M562" s="49" t="s">
        <v>1306</v>
      </c>
      <c r="N562" s="49" t="s">
        <v>1374</v>
      </c>
      <c r="O562" s="50"/>
      <c r="P562" s="50"/>
      <c r="Q562" s="50">
        <v>1</v>
      </c>
      <c r="R562" s="49" t="s">
        <v>40</v>
      </c>
      <c r="S562" s="49" t="s">
        <v>61</v>
      </c>
      <c r="T562" s="161"/>
      <c r="U562" s="161"/>
      <c r="V562" s="161"/>
      <c r="W562" s="161"/>
      <c r="X562" s="161"/>
      <c r="Y562" s="161"/>
    </row>
    <row r="563" spans="1:25" ht="15.75" customHeight="1" x14ac:dyDescent="0.25">
      <c r="A563" s="43" t="s">
        <v>1868</v>
      </c>
      <c r="B563" s="44">
        <v>45329</v>
      </c>
      <c r="C563" s="45">
        <v>0.53055555555555556</v>
      </c>
      <c r="D563" s="155">
        <v>290163</v>
      </c>
      <c r="E563" s="155">
        <v>11043</v>
      </c>
      <c r="F563" s="47" t="s">
        <v>1483</v>
      </c>
      <c r="G563" s="47" t="s">
        <v>1484</v>
      </c>
      <c r="H563" s="48">
        <v>1104286420</v>
      </c>
      <c r="I563" s="47" t="s">
        <v>1362</v>
      </c>
      <c r="J563" s="47" t="s">
        <v>1354</v>
      </c>
      <c r="K563" s="49" t="s">
        <v>265</v>
      </c>
      <c r="L563" s="49" t="s">
        <v>284</v>
      </c>
      <c r="M563" s="49" t="s">
        <v>1869</v>
      </c>
      <c r="N563" s="49" t="s">
        <v>1870</v>
      </c>
      <c r="O563" s="50"/>
      <c r="P563" s="50"/>
      <c r="Q563" s="50">
        <v>1</v>
      </c>
      <c r="R563" s="49" t="s">
        <v>40</v>
      </c>
      <c r="S563" s="49" t="s">
        <v>61</v>
      </c>
      <c r="T563" s="161"/>
      <c r="U563" s="161"/>
      <c r="V563" s="161"/>
      <c r="W563" s="161"/>
      <c r="X563" s="161"/>
      <c r="Y563" s="161"/>
    </row>
    <row r="564" spans="1:25" ht="15.75" customHeight="1" x14ac:dyDescent="0.25">
      <c r="A564" s="43" t="s">
        <v>1871</v>
      </c>
      <c r="B564" s="44">
        <v>45330</v>
      </c>
      <c r="C564" s="45">
        <v>0.84236111111111101</v>
      </c>
      <c r="D564" s="155">
        <v>290180</v>
      </c>
      <c r="E564" s="155">
        <v>10508</v>
      </c>
      <c r="F564" s="47" t="s">
        <v>1483</v>
      </c>
      <c r="G564" s="47" t="s">
        <v>1484</v>
      </c>
      <c r="H564" s="48">
        <v>1104286420</v>
      </c>
      <c r="I564" s="47" t="s">
        <v>1362</v>
      </c>
      <c r="J564" s="47" t="s">
        <v>1354</v>
      </c>
      <c r="K564" s="49" t="s">
        <v>265</v>
      </c>
      <c r="L564" s="49" t="s">
        <v>273</v>
      </c>
      <c r="M564" s="49" t="s">
        <v>276</v>
      </c>
      <c r="N564" s="49" t="s">
        <v>1872</v>
      </c>
      <c r="O564" s="50"/>
      <c r="P564" s="50"/>
      <c r="Q564" s="50">
        <v>2</v>
      </c>
      <c r="R564" s="49" t="s">
        <v>55</v>
      </c>
      <c r="S564" s="49" t="s">
        <v>61</v>
      </c>
      <c r="T564" s="161"/>
      <c r="U564" s="161"/>
      <c r="V564" s="161"/>
      <c r="W564" s="161"/>
      <c r="X564" s="161"/>
      <c r="Y564" s="161"/>
    </row>
    <row r="565" spans="1:25" ht="15.75" customHeight="1" x14ac:dyDescent="0.25">
      <c r="A565" s="43" t="s">
        <v>1873</v>
      </c>
      <c r="B565" s="44">
        <v>45336</v>
      </c>
      <c r="C565" s="45">
        <v>0.625</v>
      </c>
      <c r="D565" s="155">
        <v>291937</v>
      </c>
      <c r="E565" s="155">
        <v>9949894</v>
      </c>
      <c r="F565" s="47" t="s">
        <v>1483</v>
      </c>
      <c r="G565" s="47" t="s">
        <v>1484</v>
      </c>
      <c r="H565" s="48">
        <v>1104286420</v>
      </c>
      <c r="I565" s="47" t="s">
        <v>1362</v>
      </c>
      <c r="J565" s="47" t="s">
        <v>1354</v>
      </c>
      <c r="K565" s="49" t="s">
        <v>265</v>
      </c>
      <c r="L565" s="49" t="s">
        <v>266</v>
      </c>
      <c r="M565" s="49" t="s">
        <v>38</v>
      </c>
      <c r="N565" s="49" t="s">
        <v>1874</v>
      </c>
      <c r="O565" s="50"/>
      <c r="P565" s="50"/>
      <c r="Q565" s="50">
        <v>1</v>
      </c>
      <c r="R565" s="49" t="s">
        <v>40</v>
      </c>
      <c r="S565" s="49" t="s">
        <v>61</v>
      </c>
      <c r="T565" s="161"/>
      <c r="U565" s="161"/>
      <c r="V565" s="161"/>
      <c r="W565" s="161"/>
      <c r="X565" s="161"/>
      <c r="Y565" s="161"/>
    </row>
    <row r="566" spans="1:25" ht="15.75" customHeight="1" x14ac:dyDescent="0.25">
      <c r="A566" s="43" t="s">
        <v>1875</v>
      </c>
      <c r="B566" s="44">
        <v>45337</v>
      </c>
      <c r="C566" s="45">
        <v>0.71111111111111114</v>
      </c>
      <c r="D566" s="155">
        <v>278218</v>
      </c>
      <c r="E566" s="155">
        <v>9950709</v>
      </c>
      <c r="F566" s="47" t="s">
        <v>1483</v>
      </c>
      <c r="G566" s="47" t="s">
        <v>1484</v>
      </c>
      <c r="H566" s="48">
        <v>1104286420</v>
      </c>
      <c r="I566" s="47" t="s">
        <v>1362</v>
      </c>
      <c r="J566" s="47" t="s">
        <v>1354</v>
      </c>
      <c r="K566" s="49" t="s">
        <v>265</v>
      </c>
      <c r="L566" s="49" t="s">
        <v>266</v>
      </c>
      <c r="M566" s="49" t="s">
        <v>1415</v>
      </c>
      <c r="N566" s="49" t="s">
        <v>1876</v>
      </c>
      <c r="O566" s="50"/>
      <c r="P566" s="50">
        <v>1</v>
      </c>
      <c r="Q566" s="50"/>
      <c r="R566" s="49" t="s">
        <v>40</v>
      </c>
      <c r="S566" s="49" t="s">
        <v>61</v>
      </c>
      <c r="T566" s="161"/>
      <c r="U566" s="161"/>
      <c r="V566" s="161"/>
      <c r="W566" s="161"/>
      <c r="X566" s="161"/>
      <c r="Y566" s="161"/>
    </row>
    <row r="567" spans="1:25" ht="15.75" customHeight="1" x14ac:dyDescent="0.25">
      <c r="A567" s="43" t="s">
        <v>1877</v>
      </c>
      <c r="B567" s="44">
        <v>45338</v>
      </c>
      <c r="C567" s="45">
        <v>0.66249999999999998</v>
      </c>
      <c r="D567" s="155">
        <v>277281</v>
      </c>
      <c r="E567" s="155">
        <v>9952256</v>
      </c>
      <c r="F567" s="47" t="s">
        <v>1483</v>
      </c>
      <c r="G567" s="47" t="s">
        <v>1484</v>
      </c>
      <c r="H567" s="48">
        <v>1104286420</v>
      </c>
      <c r="I567" s="47" t="s">
        <v>1362</v>
      </c>
      <c r="J567" s="47" t="s">
        <v>1354</v>
      </c>
      <c r="K567" s="49" t="s">
        <v>265</v>
      </c>
      <c r="L567" s="49" t="s">
        <v>266</v>
      </c>
      <c r="M567" s="49" t="s">
        <v>1878</v>
      </c>
      <c r="N567" s="49" t="s">
        <v>1879</v>
      </c>
      <c r="O567" s="50"/>
      <c r="P567" s="50"/>
      <c r="Q567" s="50">
        <v>1</v>
      </c>
      <c r="R567" s="49" t="s">
        <v>40</v>
      </c>
      <c r="S567" s="49" t="s">
        <v>61</v>
      </c>
      <c r="T567" s="161"/>
      <c r="U567" s="161"/>
      <c r="V567" s="161"/>
      <c r="W567" s="161"/>
      <c r="X567" s="161"/>
      <c r="Y567" s="161"/>
    </row>
    <row r="568" spans="1:25" ht="15.75" customHeight="1" x14ac:dyDescent="0.25">
      <c r="A568" s="43" t="s">
        <v>1880</v>
      </c>
      <c r="B568" s="44">
        <v>45341</v>
      </c>
      <c r="C568" s="45">
        <v>0.39583333333333331</v>
      </c>
      <c r="D568" s="155">
        <v>293419</v>
      </c>
      <c r="E568" s="155">
        <v>9966847</v>
      </c>
      <c r="F568" s="47" t="s">
        <v>1881</v>
      </c>
      <c r="G568" s="47" t="s">
        <v>1882</v>
      </c>
      <c r="H568" s="48" t="s">
        <v>1259</v>
      </c>
      <c r="I568" s="47" t="s">
        <v>1362</v>
      </c>
      <c r="J568" s="47" t="s">
        <v>1354</v>
      </c>
      <c r="K568" s="49" t="s">
        <v>265</v>
      </c>
      <c r="L568" s="49" t="s">
        <v>273</v>
      </c>
      <c r="M568" s="49" t="s">
        <v>1883</v>
      </c>
      <c r="N568" s="49" t="s">
        <v>1884</v>
      </c>
      <c r="O568" s="50"/>
      <c r="P568" s="50"/>
      <c r="Q568" s="50">
        <v>1</v>
      </c>
      <c r="R568" s="49" t="s">
        <v>40</v>
      </c>
      <c r="S568" s="49" t="s">
        <v>61</v>
      </c>
      <c r="T568" s="161"/>
      <c r="U568" s="161"/>
      <c r="V568" s="161"/>
      <c r="W568" s="161"/>
      <c r="X568" s="161"/>
      <c r="Y568" s="161"/>
    </row>
    <row r="569" spans="1:25" ht="15.75" customHeight="1" x14ac:dyDescent="0.25">
      <c r="A569" s="43" t="s">
        <v>1885</v>
      </c>
      <c r="B569" s="44">
        <v>45325</v>
      </c>
      <c r="C569" s="45">
        <v>0.64583333333333337</v>
      </c>
      <c r="D569" s="155">
        <v>706837</v>
      </c>
      <c r="E569" s="155">
        <v>9971701</v>
      </c>
      <c r="F569" s="47" t="s">
        <v>1699</v>
      </c>
      <c r="G569" s="47" t="s">
        <v>1700</v>
      </c>
      <c r="H569" s="48" t="s">
        <v>1701</v>
      </c>
      <c r="I569" s="47" t="s">
        <v>1362</v>
      </c>
      <c r="J569" s="47" t="s">
        <v>1354</v>
      </c>
      <c r="K569" s="49" t="s">
        <v>265</v>
      </c>
      <c r="L569" s="49" t="s">
        <v>284</v>
      </c>
      <c r="M569" s="49" t="s">
        <v>1886</v>
      </c>
      <c r="N569" s="49" t="s">
        <v>1887</v>
      </c>
      <c r="O569" s="50"/>
      <c r="P569" s="50"/>
      <c r="Q569" s="50">
        <v>1</v>
      </c>
      <c r="R569" s="49" t="s">
        <v>40</v>
      </c>
      <c r="S569" s="49" t="s">
        <v>61</v>
      </c>
      <c r="T569" s="161"/>
      <c r="U569" s="161"/>
      <c r="V569" s="161"/>
      <c r="W569" s="161"/>
      <c r="X569" s="161"/>
      <c r="Y569" s="161"/>
    </row>
    <row r="570" spans="1:25" ht="15.75" customHeight="1" x14ac:dyDescent="0.25">
      <c r="A570" s="43" t="s">
        <v>1888</v>
      </c>
      <c r="B570" s="44">
        <v>45327</v>
      </c>
      <c r="C570" s="45">
        <v>0.69444444444444453</v>
      </c>
      <c r="D570" s="155">
        <v>691617</v>
      </c>
      <c r="E570" s="155">
        <v>9990253</v>
      </c>
      <c r="F570" s="47" t="s">
        <v>1699</v>
      </c>
      <c r="G570" s="47" t="s">
        <v>1700</v>
      </c>
      <c r="H570" s="48" t="s">
        <v>1701</v>
      </c>
      <c r="I570" s="47" t="s">
        <v>1362</v>
      </c>
      <c r="J570" s="47" t="s">
        <v>1354</v>
      </c>
      <c r="K570" s="49" t="s">
        <v>265</v>
      </c>
      <c r="L570" s="49" t="s">
        <v>284</v>
      </c>
      <c r="M570" s="49" t="s">
        <v>176</v>
      </c>
      <c r="N570" s="49" t="s">
        <v>177</v>
      </c>
      <c r="O570" s="50"/>
      <c r="P570" s="50"/>
      <c r="Q570" s="50">
        <v>1</v>
      </c>
      <c r="R570" s="49" t="s">
        <v>40</v>
      </c>
      <c r="S570" s="49" t="s">
        <v>61</v>
      </c>
      <c r="T570" s="161"/>
      <c r="U570" s="161"/>
      <c r="V570" s="161"/>
      <c r="W570" s="161"/>
      <c r="X570" s="161"/>
      <c r="Y570" s="161"/>
    </row>
    <row r="571" spans="1:25" ht="15.75" customHeight="1" x14ac:dyDescent="0.25">
      <c r="A571" s="43" t="s">
        <v>1889</v>
      </c>
      <c r="B571" s="44">
        <v>45328</v>
      </c>
      <c r="C571" s="45">
        <v>0.47916666666666669</v>
      </c>
      <c r="D571" s="155">
        <v>705688</v>
      </c>
      <c r="E571" s="155">
        <v>9973443</v>
      </c>
      <c r="F571" s="47" t="s">
        <v>1699</v>
      </c>
      <c r="G571" s="47" t="s">
        <v>1700</v>
      </c>
      <c r="H571" s="48" t="s">
        <v>1701</v>
      </c>
      <c r="I571" s="47" t="s">
        <v>1362</v>
      </c>
      <c r="J571" s="47" t="s">
        <v>1354</v>
      </c>
      <c r="K571" s="49" t="s">
        <v>265</v>
      </c>
      <c r="L571" s="49" t="s">
        <v>273</v>
      </c>
      <c r="M571" s="49" t="s">
        <v>1890</v>
      </c>
      <c r="N571" s="49" t="s">
        <v>1891</v>
      </c>
      <c r="O571" s="50"/>
      <c r="P571" s="50"/>
      <c r="Q571" s="50">
        <v>1</v>
      </c>
      <c r="R571" s="49" t="s">
        <v>40</v>
      </c>
      <c r="S571" s="49" t="s">
        <v>61</v>
      </c>
      <c r="T571" s="161"/>
      <c r="U571" s="161"/>
      <c r="V571" s="161"/>
      <c r="W571" s="161"/>
      <c r="X571" s="161"/>
      <c r="Y571" s="161"/>
    </row>
    <row r="572" spans="1:25" ht="15.75" customHeight="1" x14ac:dyDescent="0.25">
      <c r="A572" s="43" t="s">
        <v>1136</v>
      </c>
      <c r="B572" s="44">
        <v>45307</v>
      </c>
      <c r="C572" s="45" t="s">
        <v>1137</v>
      </c>
      <c r="D572" s="155">
        <v>757990</v>
      </c>
      <c r="E572" s="155">
        <v>9817105</v>
      </c>
      <c r="F572" s="47" t="s">
        <v>1138</v>
      </c>
      <c r="G572" s="47" t="s">
        <v>1139</v>
      </c>
      <c r="H572" s="48" t="s">
        <v>1140</v>
      </c>
      <c r="I572" s="47" t="s">
        <v>1141</v>
      </c>
      <c r="J572" s="47" t="s">
        <v>291</v>
      </c>
      <c r="K572" s="49" t="s">
        <v>265</v>
      </c>
      <c r="L572" s="49" t="s">
        <v>284</v>
      </c>
      <c r="M572" s="49" t="s">
        <v>1142</v>
      </c>
      <c r="N572" s="49" t="s">
        <v>1143</v>
      </c>
      <c r="O572" s="50"/>
      <c r="P572" s="50"/>
      <c r="Q572" s="50">
        <v>1</v>
      </c>
      <c r="R572" s="49" t="s">
        <v>40</v>
      </c>
      <c r="S572" s="49" t="s">
        <v>61</v>
      </c>
      <c r="T572" s="51" t="s">
        <v>1144</v>
      </c>
      <c r="U572" s="51" t="s">
        <v>1145</v>
      </c>
      <c r="V572" s="51" t="s">
        <v>1146</v>
      </c>
      <c r="W572" s="52">
        <v>45307</v>
      </c>
      <c r="X572" s="51" t="s">
        <v>271</v>
      </c>
      <c r="Y572" s="51" t="s">
        <v>1147</v>
      </c>
    </row>
    <row r="573" spans="1:25" ht="15.75" customHeight="1" x14ac:dyDescent="0.25">
      <c r="A573" s="43" t="s">
        <v>1148</v>
      </c>
      <c r="B573" s="44">
        <v>45325</v>
      </c>
      <c r="C573" s="45" t="s">
        <v>1149</v>
      </c>
      <c r="D573" s="155">
        <v>707813</v>
      </c>
      <c r="E573" s="155">
        <v>9755635</v>
      </c>
      <c r="F573" s="47"/>
      <c r="G573" s="47"/>
      <c r="H573" s="48"/>
      <c r="I573" s="47"/>
      <c r="J573" s="47"/>
      <c r="K573" s="49" t="s">
        <v>265</v>
      </c>
      <c r="L573" s="49" t="s">
        <v>273</v>
      </c>
      <c r="M573" s="49" t="s">
        <v>684</v>
      </c>
      <c r="N573" s="49" t="s">
        <v>838</v>
      </c>
      <c r="O573" s="50">
        <v>1</v>
      </c>
      <c r="P573" s="50"/>
      <c r="Q573" s="50"/>
      <c r="R573" s="49" t="s">
        <v>40</v>
      </c>
      <c r="S573" s="49" t="s">
        <v>48</v>
      </c>
      <c r="T573" s="51" t="s">
        <v>1150</v>
      </c>
      <c r="U573" s="51"/>
      <c r="V573" s="51"/>
      <c r="W573" s="52">
        <v>45325</v>
      </c>
      <c r="X573" s="51" t="s">
        <v>271</v>
      </c>
      <c r="Y573" s="156" t="s">
        <v>1151</v>
      </c>
    </row>
    <row r="574" spans="1:25" ht="15.75" customHeight="1" x14ac:dyDescent="0.25">
      <c r="A574" s="43" t="s">
        <v>1152</v>
      </c>
      <c r="B574" s="44">
        <v>45329</v>
      </c>
      <c r="C574" s="45" t="s">
        <v>1153</v>
      </c>
      <c r="D574" s="155">
        <v>759420</v>
      </c>
      <c r="E574" s="155">
        <v>9816855</v>
      </c>
      <c r="F574" s="47" t="s">
        <v>1154</v>
      </c>
      <c r="G574" s="47" t="s">
        <v>1155</v>
      </c>
      <c r="H574" s="48" t="s">
        <v>1156</v>
      </c>
      <c r="I574" s="47" t="s">
        <v>1157</v>
      </c>
      <c r="J574" s="47" t="s">
        <v>291</v>
      </c>
      <c r="K574" s="49" t="s">
        <v>265</v>
      </c>
      <c r="L574" s="49" t="s">
        <v>284</v>
      </c>
      <c r="M574" s="49" t="s">
        <v>569</v>
      </c>
      <c r="N574" s="49" t="s">
        <v>1158</v>
      </c>
      <c r="O574" s="50"/>
      <c r="P574" s="50"/>
      <c r="Q574" s="50">
        <v>1</v>
      </c>
      <c r="R574" s="49" t="s">
        <v>40</v>
      </c>
      <c r="S574" s="49" t="s">
        <v>61</v>
      </c>
      <c r="T574" s="51" t="s">
        <v>1144</v>
      </c>
      <c r="U574" s="51" t="s">
        <v>1145</v>
      </c>
      <c r="V574" s="51" t="s">
        <v>1146</v>
      </c>
      <c r="W574" s="52">
        <v>45329</v>
      </c>
      <c r="X574" s="51" t="s">
        <v>271</v>
      </c>
      <c r="Y574" s="51" t="s">
        <v>1159</v>
      </c>
    </row>
    <row r="575" spans="1:25" ht="15.75" customHeight="1" x14ac:dyDescent="0.25">
      <c r="A575" s="43" t="s">
        <v>1160</v>
      </c>
      <c r="B575" s="44">
        <v>45337</v>
      </c>
      <c r="C575" s="45" t="s">
        <v>290</v>
      </c>
      <c r="D575" s="155">
        <v>763044</v>
      </c>
      <c r="E575" s="155">
        <v>9819110</v>
      </c>
      <c r="F575" s="47" t="s">
        <v>1154</v>
      </c>
      <c r="G575" s="47" t="s">
        <v>1155</v>
      </c>
      <c r="H575" s="48" t="s">
        <v>1161</v>
      </c>
      <c r="I575" s="47" t="s">
        <v>1157</v>
      </c>
      <c r="J575" s="47" t="s">
        <v>291</v>
      </c>
      <c r="K575" s="49" t="s">
        <v>265</v>
      </c>
      <c r="L575" s="49" t="s">
        <v>273</v>
      </c>
      <c r="M575" s="49" t="s">
        <v>1162</v>
      </c>
      <c r="N575" s="49" t="s">
        <v>1163</v>
      </c>
      <c r="O575" s="50"/>
      <c r="P575" s="50"/>
      <c r="Q575" s="50">
        <v>1</v>
      </c>
      <c r="R575" s="49" t="s">
        <v>40</v>
      </c>
      <c r="S575" s="49" t="s">
        <v>82</v>
      </c>
      <c r="T575" s="51" t="s">
        <v>1144</v>
      </c>
      <c r="U575" s="51" t="s">
        <v>1145</v>
      </c>
      <c r="V575" s="51" t="s">
        <v>1146</v>
      </c>
      <c r="W575" s="52">
        <v>45337</v>
      </c>
      <c r="X575" s="51" t="s">
        <v>271</v>
      </c>
      <c r="Y575" s="51" t="s">
        <v>1164</v>
      </c>
    </row>
    <row r="576" spans="1:25" ht="15.75" customHeight="1" x14ac:dyDescent="0.25">
      <c r="A576" s="43" t="s">
        <v>1165</v>
      </c>
      <c r="B576" s="44">
        <v>45359</v>
      </c>
      <c r="C576" s="45" t="s">
        <v>355</v>
      </c>
      <c r="D576" s="155">
        <v>759547</v>
      </c>
      <c r="E576" s="155">
        <v>9818053</v>
      </c>
      <c r="F576" s="47" t="s">
        <v>1138</v>
      </c>
      <c r="G576" s="47" t="s">
        <v>1139</v>
      </c>
      <c r="H576" s="48" t="s">
        <v>1140</v>
      </c>
      <c r="I576" s="47" t="s">
        <v>1141</v>
      </c>
      <c r="J576" s="47" t="s">
        <v>291</v>
      </c>
      <c r="K576" s="49" t="s">
        <v>265</v>
      </c>
      <c r="L576" s="49" t="s">
        <v>284</v>
      </c>
      <c r="M576" s="49" t="s">
        <v>569</v>
      </c>
      <c r="N576" s="49" t="s">
        <v>1158</v>
      </c>
      <c r="O576" s="50"/>
      <c r="P576" s="50"/>
      <c r="Q576" s="50">
        <v>1</v>
      </c>
      <c r="R576" s="49" t="s">
        <v>40</v>
      </c>
      <c r="S576" s="49" t="s">
        <v>82</v>
      </c>
      <c r="T576" s="51" t="s">
        <v>1144</v>
      </c>
      <c r="U576" s="51" t="s">
        <v>1145</v>
      </c>
      <c r="V576" s="51" t="s">
        <v>1146</v>
      </c>
      <c r="W576" s="52">
        <v>45359</v>
      </c>
      <c r="X576" s="51" t="s">
        <v>271</v>
      </c>
      <c r="Y576" s="51" t="s">
        <v>1159</v>
      </c>
    </row>
    <row r="577" spans="1:25" ht="15.75" customHeight="1" x14ac:dyDescent="0.25">
      <c r="A577" s="43" t="s">
        <v>1166</v>
      </c>
      <c r="B577" s="44">
        <v>45372</v>
      </c>
      <c r="C577" s="45" t="s">
        <v>298</v>
      </c>
      <c r="D577" s="155">
        <v>731960</v>
      </c>
      <c r="E577" s="155">
        <v>9784376</v>
      </c>
      <c r="F577" s="47" t="s">
        <v>1138</v>
      </c>
      <c r="G577" s="47" t="s">
        <v>1139</v>
      </c>
      <c r="H577" s="48" t="s">
        <v>1209</v>
      </c>
      <c r="I577" s="47" t="s">
        <v>1141</v>
      </c>
      <c r="J577" s="47" t="s">
        <v>1167</v>
      </c>
      <c r="K577" s="49" t="s">
        <v>1168</v>
      </c>
      <c r="L577" s="49" t="s">
        <v>1169</v>
      </c>
      <c r="M577" s="49" t="s">
        <v>1170</v>
      </c>
      <c r="N577" s="49" t="s">
        <v>1171</v>
      </c>
      <c r="O577" s="50"/>
      <c r="P577" s="50"/>
      <c r="Q577" s="50">
        <v>1</v>
      </c>
      <c r="R577" s="49" t="s">
        <v>1172</v>
      </c>
      <c r="S577" s="49" t="s">
        <v>48</v>
      </c>
      <c r="T577" s="51" t="s">
        <v>1173</v>
      </c>
      <c r="U577" s="51" t="s">
        <v>1174</v>
      </c>
      <c r="V577" s="51" t="s">
        <v>1175</v>
      </c>
      <c r="W577" s="52">
        <v>45372</v>
      </c>
      <c r="X577" s="51" t="s">
        <v>271</v>
      </c>
      <c r="Y577" s="51" t="s">
        <v>1164</v>
      </c>
    </row>
    <row r="578" spans="1:25" ht="15.75" customHeight="1" x14ac:dyDescent="0.25">
      <c r="A578" s="43" t="s">
        <v>1176</v>
      </c>
      <c r="B578" s="44">
        <v>45373</v>
      </c>
      <c r="C578" s="45" t="s">
        <v>355</v>
      </c>
      <c r="D578" s="155">
        <v>768161</v>
      </c>
      <c r="E578" s="155">
        <v>9818633</v>
      </c>
      <c r="F578" s="47" t="s">
        <v>1138</v>
      </c>
      <c r="G578" s="47" t="s">
        <v>1139</v>
      </c>
      <c r="H578" s="48" t="s">
        <v>1177</v>
      </c>
      <c r="I578" s="47" t="s">
        <v>1141</v>
      </c>
      <c r="J578" s="47" t="s">
        <v>291</v>
      </c>
      <c r="K578" s="49" t="s">
        <v>265</v>
      </c>
      <c r="L578" s="49" t="s">
        <v>273</v>
      </c>
      <c r="M578" s="49" t="s">
        <v>276</v>
      </c>
      <c r="N578" s="49" t="s">
        <v>1178</v>
      </c>
      <c r="O578" s="50"/>
      <c r="P578" s="50">
        <v>1</v>
      </c>
      <c r="Q578" s="50"/>
      <c r="R578" s="49" t="s">
        <v>40</v>
      </c>
      <c r="S578" s="49" t="s">
        <v>82</v>
      </c>
      <c r="T578" s="51" t="s">
        <v>1150</v>
      </c>
      <c r="U578" s="51" t="s">
        <v>1179</v>
      </c>
      <c r="V578" s="51" t="s">
        <v>1180</v>
      </c>
      <c r="W578" s="52">
        <v>45378</v>
      </c>
      <c r="X578" s="51" t="s">
        <v>271</v>
      </c>
      <c r="Y578" s="51" t="s">
        <v>1181</v>
      </c>
    </row>
    <row r="579" spans="1:25" ht="15.75" customHeight="1" x14ac:dyDescent="0.25">
      <c r="A579" s="43" t="s">
        <v>1152</v>
      </c>
      <c r="B579" s="44">
        <v>45378</v>
      </c>
      <c r="C579" s="45" t="s">
        <v>1182</v>
      </c>
      <c r="D579" s="155">
        <v>758952</v>
      </c>
      <c r="E579" s="155">
        <v>9816820</v>
      </c>
      <c r="F579" s="47" t="s">
        <v>1183</v>
      </c>
      <c r="G579" s="47" t="s">
        <v>308</v>
      </c>
      <c r="H579" s="48" t="s">
        <v>1184</v>
      </c>
      <c r="I579" s="47" t="s">
        <v>1157</v>
      </c>
      <c r="J579" s="47" t="s">
        <v>291</v>
      </c>
      <c r="K579" s="49" t="s">
        <v>265</v>
      </c>
      <c r="L579" s="49" t="s">
        <v>284</v>
      </c>
      <c r="M579" s="49" t="s">
        <v>1142</v>
      </c>
      <c r="N579" s="49" t="s">
        <v>1143</v>
      </c>
      <c r="O579" s="50"/>
      <c r="P579" s="50"/>
      <c r="Q579" s="50">
        <v>1</v>
      </c>
      <c r="R579" s="49" t="s">
        <v>1185</v>
      </c>
      <c r="S579" s="49" t="s">
        <v>48</v>
      </c>
      <c r="T579" s="51" t="s">
        <v>1144</v>
      </c>
      <c r="U579" s="51" t="s">
        <v>1145</v>
      </c>
      <c r="V579" s="51" t="s">
        <v>1146</v>
      </c>
      <c r="W579" s="52">
        <v>45378</v>
      </c>
      <c r="X579" s="51" t="s">
        <v>271</v>
      </c>
      <c r="Y579" s="51" t="s">
        <v>1159</v>
      </c>
    </row>
    <row r="580" spans="1:25" ht="15.75" customHeight="1" x14ac:dyDescent="0.25">
      <c r="A580" s="43" t="s">
        <v>1892</v>
      </c>
      <c r="B580" s="44">
        <v>45302</v>
      </c>
      <c r="C580" s="45">
        <v>0.41111111111111115</v>
      </c>
      <c r="D580" s="155">
        <v>768844</v>
      </c>
      <c r="E580" s="155">
        <v>9884068</v>
      </c>
      <c r="F580" s="47" t="s">
        <v>1893</v>
      </c>
      <c r="G580" s="47" t="s">
        <v>1894</v>
      </c>
      <c r="H580" s="48" t="s">
        <v>490</v>
      </c>
      <c r="I580" s="47" t="s">
        <v>1895</v>
      </c>
      <c r="J580" s="47" t="s">
        <v>291</v>
      </c>
      <c r="K580" s="49" t="s">
        <v>265</v>
      </c>
      <c r="L580" s="49" t="s">
        <v>284</v>
      </c>
      <c r="M580" s="49" t="s">
        <v>569</v>
      </c>
      <c r="N580" s="49" t="s">
        <v>1645</v>
      </c>
      <c r="O580" s="50"/>
      <c r="P580" s="50"/>
      <c r="Q580" s="50">
        <v>1</v>
      </c>
      <c r="R580" s="49" t="s">
        <v>40</v>
      </c>
      <c r="S580" s="49" t="s">
        <v>48</v>
      </c>
      <c r="T580" s="51" t="s">
        <v>1219</v>
      </c>
      <c r="U580" s="51" t="s">
        <v>1220</v>
      </c>
      <c r="V580" s="51" t="s">
        <v>1221</v>
      </c>
      <c r="W580" s="52">
        <v>45302</v>
      </c>
      <c r="X580" s="51" t="s">
        <v>271</v>
      </c>
      <c r="Y580" s="51" t="s">
        <v>1896</v>
      </c>
    </row>
    <row r="581" spans="1:25" ht="15.75" customHeight="1" x14ac:dyDescent="0.25">
      <c r="A581" s="43" t="s">
        <v>1897</v>
      </c>
      <c r="B581" s="44">
        <v>45304</v>
      </c>
      <c r="C581" s="45">
        <v>0.4375</v>
      </c>
      <c r="D581" s="155">
        <v>768463</v>
      </c>
      <c r="E581" s="155">
        <v>9885801</v>
      </c>
      <c r="F581" s="47" t="s">
        <v>1893</v>
      </c>
      <c r="G581" s="47" t="s">
        <v>1894</v>
      </c>
      <c r="H581" s="48" t="s">
        <v>490</v>
      </c>
      <c r="I581" s="47" t="s">
        <v>1895</v>
      </c>
      <c r="J581" s="47" t="s">
        <v>291</v>
      </c>
      <c r="K581" s="49" t="s">
        <v>265</v>
      </c>
      <c r="L581" s="49" t="s">
        <v>284</v>
      </c>
      <c r="M581" s="49" t="s">
        <v>1898</v>
      </c>
      <c r="N581" s="49" t="s">
        <v>1899</v>
      </c>
      <c r="O581" s="50"/>
      <c r="P581" s="50"/>
      <c r="Q581" s="50">
        <v>1</v>
      </c>
      <c r="R581" s="49" t="s">
        <v>40</v>
      </c>
      <c r="S581" s="49" t="s">
        <v>48</v>
      </c>
      <c r="T581" s="51" t="s">
        <v>1219</v>
      </c>
      <c r="U581" s="51" t="s">
        <v>1220</v>
      </c>
      <c r="V581" s="51" t="s">
        <v>1221</v>
      </c>
      <c r="W581" s="52">
        <v>45304</v>
      </c>
      <c r="X581" s="51" t="s">
        <v>271</v>
      </c>
      <c r="Y581" s="51" t="s">
        <v>1900</v>
      </c>
    </row>
    <row r="582" spans="1:25" ht="15.75" customHeight="1" x14ac:dyDescent="0.25">
      <c r="A582" s="43" t="s">
        <v>1901</v>
      </c>
      <c r="B582" s="44">
        <v>45316</v>
      </c>
      <c r="C582" s="45">
        <v>0.40625</v>
      </c>
      <c r="D582" s="155">
        <v>766018</v>
      </c>
      <c r="E582" s="155">
        <v>9897592</v>
      </c>
      <c r="F582" s="47" t="s">
        <v>1902</v>
      </c>
      <c r="G582" s="47" t="s">
        <v>1903</v>
      </c>
      <c r="H582" s="48" t="s">
        <v>1904</v>
      </c>
      <c r="I582" s="47" t="s">
        <v>1895</v>
      </c>
      <c r="J582" s="47" t="s">
        <v>291</v>
      </c>
      <c r="K582" s="49" t="s">
        <v>265</v>
      </c>
      <c r="L582" s="49" t="s">
        <v>284</v>
      </c>
      <c r="M582" s="49" t="s">
        <v>569</v>
      </c>
      <c r="N582" s="49" t="s">
        <v>1645</v>
      </c>
      <c r="O582" s="50"/>
      <c r="P582" s="50"/>
      <c r="Q582" s="50">
        <v>1</v>
      </c>
      <c r="R582" s="49" t="s">
        <v>40</v>
      </c>
      <c r="S582" s="49" t="s">
        <v>48</v>
      </c>
      <c r="T582" s="51" t="s">
        <v>1219</v>
      </c>
      <c r="U582" s="51" t="s">
        <v>1220</v>
      </c>
      <c r="V582" s="51" t="s">
        <v>1221</v>
      </c>
      <c r="W582" s="52">
        <v>45316</v>
      </c>
      <c r="X582" s="51" t="s">
        <v>271</v>
      </c>
      <c r="Y582" s="51" t="s">
        <v>1905</v>
      </c>
    </row>
    <row r="583" spans="1:25" ht="15.75" customHeight="1" x14ac:dyDescent="0.25">
      <c r="A583" s="43" t="s">
        <v>1906</v>
      </c>
      <c r="B583" s="44">
        <v>45338</v>
      </c>
      <c r="C583" s="45">
        <v>0.41666666666666669</v>
      </c>
      <c r="D583" s="155">
        <v>765492</v>
      </c>
      <c r="E583" s="155">
        <v>9896312</v>
      </c>
      <c r="F583" s="47" t="s">
        <v>1213</v>
      </c>
      <c r="G583" s="47" t="s">
        <v>1214</v>
      </c>
      <c r="H583" s="48" t="s">
        <v>1215</v>
      </c>
      <c r="I583" s="47" t="s">
        <v>1216</v>
      </c>
      <c r="J583" s="47" t="s">
        <v>291</v>
      </c>
      <c r="K583" s="49" t="s">
        <v>265</v>
      </c>
      <c r="L583" s="49" t="s">
        <v>284</v>
      </c>
      <c r="M583" s="49" t="s">
        <v>569</v>
      </c>
      <c r="N583" s="49" t="s">
        <v>1645</v>
      </c>
      <c r="O583" s="50"/>
      <c r="P583" s="50"/>
      <c r="Q583" s="50">
        <v>1</v>
      </c>
      <c r="R583" s="49" t="s">
        <v>55</v>
      </c>
      <c r="S583" s="49" t="s">
        <v>61</v>
      </c>
      <c r="T583" s="51"/>
      <c r="U583" s="51"/>
      <c r="V583" s="51"/>
      <c r="W583" s="52"/>
      <c r="X583" s="51" t="s">
        <v>42</v>
      </c>
      <c r="Y583" s="51" t="s">
        <v>1907</v>
      </c>
    </row>
    <row r="584" spans="1:25" ht="15.75" customHeight="1" x14ac:dyDescent="0.25">
      <c r="A584" s="43" t="s">
        <v>1908</v>
      </c>
      <c r="B584" s="44">
        <v>45375</v>
      </c>
      <c r="C584" s="45">
        <v>0.54166666666666663</v>
      </c>
      <c r="D584" s="155">
        <v>7862279</v>
      </c>
      <c r="E584" s="155">
        <v>9380231</v>
      </c>
      <c r="F584" s="47" t="s">
        <v>1213</v>
      </c>
      <c r="G584" s="47" t="s">
        <v>1214</v>
      </c>
      <c r="H584" s="48" t="s">
        <v>1215</v>
      </c>
      <c r="I584" s="47" t="s">
        <v>1216</v>
      </c>
      <c r="J584" s="47" t="s">
        <v>291</v>
      </c>
      <c r="K584" s="49" t="s">
        <v>265</v>
      </c>
      <c r="L584" s="49" t="s">
        <v>284</v>
      </c>
      <c r="M584" s="49" t="s">
        <v>1909</v>
      </c>
      <c r="N584" s="49" t="s">
        <v>1910</v>
      </c>
      <c r="O584" s="50"/>
      <c r="P584" s="50"/>
      <c r="Q584" s="50">
        <v>1</v>
      </c>
      <c r="R584" s="49" t="s">
        <v>55</v>
      </c>
      <c r="S584" s="49" t="s">
        <v>82</v>
      </c>
      <c r="T584" s="51" t="s">
        <v>1911</v>
      </c>
      <c r="U584" s="51" t="s">
        <v>1912</v>
      </c>
      <c r="V584" s="51" t="s">
        <v>1913</v>
      </c>
      <c r="W584" s="52">
        <v>45376</v>
      </c>
      <c r="X584" s="51" t="s">
        <v>271</v>
      </c>
      <c r="Y584" s="51" t="s">
        <v>1905</v>
      </c>
    </row>
    <row r="585" spans="1:25" ht="15.75" customHeight="1" x14ac:dyDescent="0.25">
      <c r="A585" s="43" t="s">
        <v>1837</v>
      </c>
      <c r="B585" s="44">
        <v>45352</v>
      </c>
      <c r="C585" s="45">
        <v>0.47430555555555554</v>
      </c>
      <c r="D585" s="155">
        <v>820388</v>
      </c>
      <c r="E585" s="155">
        <v>9838930</v>
      </c>
      <c r="F585" s="47" t="s">
        <v>1759</v>
      </c>
      <c r="G585" s="47" t="s">
        <v>1914</v>
      </c>
      <c r="H585" s="48" t="s">
        <v>1761</v>
      </c>
      <c r="I585" s="47" t="s">
        <v>1241</v>
      </c>
      <c r="J585" s="47" t="s">
        <v>291</v>
      </c>
      <c r="K585" s="49" t="s">
        <v>265</v>
      </c>
      <c r="L585" s="49" t="s">
        <v>284</v>
      </c>
      <c r="M585" s="49" t="s">
        <v>176</v>
      </c>
      <c r="N585" s="49" t="s">
        <v>1260</v>
      </c>
      <c r="O585" s="50"/>
      <c r="P585" s="50"/>
      <c r="Q585" s="50">
        <v>1</v>
      </c>
      <c r="R585" s="49" t="s">
        <v>509</v>
      </c>
      <c r="S585" s="49" t="s">
        <v>61</v>
      </c>
      <c r="T585" s="51" t="s">
        <v>1252</v>
      </c>
      <c r="U585" s="51" t="s">
        <v>1253</v>
      </c>
      <c r="V585" s="51" t="s">
        <v>1254</v>
      </c>
      <c r="W585" s="52">
        <v>45352</v>
      </c>
      <c r="X585" s="51" t="s">
        <v>271</v>
      </c>
      <c r="Y585" s="51" t="s">
        <v>1915</v>
      </c>
    </row>
    <row r="586" spans="1:25" ht="15.75" customHeight="1" x14ac:dyDescent="0.25">
      <c r="A586" s="43" t="s">
        <v>1916</v>
      </c>
      <c r="B586" s="44">
        <v>45357</v>
      </c>
      <c r="C586" s="45">
        <v>0.58333333333333337</v>
      </c>
      <c r="D586" s="155">
        <v>167648</v>
      </c>
      <c r="E586" s="155">
        <v>9834428</v>
      </c>
      <c r="F586" s="47" t="s">
        <v>1266</v>
      </c>
      <c r="G586" s="47" t="s">
        <v>1917</v>
      </c>
      <c r="H586" s="48" t="s">
        <v>1268</v>
      </c>
      <c r="I586" s="47" t="s">
        <v>1918</v>
      </c>
      <c r="J586" s="47" t="s">
        <v>291</v>
      </c>
      <c r="K586" s="49" t="s">
        <v>265</v>
      </c>
      <c r="L586" s="49" t="s">
        <v>273</v>
      </c>
      <c r="M586" s="49" t="s">
        <v>593</v>
      </c>
      <c r="N586" s="49" t="s">
        <v>1919</v>
      </c>
      <c r="O586" s="50"/>
      <c r="P586" s="50"/>
      <c r="Q586" s="50">
        <v>1</v>
      </c>
      <c r="R586" s="49" t="s">
        <v>55</v>
      </c>
      <c r="S586" s="49" t="s">
        <v>61</v>
      </c>
      <c r="T586" s="51" t="s">
        <v>1261</v>
      </c>
      <c r="U586" s="51" t="s">
        <v>1262</v>
      </c>
      <c r="V586" s="51" t="s">
        <v>1263</v>
      </c>
      <c r="W586" s="52">
        <v>45357</v>
      </c>
      <c r="X586" s="51" t="s">
        <v>271</v>
      </c>
      <c r="Y586" s="51" t="s">
        <v>1920</v>
      </c>
    </row>
    <row r="587" spans="1:25" ht="15.75" customHeight="1" x14ac:dyDescent="0.25">
      <c r="A587" s="43" t="s">
        <v>1921</v>
      </c>
      <c r="B587" s="44">
        <v>45358</v>
      </c>
      <c r="C587" s="45">
        <v>0.45833333333333331</v>
      </c>
      <c r="D587" s="155">
        <v>832974</v>
      </c>
      <c r="E587" s="155">
        <v>9835366</v>
      </c>
      <c r="F587" s="47" t="s">
        <v>1266</v>
      </c>
      <c r="G587" s="47" t="s">
        <v>1917</v>
      </c>
      <c r="H587" s="48" t="s">
        <v>1281</v>
      </c>
      <c r="I587" s="47" t="s">
        <v>1918</v>
      </c>
      <c r="J587" s="47" t="s">
        <v>291</v>
      </c>
      <c r="K587" s="49" t="s">
        <v>265</v>
      </c>
      <c r="L587" s="49" t="s">
        <v>273</v>
      </c>
      <c r="M587" s="49" t="s">
        <v>782</v>
      </c>
      <c r="N587" s="49" t="s">
        <v>1922</v>
      </c>
      <c r="O587" s="50">
        <v>1</v>
      </c>
      <c r="P587" s="50"/>
      <c r="Q587" s="50"/>
      <c r="R587" s="49" t="s">
        <v>55</v>
      </c>
      <c r="S587" s="49" t="s">
        <v>82</v>
      </c>
      <c r="T587" s="51"/>
      <c r="U587" s="51"/>
      <c r="V587" s="51"/>
      <c r="W587" s="52">
        <v>45358</v>
      </c>
      <c r="X587" s="51" t="s">
        <v>42</v>
      </c>
      <c r="Y587" s="51" t="s">
        <v>1923</v>
      </c>
    </row>
    <row r="588" spans="1:25" ht="15.75" customHeight="1" x14ac:dyDescent="0.25">
      <c r="A588" s="43" t="s">
        <v>1924</v>
      </c>
      <c r="B588" s="44">
        <v>45359</v>
      </c>
      <c r="C588" s="45">
        <v>0.34375</v>
      </c>
      <c r="D588" s="155">
        <v>833153</v>
      </c>
      <c r="E588" s="155">
        <v>9836584</v>
      </c>
      <c r="F588" s="47" t="s">
        <v>1266</v>
      </c>
      <c r="G588" s="47" t="s">
        <v>1917</v>
      </c>
      <c r="H588" s="48" t="s">
        <v>1285</v>
      </c>
      <c r="I588" s="47" t="s">
        <v>1918</v>
      </c>
      <c r="J588" s="47" t="s">
        <v>291</v>
      </c>
      <c r="K588" s="49" t="s">
        <v>265</v>
      </c>
      <c r="L588" s="49" t="s">
        <v>273</v>
      </c>
      <c r="M588" s="49" t="s">
        <v>93</v>
      </c>
      <c r="N588" s="49" t="s">
        <v>548</v>
      </c>
      <c r="O588" s="50"/>
      <c r="P588" s="50"/>
      <c r="Q588" s="50">
        <v>1</v>
      </c>
      <c r="R588" s="49" t="s">
        <v>55</v>
      </c>
      <c r="S588" s="49" t="s">
        <v>48</v>
      </c>
      <c r="T588" s="51" t="s">
        <v>1261</v>
      </c>
      <c r="U588" s="51" t="s">
        <v>1262</v>
      </c>
      <c r="V588" s="51" t="s">
        <v>1263</v>
      </c>
      <c r="W588" s="52">
        <v>45359</v>
      </c>
      <c r="X588" s="51" t="s">
        <v>271</v>
      </c>
      <c r="Y588" s="51" t="s">
        <v>1925</v>
      </c>
    </row>
    <row r="589" spans="1:25" ht="15.75" customHeight="1" x14ac:dyDescent="0.25">
      <c r="A589" s="43" t="s">
        <v>1838</v>
      </c>
      <c r="B589" s="44">
        <v>45362</v>
      </c>
      <c r="C589" s="45" t="s">
        <v>1926</v>
      </c>
      <c r="D589" s="155">
        <v>820384</v>
      </c>
      <c r="E589" s="155">
        <v>9838927</v>
      </c>
      <c r="F589" s="47" t="s">
        <v>1927</v>
      </c>
      <c r="G589" s="47" t="s">
        <v>1928</v>
      </c>
      <c r="H589" s="48" t="s">
        <v>1929</v>
      </c>
      <c r="I589" s="47" t="s">
        <v>1241</v>
      </c>
      <c r="J589" s="47" t="s">
        <v>291</v>
      </c>
      <c r="K589" s="49" t="s">
        <v>265</v>
      </c>
      <c r="L589" s="49" t="s">
        <v>273</v>
      </c>
      <c r="M589" s="49" t="s">
        <v>586</v>
      </c>
      <c r="N589" s="49" t="s">
        <v>1930</v>
      </c>
      <c r="O589" s="50"/>
      <c r="P589" s="50"/>
      <c r="Q589" s="50">
        <v>1</v>
      </c>
      <c r="R589" s="49" t="s">
        <v>40</v>
      </c>
      <c r="S589" s="49" t="s">
        <v>61</v>
      </c>
      <c r="T589" s="51" t="s">
        <v>1252</v>
      </c>
      <c r="U589" s="51" t="s">
        <v>1253</v>
      </c>
      <c r="V589" s="51" t="s">
        <v>1254</v>
      </c>
      <c r="W589" s="52">
        <v>45363</v>
      </c>
      <c r="X589" s="51" t="s">
        <v>271</v>
      </c>
      <c r="Y589" s="51" t="s">
        <v>1931</v>
      </c>
    </row>
    <row r="590" spans="1:25" ht="15.75" customHeight="1" x14ac:dyDescent="0.25">
      <c r="A590" s="43" t="s">
        <v>1839</v>
      </c>
      <c r="B590" s="44">
        <v>45370</v>
      </c>
      <c r="C590" s="45">
        <v>0.70138888888888884</v>
      </c>
      <c r="D590" s="155">
        <v>820384</v>
      </c>
      <c r="E590" s="155">
        <v>9838927</v>
      </c>
      <c r="F590" s="47" t="s">
        <v>1932</v>
      </c>
      <c r="G590" s="47" t="s">
        <v>1933</v>
      </c>
      <c r="H590" s="48" t="s">
        <v>1391</v>
      </c>
      <c r="I590" s="47" t="s">
        <v>1241</v>
      </c>
      <c r="J590" s="47" t="s">
        <v>291</v>
      </c>
      <c r="K590" s="49" t="s">
        <v>265</v>
      </c>
      <c r="L590" s="49" t="s">
        <v>273</v>
      </c>
      <c r="M590" s="49" t="s">
        <v>593</v>
      </c>
      <c r="N590" s="49" t="s">
        <v>1919</v>
      </c>
      <c r="O590" s="50"/>
      <c r="P590" s="50"/>
      <c r="Q590" s="50">
        <v>1</v>
      </c>
      <c r="R590" s="49" t="s">
        <v>55</v>
      </c>
      <c r="S590" s="49" t="s">
        <v>61</v>
      </c>
      <c r="T590" s="51" t="s">
        <v>1252</v>
      </c>
      <c r="U590" s="51" t="s">
        <v>1253</v>
      </c>
      <c r="V590" s="51" t="s">
        <v>1254</v>
      </c>
      <c r="W590" s="52">
        <v>45370</v>
      </c>
      <c r="X590" s="51" t="s">
        <v>271</v>
      </c>
      <c r="Y590" s="51" t="s">
        <v>1934</v>
      </c>
    </row>
    <row r="591" spans="1:25" ht="15.75" customHeight="1" x14ac:dyDescent="0.25">
      <c r="A591" s="43" t="s">
        <v>1935</v>
      </c>
      <c r="B591" s="44">
        <v>45370</v>
      </c>
      <c r="C591" s="45">
        <v>0.42708333333333331</v>
      </c>
      <c r="D591" s="155">
        <v>833673</v>
      </c>
      <c r="E591" s="155">
        <v>9833655</v>
      </c>
      <c r="F591" s="47" t="s">
        <v>1266</v>
      </c>
      <c r="G591" s="47" t="s">
        <v>1917</v>
      </c>
      <c r="H591" s="48" t="s">
        <v>1281</v>
      </c>
      <c r="I591" s="47" t="s">
        <v>1918</v>
      </c>
      <c r="J591" s="47" t="s">
        <v>291</v>
      </c>
      <c r="K591" s="49" t="s">
        <v>265</v>
      </c>
      <c r="L591" s="49" t="s">
        <v>284</v>
      </c>
      <c r="M591" s="49" t="s">
        <v>741</v>
      </c>
      <c r="N591" s="49" t="s">
        <v>1936</v>
      </c>
      <c r="O591" s="50"/>
      <c r="P591" s="50"/>
      <c r="Q591" s="50">
        <v>1</v>
      </c>
      <c r="R591" s="49" t="s">
        <v>55</v>
      </c>
      <c r="S591" s="49" t="s">
        <v>61</v>
      </c>
      <c r="T591" s="51"/>
      <c r="U591" s="51"/>
      <c r="V591" s="51"/>
      <c r="W591" s="52">
        <v>45370</v>
      </c>
      <c r="X591" s="51" t="s">
        <v>42</v>
      </c>
      <c r="Y591" s="51" t="s">
        <v>1937</v>
      </c>
    </row>
    <row r="592" spans="1:25" ht="15.75" customHeight="1" x14ac:dyDescent="0.25">
      <c r="A592" s="43" t="s">
        <v>1938</v>
      </c>
      <c r="B592" s="44">
        <v>45372</v>
      </c>
      <c r="C592" s="45">
        <v>0.625</v>
      </c>
      <c r="D592" s="155">
        <v>168577</v>
      </c>
      <c r="E592" s="155">
        <v>9839373</v>
      </c>
      <c r="F592" s="47" t="s">
        <v>1266</v>
      </c>
      <c r="G592" s="47" t="s">
        <v>1917</v>
      </c>
      <c r="H592" s="48" t="s">
        <v>1285</v>
      </c>
      <c r="I592" s="47" t="s">
        <v>1918</v>
      </c>
      <c r="J592" s="47" t="s">
        <v>291</v>
      </c>
      <c r="K592" s="49" t="s">
        <v>265</v>
      </c>
      <c r="L592" s="49" t="s">
        <v>266</v>
      </c>
      <c r="M592" s="49" t="s">
        <v>1452</v>
      </c>
      <c r="N592" s="49" t="s">
        <v>1939</v>
      </c>
      <c r="O592" s="50"/>
      <c r="P592" s="50"/>
      <c r="Q592" s="50">
        <v>1</v>
      </c>
      <c r="R592" s="49" t="s">
        <v>40</v>
      </c>
      <c r="S592" s="49" t="s">
        <v>61</v>
      </c>
      <c r="T592" s="51" t="s">
        <v>1261</v>
      </c>
      <c r="U592" s="51" t="s">
        <v>1262</v>
      </c>
      <c r="V592" s="51" t="s">
        <v>1263</v>
      </c>
      <c r="W592" s="52">
        <v>45373</v>
      </c>
      <c r="X592" s="51" t="s">
        <v>271</v>
      </c>
      <c r="Y592" s="51" t="s">
        <v>1940</v>
      </c>
    </row>
    <row r="593" spans="1:25" ht="15.75" customHeight="1" x14ac:dyDescent="0.25">
      <c r="A593" s="43" t="s">
        <v>1941</v>
      </c>
      <c r="B593" s="181">
        <v>45387</v>
      </c>
      <c r="C593" s="157">
        <v>0.47916666666666669</v>
      </c>
      <c r="D593" s="182">
        <v>279327</v>
      </c>
      <c r="E593" s="182">
        <v>9948024</v>
      </c>
      <c r="F593" s="47" t="s">
        <v>1942</v>
      </c>
      <c r="G593" s="47" t="s">
        <v>1943</v>
      </c>
      <c r="H593" s="183">
        <v>1719127779</v>
      </c>
      <c r="I593" s="47"/>
      <c r="J593" s="47" t="s">
        <v>291</v>
      </c>
      <c r="K593" s="49" t="s">
        <v>265</v>
      </c>
      <c r="L593" s="49" t="s">
        <v>266</v>
      </c>
      <c r="M593" s="49" t="s">
        <v>1944</v>
      </c>
      <c r="N593" s="49" t="s">
        <v>1945</v>
      </c>
      <c r="O593" s="50"/>
      <c r="P593" s="50"/>
      <c r="Q593" s="50">
        <v>1</v>
      </c>
      <c r="R593" s="49" t="s">
        <v>55</v>
      </c>
      <c r="S593" s="49" t="s">
        <v>61</v>
      </c>
      <c r="T593" s="51"/>
      <c r="U593" s="51"/>
      <c r="V593" s="51"/>
      <c r="W593" s="52"/>
      <c r="X593" s="51" t="s">
        <v>42</v>
      </c>
      <c r="Y593" s="51" t="s">
        <v>1946</v>
      </c>
    </row>
    <row r="594" spans="1:25" ht="15.75" customHeight="1" x14ac:dyDescent="0.25">
      <c r="A594" s="43" t="s">
        <v>1947</v>
      </c>
      <c r="B594" s="181">
        <v>45389</v>
      </c>
      <c r="C594" s="157">
        <v>0.60416666666666663</v>
      </c>
      <c r="D594" s="182">
        <v>279347</v>
      </c>
      <c r="E594" s="182">
        <v>9947591</v>
      </c>
      <c r="F594" s="47" t="s">
        <v>1948</v>
      </c>
      <c r="G594" s="47" t="s">
        <v>1949</v>
      </c>
      <c r="H594" s="183">
        <v>171933875</v>
      </c>
      <c r="I594" s="47"/>
      <c r="J594" s="47" t="s">
        <v>291</v>
      </c>
      <c r="K594" s="49" t="s">
        <v>265</v>
      </c>
      <c r="L594" s="49" t="s">
        <v>266</v>
      </c>
      <c r="M594" s="49" t="s">
        <v>1950</v>
      </c>
      <c r="N594" s="49" t="s">
        <v>1951</v>
      </c>
      <c r="O594" s="50"/>
      <c r="P594" s="50"/>
      <c r="Q594" s="50">
        <v>1</v>
      </c>
      <c r="R594" s="49" t="s">
        <v>55</v>
      </c>
      <c r="S594" s="49" t="s">
        <v>61</v>
      </c>
      <c r="T594" s="51"/>
      <c r="U594" s="51"/>
      <c r="V594" s="51"/>
      <c r="W594" s="52"/>
      <c r="X594" s="51" t="s">
        <v>42</v>
      </c>
      <c r="Y594" s="51" t="s">
        <v>1946</v>
      </c>
    </row>
    <row r="595" spans="1:25" ht="15.75" customHeight="1" x14ac:dyDescent="0.25">
      <c r="A595" s="43" t="s">
        <v>1952</v>
      </c>
      <c r="B595" s="181">
        <v>45394</v>
      </c>
      <c r="C595" s="157">
        <v>0.6875</v>
      </c>
      <c r="D595" s="182">
        <v>276947</v>
      </c>
      <c r="E595" s="182">
        <v>9960229</v>
      </c>
      <c r="F595" s="47" t="s">
        <v>1953</v>
      </c>
      <c r="G595" s="47" t="s">
        <v>1954</v>
      </c>
      <c r="H595" s="183">
        <v>2200325278</v>
      </c>
      <c r="I595" s="47"/>
      <c r="J595" s="47" t="s">
        <v>291</v>
      </c>
      <c r="K595" s="49" t="s">
        <v>265</v>
      </c>
      <c r="L595" s="49" t="s">
        <v>273</v>
      </c>
      <c r="M595" s="49" t="s">
        <v>586</v>
      </c>
      <c r="N595" s="49" t="s">
        <v>884</v>
      </c>
      <c r="O595" s="50"/>
      <c r="P595" s="50"/>
      <c r="Q595" s="50">
        <v>1</v>
      </c>
      <c r="R595" s="49" t="s">
        <v>40</v>
      </c>
      <c r="S595" s="49" t="s">
        <v>61</v>
      </c>
      <c r="T595" s="51"/>
      <c r="U595" s="51"/>
      <c r="V595" s="51"/>
      <c r="W595" s="52"/>
      <c r="X595" s="51" t="s">
        <v>42</v>
      </c>
      <c r="Y595" s="51" t="s">
        <v>1946</v>
      </c>
    </row>
    <row r="596" spans="1:25" ht="15.75" customHeight="1" x14ac:dyDescent="0.25">
      <c r="A596" s="43" t="s">
        <v>1955</v>
      </c>
      <c r="B596" s="181">
        <v>45402</v>
      </c>
      <c r="C596" s="157">
        <v>0.58333333333333337</v>
      </c>
      <c r="D596" s="184">
        <v>277210</v>
      </c>
      <c r="E596" s="184">
        <v>9953862</v>
      </c>
      <c r="F596" s="47" t="s">
        <v>1956</v>
      </c>
      <c r="G596" s="47" t="s">
        <v>1957</v>
      </c>
      <c r="H596" s="183">
        <v>2200060883</v>
      </c>
      <c r="I596" s="47"/>
      <c r="J596" s="47" t="s">
        <v>291</v>
      </c>
      <c r="K596" s="49" t="s">
        <v>265</v>
      </c>
      <c r="L596" s="49" t="s">
        <v>284</v>
      </c>
      <c r="M596" s="49" t="s">
        <v>1958</v>
      </c>
      <c r="N596" s="49" t="s">
        <v>1959</v>
      </c>
      <c r="O596" s="50"/>
      <c r="P596" s="50"/>
      <c r="Q596" s="50">
        <v>1</v>
      </c>
      <c r="R596" s="49" t="s">
        <v>40</v>
      </c>
      <c r="S596" s="49" t="s">
        <v>61</v>
      </c>
      <c r="T596" s="51"/>
      <c r="U596" s="51"/>
      <c r="V596" s="51"/>
      <c r="W596" s="52"/>
      <c r="X596" s="51" t="s">
        <v>42</v>
      </c>
      <c r="Y596" s="51" t="s">
        <v>1946</v>
      </c>
    </row>
    <row r="597" spans="1:25" ht="15.75" customHeight="1" x14ac:dyDescent="0.25">
      <c r="A597" s="43" t="s">
        <v>1960</v>
      </c>
      <c r="B597" s="181">
        <v>45407</v>
      </c>
      <c r="C597" s="157">
        <v>0.33333333333333331</v>
      </c>
      <c r="D597" s="184">
        <v>279812</v>
      </c>
      <c r="E597" s="184">
        <v>9949674</v>
      </c>
      <c r="F597" s="47" t="s">
        <v>1961</v>
      </c>
      <c r="G597" s="47" t="s">
        <v>1962</v>
      </c>
      <c r="H597" s="183">
        <v>2250133671</v>
      </c>
      <c r="I597" s="47"/>
      <c r="J597" s="47" t="s">
        <v>291</v>
      </c>
      <c r="K597" s="49" t="s">
        <v>265</v>
      </c>
      <c r="L597" s="49" t="s">
        <v>266</v>
      </c>
      <c r="M597" s="49" t="s">
        <v>627</v>
      </c>
      <c r="N597" s="49" t="s">
        <v>951</v>
      </c>
      <c r="O597" s="50"/>
      <c r="P597" s="50"/>
      <c r="Q597" s="50">
        <v>1</v>
      </c>
      <c r="R597" s="49" t="s">
        <v>55</v>
      </c>
      <c r="S597" s="49" t="s">
        <v>61</v>
      </c>
      <c r="T597" s="51" t="s">
        <v>1963</v>
      </c>
      <c r="U597" s="51" t="s">
        <v>1964</v>
      </c>
      <c r="V597" s="51" t="s">
        <v>1965</v>
      </c>
      <c r="W597" s="52">
        <v>45407</v>
      </c>
      <c r="X597" s="51" t="s">
        <v>271</v>
      </c>
      <c r="Y597" s="51" t="s">
        <v>1966</v>
      </c>
    </row>
    <row r="598" spans="1:25" ht="15.75" customHeight="1" x14ac:dyDescent="0.25">
      <c r="A598" s="43" t="s">
        <v>1967</v>
      </c>
      <c r="B598" s="181">
        <v>45407</v>
      </c>
      <c r="C598" s="157">
        <v>0.6875</v>
      </c>
      <c r="D598" s="184">
        <v>278912</v>
      </c>
      <c r="E598" s="184">
        <v>9947674</v>
      </c>
      <c r="F598" s="47" t="s">
        <v>1968</v>
      </c>
      <c r="G598" s="47" t="s">
        <v>1969</v>
      </c>
      <c r="H598" s="183">
        <v>2300135494</v>
      </c>
      <c r="I598" s="47"/>
      <c r="J598" s="47" t="s">
        <v>291</v>
      </c>
      <c r="K598" s="49" t="s">
        <v>265</v>
      </c>
      <c r="L598" s="49" t="s">
        <v>266</v>
      </c>
      <c r="M598" s="49" t="s">
        <v>1970</v>
      </c>
      <c r="N598" s="49" t="s">
        <v>1971</v>
      </c>
      <c r="O598" s="50"/>
      <c r="P598" s="50"/>
      <c r="Q598" s="50">
        <v>1</v>
      </c>
      <c r="R598" s="49" t="s">
        <v>40</v>
      </c>
      <c r="S598" s="49" t="s">
        <v>61</v>
      </c>
      <c r="T598" s="51"/>
      <c r="U598" s="51"/>
      <c r="V598" s="51"/>
      <c r="W598" s="52"/>
      <c r="X598" s="51" t="s">
        <v>42</v>
      </c>
      <c r="Y598" s="51" t="s">
        <v>1946</v>
      </c>
    </row>
    <row r="599" spans="1:25" ht="15.75" customHeight="1" x14ac:dyDescent="0.25">
      <c r="A599" s="43" t="s">
        <v>1972</v>
      </c>
      <c r="B599" s="181">
        <v>45408</v>
      </c>
      <c r="C599" s="157">
        <v>0.33333333333333331</v>
      </c>
      <c r="D599" s="184">
        <v>278912</v>
      </c>
      <c r="E599" s="184">
        <v>9947674</v>
      </c>
      <c r="F599" s="47" t="s">
        <v>1973</v>
      </c>
      <c r="G599" s="47" t="s">
        <v>370</v>
      </c>
      <c r="H599" s="183">
        <v>2100192216</v>
      </c>
      <c r="I599" s="47"/>
      <c r="J599" s="47" t="s">
        <v>291</v>
      </c>
      <c r="K599" s="49" t="s">
        <v>265</v>
      </c>
      <c r="L599" s="49" t="s">
        <v>284</v>
      </c>
      <c r="M599" s="49" t="s">
        <v>1974</v>
      </c>
      <c r="N599" s="49" t="s">
        <v>1975</v>
      </c>
      <c r="O599" s="50"/>
      <c r="P599" s="50"/>
      <c r="Q599" s="50">
        <v>1</v>
      </c>
      <c r="R599" s="49" t="s">
        <v>55</v>
      </c>
      <c r="S599" s="49" t="s">
        <v>61</v>
      </c>
      <c r="T599" s="51"/>
      <c r="U599" s="51"/>
      <c r="V599" s="51"/>
      <c r="W599" s="52"/>
      <c r="X599" s="51" t="s">
        <v>42</v>
      </c>
      <c r="Y599" s="51" t="s">
        <v>1946</v>
      </c>
    </row>
    <row r="600" spans="1:25" ht="15.75" customHeight="1" x14ac:dyDescent="0.25">
      <c r="A600" s="43" t="s">
        <v>1976</v>
      </c>
      <c r="B600" s="181">
        <v>45408</v>
      </c>
      <c r="C600" s="157">
        <v>0.625</v>
      </c>
      <c r="D600" s="184">
        <v>290177</v>
      </c>
      <c r="E600" s="184">
        <v>9927837</v>
      </c>
      <c r="F600" s="47" t="s">
        <v>1977</v>
      </c>
      <c r="G600" s="47" t="s">
        <v>1978</v>
      </c>
      <c r="H600" s="183">
        <v>1715409742</v>
      </c>
      <c r="I600" s="47"/>
      <c r="J600" s="47" t="s">
        <v>291</v>
      </c>
      <c r="K600" s="49" t="s">
        <v>265</v>
      </c>
      <c r="L600" s="49" t="s">
        <v>284</v>
      </c>
      <c r="M600" s="49" t="s">
        <v>1979</v>
      </c>
      <c r="N600" s="49" t="s">
        <v>1980</v>
      </c>
      <c r="O600" s="50"/>
      <c r="P600" s="50"/>
      <c r="Q600" s="50">
        <v>1</v>
      </c>
      <c r="R600" s="49" t="s">
        <v>55</v>
      </c>
      <c r="S600" s="49" t="s">
        <v>61</v>
      </c>
      <c r="T600" s="51" t="s">
        <v>1963</v>
      </c>
      <c r="U600" s="51" t="s">
        <v>1964</v>
      </c>
      <c r="V600" s="51" t="s">
        <v>1965</v>
      </c>
      <c r="W600" s="52">
        <v>45408</v>
      </c>
      <c r="X600" s="51" t="s">
        <v>271</v>
      </c>
      <c r="Y600" s="51" t="s">
        <v>1981</v>
      </c>
    </row>
    <row r="601" spans="1:25" ht="15.75" customHeight="1" x14ac:dyDescent="0.25">
      <c r="A601" s="43" t="s">
        <v>1982</v>
      </c>
      <c r="B601" s="181">
        <v>45409</v>
      </c>
      <c r="C601" s="157">
        <v>0.4375</v>
      </c>
      <c r="D601" s="184">
        <v>285944</v>
      </c>
      <c r="E601" s="184">
        <v>9944430</v>
      </c>
      <c r="F601" s="47" t="s">
        <v>1983</v>
      </c>
      <c r="G601" s="47" t="s">
        <v>1965</v>
      </c>
      <c r="H601" s="183">
        <v>1715322689</v>
      </c>
      <c r="I601" s="47"/>
      <c r="J601" s="47" t="s">
        <v>291</v>
      </c>
      <c r="K601" s="49" t="s">
        <v>265</v>
      </c>
      <c r="L601" s="49" t="s">
        <v>273</v>
      </c>
      <c r="M601" s="49" t="s">
        <v>1984</v>
      </c>
      <c r="N601" s="49" t="s">
        <v>1985</v>
      </c>
      <c r="O601" s="50"/>
      <c r="P601" s="50"/>
      <c r="Q601" s="50">
        <v>1</v>
      </c>
      <c r="R601" s="49" t="s">
        <v>1986</v>
      </c>
      <c r="S601" s="49" t="s">
        <v>61</v>
      </c>
      <c r="T601" s="51"/>
      <c r="U601" s="51"/>
      <c r="V601" s="51"/>
      <c r="W601" s="52"/>
      <c r="X601" s="51" t="s">
        <v>42</v>
      </c>
      <c r="Y601" s="51" t="s">
        <v>1946</v>
      </c>
    </row>
    <row r="602" spans="1:25" ht="15.75" customHeight="1" x14ac:dyDescent="0.25">
      <c r="A602" s="43" t="s">
        <v>1987</v>
      </c>
      <c r="B602" s="181">
        <v>45412</v>
      </c>
      <c r="C602" s="157">
        <v>0.47222222222222227</v>
      </c>
      <c r="D602" s="184">
        <v>278207</v>
      </c>
      <c r="E602" s="184">
        <v>9950523</v>
      </c>
      <c r="F602" s="47" t="s">
        <v>1988</v>
      </c>
      <c r="G602" s="47" t="s">
        <v>1989</v>
      </c>
      <c r="H602" s="183">
        <v>1712728086</v>
      </c>
      <c r="I602" s="47"/>
      <c r="J602" s="47" t="s">
        <v>291</v>
      </c>
      <c r="K602" s="49" t="s">
        <v>265</v>
      </c>
      <c r="L602" s="49" t="s">
        <v>266</v>
      </c>
      <c r="M602" s="49" t="s">
        <v>1990</v>
      </c>
      <c r="N602" s="49" t="s">
        <v>1991</v>
      </c>
      <c r="O602" s="50"/>
      <c r="P602" s="50"/>
      <c r="Q602" s="50">
        <v>1</v>
      </c>
      <c r="R602" s="49" t="s">
        <v>40</v>
      </c>
      <c r="S602" s="49" t="s">
        <v>61</v>
      </c>
      <c r="T602" s="51" t="s">
        <v>1963</v>
      </c>
      <c r="U602" s="51" t="s">
        <v>1964</v>
      </c>
      <c r="V602" s="51" t="s">
        <v>1965</v>
      </c>
      <c r="W602" s="52">
        <v>45412</v>
      </c>
      <c r="X602" s="51" t="s">
        <v>271</v>
      </c>
      <c r="Y602" s="51" t="s">
        <v>1992</v>
      </c>
    </row>
    <row r="603" spans="1:25" ht="15.75" customHeight="1" x14ac:dyDescent="0.25">
      <c r="A603" s="185" t="s">
        <v>1993</v>
      </c>
      <c r="B603" s="186">
        <v>45297</v>
      </c>
      <c r="C603" s="187">
        <v>0.375</v>
      </c>
      <c r="D603" s="155" t="s">
        <v>1994</v>
      </c>
      <c r="E603" s="155" t="s">
        <v>1995</v>
      </c>
      <c r="F603" s="188" t="s">
        <v>1996</v>
      </c>
      <c r="G603" s="188" t="s">
        <v>1997</v>
      </c>
      <c r="H603" s="189" t="s">
        <v>1998</v>
      </c>
      <c r="I603" s="188" t="s">
        <v>1999</v>
      </c>
      <c r="J603" s="188" t="s">
        <v>1354</v>
      </c>
      <c r="K603" s="190" t="s">
        <v>505</v>
      </c>
      <c r="L603" s="190" t="s">
        <v>541</v>
      </c>
      <c r="M603" s="190" t="s">
        <v>684</v>
      </c>
      <c r="N603" s="190" t="s">
        <v>838</v>
      </c>
      <c r="O603" s="191">
        <v>1</v>
      </c>
      <c r="P603" s="191"/>
      <c r="Q603" s="191"/>
      <c r="R603" s="190" t="s">
        <v>40</v>
      </c>
      <c r="S603" s="190" t="s">
        <v>1316</v>
      </c>
      <c r="T603" s="192" t="s">
        <v>2000</v>
      </c>
      <c r="U603" s="192" t="s">
        <v>2001</v>
      </c>
      <c r="V603" s="192" t="s">
        <v>2002</v>
      </c>
      <c r="W603" s="193">
        <v>45300</v>
      </c>
      <c r="X603" s="192" t="s">
        <v>2003</v>
      </c>
      <c r="Y603" s="192" t="s">
        <v>2004</v>
      </c>
    </row>
    <row r="604" spans="1:25" ht="15.75" customHeight="1" x14ac:dyDescent="0.25">
      <c r="A604" s="185" t="s">
        <v>2005</v>
      </c>
      <c r="B604" s="186">
        <v>45294</v>
      </c>
      <c r="C604" s="187">
        <v>0.5</v>
      </c>
      <c r="D604" s="155" t="s">
        <v>2006</v>
      </c>
      <c r="E604" s="155" t="s">
        <v>2007</v>
      </c>
      <c r="F604" s="188" t="s">
        <v>1996</v>
      </c>
      <c r="G604" s="188" t="s">
        <v>1997</v>
      </c>
      <c r="H604" s="189" t="s">
        <v>1998</v>
      </c>
      <c r="I604" s="188" t="s">
        <v>1999</v>
      </c>
      <c r="J604" s="188" t="s">
        <v>1354</v>
      </c>
      <c r="K604" s="190" t="s">
        <v>505</v>
      </c>
      <c r="L604" s="190" t="s">
        <v>2008</v>
      </c>
      <c r="M604" s="190" t="s">
        <v>979</v>
      </c>
      <c r="N604" s="190" t="s">
        <v>980</v>
      </c>
      <c r="O604" s="191"/>
      <c r="P604" s="191"/>
      <c r="Q604" s="191">
        <v>1</v>
      </c>
      <c r="R604" s="190" t="s">
        <v>40</v>
      </c>
      <c r="S604" s="190" t="s">
        <v>61</v>
      </c>
      <c r="T604" s="192" t="s">
        <v>2009</v>
      </c>
      <c r="U604" s="192"/>
      <c r="V604" s="192"/>
      <c r="W604" s="193">
        <v>45294</v>
      </c>
      <c r="X604" s="192" t="s">
        <v>2010</v>
      </c>
      <c r="Y604" s="192" t="s">
        <v>2011</v>
      </c>
    </row>
    <row r="605" spans="1:25" ht="15.75" customHeight="1" x14ac:dyDescent="0.25">
      <c r="A605" s="185" t="s">
        <v>2012</v>
      </c>
      <c r="B605" s="186">
        <v>45318</v>
      </c>
      <c r="C605" s="187">
        <v>0.625</v>
      </c>
      <c r="D605" s="155">
        <v>572219492</v>
      </c>
      <c r="E605" s="155">
        <v>9886500638</v>
      </c>
      <c r="F605" s="188" t="s">
        <v>1996</v>
      </c>
      <c r="G605" s="188" t="s">
        <v>1997</v>
      </c>
      <c r="H605" s="189" t="s">
        <v>1998</v>
      </c>
      <c r="I605" s="188" t="s">
        <v>1999</v>
      </c>
      <c r="J605" s="188" t="s">
        <v>1354</v>
      </c>
      <c r="K605" s="190" t="s">
        <v>505</v>
      </c>
      <c r="L605" s="190" t="s">
        <v>2008</v>
      </c>
      <c r="M605" s="190" t="s">
        <v>1162</v>
      </c>
      <c r="N605" s="190" t="s">
        <v>2013</v>
      </c>
      <c r="O605" s="191">
        <v>1</v>
      </c>
      <c r="P605" s="191"/>
      <c r="Q605" s="191"/>
      <c r="R605" s="190" t="s">
        <v>40</v>
      </c>
      <c r="S605" s="190" t="s">
        <v>1316</v>
      </c>
      <c r="T605" s="192" t="s">
        <v>2014</v>
      </c>
      <c r="U605" s="192" t="s">
        <v>2015</v>
      </c>
      <c r="V605" s="192" t="s">
        <v>2016</v>
      </c>
      <c r="W605" s="193">
        <v>45323</v>
      </c>
      <c r="X605" s="192" t="s">
        <v>2017</v>
      </c>
      <c r="Y605" s="192" t="s">
        <v>2018</v>
      </c>
    </row>
    <row r="606" spans="1:25" ht="15.75" customHeight="1" x14ac:dyDescent="0.25">
      <c r="A606" s="185" t="s">
        <v>2019</v>
      </c>
      <c r="B606" s="186">
        <v>45327</v>
      </c>
      <c r="C606" s="187">
        <v>0.375</v>
      </c>
      <c r="D606" s="155">
        <v>566875048</v>
      </c>
      <c r="E606" s="155">
        <v>9922169255</v>
      </c>
      <c r="F606" s="188" t="s">
        <v>1996</v>
      </c>
      <c r="G606" s="188" t="s">
        <v>1997</v>
      </c>
      <c r="H606" s="189" t="s">
        <v>2020</v>
      </c>
      <c r="I606" s="188" t="s">
        <v>1999</v>
      </c>
      <c r="J606" s="188" t="s">
        <v>1354</v>
      </c>
      <c r="K606" s="190" t="s">
        <v>505</v>
      </c>
      <c r="L606" s="190" t="s">
        <v>541</v>
      </c>
      <c r="M606" s="190" t="s">
        <v>1355</v>
      </c>
      <c r="N606" s="190" t="s">
        <v>2021</v>
      </c>
      <c r="O606" s="191"/>
      <c r="P606" s="191">
        <v>1</v>
      </c>
      <c r="Q606" s="191"/>
      <c r="R606" s="190" t="s">
        <v>40</v>
      </c>
      <c r="S606" s="190" t="s">
        <v>2022</v>
      </c>
      <c r="T606" s="192" t="s">
        <v>757</v>
      </c>
      <c r="U606" s="192" t="s">
        <v>2023</v>
      </c>
      <c r="V606" s="192" t="s">
        <v>2024</v>
      </c>
      <c r="W606" s="193">
        <v>45330</v>
      </c>
      <c r="X606" s="192" t="s">
        <v>2025</v>
      </c>
      <c r="Y606" s="192" t="s">
        <v>2026</v>
      </c>
    </row>
    <row r="607" spans="1:25" ht="15.75" customHeight="1" x14ac:dyDescent="0.25">
      <c r="A607" s="185" t="s">
        <v>2027</v>
      </c>
      <c r="B607" s="186">
        <v>45329</v>
      </c>
      <c r="C607" s="187">
        <v>0.40625</v>
      </c>
      <c r="D607" s="155" t="s">
        <v>2028</v>
      </c>
      <c r="E607" s="155" t="s">
        <v>2029</v>
      </c>
      <c r="F607" s="188" t="s">
        <v>1996</v>
      </c>
      <c r="G607" s="188" t="s">
        <v>1997</v>
      </c>
      <c r="H607" s="189" t="s">
        <v>2030</v>
      </c>
      <c r="I607" s="188" t="s">
        <v>1999</v>
      </c>
      <c r="J607" s="188" t="s">
        <v>1354</v>
      </c>
      <c r="K607" s="190" t="s">
        <v>505</v>
      </c>
      <c r="L607" s="190" t="s">
        <v>541</v>
      </c>
      <c r="M607" s="190" t="s">
        <v>2031</v>
      </c>
      <c r="N607" s="190" t="s">
        <v>2032</v>
      </c>
      <c r="O607" s="191">
        <v>1</v>
      </c>
      <c r="P607" s="191"/>
      <c r="Q607" s="191"/>
      <c r="R607" s="190" t="s">
        <v>2033</v>
      </c>
      <c r="S607" s="190" t="s">
        <v>61</v>
      </c>
      <c r="T607" s="192" t="s">
        <v>2009</v>
      </c>
      <c r="U607" s="192" t="s">
        <v>2023</v>
      </c>
      <c r="V607" s="192" t="s">
        <v>2024</v>
      </c>
      <c r="W607" s="193">
        <v>45338</v>
      </c>
      <c r="X607" s="192" t="s">
        <v>2034</v>
      </c>
      <c r="Y607" s="192" t="s">
        <v>2035</v>
      </c>
    </row>
    <row r="608" spans="1:25" ht="15.75" customHeight="1" x14ac:dyDescent="0.25">
      <c r="A608" s="185" t="s">
        <v>2019</v>
      </c>
      <c r="B608" s="186">
        <v>45327</v>
      </c>
      <c r="C608" s="187">
        <v>0.375</v>
      </c>
      <c r="D608" s="155">
        <v>566875048</v>
      </c>
      <c r="E608" s="155">
        <v>9922169255</v>
      </c>
      <c r="F608" s="188" t="s">
        <v>1996</v>
      </c>
      <c r="G608" s="188" t="s">
        <v>1997</v>
      </c>
      <c r="H608" s="189" t="s">
        <v>1998</v>
      </c>
      <c r="I608" s="188" t="s">
        <v>1999</v>
      </c>
      <c r="J608" s="188" t="s">
        <v>1354</v>
      </c>
      <c r="K608" s="190" t="s">
        <v>505</v>
      </c>
      <c r="L608" s="190" t="s">
        <v>1341</v>
      </c>
      <c r="M608" s="190" t="s">
        <v>1630</v>
      </c>
      <c r="N608" s="190" t="s">
        <v>2036</v>
      </c>
      <c r="O608" s="191"/>
      <c r="P608" s="191"/>
      <c r="Q608" s="191">
        <v>1</v>
      </c>
      <c r="R608" s="190" t="s">
        <v>40</v>
      </c>
      <c r="S608" s="190" t="s">
        <v>1316</v>
      </c>
      <c r="T608" s="192" t="s">
        <v>1324</v>
      </c>
      <c r="U608" s="192" t="s">
        <v>2037</v>
      </c>
      <c r="V608" s="192" t="s">
        <v>2038</v>
      </c>
      <c r="W608" s="193">
        <v>45334</v>
      </c>
      <c r="X608" s="192" t="s">
        <v>2034</v>
      </c>
      <c r="Y608" s="192" t="s">
        <v>2035</v>
      </c>
    </row>
    <row r="609" spans="1:25" ht="15.75" customHeight="1" x14ac:dyDescent="0.25">
      <c r="A609" s="185" t="s">
        <v>2039</v>
      </c>
      <c r="B609" s="186">
        <v>45330</v>
      </c>
      <c r="C609" s="187">
        <v>0.29166666666666669</v>
      </c>
      <c r="D609" s="155" t="s">
        <v>2040</v>
      </c>
      <c r="E609" s="155" t="s">
        <v>2041</v>
      </c>
      <c r="F609" s="188" t="s">
        <v>1996</v>
      </c>
      <c r="G609" s="188" t="s">
        <v>1997</v>
      </c>
      <c r="H609" s="189" t="s">
        <v>2020</v>
      </c>
      <c r="I609" s="188" t="s">
        <v>1999</v>
      </c>
      <c r="J609" s="188" t="s">
        <v>1354</v>
      </c>
      <c r="K609" s="190" t="s">
        <v>505</v>
      </c>
      <c r="L609" s="190" t="s">
        <v>1341</v>
      </c>
      <c r="M609" s="190" t="s">
        <v>1134</v>
      </c>
      <c r="N609" s="190" t="s">
        <v>2042</v>
      </c>
      <c r="O609" s="191"/>
      <c r="P609" s="191"/>
      <c r="Q609" s="191">
        <v>1</v>
      </c>
      <c r="R609" s="190" t="s">
        <v>40</v>
      </c>
      <c r="S609" s="190" t="s">
        <v>2022</v>
      </c>
      <c r="T609" s="192" t="s">
        <v>2043</v>
      </c>
      <c r="U609" s="192" t="s">
        <v>2044</v>
      </c>
      <c r="V609" s="192" t="s">
        <v>2045</v>
      </c>
      <c r="W609" s="193">
        <v>45331</v>
      </c>
      <c r="X609" s="192" t="s">
        <v>2046</v>
      </c>
      <c r="Y609" s="192" t="s">
        <v>2047</v>
      </c>
    </row>
    <row r="610" spans="1:25" ht="15.75" customHeight="1" x14ac:dyDescent="0.25">
      <c r="A610" s="185" t="s">
        <v>2048</v>
      </c>
      <c r="B610" s="186">
        <v>45338</v>
      </c>
      <c r="C610" s="187">
        <v>0.45833333333333331</v>
      </c>
      <c r="D610" s="155" t="s">
        <v>2049</v>
      </c>
      <c r="E610" s="155">
        <v>9883979432</v>
      </c>
      <c r="F610" s="188" t="s">
        <v>1996</v>
      </c>
      <c r="G610" s="188" t="s">
        <v>1997</v>
      </c>
      <c r="H610" s="189" t="s">
        <v>2030</v>
      </c>
      <c r="I610" s="188" t="s">
        <v>1999</v>
      </c>
      <c r="J610" s="188" t="s">
        <v>1354</v>
      </c>
      <c r="K610" s="190" t="s">
        <v>505</v>
      </c>
      <c r="L610" s="190" t="s">
        <v>541</v>
      </c>
      <c r="M610" s="190" t="s">
        <v>1355</v>
      </c>
      <c r="N610" s="190" t="s">
        <v>2021</v>
      </c>
      <c r="O610" s="191"/>
      <c r="P610" s="191">
        <v>1</v>
      </c>
      <c r="Q610" s="191"/>
      <c r="R610" s="190" t="s">
        <v>74</v>
      </c>
      <c r="S610" s="190" t="s">
        <v>2022</v>
      </c>
      <c r="T610" s="192" t="s">
        <v>2043</v>
      </c>
      <c r="U610" s="192" t="s">
        <v>2044</v>
      </c>
      <c r="V610" s="192" t="s">
        <v>2045</v>
      </c>
      <c r="W610" s="194">
        <v>45339</v>
      </c>
      <c r="X610" s="192" t="s">
        <v>2046</v>
      </c>
      <c r="Y610" s="192" t="s">
        <v>2050</v>
      </c>
    </row>
    <row r="611" spans="1:25" ht="15.75" customHeight="1" x14ac:dyDescent="0.25">
      <c r="A611" s="185" t="s">
        <v>2051</v>
      </c>
      <c r="B611" s="186">
        <v>45338</v>
      </c>
      <c r="C611" s="187">
        <v>0.9375</v>
      </c>
      <c r="D611" s="155" t="s">
        <v>2052</v>
      </c>
      <c r="E611" s="155" t="s">
        <v>2053</v>
      </c>
      <c r="F611" s="188" t="s">
        <v>1996</v>
      </c>
      <c r="G611" s="188" t="s">
        <v>1997</v>
      </c>
      <c r="H611" s="189" t="s">
        <v>2054</v>
      </c>
      <c r="I611" s="188" t="s">
        <v>1999</v>
      </c>
      <c r="J611" s="188" t="s">
        <v>1354</v>
      </c>
      <c r="K611" s="190" t="s">
        <v>505</v>
      </c>
      <c r="L611" s="190" t="s">
        <v>541</v>
      </c>
      <c r="M611" s="190" t="s">
        <v>242</v>
      </c>
      <c r="N611" s="190" t="s">
        <v>2055</v>
      </c>
      <c r="O611" s="191">
        <v>1</v>
      </c>
      <c r="P611" s="191"/>
      <c r="Q611" s="191"/>
      <c r="R611" s="190" t="s">
        <v>40</v>
      </c>
      <c r="S611" s="190" t="s">
        <v>1316</v>
      </c>
      <c r="T611" s="192" t="s">
        <v>2043</v>
      </c>
      <c r="U611" s="192" t="s">
        <v>2044</v>
      </c>
      <c r="V611" s="192" t="s">
        <v>2045</v>
      </c>
      <c r="W611" s="194">
        <v>45339</v>
      </c>
      <c r="X611" s="192" t="s">
        <v>2046</v>
      </c>
      <c r="Y611" s="192" t="s">
        <v>2050</v>
      </c>
    </row>
    <row r="612" spans="1:25" ht="15.75" customHeight="1" x14ac:dyDescent="0.25">
      <c r="A612" s="185" t="s">
        <v>2056</v>
      </c>
      <c r="B612" s="186">
        <v>45338</v>
      </c>
      <c r="C612" s="187">
        <v>0.34722222222222221</v>
      </c>
      <c r="D612" s="155" t="s">
        <v>2057</v>
      </c>
      <c r="E612" s="155">
        <v>9891155</v>
      </c>
      <c r="F612" s="188" t="s">
        <v>1996</v>
      </c>
      <c r="G612" s="188" t="s">
        <v>1997</v>
      </c>
      <c r="H612" s="189" t="s">
        <v>2058</v>
      </c>
      <c r="I612" s="188" t="s">
        <v>1999</v>
      </c>
      <c r="J612" s="188" t="s">
        <v>1354</v>
      </c>
      <c r="K612" s="190" t="s">
        <v>505</v>
      </c>
      <c r="L612" s="190" t="s">
        <v>1341</v>
      </c>
      <c r="M612" s="190" t="s">
        <v>569</v>
      </c>
      <c r="N612" s="190" t="s">
        <v>1158</v>
      </c>
      <c r="O612" s="191"/>
      <c r="P612" s="191"/>
      <c r="Q612" s="191">
        <v>1</v>
      </c>
      <c r="R612" s="190" t="s">
        <v>40</v>
      </c>
      <c r="S612" s="190" t="s">
        <v>2022</v>
      </c>
      <c r="T612" s="192" t="s">
        <v>757</v>
      </c>
      <c r="U612" s="192" t="s">
        <v>2023</v>
      </c>
      <c r="V612" s="192" t="s">
        <v>2024</v>
      </c>
      <c r="W612" s="193">
        <v>45338</v>
      </c>
      <c r="X612" s="192" t="s">
        <v>2034</v>
      </c>
      <c r="Y612" s="192" t="s">
        <v>2059</v>
      </c>
    </row>
    <row r="613" spans="1:25" ht="15.75" customHeight="1" x14ac:dyDescent="0.25">
      <c r="A613" s="185" t="s">
        <v>2060</v>
      </c>
      <c r="B613" s="186">
        <v>45345</v>
      </c>
      <c r="C613" s="187">
        <v>0.40972222222222221</v>
      </c>
      <c r="D613" s="155" t="s">
        <v>2061</v>
      </c>
      <c r="E613" s="155" t="s">
        <v>2062</v>
      </c>
      <c r="F613" s="188" t="s">
        <v>1996</v>
      </c>
      <c r="G613" s="188" t="s">
        <v>1997</v>
      </c>
      <c r="H613" s="189" t="s">
        <v>2063</v>
      </c>
      <c r="I613" s="188" t="s">
        <v>1999</v>
      </c>
      <c r="J613" s="188" t="s">
        <v>1354</v>
      </c>
      <c r="K613" s="190" t="s">
        <v>505</v>
      </c>
      <c r="L613" s="190" t="s">
        <v>1341</v>
      </c>
      <c r="M613" s="190" t="s">
        <v>569</v>
      </c>
      <c r="N613" s="190" t="s">
        <v>1158</v>
      </c>
      <c r="O613" s="191"/>
      <c r="P613" s="191"/>
      <c r="Q613" s="191">
        <v>1</v>
      </c>
      <c r="R613" s="190" t="s">
        <v>40</v>
      </c>
      <c r="S613" s="190" t="s">
        <v>1316</v>
      </c>
      <c r="T613" s="192" t="s">
        <v>2064</v>
      </c>
      <c r="U613" s="192" t="s">
        <v>2065</v>
      </c>
      <c r="V613" s="192" t="s">
        <v>2066</v>
      </c>
      <c r="W613" s="193">
        <v>45345</v>
      </c>
      <c r="X613" s="192" t="s">
        <v>2067</v>
      </c>
      <c r="Y613" s="192" t="s">
        <v>2068</v>
      </c>
    </row>
    <row r="614" spans="1:25" ht="15.75" customHeight="1" x14ac:dyDescent="0.25">
      <c r="A614" s="185" t="s">
        <v>2069</v>
      </c>
      <c r="B614" s="186">
        <v>45348</v>
      </c>
      <c r="C614" s="187">
        <v>0.5</v>
      </c>
      <c r="D614" s="155" t="s">
        <v>2070</v>
      </c>
      <c r="E614" s="155" t="s">
        <v>2071</v>
      </c>
      <c r="F614" s="188" t="s">
        <v>1996</v>
      </c>
      <c r="G614" s="188" t="s">
        <v>1997</v>
      </c>
      <c r="H614" s="189" t="s">
        <v>2072</v>
      </c>
      <c r="I614" s="188" t="s">
        <v>1999</v>
      </c>
      <c r="J614" s="188" t="s">
        <v>1354</v>
      </c>
      <c r="K614" s="190" t="s">
        <v>505</v>
      </c>
      <c r="L614" s="190" t="s">
        <v>2008</v>
      </c>
      <c r="M614" s="190" t="s">
        <v>979</v>
      </c>
      <c r="N614" s="190" t="s">
        <v>980</v>
      </c>
      <c r="O614" s="191">
        <v>1</v>
      </c>
      <c r="P614" s="191">
        <v>1</v>
      </c>
      <c r="Q614" s="191"/>
      <c r="R614" s="190" t="s">
        <v>855</v>
      </c>
      <c r="S614" s="190" t="s">
        <v>681</v>
      </c>
      <c r="T614" s="192" t="s">
        <v>757</v>
      </c>
      <c r="U614" s="192" t="s">
        <v>2023</v>
      </c>
      <c r="V614" s="192" t="s">
        <v>2024</v>
      </c>
      <c r="W614" s="193">
        <v>45348</v>
      </c>
      <c r="X614" s="192" t="s">
        <v>2073</v>
      </c>
      <c r="Y614" s="192" t="s">
        <v>2074</v>
      </c>
    </row>
    <row r="615" spans="1:25" ht="15.75" customHeight="1" x14ac:dyDescent="0.25">
      <c r="A615" s="185" t="s">
        <v>2075</v>
      </c>
      <c r="B615" s="186">
        <v>45351</v>
      </c>
      <c r="C615" s="187">
        <v>0.34722222222222221</v>
      </c>
      <c r="D615" s="155" t="s">
        <v>2070</v>
      </c>
      <c r="E615" s="155" t="s">
        <v>2071</v>
      </c>
      <c r="F615" s="188" t="s">
        <v>1996</v>
      </c>
      <c r="G615" s="188" t="s">
        <v>1997</v>
      </c>
      <c r="H615" s="189" t="s">
        <v>2076</v>
      </c>
      <c r="I615" s="188" t="s">
        <v>1999</v>
      </c>
      <c r="J615" s="188" t="s">
        <v>1354</v>
      </c>
      <c r="K615" s="190" t="s">
        <v>505</v>
      </c>
      <c r="L615" s="190" t="s">
        <v>2008</v>
      </c>
      <c r="M615" s="190" t="s">
        <v>1363</v>
      </c>
      <c r="N615" s="190" t="s">
        <v>2077</v>
      </c>
      <c r="O615" s="191"/>
      <c r="P615" s="191"/>
      <c r="Q615" s="191">
        <v>1</v>
      </c>
      <c r="R615" s="190" t="s">
        <v>40</v>
      </c>
      <c r="S615" s="190" t="s">
        <v>61</v>
      </c>
      <c r="T615" s="192" t="s">
        <v>757</v>
      </c>
      <c r="U615" s="192" t="s">
        <v>2023</v>
      </c>
      <c r="V615" s="192" t="s">
        <v>2024</v>
      </c>
      <c r="W615" s="193">
        <v>45352</v>
      </c>
      <c r="X615" s="192" t="s">
        <v>2078</v>
      </c>
      <c r="Y615" s="192" t="s">
        <v>2079</v>
      </c>
    </row>
    <row r="616" spans="1:25" ht="15.75" customHeight="1" x14ac:dyDescent="0.25">
      <c r="A616" s="185" t="s">
        <v>2080</v>
      </c>
      <c r="B616" s="186">
        <v>45352</v>
      </c>
      <c r="C616" s="187">
        <v>0.40972222222222221</v>
      </c>
      <c r="D616" s="155">
        <v>60067361</v>
      </c>
      <c r="E616" s="155">
        <v>992265799</v>
      </c>
      <c r="F616" s="188" t="s">
        <v>1996</v>
      </c>
      <c r="G616" s="188" t="s">
        <v>1997</v>
      </c>
      <c r="H616" s="189" t="s">
        <v>2081</v>
      </c>
      <c r="I616" s="188" t="s">
        <v>1999</v>
      </c>
      <c r="J616" s="188" t="s">
        <v>1354</v>
      </c>
      <c r="K616" s="190" t="s">
        <v>505</v>
      </c>
      <c r="L616" s="190" t="s">
        <v>2008</v>
      </c>
      <c r="M616" s="190" t="s">
        <v>979</v>
      </c>
      <c r="N616" s="190" t="s">
        <v>980</v>
      </c>
      <c r="O616" s="191"/>
      <c r="P616" s="191"/>
      <c r="Q616" s="191">
        <v>1</v>
      </c>
      <c r="R616" s="190" t="s">
        <v>40</v>
      </c>
      <c r="S616" s="190" t="s">
        <v>61</v>
      </c>
      <c r="T616" s="192" t="s">
        <v>757</v>
      </c>
      <c r="U616" s="192" t="s">
        <v>2023</v>
      </c>
      <c r="V616" s="192" t="s">
        <v>2024</v>
      </c>
      <c r="W616" s="193">
        <v>45352</v>
      </c>
      <c r="X616" s="192" t="s">
        <v>2078</v>
      </c>
      <c r="Y616" s="192" t="s">
        <v>2079</v>
      </c>
    </row>
    <row r="617" spans="1:25" ht="15.75" customHeight="1" x14ac:dyDescent="0.25">
      <c r="A617" s="185" t="s">
        <v>2082</v>
      </c>
      <c r="B617" s="186">
        <v>45363</v>
      </c>
      <c r="C617" s="187">
        <v>0.52777777777777779</v>
      </c>
      <c r="D617" s="155" t="s">
        <v>2083</v>
      </c>
      <c r="E617" s="155" t="s">
        <v>2084</v>
      </c>
      <c r="F617" s="188" t="s">
        <v>1996</v>
      </c>
      <c r="G617" s="188" t="s">
        <v>1997</v>
      </c>
      <c r="H617" s="189" t="s">
        <v>2085</v>
      </c>
      <c r="I617" s="188" t="s">
        <v>1999</v>
      </c>
      <c r="J617" s="188" t="s">
        <v>1354</v>
      </c>
      <c r="K617" s="190" t="s">
        <v>505</v>
      </c>
      <c r="L617" s="190" t="s">
        <v>2086</v>
      </c>
      <c r="M617" s="190" t="s">
        <v>2087</v>
      </c>
      <c r="N617" s="190" t="s">
        <v>2088</v>
      </c>
      <c r="O617" s="191"/>
      <c r="P617" s="191"/>
      <c r="Q617" s="191">
        <v>1</v>
      </c>
      <c r="R617" s="190" t="s">
        <v>855</v>
      </c>
      <c r="S617" s="190" t="s">
        <v>2089</v>
      </c>
      <c r="T617" s="192" t="s">
        <v>2009</v>
      </c>
      <c r="U617" s="192" t="s">
        <v>2023</v>
      </c>
      <c r="V617" s="192" t="s">
        <v>2024</v>
      </c>
      <c r="W617" s="193">
        <v>45365</v>
      </c>
      <c r="X617" s="192" t="s">
        <v>2090</v>
      </c>
      <c r="Y617" s="192" t="s">
        <v>2091</v>
      </c>
    </row>
    <row r="618" spans="1:25" ht="15.75" customHeight="1" x14ac:dyDescent="0.25">
      <c r="A618" s="185" t="s">
        <v>2082</v>
      </c>
      <c r="B618" s="186">
        <v>45365</v>
      </c>
      <c r="C618" s="187" t="s">
        <v>2092</v>
      </c>
      <c r="D618" s="155" t="s">
        <v>2093</v>
      </c>
      <c r="E618" s="155" t="s">
        <v>2094</v>
      </c>
      <c r="F618" s="188" t="s">
        <v>1996</v>
      </c>
      <c r="G618" s="188" t="s">
        <v>1997</v>
      </c>
      <c r="H618" s="189" t="s">
        <v>2085</v>
      </c>
      <c r="I618" s="188" t="s">
        <v>1999</v>
      </c>
      <c r="J618" s="188"/>
      <c r="K618" s="190" t="s">
        <v>505</v>
      </c>
      <c r="L618" s="190" t="s">
        <v>2086</v>
      </c>
      <c r="M618" s="190" t="s">
        <v>176</v>
      </c>
      <c r="N618" s="190" t="s">
        <v>2095</v>
      </c>
      <c r="O618" s="191"/>
      <c r="P618" s="191"/>
      <c r="Q618" s="191">
        <v>1</v>
      </c>
      <c r="R618" s="190" t="s">
        <v>40</v>
      </c>
      <c r="S618" s="190" t="s">
        <v>61</v>
      </c>
      <c r="T618" s="192" t="s">
        <v>2009</v>
      </c>
      <c r="U618" s="192" t="s">
        <v>2023</v>
      </c>
      <c r="V618" s="192" t="s">
        <v>2024</v>
      </c>
      <c r="W618" s="193">
        <v>45365</v>
      </c>
      <c r="X618" s="192" t="s">
        <v>2090</v>
      </c>
      <c r="Y618" s="192" t="s">
        <v>2096</v>
      </c>
    </row>
    <row r="619" spans="1:25" ht="15.75" customHeight="1" x14ac:dyDescent="0.25">
      <c r="A619" s="185" t="s">
        <v>2082</v>
      </c>
      <c r="B619" s="186">
        <v>45342</v>
      </c>
      <c r="C619" s="187" t="s">
        <v>2097</v>
      </c>
      <c r="D619" s="155" t="s">
        <v>2093</v>
      </c>
      <c r="E619" s="155" t="s">
        <v>2094</v>
      </c>
      <c r="F619" s="188" t="s">
        <v>1996</v>
      </c>
      <c r="G619" s="188" t="s">
        <v>1997</v>
      </c>
      <c r="H619" s="189" t="s">
        <v>2085</v>
      </c>
      <c r="I619" s="188" t="s">
        <v>1999</v>
      </c>
      <c r="J619" s="188"/>
      <c r="K619" s="190" t="s">
        <v>505</v>
      </c>
      <c r="L619" s="190" t="s">
        <v>2008</v>
      </c>
      <c r="M619" s="190" t="s">
        <v>979</v>
      </c>
      <c r="N619" s="190" t="s">
        <v>980</v>
      </c>
      <c r="O619" s="191">
        <v>1</v>
      </c>
      <c r="P619" s="191"/>
      <c r="Q619" s="191"/>
      <c r="R619" s="190" t="s">
        <v>40</v>
      </c>
      <c r="S619" s="190" t="s">
        <v>61</v>
      </c>
      <c r="T619" s="192" t="s">
        <v>757</v>
      </c>
      <c r="U619" s="192" t="s">
        <v>2023</v>
      </c>
      <c r="V619" s="192" t="s">
        <v>2024</v>
      </c>
      <c r="W619" s="193">
        <v>45372</v>
      </c>
      <c r="X619" s="192" t="s">
        <v>2098</v>
      </c>
      <c r="Y619" s="192" t="s">
        <v>2099</v>
      </c>
    </row>
    <row r="620" spans="1:25" ht="15.75" customHeight="1" x14ac:dyDescent="0.25">
      <c r="A620" s="185" t="s">
        <v>2100</v>
      </c>
      <c r="B620" s="186">
        <v>45363</v>
      </c>
      <c r="C620" s="187" t="s">
        <v>2101</v>
      </c>
      <c r="D620" s="155" t="s">
        <v>2102</v>
      </c>
      <c r="E620" s="155" t="s">
        <v>2103</v>
      </c>
      <c r="F620" s="188" t="s">
        <v>1996</v>
      </c>
      <c r="G620" s="188" t="s">
        <v>1997</v>
      </c>
      <c r="H620" s="189" t="s">
        <v>2085</v>
      </c>
      <c r="I620" s="188" t="s">
        <v>1999</v>
      </c>
      <c r="J620" s="188"/>
      <c r="K620" s="190" t="s">
        <v>505</v>
      </c>
      <c r="L620" s="190" t="s">
        <v>2086</v>
      </c>
      <c r="M620" s="190" t="s">
        <v>2104</v>
      </c>
      <c r="N620" s="190" t="s">
        <v>2105</v>
      </c>
      <c r="O620" s="191"/>
      <c r="P620" s="191"/>
      <c r="Q620" s="191">
        <v>1</v>
      </c>
      <c r="R620" s="190" t="s">
        <v>40</v>
      </c>
      <c r="S620" s="190" t="s">
        <v>61</v>
      </c>
      <c r="T620" s="192" t="s">
        <v>2043</v>
      </c>
      <c r="U620" s="192" t="s">
        <v>2044</v>
      </c>
      <c r="V620" s="192" t="s">
        <v>2045</v>
      </c>
      <c r="W620" s="193">
        <v>45379</v>
      </c>
      <c r="X620" s="192" t="s">
        <v>2046</v>
      </c>
      <c r="Y620" s="192" t="s">
        <v>2106</v>
      </c>
    </row>
    <row r="621" spans="1:25" ht="15.75" customHeight="1" x14ac:dyDescent="0.25">
      <c r="A621" s="185" t="s">
        <v>2100</v>
      </c>
      <c r="B621" s="186">
        <v>45377</v>
      </c>
      <c r="C621" s="187" t="s">
        <v>2107</v>
      </c>
      <c r="D621" s="155" t="s">
        <v>2102</v>
      </c>
      <c r="E621" s="155" t="s">
        <v>2108</v>
      </c>
      <c r="F621" s="188" t="s">
        <v>1996</v>
      </c>
      <c r="G621" s="188" t="s">
        <v>1997</v>
      </c>
      <c r="H621" s="189" t="s">
        <v>2085</v>
      </c>
      <c r="I621" s="188" t="s">
        <v>1999</v>
      </c>
      <c r="J621" s="188"/>
      <c r="K621" s="190" t="s">
        <v>505</v>
      </c>
      <c r="L621" s="190" t="s">
        <v>529</v>
      </c>
      <c r="M621" s="190" t="s">
        <v>2109</v>
      </c>
      <c r="N621" s="190" t="s">
        <v>2110</v>
      </c>
      <c r="O621" s="191"/>
      <c r="P621" s="191"/>
      <c r="Q621" s="191">
        <v>1</v>
      </c>
      <c r="R621" s="190" t="s">
        <v>40</v>
      </c>
      <c r="S621" s="190" t="s">
        <v>61</v>
      </c>
      <c r="T621" s="192" t="s">
        <v>2043</v>
      </c>
      <c r="U621" s="192" t="s">
        <v>2044</v>
      </c>
      <c r="V621" s="192" t="s">
        <v>2045</v>
      </c>
      <c r="W621" s="193">
        <v>45377</v>
      </c>
      <c r="X621" s="192" t="s">
        <v>2046</v>
      </c>
      <c r="Y621" s="192" t="s">
        <v>2111</v>
      </c>
    </row>
    <row r="622" spans="1:25" ht="15.75" customHeight="1" x14ac:dyDescent="0.25">
      <c r="A622" s="185" t="s">
        <v>2100</v>
      </c>
      <c r="B622" s="186">
        <v>45377</v>
      </c>
      <c r="C622" s="187" t="s">
        <v>2112</v>
      </c>
      <c r="D622" s="155" t="s">
        <v>2113</v>
      </c>
      <c r="E622" s="155" t="s">
        <v>2114</v>
      </c>
      <c r="F622" s="188" t="s">
        <v>1996</v>
      </c>
      <c r="G622" s="188" t="s">
        <v>1997</v>
      </c>
      <c r="H622" s="189" t="s">
        <v>2085</v>
      </c>
      <c r="I622" s="188" t="s">
        <v>1999</v>
      </c>
      <c r="J622" s="188"/>
      <c r="K622" s="190" t="s">
        <v>505</v>
      </c>
      <c r="L622" s="190" t="s">
        <v>2086</v>
      </c>
      <c r="M622" s="190" t="s">
        <v>569</v>
      </c>
      <c r="N622" s="190" t="s">
        <v>1158</v>
      </c>
      <c r="O622" s="191"/>
      <c r="P622" s="191"/>
      <c r="Q622" s="191">
        <v>1</v>
      </c>
      <c r="R622" s="190" t="s">
        <v>40</v>
      </c>
      <c r="S622" s="190" t="s">
        <v>61</v>
      </c>
      <c r="T622" s="192" t="s">
        <v>2009</v>
      </c>
      <c r="U622" s="192" t="s">
        <v>2023</v>
      </c>
      <c r="V622" s="192" t="s">
        <v>2024</v>
      </c>
      <c r="W622" s="193">
        <v>45379</v>
      </c>
      <c r="X622" s="192" t="s">
        <v>2017</v>
      </c>
      <c r="Y622" s="192" t="s">
        <v>2115</v>
      </c>
    </row>
    <row r="623" spans="1:25" ht="15.75" customHeight="1" x14ac:dyDescent="0.25">
      <c r="A623" s="185" t="s">
        <v>2116</v>
      </c>
      <c r="B623" s="186">
        <v>45374</v>
      </c>
      <c r="C623" s="187">
        <v>0.29166666666666669</v>
      </c>
      <c r="D623" s="155" t="s">
        <v>2117</v>
      </c>
      <c r="E623" s="155" t="s">
        <v>2118</v>
      </c>
      <c r="F623" s="188" t="s">
        <v>1996</v>
      </c>
      <c r="G623" s="188" t="s">
        <v>1997</v>
      </c>
      <c r="H623" s="189" t="s">
        <v>2085</v>
      </c>
      <c r="I623" s="188" t="s">
        <v>1999</v>
      </c>
      <c r="J623" s="188"/>
      <c r="K623" s="190" t="s">
        <v>505</v>
      </c>
      <c r="L623" s="190" t="s">
        <v>2086</v>
      </c>
      <c r="M623" s="190" t="s">
        <v>176</v>
      </c>
      <c r="N623" s="190" t="s">
        <v>2119</v>
      </c>
      <c r="O623" s="191"/>
      <c r="P623" s="191"/>
      <c r="Q623" s="191">
        <v>1</v>
      </c>
      <c r="R623" s="190" t="s">
        <v>40</v>
      </c>
      <c r="S623" s="190" t="s">
        <v>61</v>
      </c>
      <c r="T623" s="192" t="s">
        <v>2043</v>
      </c>
      <c r="U623" s="192" t="s">
        <v>2044</v>
      </c>
      <c r="V623" s="192" t="s">
        <v>2045</v>
      </c>
      <c r="W623" s="193">
        <v>45379</v>
      </c>
      <c r="X623" s="192" t="s">
        <v>2046</v>
      </c>
      <c r="Y623" s="192" t="s">
        <v>2106</v>
      </c>
    </row>
    <row r="624" spans="1:25" ht="15.75" customHeight="1" x14ac:dyDescent="0.25">
      <c r="A624" s="185" t="s">
        <v>2116</v>
      </c>
      <c r="B624" s="186">
        <v>45374</v>
      </c>
      <c r="C624" s="187">
        <v>0.29166666666666669</v>
      </c>
      <c r="D624" s="155" t="s">
        <v>2117</v>
      </c>
      <c r="E624" s="155" t="s">
        <v>2118</v>
      </c>
      <c r="F624" s="188" t="s">
        <v>1996</v>
      </c>
      <c r="G624" s="188" t="s">
        <v>1997</v>
      </c>
      <c r="H624" s="189" t="s">
        <v>2085</v>
      </c>
      <c r="I624" s="188" t="s">
        <v>1999</v>
      </c>
      <c r="J624" s="188"/>
      <c r="K624" s="190" t="s">
        <v>505</v>
      </c>
      <c r="L624" s="190" t="s">
        <v>2086</v>
      </c>
      <c r="M624" s="190" t="s">
        <v>2120</v>
      </c>
      <c r="N624" s="190" t="s">
        <v>2121</v>
      </c>
      <c r="O624" s="191"/>
      <c r="P624" s="191"/>
      <c r="Q624" s="191">
        <v>1</v>
      </c>
      <c r="R624" s="190" t="s">
        <v>40</v>
      </c>
      <c r="S624" s="190" t="s">
        <v>61</v>
      </c>
      <c r="T624" s="192" t="s">
        <v>2043</v>
      </c>
      <c r="U624" s="192" t="s">
        <v>2044</v>
      </c>
      <c r="V624" s="192" t="s">
        <v>2045</v>
      </c>
      <c r="W624" s="193">
        <v>45379</v>
      </c>
      <c r="X624" s="192" t="s">
        <v>2046</v>
      </c>
      <c r="Y624" s="192" t="s">
        <v>2106</v>
      </c>
    </row>
    <row r="625" spans="1:25" ht="15.75" customHeight="1" x14ac:dyDescent="0.25">
      <c r="A625" s="185" t="s">
        <v>2116</v>
      </c>
      <c r="B625" s="186">
        <v>45374</v>
      </c>
      <c r="C625" s="187">
        <v>0.29166666666666669</v>
      </c>
      <c r="D625" s="155" t="s">
        <v>2117</v>
      </c>
      <c r="E625" s="155" t="s">
        <v>2118</v>
      </c>
      <c r="F625" s="188" t="s">
        <v>1996</v>
      </c>
      <c r="G625" s="188" t="s">
        <v>1997</v>
      </c>
      <c r="H625" s="189" t="s">
        <v>2085</v>
      </c>
      <c r="I625" s="188" t="s">
        <v>1999</v>
      </c>
      <c r="J625" s="188"/>
      <c r="K625" s="190" t="s">
        <v>505</v>
      </c>
      <c r="L625" s="190" t="s">
        <v>2086</v>
      </c>
      <c r="M625" s="190" t="s">
        <v>1457</v>
      </c>
      <c r="N625" s="190" t="s">
        <v>2122</v>
      </c>
      <c r="O625" s="191"/>
      <c r="P625" s="191"/>
      <c r="Q625" s="191">
        <v>1</v>
      </c>
      <c r="R625" s="190" t="s">
        <v>40</v>
      </c>
      <c r="S625" s="190" t="s">
        <v>61</v>
      </c>
      <c r="T625" s="192" t="s">
        <v>2043</v>
      </c>
      <c r="U625" s="192" t="s">
        <v>2044</v>
      </c>
      <c r="V625" s="192" t="s">
        <v>2045</v>
      </c>
      <c r="W625" s="193">
        <v>45379</v>
      </c>
      <c r="X625" s="192" t="s">
        <v>2046</v>
      </c>
      <c r="Y625" s="192" t="s">
        <v>2106</v>
      </c>
    </row>
    <row r="626" spans="1:25" ht="15.75" customHeight="1" x14ac:dyDescent="0.25">
      <c r="A626" s="185" t="s">
        <v>2123</v>
      </c>
      <c r="B626" s="186">
        <v>45378</v>
      </c>
      <c r="C626" s="187" t="s">
        <v>2124</v>
      </c>
      <c r="D626" s="155" t="s">
        <v>2125</v>
      </c>
      <c r="E626" s="155" t="s">
        <v>2126</v>
      </c>
      <c r="F626" s="188" t="s">
        <v>1996</v>
      </c>
      <c r="G626" s="188" t="s">
        <v>1997</v>
      </c>
      <c r="H626" s="189" t="s">
        <v>2085</v>
      </c>
      <c r="I626" s="188" t="s">
        <v>1999</v>
      </c>
      <c r="J626" s="188"/>
      <c r="K626" s="190" t="s">
        <v>505</v>
      </c>
      <c r="L626" s="190" t="s">
        <v>529</v>
      </c>
      <c r="M626" s="190" t="s">
        <v>2127</v>
      </c>
      <c r="N626" s="190" t="s">
        <v>2128</v>
      </c>
      <c r="O626" s="191"/>
      <c r="P626" s="191"/>
      <c r="Q626" s="191">
        <v>1</v>
      </c>
      <c r="R626" s="190" t="s">
        <v>2129</v>
      </c>
      <c r="S626" s="190" t="s">
        <v>2022</v>
      </c>
      <c r="T626" s="192" t="s">
        <v>2043</v>
      </c>
      <c r="U626" s="192" t="s">
        <v>2130</v>
      </c>
      <c r="V626" s="192" t="s">
        <v>2045</v>
      </c>
      <c r="W626" s="193">
        <v>45379</v>
      </c>
      <c r="X626" s="192" t="s">
        <v>2046</v>
      </c>
      <c r="Y626" s="192" t="s">
        <v>2131</v>
      </c>
    </row>
    <row r="627" spans="1:25" ht="15.75" customHeight="1" x14ac:dyDescent="0.25">
      <c r="A627" s="185" t="s">
        <v>2123</v>
      </c>
      <c r="B627" s="186">
        <v>45378</v>
      </c>
      <c r="C627" s="187" t="s">
        <v>2124</v>
      </c>
      <c r="D627" s="155" t="s">
        <v>2117</v>
      </c>
      <c r="E627" s="155" t="s">
        <v>2118</v>
      </c>
      <c r="F627" s="188" t="s">
        <v>1996</v>
      </c>
      <c r="G627" s="188" t="s">
        <v>1997</v>
      </c>
      <c r="H627" s="189" t="s">
        <v>2085</v>
      </c>
      <c r="I627" s="188" t="s">
        <v>1999</v>
      </c>
      <c r="J627" s="188"/>
      <c r="K627" s="190" t="s">
        <v>505</v>
      </c>
      <c r="L627" s="190" t="s">
        <v>529</v>
      </c>
      <c r="M627" s="190" t="s">
        <v>2109</v>
      </c>
      <c r="N627" s="190" t="s">
        <v>2132</v>
      </c>
      <c r="O627" s="191"/>
      <c r="P627" s="191"/>
      <c r="Q627" s="191">
        <v>1</v>
      </c>
      <c r="R627" s="190" t="s">
        <v>2129</v>
      </c>
      <c r="S627" s="190" t="s">
        <v>2133</v>
      </c>
      <c r="T627" s="192" t="s">
        <v>2043</v>
      </c>
      <c r="U627" s="192" t="s">
        <v>2130</v>
      </c>
      <c r="V627" s="192" t="s">
        <v>2045</v>
      </c>
      <c r="W627" s="193">
        <v>45379</v>
      </c>
      <c r="X627" s="192" t="s">
        <v>2046</v>
      </c>
      <c r="Y627" s="192" t="s">
        <v>2131</v>
      </c>
    </row>
    <row r="628" spans="1:25" ht="15.75" customHeight="1" x14ac:dyDescent="0.25">
      <c r="A628" s="185" t="s">
        <v>2123</v>
      </c>
      <c r="B628" s="186">
        <v>45378</v>
      </c>
      <c r="C628" s="187" t="s">
        <v>2124</v>
      </c>
      <c r="D628" s="155" t="s">
        <v>2117</v>
      </c>
      <c r="E628" s="155" t="s">
        <v>2118</v>
      </c>
      <c r="F628" s="188" t="s">
        <v>1996</v>
      </c>
      <c r="G628" s="188" t="s">
        <v>1997</v>
      </c>
      <c r="H628" s="189" t="s">
        <v>2085</v>
      </c>
      <c r="I628" s="188" t="s">
        <v>1999</v>
      </c>
      <c r="J628" s="188"/>
      <c r="K628" s="190" t="s">
        <v>505</v>
      </c>
      <c r="L628" s="190" t="s">
        <v>529</v>
      </c>
      <c r="M628" s="190" t="s">
        <v>2134</v>
      </c>
      <c r="N628" s="190" t="s">
        <v>2135</v>
      </c>
      <c r="O628" s="191"/>
      <c r="P628" s="191"/>
      <c r="Q628" s="191">
        <v>1</v>
      </c>
      <c r="R628" s="190" t="s">
        <v>2129</v>
      </c>
      <c r="S628" s="190" t="s">
        <v>2133</v>
      </c>
      <c r="T628" s="192" t="s">
        <v>2043</v>
      </c>
      <c r="U628" s="192" t="s">
        <v>2130</v>
      </c>
      <c r="V628" s="192" t="s">
        <v>2045</v>
      </c>
      <c r="W628" s="193">
        <v>45379</v>
      </c>
      <c r="X628" s="192" t="s">
        <v>2046</v>
      </c>
      <c r="Y628" s="192" t="s">
        <v>2131</v>
      </c>
    </row>
    <row r="629" spans="1:25" ht="15.75" customHeight="1" x14ac:dyDescent="0.25">
      <c r="A629" s="185" t="s">
        <v>2136</v>
      </c>
      <c r="B629" s="186">
        <v>45393</v>
      </c>
      <c r="C629" s="187">
        <v>0.57430555555555551</v>
      </c>
      <c r="D629" s="155" t="s">
        <v>2137</v>
      </c>
      <c r="E629" s="155" t="s">
        <v>2138</v>
      </c>
      <c r="F629" s="188" t="s">
        <v>1996</v>
      </c>
      <c r="G629" s="188" t="s">
        <v>1997</v>
      </c>
      <c r="H629" s="189" t="s">
        <v>2085</v>
      </c>
      <c r="I629" s="188" t="s">
        <v>1999</v>
      </c>
      <c r="J629" s="188"/>
      <c r="K629" s="190" t="s">
        <v>505</v>
      </c>
      <c r="L629" s="190" t="s">
        <v>2086</v>
      </c>
      <c r="M629" s="190" t="s">
        <v>2139</v>
      </c>
      <c r="N629" s="190" t="s">
        <v>2140</v>
      </c>
      <c r="O629" s="195"/>
      <c r="P629" s="195"/>
      <c r="Q629" s="191">
        <v>1</v>
      </c>
      <c r="R629" s="190" t="s">
        <v>40</v>
      </c>
      <c r="S629" s="190" t="s">
        <v>61</v>
      </c>
      <c r="T629" s="192" t="s">
        <v>757</v>
      </c>
      <c r="U629" s="192" t="s">
        <v>2023</v>
      </c>
      <c r="V629" s="192" t="s">
        <v>2024</v>
      </c>
      <c r="W629" s="193">
        <v>45393</v>
      </c>
      <c r="X629" s="192" t="s">
        <v>2025</v>
      </c>
      <c r="Y629" s="192" t="s">
        <v>2141</v>
      </c>
    </row>
    <row r="630" spans="1:25" ht="15.75" customHeight="1" x14ac:dyDescent="0.25">
      <c r="A630" s="185" t="s">
        <v>2142</v>
      </c>
      <c r="B630" s="186">
        <v>45404</v>
      </c>
      <c r="C630" s="187">
        <v>0.41666666666666669</v>
      </c>
      <c r="D630" s="155" t="s">
        <v>2143</v>
      </c>
      <c r="E630" s="155" t="s">
        <v>2144</v>
      </c>
      <c r="F630" s="188" t="s">
        <v>1996</v>
      </c>
      <c r="G630" s="188" t="s">
        <v>1997</v>
      </c>
      <c r="H630" s="189" t="s">
        <v>2085</v>
      </c>
      <c r="I630" s="188" t="s">
        <v>1999</v>
      </c>
      <c r="J630" s="188"/>
      <c r="K630" s="190" t="s">
        <v>505</v>
      </c>
      <c r="L630" s="190" t="s">
        <v>541</v>
      </c>
      <c r="M630" s="190" t="s">
        <v>2145</v>
      </c>
      <c r="N630" s="190" t="s">
        <v>2146</v>
      </c>
      <c r="O630" s="195"/>
      <c r="P630" s="195">
        <v>1</v>
      </c>
      <c r="Q630" s="191"/>
      <c r="R630" s="190" t="s">
        <v>40</v>
      </c>
      <c r="S630" s="190" t="s">
        <v>2133</v>
      </c>
      <c r="T630" s="192" t="s">
        <v>2147</v>
      </c>
      <c r="U630" s="192" t="s">
        <v>2023</v>
      </c>
      <c r="V630" s="192" t="s">
        <v>2024</v>
      </c>
      <c r="W630" s="193">
        <v>45404</v>
      </c>
      <c r="X630" s="192" t="s">
        <v>2148</v>
      </c>
      <c r="Y630" s="192" t="s">
        <v>2149</v>
      </c>
    </row>
    <row r="631" spans="1:25" ht="15.75" customHeight="1" x14ac:dyDescent="0.25">
      <c r="A631" s="185" t="s">
        <v>2150</v>
      </c>
      <c r="B631" s="186">
        <v>45408</v>
      </c>
      <c r="C631" s="187" t="s">
        <v>2151</v>
      </c>
      <c r="D631" s="155" t="s">
        <v>2152</v>
      </c>
      <c r="E631" s="155" t="s">
        <v>2153</v>
      </c>
      <c r="F631" s="188" t="s">
        <v>1996</v>
      </c>
      <c r="G631" s="188" t="s">
        <v>1997</v>
      </c>
      <c r="H631" s="189" t="s">
        <v>2085</v>
      </c>
      <c r="I631" s="188" t="s">
        <v>1999</v>
      </c>
      <c r="J631" s="188"/>
      <c r="K631" s="190" t="s">
        <v>505</v>
      </c>
      <c r="L631" s="190" t="s">
        <v>2086</v>
      </c>
      <c r="M631" s="190" t="s">
        <v>1864</v>
      </c>
      <c r="N631" s="190" t="s">
        <v>2154</v>
      </c>
      <c r="O631" s="195"/>
      <c r="P631" s="195"/>
      <c r="Q631" s="191">
        <v>1</v>
      </c>
      <c r="R631" s="190" t="s">
        <v>40</v>
      </c>
      <c r="S631" s="190" t="s">
        <v>82</v>
      </c>
      <c r="T631" s="192" t="s">
        <v>757</v>
      </c>
      <c r="U631" s="192" t="s">
        <v>2023</v>
      </c>
      <c r="V631" s="192" t="s">
        <v>2024</v>
      </c>
      <c r="W631" s="193">
        <v>45409</v>
      </c>
      <c r="X631" s="192" t="s">
        <v>2017</v>
      </c>
      <c r="Y631" s="192" t="s">
        <v>2155</v>
      </c>
    </row>
    <row r="632" spans="1:25" ht="15.75" customHeight="1" x14ac:dyDescent="0.25">
      <c r="A632" s="185" t="s">
        <v>2156</v>
      </c>
      <c r="B632" s="186">
        <v>45420</v>
      </c>
      <c r="C632" s="187" t="s">
        <v>2157</v>
      </c>
      <c r="D632" s="155" t="s">
        <v>2158</v>
      </c>
      <c r="E632" s="155" t="s">
        <v>2159</v>
      </c>
      <c r="F632" s="188" t="s">
        <v>1996</v>
      </c>
      <c r="G632" s="188" t="s">
        <v>1997</v>
      </c>
      <c r="H632" s="189" t="s">
        <v>2085</v>
      </c>
      <c r="I632" s="188" t="s">
        <v>1999</v>
      </c>
      <c r="J632" s="188"/>
      <c r="K632" s="190" t="s">
        <v>505</v>
      </c>
      <c r="L632" s="190" t="s">
        <v>541</v>
      </c>
      <c r="M632" s="190" t="s">
        <v>2160</v>
      </c>
      <c r="N632" s="190" t="s">
        <v>2161</v>
      </c>
      <c r="O632" s="195">
        <v>1</v>
      </c>
      <c r="P632" s="195"/>
      <c r="Q632" s="191"/>
      <c r="R632" s="190" t="s">
        <v>55</v>
      </c>
      <c r="S632" s="190" t="s">
        <v>61</v>
      </c>
      <c r="T632" s="192" t="s">
        <v>2043</v>
      </c>
      <c r="U632" s="192" t="s">
        <v>2130</v>
      </c>
      <c r="V632" s="192" t="s">
        <v>2045</v>
      </c>
      <c r="W632" s="193">
        <v>45421</v>
      </c>
      <c r="X632" s="192" t="s">
        <v>2046</v>
      </c>
      <c r="Y632" s="192" t="s">
        <v>2162</v>
      </c>
    </row>
    <row r="633" spans="1:25" ht="15.75" customHeight="1" x14ac:dyDescent="0.25">
      <c r="A633" s="185" t="s">
        <v>2163</v>
      </c>
      <c r="B633" s="186">
        <v>45449</v>
      </c>
      <c r="C633" s="187" t="s">
        <v>2124</v>
      </c>
      <c r="D633" s="155" t="s">
        <v>2164</v>
      </c>
      <c r="E633" s="155" t="s">
        <v>2165</v>
      </c>
      <c r="F633" s="188" t="s">
        <v>1996</v>
      </c>
      <c r="G633" s="188" t="s">
        <v>1997</v>
      </c>
      <c r="H633" s="189" t="s">
        <v>2085</v>
      </c>
      <c r="I633" s="188" t="s">
        <v>1999</v>
      </c>
      <c r="J633" s="188"/>
      <c r="K633" s="190" t="s">
        <v>505</v>
      </c>
      <c r="L633" s="190" t="s">
        <v>541</v>
      </c>
      <c r="M633" s="190" t="s">
        <v>2166</v>
      </c>
      <c r="N633" s="190" t="s">
        <v>2167</v>
      </c>
      <c r="O633" s="195"/>
      <c r="P633" s="195">
        <v>1</v>
      </c>
      <c r="Q633" s="191"/>
      <c r="R633" s="190" t="s">
        <v>2168</v>
      </c>
      <c r="S633" s="190" t="s">
        <v>1316</v>
      </c>
      <c r="T633" s="192" t="s">
        <v>2043</v>
      </c>
      <c r="U633" s="192" t="s">
        <v>2130</v>
      </c>
      <c r="V633" s="192" t="s">
        <v>2045</v>
      </c>
      <c r="W633" s="193">
        <v>45450</v>
      </c>
      <c r="X633" s="192" t="s">
        <v>2046</v>
      </c>
      <c r="Y633" s="192" t="s">
        <v>2169</v>
      </c>
    </row>
    <row r="634" spans="1:25" ht="15.75" customHeight="1" x14ac:dyDescent="0.25">
      <c r="A634" s="185" t="s">
        <v>2170</v>
      </c>
      <c r="B634" s="186">
        <v>45451</v>
      </c>
      <c r="C634" s="187" t="s">
        <v>2171</v>
      </c>
      <c r="D634" s="155" t="s">
        <v>2172</v>
      </c>
      <c r="E634" s="155" t="s">
        <v>2173</v>
      </c>
      <c r="F634" s="188" t="s">
        <v>1996</v>
      </c>
      <c r="G634" s="188" t="s">
        <v>1997</v>
      </c>
      <c r="H634" s="189" t="s">
        <v>2085</v>
      </c>
      <c r="I634" s="188" t="s">
        <v>1999</v>
      </c>
      <c r="J634" s="188"/>
      <c r="K634" s="190" t="s">
        <v>505</v>
      </c>
      <c r="L634" s="190" t="s">
        <v>541</v>
      </c>
      <c r="M634" s="190" t="s">
        <v>117</v>
      </c>
      <c r="N634" s="190" t="s">
        <v>2174</v>
      </c>
      <c r="O634" s="195"/>
      <c r="P634" s="195"/>
      <c r="Q634" s="191">
        <v>1</v>
      </c>
      <c r="R634" s="190" t="s">
        <v>40</v>
      </c>
      <c r="S634" s="190" t="s">
        <v>2175</v>
      </c>
      <c r="T634" s="192" t="s">
        <v>2176</v>
      </c>
      <c r="U634" s="192" t="s">
        <v>2023</v>
      </c>
      <c r="V634" s="192" t="s">
        <v>2024</v>
      </c>
      <c r="W634" s="193">
        <v>45452</v>
      </c>
      <c r="X634" s="192" t="s">
        <v>2177</v>
      </c>
      <c r="Y634" s="192" t="s">
        <v>2178</v>
      </c>
    </row>
    <row r="635" spans="1:25" ht="15.75" customHeight="1" x14ac:dyDescent="0.25">
      <c r="A635" s="185" t="s">
        <v>1999</v>
      </c>
      <c r="B635" s="186">
        <v>45454</v>
      </c>
      <c r="C635" s="187">
        <v>1.9444444444444445E-2</v>
      </c>
      <c r="D635" s="155">
        <v>530471</v>
      </c>
      <c r="E635" s="155">
        <v>9894778</v>
      </c>
      <c r="F635" s="188" t="s">
        <v>1996</v>
      </c>
      <c r="G635" s="188" t="s">
        <v>1997</v>
      </c>
      <c r="H635" s="189" t="s">
        <v>2085</v>
      </c>
      <c r="I635" s="188" t="s">
        <v>1999</v>
      </c>
      <c r="J635" s="188"/>
      <c r="K635" s="190" t="s">
        <v>505</v>
      </c>
      <c r="L635" s="190" t="s">
        <v>541</v>
      </c>
      <c r="M635" s="190" t="s">
        <v>2179</v>
      </c>
      <c r="N635" s="190" t="s">
        <v>2180</v>
      </c>
      <c r="O635" s="195"/>
      <c r="P635" s="195"/>
      <c r="Q635" s="191">
        <v>1</v>
      </c>
      <c r="R635" s="190" t="s">
        <v>509</v>
      </c>
      <c r="S635" s="190" t="s">
        <v>523</v>
      </c>
      <c r="T635" s="192" t="s">
        <v>2043</v>
      </c>
      <c r="U635" s="192" t="s">
        <v>2130</v>
      </c>
      <c r="V635" s="192" t="s">
        <v>2045</v>
      </c>
      <c r="W635" s="193">
        <v>45454</v>
      </c>
      <c r="X635" s="192" t="s">
        <v>2046</v>
      </c>
      <c r="Y635" s="192" t="s">
        <v>2181</v>
      </c>
    </row>
    <row r="636" spans="1:25" ht="15.75" customHeight="1" x14ac:dyDescent="0.25">
      <c r="A636" s="185" t="s">
        <v>1999</v>
      </c>
      <c r="B636" s="186">
        <v>45454</v>
      </c>
      <c r="C636" s="187">
        <v>1.9444444444444445E-2</v>
      </c>
      <c r="D636" s="155">
        <v>530471</v>
      </c>
      <c r="E636" s="155">
        <v>9894778</v>
      </c>
      <c r="F636" s="188" t="s">
        <v>1996</v>
      </c>
      <c r="G636" s="188" t="s">
        <v>1997</v>
      </c>
      <c r="H636" s="189" t="s">
        <v>2085</v>
      </c>
      <c r="I636" s="188" t="s">
        <v>1999</v>
      </c>
      <c r="J636" s="188"/>
      <c r="K636" s="190" t="s">
        <v>505</v>
      </c>
      <c r="L636" s="190" t="s">
        <v>541</v>
      </c>
      <c r="M636" s="190" t="s">
        <v>1890</v>
      </c>
      <c r="N636" s="190" t="s">
        <v>1891</v>
      </c>
      <c r="O636" s="191"/>
      <c r="P636" s="191"/>
      <c r="Q636" s="191">
        <v>3</v>
      </c>
      <c r="R636" s="190" t="s">
        <v>40</v>
      </c>
      <c r="S636" s="190" t="s">
        <v>523</v>
      </c>
      <c r="T636" s="192" t="s">
        <v>757</v>
      </c>
      <c r="U636" s="192" t="s">
        <v>2023</v>
      </c>
      <c r="V636" s="192" t="s">
        <v>2024</v>
      </c>
      <c r="W636" s="193">
        <v>45455</v>
      </c>
      <c r="X636" s="192" t="s">
        <v>2182</v>
      </c>
      <c r="Y636" s="192" t="s">
        <v>2183</v>
      </c>
    </row>
    <row r="637" spans="1:25" ht="15.75" customHeight="1" x14ac:dyDescent="0.25">
      <c r="A637" s="185" t="s">
        <v>1999</v>
      </c>
      <c r="B637" s="186">
        <v>45454</v>
      </c>
      <c r="C637" s="187">
        <v>1.9444444444444445E-2</v>
      </c>
      <c r="D637" s="155">
        <v>530471</v>
      </c>
      <c r="E637" s="155">
        <v>9894778</v>
      </c>
      <c r="F637" s="188" t="s">
        <v>1996</v>
      </c>
      <c r="G637" s="188" t="s">
        <v>1997</v>
      </c>
      <c r="H637" s="189" t="s">
        <v>2085</v>
      </c>
      <c r="I637" s="188" t="s">
        <v>1999</v>
      </c>
      <c r="J637" s="188"/>
      <c r="K637" s="190" t="s">
        <v>505</v>
      </c>
      <c r="L637" s="190" t="s">
        <v>541</v>
      </c>
      <c r="M637" s="190" t="s">
        <v>2184</v>
      </c>
      <c r="N637" s="190" t="s">
        <v>2185</v>
      </c>
      <c r="O637" s="191">
        <v>1</v>
      </c>
      <c r="P637" s="191"/>
      <c r="Q637" s="191"/>
      <c r="R637" s="190" t="s">
        <v>40</v>
      </c>
      <c r="S637" s="190" t="s">
        <v>523</v>
      </c>
      <c r="T637" s="192" t="s">
        <v>757</v>
      </c>
      <c r="U637" s="192" t="s">
        <v>2023</v>
      </c>
      <c r="V637" s="192" t="s">
        <v>2024</v>
      </c>
      <c r="W637" s="193">
        <v>45455</v>
      </c>
      <c r="X637" s="192" t="s">
        <v>2186</v>
      </c>
      <c r="Y637" s="192" t="s">
        <v>2183</v>
      </c>
    </row>
    <row r="638" spans="1:25" ht="15.75" customHeight="1" x14ac:dyDescent="0.25">
      <c r="A638" s="185" t="s">
        <v>2187</v>
      </c>
      <c r="B638" s="186">
        <v>45313</v>
      </c>
      <c r="C638" s="187">
        <v>0.40972222222222221</v>
      </c>
      <c r="D638" s="155">
        <v>564115795</v>
      </c>
      <c r="E638" s="155" t="s">
        <v>2188</v>
      </c>
      <c r="F638" s="188" t="s">
        <v>1996</v>
      </c>
      <c r="G638" s="188" t="s">
        <v>1997</v>
      </c>
      <c r="H638" s="189" t="s">
        <v>2085</v>
      </c>
      <c r="I638" s="188" t="s">
        <v>1999</v>
      </c>
      <c r="J638" s="188"/>
      <c r="K638" s="190" t="s">
        <v>505</v>
      </c>
      <c r="L638" s="190" t="s">
        <v>2086</v>
      </c>
      <c r="M638" s="190" t="s">
        <v>460</v>
      </c>
      <c r="N638" s="190" t="s">
        <v>2189</v>
      </c>
      <c r="O638" s="191"/>
      <c r="P638" s="191">
        <v>1</v>
      </c>
      <c r="Q638" s="191"/>
      <c r="R638" s="190" t="s">
        <v>40</v>
      </c>
      <c r="S638" s="190" t="s">
        <v>523</v>
      </c>
      <c r="T638" s="192" t="s">
        <v>2043</v>
      </c>
      <c r="U638" s="192" t="s">
        <v>2130</v>
      </c>
      <c r="V638" s="192" t="s">
        <v>2024</v>
      </c>
      <c r="W638" s="193">
        <v>45323</v>
      </c>
      <c r="X638" s="192" t="s">
        <v>2046</v>
      </c>
      <c r="Y638" s="192" t="s">
        <v>2190</v>
      </c>
    </row>
    <row r="639" spans="1:25" ht="15.75" customHeight="1" x14ac:dyDescent="0.25">
      <c r="A639" s="185" t="s">
        <v>2191</v>
      </c>
      <c r="B639" s="186">
        <v>45474</v>
      </c>
      <c r="C639" s="187" t="s">
        <v>2171</v>
      </c>
      <c r="D639" s="155">
        <v>548263223</v>
      </c>
      <c r="E639" s="155">
        <v>9899593862</v>
      </c>
      <c r="F639" s="188" t="s">
        <v>1996</v>
      </c>
      <c r="G639" s="188" t="s">
        <v>1997</v>
      </c>
      <c r="H639" s="189" t="s">
        <v>2085</v>
      </c>
      <c r="I639" s="188" t="s">
        <v>1999</v>
      </c>
      <c r="J639" s="188"/>
      <c r="K639" s="190" t="s">
        <v>505</v>
      </c>
      <c r="L639" s="190" t="s">
        <v>2192</v>
      </c>
      <c r="M639" s="190" t="s">
        <v>2193</v>
      </c>
      <c r="N639" s="190" t="s">
        <v>2194</v>
      </c>
      <c r="O639" s="191"/>
      <c r="P639" s="191"/>
      <c r="Q639" s="191">
        <v>1</v>
      </c>
      <c r="R639" s="190" t="s">
        <v>40</v>
      </c>
      <c r="S639" s="190" t="s">
        <v>2175</v>
      </c>
      <c r="T639" s="192" t="s">
        <v>2195</v>
      </c>
      <c r="U639" s="192" t="s">
        <v>2023</v>
      </c>
      <c r="V639" s="192" t="s">
        <v>2024</v>
      </c>
      <c r="W639" s="193">
        <v>45445</v>
      </c>
      <c r="X639" s="192" t="s">
        <v>2017</v>
      </c>
      <c r="Y639" s="192" t="s">
        <v>2196</v>
      </c>
    </row>
    <row r="640" spans="1:25" ht="15.75" customHeight="1" x14ac:dyDescent="0.25">
      <c r="A640" s="185" t="s">
        <v>2197</v>
      </c>
      <c r="B640" s="186">
        <v>45464</v>
      </c>
      <c r="C640" s="187">
        <v>0.35416666666666669</v>
      </c>
      <c r="D640" s="155" t="s">
        <v>2198</v>
      </c>
      <c r="E640" s="155" t="s">
        <v>2199</v>
      </c>
      <c r="F640" s="188" t="s">
        <v>1996</v>
      </c>
      <c r="G640" s="188" t="s">
        <v>1997</v>
      </c>
      <c r="H640" s="189" t="s">
        <v>2085</v>
      </c>
      <c r="I640" s="188" t="s">
        <v>1999</v>
      </c>
      <c r="J640" s="188"/>
      <c r="K640" s="190" t="s">
        <v>505</v>
      </c>
      <c r="L640" s="190" t="s">
        <v>529</v>
      </c>
      <c r="M640" s="190" t="s">
        <v>2200</v>
      </c>
      <c r="N640" s="190" t="s">
        <v>2201</v>
      </c>
      <c r="O640" s="191"/>
      <c r="P640" s="191"/>
      <c r="Q640" s="191">
        <v>1</v>
      </c>
      <c r="R640" s="190" t="s">
        <v>55</v>
      </c>
      <c r="S640" s="190" t="s">
        <v>61</v>
      </c>
      <c r="T640" s="192" t="s">
        <v>757</v>
      </c>
      <c r="U640" s="192" t="s">
        <v>2023</v>
      </c>
      <c r="V640" s="192" t="s">
        <v>2024</v>
      </c>
      <c r="W640" s="193">
        <v>45465</v>
      </c>
      <c r="X640" s="192" t="s">
        <v>2202</v>
      </c>
      <c r="Y640" s="192" t="s">
        <v>2203</v>
      </c>
    </row>
    <row r="641" spans="1:25" ht="15.75" customHeight="1" x14ac:dyDescent="0.25">
      <c r="A641" s="185" t="s">
        <v>2204</v>
      </c>
      <c r="B641" s="186">
        <v>45484</v>
      </c>
      <c r="C641" s="187">
        <v>0.375</v>
      </c>
      <c r="D641" s="155" t="s">
        <v>2205</v>
      </c>
      <c r="E641" s="155" t="s">
        <v>2206</v>
      </c>
      <c r="F641" s="188" t="s">
        <v>1996</v>
      </c>
      <c r="G641" s="188" t="s">
        <v>1997</v>
      </c>
      <c r="H641" s="189" t="s">
        <v>2085</v>
      </c>
      <c r="I641" s="188" t="s">
        <v>1999</v>
      </c>
      <c r="J641" s="188"/>
      <c r="K641" s="190" t="s">
        <v>505</v>
      </c>
      <c r="L641" s="190" t="s">
        <v>2086</v>
      </c>
      <c r="M641" s="190" t="s">
        <v>1864</v>
      </c>
      <c r="N641" s="190" t="s">
        <v>2105</v>
      </c>
      <c r="O641" s="191"/>
      <c r="P641" s="191"/>
      <c r="Q641" s="191">
        <v>3</v>
      </c>
      <c r="R641" s="190" t="s">
        <v>40</v>
      </c>
      <c r="S641" s="190" t="s">
        <v>61</v>
      </c>
      <c r="T641" s="192" t="s">
        <v>757</v>
      </c>
      <c r="U641" s="192" t="s">
        <v>2023</v>
      </c>
      <c r="V641" s="192" t="s">
        <v>2024</v>
      </c>
      <c r="W641" s="193">
        <v>45484</v>
      </c>
      <c r="X641" s="192"/>
      <c r="Y641" s="192" t="s">
        <v>2207</v>
      </c>
    </row>
    <row r="642" spans="1:25" ht="15.75" customHeight="1" x14ac:dyDescent="0.25">
      <c r="A642" s="185" t="s">
        <v>2204</v>
      </c>
      <c r="B642" s="186">
        <v>45484</v>
      </c>
      <c r="C642" s="187" t="s">
        <v>2171</v>
      </c>
      <c r="D642" s="155" t="s">
        <v>2208</v>
      </c>
      <c r="E642" s="155" t="s">
        <v>2209</v>
      </c>
      <c r="F642" s="188" t="s">
        <v>1996</v>
      </c>
      <c r="G642" s="188" t="s">
        <v>1997</v>
      </c>
      <c r="H642" s="189" t="s">
        <v>2085</v>
      </c>
      <c r="I642" s="188" t="s">
        <v>1999</v>
      </c>
      <c r="J642" s="188"/>
      <c r="K642" s="190" t="s">
        <v>505</v>
      </c>
      <c r="L642" s="190" t="s">
        <v>1341</v>
      </c>
      <c r="M642" s="190" t="s">
        <v>1909</v>
      </c>
      <c r="N642" s="190" t="s">
        <v>2210</v>
      </c>
      <c r="O642" s="191"/>
      <c r="P642" s="191"/>
      <c r="Q642" s="191">
        <v>1</v>
      </c>
      <c r="R642" s="190" t="s">
        <v>40</v>
      </c>
      <c r="S642" s="190" t="s">
        <v>523</v>
      </c>
      <c r="T642" s="192" t="s">
        <v>2043</v>
      </c>
      <c r="U642" s="192" t="s">
        <v>2130</v>
      </c>
      <c r="V642" s="192" t="s">
        <v>2045</v>
      </c>
      <c r="W642" s="193">
        <v>45512</v>
      </c>
      <c r="X642" s="192" t="s">
        <v>2046</v>
      </c>
      <c r="Y642" s="192" t="s">
        <v>2211</v>
      </c>
    </row>
    <row r="643" spans="1:25" ht="15.75" customHeight="1" x14ac:dyDescent="0.25">
      <c r="A643" s="185" t="s">
        <v>2204</v>
      </c>
      <c r="B643" s="186">
        <v>45473</v>
      </c>
      <c r="C643" s="187">
        <v>0.375</v>
      </c>
      <c r="D643" s="155" t="s">
        <v>2212</v>
      </c>
      <c r="E643" s="155" t="s">
        <v>2213</v>
      </c>
      <c r="F643" s="188" t="s">
        <v>1996</v>
      </c>
      <c r="G643" s="188" t="s">
        <v>1997</v>
      </c>
      <c r="H643" s="189" t="s">
        <v>2085</v>
      </c>
      <c r="I643" s="188" t="s">
        <v>1999</v>
      </c>
      <c r="J643" s="188"/>
      <c r="K643" s="190" t="s">
        <v>505</v>
      </c>
      <c r="L643" s="190" t="s">
        <v>541</v>
      </c>
      <c r="M643" s="190" t="s">
        <v>1890</v>
      </c>
      <c r="N643" s="190" t="s">
        <v>1178</v>
      </c>
      <c r="O643" s="191"/>
      <c r="P643" s="191"/>
      <c r="Q643" s="191">
        <v>1</v>
      </c>
      <c r="R643" s="190" t="s">
        <v>40</v>
      </c>
      <c r="S643" s="190" t="s">
        <v>523</v>
      </c>
      <c r="T643" s="192" t="s">
        <v>757</v>
      </c>
      <c r="U643" s="192" t="s">
        <v>2023</v>
      </c>
      <c r="V643" s="192" t="s">
        <v>2024</v>
      </c>
      <c r="W643" s="193">
        <v>45506</v>
      </c>
      <c r="X643" s="192" t="s">
        <v>2025</v>
      </c>
      <c r="Y643" s="192" t="s">
        <v>2214</v>
      </c>
    </row>
    <row r="644" spans="1:25" ht="15.75" customHeight="1" x14ac:dyDescent="0.25">
      <c r="A644" s="185" t="s">
        <v>2204</v>
      </c>
      <c r="B644" s="186">
        <v>45503</v>
      </c>
      <c r="C644" s="187" t="s">
        <v>2215</v>
      </c>
      <c r="D644" s="155" t="s">
        <v>2216</v>
      </c>
      <c r="E644" s="155" t="s">
        <v>2217</v>
      </c>
      <c r="F644" s="188" t="s">
        <v>1996</v>
      </c>
      <c r="G644" s="188" t="s">
        <v>1997</v>
      </c>
      <c r="H644" s="189" t="s">
        <v>2085</v>
      </c>
      <c r="I644" s="188" t="s">
        <v>1999</v>
      </c>
      <c r="J644" s="188"/>
      <c r="K644" s="190" t="s">
        <v>505</v>
      </c>
      <c r="L644" s="190" t="s">
        <v>529</v>
      </c>
      <c r="M644" s="190" t="s">
        <v>1452</v>
      </c>
      <c r="N644" s="190" t="s">
        <v>2218</v>
      </c>
      <c r="O644" s="191">
        <v>1</v>
      </c>
      <c r="P644" s="191"/>
      <c r="Q644" s="191"/>
      <c r="R644" s="190" t="s">
        <v>509</v>
      </c>
      <c r="S644" s="190" t="s">
        <v>523</v>
      </c>
      <c r="T644" s="192" t="s">
        <v>757</v>
      </c>
      <c r="U644" s="192" t="s">
        <v>2023</v>
      </c>
      <c r="V644" s="192" t="s">
        <v>2024</v>
      </c>
      <c r="W644" s="193">
        <v>45503</v>
      </c>
      <c r="X644" s="192" t="s">
        <v>2219</v>
      </c>
      <c r="Y644" s="192" t="s">
        <v>2220</v>
      </c>
    </row>
    <row r="645" spans="1:25" ht="15.75" customHeight="1" x14ac:dyDescent="0.25">
      <c r="A645" s="185" t="s">
        <v>2221</v>
      </c>
      <c r="B645" s="186">
        <v>45511</v>
      </c>
      <c r="C645" s="187">
        <v>0.70833333333333337</v>
      </c>
      <c r="D645" s="155" t="s">
        <v>2222</v>
      </c>
      <c r="E645" s="155" t="s">
        <v>2223</v>
      </c>
      <c r="F645" s="188" t="s">
        <v>1996</v>
      </c>
      <c r="G645" s="188" t="s">
        <v>1997</v>
      </c>
      <c r="H645" s="189" t="s">
        <v>2224</v>
      </c>
      <c r="I645" s="188" t="s">
        <v>1999</v>
      </c>
      <c r="J645" s="188"/>
      <c r="K645" s="190" t="s">
        <v>505</v>
      </c>
      <c r="L645" s="190" t="s">
        <v>541</v>
      </c>
      <c r="M645" s="190" t="s">
        <v>684</v>
      </c>
      <c r="N645" s="190" t="s">
        <v>838</v>
      </c>
      <c r="O645" s="191">
        <v>1</v>
      </c>
      <c r="P645" s="191"/>
      <c r="Q645" s="191"/>
      <c r="R645" s="190" t="s">
        <v>55</v>
      </c>
      <c r="S645" s="190" t="s">
        <v>1316</v>
      </c>
      <c r="T645" s="192" t="s">
        <v>2225</v>
      </c>
      <c r="U645" s="192" t="s">
        <v>2044</v>
      </c>
      <c r="V645" s="192" t="s">
        <v>2045</v>
      </c>
      <c r="W645" s="193">
        <v>45512</v>
      </c>
      <c r="X645" s="192" t="s">
        <v>2046</v>
      </c>
      <c r="Y645" s="192" t="s">
        <v>2226</v>
      </c>
    </row>
    <row r="646" spans="1:25" ht="15.75" customHeight="1" x14ac:dyDescent="0.25">
      <c r="A646" s="185" t="s">
        <v>2227</v>
      </c>
      <c r="B646" s="186">
        <v>45521</v>
      </c>
      <c r="C646" s="187">
        <v>0.45833333333333331</v>
      </c>
      <c r="D646" s="155" t="s">
        <v>2228</v>
      </c>
      <c r="E646" s="155" t="s">
        <v>2229</v>
      </c>
      <c r="F646" s="188" t="s">
        <v>1996</v>
      </c>
      <c r="G646" s="188" t="s">
        <v>1997</v>
      </c>
      <c r="H646" s="189" t="s">
        <v>2230</v>
      </c>
      <c r="I646" s="188" t="s">
        <v>1999</v>
      </c>
      <c r="J646" s="188"/>
      <c r="K646" s="190" t="s">
        <v>505</v>
      </c>
      <c r="L646" s="190" t="s">
        <v>541</v>
      </c>
      <c r="M646" s="190" t="s">
        <v>2231</v>
      </c>
      <c r="N646" s="190" t="s">
        <v>2232</v>
      </c>
      <c r="O646" s="191"/>
      <c r="P646" s="191"/>
      <c r="Q646" s="191">
        <v>1</v>
      </c>
      <c r="R646" s="190" t="s">
        <v>55</v>
      </c>
      <c r="S646" s="190" t="s">
        <v>2233</v>
      </c>
      <c r="T646" s="192" t="s">
        <v>2234</v>
      </c>
      <c r="U646" s="192" t="s">
        <v>2235</v>
      </c>
      <c r="V646" s="192" t="s">
        <v>2024</v>
      </c>
      <c r="W646" s="193">
        <v>45521</v>
      </c>
      <c r="X646" s="192" t="s">
        <v>2236</v>
      </c>
      <c r="Y646" s="192" t="s">
        <v>562</v>
      </c>
    </row>
    <row r="647" spans="1:25" ht="15.75" customHeight="1" x14ac:dyDescent="0.25">
      <c r="A647" s="43" t="s">
        <v>2237</v>
      </c>
      <c r="B647" s="44">
        <v>45323</v>
      </c>
      <c r="C647" s="45">
        <v>0.45833333333333331</v>
      </c>
      <c r="D647" s="46">
        <v>612655</v>
      </c>
      <c r="E647" s="46">
        <v>9810329</v>
      </c>
      <c r="F647" s="47" t="s">
        <v>2238</v>
      </c>
      <c r="G647" s="47" t="s">
        <v>2239</v>
      </c>
      <c r="H647" s="48" t="s">
        <v>2240</v>
      </c>
      <c r="I647" s="47" t="s">
        <v>322</v>
      </c>
      <c r="J647" s="47" t="s">
        <v>291</v>
      </c>
      <c r="K647" s="49" t="s">
        <v>265</v>
      </c>
      <c r="L647" s="49" t="s">
        <v>273</v>
      </c>
      <c r="M647" s="49" t="s">
        <v>126</v>
      </c>
      <c r="N647" s="49" t="s">
        <v>2241</v>
      </c>
      <c r="O647" s="50">
        <v>1</v>
      </c>
      <c r="P647" s="50"/>
      <c r="Q647" s="50"/>
      <c r="R647" s="49" t="s">
        <v>55</v>
      </c>
      <c r="S647" s="49" t="s">
        <v>61</v>
      </c>
      <c r="T647" s="51" t="s">
        <v>2242</v>
      </c>
      <c r="U647" s="51" t="s">
        <v>2243</v>
      </c>
      <c r="V647" s="51" t="s">
        <v>2244</v>
      </c>
      <c r="W647" s="52">
        <v>45323</v>
      </c>
      <c r="X647" s="51" t="s">
        <v>42</v>
      </c>
      <c r="Y647" s="51" t="s">
        <v>2245</v>
      </c>
    </row>
    <row r="648" spans="1:25" ht="15.75" customHeight="1" x14ac:dyDescent="0.25">
      <c r="A648" s="43" t="s">
        <v>2246</v>
      </c>
      <c r="B648" s="44">
        <v>45332</v>
      </c>
      <c r="C648" s="45">
        <v>0.3611111111111111</v>
      </c>
      <c r="D648" s="46">
        <v>652564</v>
      </c>
      <c r="E648" s="46">
        <v>9728948</v>
      </c>
      <c r="F648" s="47" t="s">
        <v>2247</v>
      </c>
      <c r="G648" s="47" t="s">
        <v>2248</v>
      </c>
      <c r="H648" s="48" t="s">
        <v>2249</v>
      </c>
      <c r="I648" s="47" t="s">
        <v>2250</v>
      </c>
      <c r="J648" s="47" t="s">
        <v>264</v>
      </c>
      <c r="K648" s="49" t="s">
        <v>265</v>
      </c>
      <c r="L648" s="49" t="s">
        <v>266</v>
      </c>
      <c r="M648" s="49" t="s">
        <v>2251</v>
      </c>
      <c r="N648" s="49" t="s">
        <v>2077</v>
      </c>
      <c r="O648" s="50"/>
      <c r="P648" s="50"/>
      <c r="Q648" s="50">
        <v>1</v>
      </c>
      <c r="R648" s="49" t="s">
        <v>55</v>
      </c>
      <c r="S648" s="49" t="s">
        <v>61</v>
      </c>
      <c r="T648" s="51" t="s">
        <v>2242</v>
      </c>
      <c r="U648" s="51" t="s">
        <v>2252</v>
      </c>
      <c r="V648" s="51" t="s">
        <v>2248</v>
      </c>
      <c r="W648" s="52">
        <v>45332</v>
      </c>
      <c r="X648" s="51" t="s">
        <v>42</v>
      </c>
      <c r="Y648" s="51" t="s">
        <v>2253</v>
      </c>
    </row>
    <row r="649" spans="1:25" ht="15.75" customHeight="1" x14ac:dyDescent="0.25">
      <c r="A649" s="43" t="s">
        <v>2254</v>
      </c>
      <c r="B649" s="44">
        <v>45340</v>
      </c>
      <c r="C649" s="45">
        <v>0.375</v>
      </c>
      <c r="D649" s="46">
        <v>219058</v>
      </c>
      <c r="E649" s="46">
        <v>7994160</v>
      </c>
      <c r="F649" s="47" t="s">
        <v>2238</v>
      </c>
      <c r="G649" s="47" t="s">
        <v>2239</v>
      </c>
      <c r="H649" s="48" t="s">
        <v>2240</v>
      </c>
      <c r="I649" s="47" t="s">
        <v>322</v>
      </c>
      <c r="J649" s="47" t="s">
        <v>291</v>
      </c>
      <c r="K649" s="49" t="s">
        <v>265</v>
      </c>
      <c r="L649" s="49" t="s">
        <v>266</v>
      </c>
      <c r="M649" s="49" t="s">
        <v>974</v>
      </c>
      <c r="N649" s="49" t="s">
        <v>2255</v>
      </c>
      <c r="O649" s="50"/>
      <c r="P649" s="50"/>
      <c r="Q649" s="50">
        <v>1</v>
      </c>
      <c r="R649" s="49" t="s">
        <v>55</v>
      </c>
      <c r="S649" s="49" t="s">
        <v>61</v>
      </c>
      <c r="T649" s="51" t="s">
        <v>2242</v>
      </c>
      <c r="U649" s="51" t="s">
        <v>2243</v>
      </c>
      <c r="V649" s="51" t="s">
        <v>2244</v>
      </c>
      <c r="W649" s="52">
        <v>45340</v>
      </c>
      <c r="X649" s="51" t="s">
        <v>42</v>
      </c>
      <c r="Y649" s="51" t="s">
        <v>2256</v>
      </c>
    </row>
    <row r="650" spans="1:25" ht="15.75" customHeight="1" x14ac:dyDescent="0.25">
      <c r="A650" s="43" t="s">
        <v>2257</v>
      </c>
      <c r="B650" s="44">
        <v>45341</v>
      </c>
      <c r="C650" s="45">
        <v>0.5</v>
      </c>
      <c r="D650" s="46">
        <v>625470.9</v>
      </c>
      <c r="E650" s="46">
        <v>9775148.3000000007</v>
      </c>
      <c r="F650" s="47" t="s">
        <v>2238</v>
      </c>
      <c r="G650" s="47" t="s">
        <v>2239</v>
      </c>
      <c r="H650" s="48" t="s">
        <v>2240</v>
      </c>
      <c r="I650" s="47" t="s">
        <v>322</v>
      </c>
      <c r="J650" s="47" t="s">
        <v>291</v>
      </c>
      <c r="K650" s="49" t="s">
        <v>265</v>
      </c>
      <c r="L650" s="49" t="s">
        <v>273</v>
      </c>
      <c r="M650" s="196" t="s">
        <v>126</v>
      </c>
      <c r="N650" s="49" t="s">
        <v>2241</v>
      </c>
      <c r="O650" s="50"/>
      <c r="P650" s="50">
        <v>1</v>
      </c>
      <c r="Q650" s="50"/>
      <c r="R650" s="49" t="s">
        <v>40</v>
      </c>
      <c r="S650" s="49" t="s">
        <v>61</v>
      </c>
      <c r="T650" s="51" t="s">
        <v>2242</v>
      </c>
      <c r="U650" s="51" t="s">
        <v>2243</v>
      </c>
      <c r="V650" s="51" t="s">
        <v>2244</v>
      </c>
      <c r="W650" s="52">
        <v>45341</v>
      </c>
      <c r="X650" s="51" t="s">
        <v>42</v>
      </c>
      <c r="Y650" s="51" t="s">
        <v>2258</v>
      </c>
    </row>
    <row r="651" spans="1:25" ht="15.75" customHeight="1" x14ac:dyDescent="0.25">
      <c r="A651" s="43" t="s">
        <v>1859</v>
      </c>
      <c r="B651" s="44">
        <v>45329</v>
      </c>
      <c r="C651" s="45">
        <v>0.56597222222222221</v>
      </c>
      <c r="D651" s="155">
        <v>759420</v>
      </c>
      <c r="E651" s="155">
        <v>9816855</v>
      </c>
      <c r="F651" s="47" t="s">
        <v>1686</v>
      </c>
      <c r="G651" s="47" t="s">
        <v>1687</v>
      </c>
      <c r="H651" s="48" t="s">
        <v>1156</v>
      </c>
      <c r="I651" s="47" t="s">
        <v>1362</v>
      </c>
      <c r="J651" s="47" t="s">
        <v>1354</v>
      </c>
      <c r="K651" s="49" t="s">
        <v>265</v>
      </c>
      <c r="L651" s="49" t="s">
        <v>284</v>
      </c>
      <c r="M651" s="49" t="s">
        <v>569</v>
      </c>
      <c r="N651" s="49" t="s">
        <v>1645</v>
      </c>
      <c r="O651" s="50">
        <v>1</v>
      </c>
      <c r="P651" s="50"/>
      <c r="Q651" s="50"/>
      <c r="R651" s="49" t="s">
        <v>40</v>
      </c>
      <c r="S651" s="49" t="s">
        <v>61</v>
      </c>
      <c r="T651" s="161"/>
      <c r="U651" s="161"/>
      <c r="V651" s="161"/>
      <c r="W651" s="161"/>
      <c r="X651" s="161"/>
      <c r="Y651" s="161"/>
    </row>
    <row r="652" spans="1:25" ht="15.75" customHeight="1" x14ac:dyDescent="0.25">
      <c r="A652" s="43" t="s">
        <v>1148</v>
      </c>
      <c r="B652" s="44">
        <v>45337</v>
      </c>
      <c r="C652" s="45">
        <v>0.54166666666666663</v>
      </c>
      <c r="D652" s="155">
        <v>763044</v>
      </c>
      <c r="E652" s="155">
        <v>9819110</v>
      </c>
      <c r="F652" s="47" t="s">
        <v>1686</v>
      </c>
      <c r="G652" s="47" t="s">
        <v>1687</v>
      </c>
      <c r="H652" s="48" t="s">
        <v>1156</v>
      </c>
      <c r="I652" s="47" t="s">
        <v>1362</v>
      </c>
      <c r="J652" s="47" t="s">
        <v>1354</v>
      </c>
      <c r="K652" s="49" t="s">
        <v>265</v>
      </c>
      <c r="L652" s="49" t="s">
        <v>273</v>
      </c>
      <c r="M652" s="49" t="s">
        <v>1162</v>
      </c>
      <c r="N652" s="49" t="s">
        <v>1860</v>
      </c>
      <c r="O652" s="50"/>
      <c r="P652" s="50"/>
      <c r="Q652" s="50">
        <v>1</v>
      </c>
      <c r="R652" s="49" t="s">
        <v>55</v>
      </c>
      <c r="S652" s="49" t="s">
        <v>61</v>
      </c>
      <c r="T652" s="161"/>
      <c r="U652" s="161"/>
      <c r="V652" s="161"/>
      <c r="W652" s="161"/>
      <c r="X652" s="161"/>
      <c r="Y652" s="161"/>
    </row>
    <row r="653" spans="1:25" ht="15.75" customHeight="1" x14ac:dyDescent="0.25">
      <c r="A653" s="43" t="s">
        <v>1861</v>
      </c>
      <c r="B653" s="44">
        <v>45323</v>
      </c>
      <c r="C653" s="45">
        <v>0.60416666666666663</v>
      </c>
      <c r="D653" s="155">
        <v>652378</v>
      </c>
      <c r="E653" s="155">
        <v>105863</v>
      </c>
      <c r="F653" s="47" t="s">
        <v>1469</v>
      </c>
      <c r="G653" s="47" t="s">
        <v>1470</v>
      </c>
      <c r="H653" s="48" t="s">
        <v>490</v>
      </c>
      <c r="I653" s="47" t="s">
        <v>1362</v>
      </c>
      <c r="J653" s="47" t="s">
        <v>1354</v>
      </c>
      <c r="K653" s="49" t="s">
        <v>265</v>
      </c>
      <c r="L653" s="49" t="s">
        <v>266</v>
      </c>
      <c r="M653" s="49" t="s">
        <v>1369</v>
      </c>
      <c r="N653" s="49" t="s">
        <v>1370</v>
      </c>
      <c r="O653" s="50"/>
      <c r="P653" s="50"/>
      <c r="Q653" s="50">
        <v>1</v>
      </c>
      <c r="R653" s="49" t="s">
        <v>40</v>
      </c>
      <c r="S653" s="49" t="s">
        <v>61</v>
      </c>
      <c r="T653" s="161"/>
      <c r="U653" s="161"/>
      <c r="V653" s="161"/>
      <c r="W653" s="161"/>
      <c r="X653" s="161"/>
      <c r="Y653" s="161"/>
    </row>
    <row r="654" spans="1:25" ht="15.75" customHeight="1" x14ac:dyDescent="0.25">
      <c r="A654" s="43" t="s">
        <v>1862</v>
      </c>
      <c r="B654" s="44">
        <v>45325</v>
      </c>
      <c r="C654" s="45">
        <v>0.72222222222222221</v>
      </c>
      <c r="D654" s="155">
        <v>651468</v>
      </c>
      <c r="E654" s="155">
        <v>103472</v>
      </c>
      <c r="F654" s="47" t="s">
        <v>1469</v>
      </c>
      <c r="G654" s="47" t="s">
        <v>1470</v>
      </c>
      <c r="H654" s="48" t="s">
        <v>490</v>
      </c>
      <c r="I654" s="47" t="s">
        <v>1362</v>
      </c>
      <c r="J654" s="47" t="s">
        <v>1392</v>
      </c>
      <c r="K654" s="49" t="s">
        <v>265</v>
      </c>
      <c r="L654" s="49" t="s">
        <v>266</v>
      </c>
      <c r="M654" s="49" t="s">
        <v>1363</v>
      </c>
      <c r="N654" s="49" t="s">
        <v>1364</v>
      </c>
      <c r="O654" s="50">
        <v>1</v>
      </c>
      <c r="P654" s="50"/>
      <c r="Q654" s="50"/>
      <c r="R654" s="49" t="s">
        <v>40</v>
      </c>
      <c r="S654" s="49" t="s">
        <v>61</v>
      </c>
      <c r="T654" s="161"/>
      <c r="U654" s="161"/>
      <c r="V654" s="161"/>
      <c r="W654" s="161"/>
      <c r="X654" s="161"/>
      <c r="Y654" s="161"/>
    </row>
    <row r="655" spans="1:25" ht="15.75" customHeight="1" x14ac:dyDescent="0.25">
      <c r="A655" s="43" t="s">
        <v>1863</v>
      </c>
      <c r="B655" s="44">
        <v>45350</v>
      </c>
      <c r="C655" s="45">
        <v>0.42291666666666666</v>
      </c>
      <c r="D655" s="155">
        <v>551172</v>
      </c>
      <c r="E655" s="155">
        <v>9903515</v>
      </c>
      <c r="F655" s="47" t="s">
        <v>1512</v>
      </c>
      <c r="G655" s="47" t="s">
        <v>1513</v>
      </c>
      <c r="H655" s="48">
        <v>1716229818</v>
      </c>
      <c r="I655" s="47" t="s">
        <v>1353</v>
      </c>
      <c r="J655" s="47" t="s">
        <v>1354</v>
      </c>
      <c r="K655" s="49" t="s">
        <v>265</v>
      </c>
      <c r="L655" s="49" t="s">
        <v>284</v>
      </c>
      <c r="M655" s="49" t="s">
        <v>1864</v>
      </c>
      <c r="N655" s="49" t="s">
        <v>1865</v>
      </c>
      <c r="O655" s="50"/>
      <c r="P655" s="50"/>
      <c r="Q655" s="50">
        <v>3</v>
      </c>
      <c r="R655" s="49" t="s">
        <v>352</v>
      </c>
      <c r="S655" s="49" t="s">
        <v>61</v>
      </c>
      <c r="T655" s="161"/>
      <c r="U655" s="161"/>
      <c r="V655" s="161"/>
      <c r="W655" s="161"/>
      <c r="X655" s="161"/>
      <c r="Y655" s="161"/>
    </row>
    <row r="656" spans="1:25" ht="15.75" customHeight="1" x14ac:dyDescent="0.25">
      <c r="A656" s="43" t="s">
        <v>354</v>
      </c>
      <c r="B656" s="44">
        <v>45343</v>
      </c>
      <c r="C656" s="45">
        <v>0.45833333333333331</v>
      </c>
      <c r="D656" s="155">
        <v>187478</v>
      </c>
      <c r="E656" s="155">
        <v>9888859</v>
      </c>
      <c r="F656" s="47" t="s">
        <v>1469</v>
      </c>
      <c r="G656" s="47" t="s">
        <v>1470</v>
      </c>
      <c r="H656" s="48" t="s">
        <v>490</v>
      </c>
      <c r="I656" s="47" t="s">
        <v>1362</v>
      </c>
      <c r="J656" s="47" t="s">
        <v>1354</v>
      </c>
      <c r="K656" s="49" t="s">
        <v>265</v>
      </c>
      <c r="L656" s="49" t="s">
        <v>266</v>
      </c>
      <c r="M656" s="49" t="s">
        <v>359</v>
      </c>
      <c r="N656" s="49" t="s">
        <v>1436</v>
      </c>
      <c r="O656" s="50"/>
      <c r="P656" s="50"/>
      <c r="Q656" s="50">
        <v>1</v>
      </c>
      <c r="R656" s="49" t="s">
        <v>55</v>
      </c>
      <c r="S656" s="49" t="s">
        <v>61</v>
      </c>
      <c r="T656" s="161"/>
      <c r="U656" s="161"/>
      <c r="V656" s="161"/>
      <c r="W656" s="161"/>
      <c r="X656" s="161"/>
      <c r="Y656" s="161"/>
    </row>
    <row r="657" spans="1:25" ht="15.75" customHeight="1" x14ac:dyDescent="0.25">
      <c r="A657" s="43" t="s">
        <v>1866</v>
      </c>
      <c r="B657" s="44">
        <v>45338</v>
      </c>
      <c r="C657" s="45">
        <v>0.68055555555555547</v>
      </c>
      <c r="D657" s="155">
        <v>824970</v>
      </c>
      <c r="E657" s="155">
        <v>9835520</v>
      </c>
      <c r="F657" s="47" t="s">
        <v>1506</v>
      </c>
      <c r="G657" s="47" t="s">
        <v>1507</v>
      </c>
      <c r="H657" s="48" t="s">
        <v>1508</v>
      </c>
      <c r="I657" s="47" t="s">
        <v>1362</v>
      </c>
      <c r="J657" s="47" t="s">
        <v>1392</v>
      </c>
      <c r="K657" s="49" t="s">
        <v>265</v>
      </c>
      <c r="L657" s="49" t="s">
        <v>284</v>
      </c>
      <c r="M657" s="49" t="s">
        <v>1652</v>
      </c>
      <c r="N657" s="49" t="s">
        <v>1653</v>
      </c>
      <c r="O657" s="50"/>
      <c r="P657" s="50"/>
      <c r="Q657" s="50">
        <v>1</v>
      </c>
      <c r="R657" s="49" t="s">
        <v>40</v>
      </c>
      <c r="S657" s="49" t="s">
        <v>48</v>
      </c>
      <c r="T657" s="161"/>
      <c r="U657" s="161"/>
      <c r="V657" s="161"/>
      <c r="W657" s="161"/>
      <c r="X657" s="161"/>
      <c r="Y657" s="161"/>
    </row>
    <row r="658" spans="1:25" ht="15.75" customHeight="1" x14ac:dyDescent="0.25">
      <c r="A658" s="43" t="s">
        <v>1867</v>
      </c>
      <c r="B658" s="44">
        <v>45323</v>
      </c>
      <c r="C658" s="45">
        <v>0.62986111111111109</v>
      </c>
      <c r="D658" s="155"/>
      <c r="E658" s="155"/>
      <c r="F658" s="47" t="s">
        <v>1686</v>
      </c>
      <c r="G658" s="47" t="s">
        <v>1687</v>
      </c>
      <c r="H658" s="48" t="s">
        <v>1156</v>
      </c>
      <c r="I658" s="47" t="s">
        <v>1362</v>
      </c>
      <c r="J658" s="47" t="s">
        <v>1354</v>
      </c>
      <c r="K658" s="49" t="s">
        <v>265</v>
      </c>
      <c r="L658" s="49" t="s">
        <v>266</v>
      </c>
      <c r="M658" s="49" t="s">
        <v>1306</v>
      </c>
      <c r="N658" s="49" t="s">
        <v>1374</v>
      </c>
      <c r="O658" s="50"/>
      <c r="P658" s="50"/>
      <c r="Q658" s="50">
        <v>1</v>
      </c>
      <c r="R658" s="49" t="s">
        <v>40</v>
      </c>
      <c r="S658" s="49" t="s">
        <v>61</v>
      </c>
      <c r="T658" s="161"/>
      <c r="U658" s="161"/>
      <c r="V658" s="161"/>
      <c r="W658" s="161"/>
      <c r="X658" s="161"/>
      <c r="Y658" s="161"/>
    </row>
    <row r="659" spans="1:25" ht="15.75" customHeight="1" x14ac:dyDescent="0.25">
      <c r="A659" s="43" t="s">
        <v>1868</v>
      </c>
      <c r="B659" s="44">
        <v>45329</v>
      </c>
      <c r="C659" s="45">
        <v>0.53055555555555556</v>
      </c>
      <c r="D659" s="155">
        <v>290163</v>
      </c>
      <c r="E659" s="155">
        <v>11043</v>
      </c>
      <c r="F659" s="47" t="s">
        <v>1483</v>
      </c>
      <c r="G659" s="47" t="s">
        <v>1484</v>
      </c>
      <c r="H659" s="48">
        <v>1104286420</v>
      </c>
      <c r="I659" s="47" t="s">
        <v>1362</v>
      </c>
      <c r="J659" s="47" t="s">
        <v>1354</v>
      </c>
      <c r="K659" s="49" t="s">
        <v>265</v>
      </c>
      <c r="L659" s="49" t="s">
        <v>284</v>
      </c>
      <c r="M659" s="49" t="s">
        <v>1869</v>
      </c>
      <c r="N659" s="49" t="s">
        <v>1870</v>
      </c>
      <c r="O659" s="50"/>
      <c r="P659" s="50"/>
      <c r="Q659" s="50">
        <v>1</v>
      </c>
      <c r="R659" s="49" t="s">
        <v>40</v>
      </c>
      <c r="S659" s="49" t="s">
        <v>61</v>
      </c>
      <c r="T659" s="161"/>
      <c r="U659" s="161"/>
      <c r="V659" s="161"/>
      <c r="W659" s="161"/>
      <c r="X659" s="161"/>
      <c r="Y659" s="161"/>
    </row>
    <row r="660" spans="1:25" ht="15.75" customHeight="1" x14ac:dyDescent="0.25">
      <c r="A660" s="43" t="s">
        <v>1871</v>
      </c>
      <c r="B660" s="44">
        <v>45330</v>
      </c>
      <c r="C660" s="45">
        <v>0.84236111111111101</v>
      </c>
      <c r="D660" s="155">
        <v>290180</v>
      </c>
      <c r="E660" s="155">
        <v>10508</v>
      </c>
      <c r="F660" s="47" t="s">
        <v>1483</v>
      </c>
      <c r="G660" s="47" t="s">
        <v>1484</v>
      </c>
      <c r="H660" s="48">
        <v>1104286420</v>
      </c>
      <c r="I660" s="47" t="s">
        <v>1362</v>
      </c>
      <c r="J660" s="47" t="s">
        <v>1354</v>
      </c>
      <c r="K660" s="49" t="s">
        <v>265</v>
      </c>
      <c r="L660" s="49" t="s">
        <v>273</v>
      </c>
      <c r="M660" s="49" t="s">
        <v>276</v>
      </c>
      <c r="N660" s="49" t="s">
        <v>1872</v>
      </c>
      <c r="O660" s="50"/>
      <c r="P660" s="50"/>
      <c r="Q660" s="50">
        <v>2</v>
      </c>
      <c r="R660" s="49" t="s">
        <v>55</v>
      </c>
      <c r="S660" s="49" t="s">
        <v>61</v>
      </c>
      <c r="T660" s="161"/>
      <c r="U660" s="161"/>
      <c r="V660" s="161"/>
      <c r="W660" s="161"/>
      <c r="X660" s="161"/>
      <c r="Y660" s="161"/>
    </row>
    <row r="661" spans="1:25" ht="15.75" customHeight="1" x14ac:dyDescent="0.25">
      <c r="A661" s="43" t="s">
        <v>1873</v>
      </c>
      <c r="B661" s="44">
        <v>45336</v>
      </c>
      <c r="C661" s="45">
        <v>0.625</v>
      </c>
      <c r="D661" s="155">
        <v>291937</v>
      </c>
      <c r="E661" s="155">
        <v>9949894</v>
      </c>
      <c r="F661" s="47" t="s">
        <v>1483</v>
      </c>
      <c r="G661" s="47" t="s">
        <v>1484</v>
      </c>
      <c r="H661" s="48">
        <v>1104286420</v>
      </c>
      <c r="I661" s="47" t="s">
        <v>1362</v>
      </c>
      <c r="J661" s="47" t="s">
        <v>1354</v>
      </c>
      <c r="K661" s="49" t="s">
        <v>265</v>
      </c>
      <c r="L661" s="49" t="s">
        <v>266</v>
      </c>
      <c r="M661" s="49" t="s">
        <v>38</v>
      </c>
      <c r="N661" s="49" t="s">
        <v>1874</v>
      </c>
      <c r="O661" s="50"/>
      <c r="P661" s="50"/>
      <c r="Q661" s="50">
        <v>1</v>
      </c>
      <c r="R661" s="49" t="s">
        <v>40</v>
      </c>
      <c r="S661" s="49" t="s">
        <v>61</v>
      </c>
      <c r="T661" s="161"/>
      <c r="U661" s="161"/>
      <c r="V661" s="161"/>
      <c r="W661" s="161"/>
      <c r="X661" s="161"/>
      <c r="Y661" s="161"/>
    </row>
    <row r="662" spans="1:25" ht="15.75" customHeight="1" x14ac:dyDescent="0.25">
      <c r="A662" s="43" t="s">
        <v>1875</v>
      </c>
      <c r="B662" s="44">
        <v>45337</v>
      </c>
      <c r="C662" s="45">
        <v>0.71111111111111114</v>
      </c>
      <c r="D662" s="155">
        <v>278218</v>
      </c>
      <c r="E662" s="155">
        <v>9950709</v>
      </c>
      <c r="F662" s="47" t="s">
        <v>1483</v>
      </c>
      <c r="G662" s="47" t="s">
        <v>1484</v>
      </c>
      <c r="H662" s="48">
        <v>1104286420</v>
      </c>
      <c r="I662" s="47" t="s">
        <v>1362</v>
      </c>
      <c r="J662" s="47" t="s">
        <v>1354</v>
      </c>
      <c r="K662" s="49" t="s">
        <v>265</v>
      </c>
      <c r="L662" s="49" t="s">
        <v>266</v>
      </c>
      <c r="M662" s="49" t="s">
        <v>1415</v>
      </c>
      <c r="N662" s="49" t="s">
        <v>1876</v>
      </c>
      <c r="O662" s="50"/>
      <c r="P662" s="50">
        <v>1</v>
      </c>
      <c r="Q662" s="50"/>
      <c r="R662" s="49" t="s">
        <v>40</v>
      </c>
      <c r="S662" s="49" t="s">
        <v>61</v>
      </c>
      <c r="T662" s="161"/>
      <c r="U662" s="161"/>
      <c r="V662" s="161"/>
      <c r="W662" s="161"/>
      <c r="X662" s="161"/>
      <c r="Y662" s="161"/>
    </row>
    <row r="663" spans="1:25" ht="15.75" customHeight="1" x14ac:dyDescent="0.25">
      <c r="A663" s="43" t="s">
        <v>1877</v>
      </c>
      <c r="B663" s="44">
        <v>45338</v>
      </c>
      <c r="C663" s="45">
        <v>0.66249999999999998</v>
      </c>
      <c r="D663" s="155">
        <v>277281</v>
      </c>
      <c r="E663" s="155">
        <v>9952256</v>
      </c>
      <c r="F663" s="47" t="s">
        <v>1483</v>
      </c>
      <c r="G663" s="47" t="s">
        <v>1484</v>
      </c>
      <c r="H663" s="48">
        <v>1104286420</v>
      </c>
      <c r="I663" s="47" t="s">
        <v>1362</v>
      </c>
      <c r="J663" s="47" t="s">
        <v>1354</v>
      </c>
      <c r="K663" s="49" t="s">
        <v>265</v>
      </c>
      <c r="L663" s="49" t="s">
        <v>266</v>
      </c>
      <c r="M663" s="49" t="s">
        <v>1878</v>
      </c>
      <c r="N663" s="49" t="s">
        <v>1879</v>
      </c>
      <c r="O663" s="50"/>
      <c r="P663" s="50"/>
      <c r="Q663" s="50">
        <v>1</v>
      </c>
      <c r="R663" s="49" t="s">
        <v>40</v>
      </c>
      <c r="S663" s="49" t="s">
        <v>61</v>
      </c>
      <c r="T663" s="161"/>
      <c r="U663" s="161"/>
      <c r="V663" s="161"/>
      <c r="W663" s="161"/>
      <c r="X663" s="161"/>
      <c r="Y663" s="161"/>
    </row>
    <row r="664" spans="1:25" ht="15.75" customHeight="1" x14ac:dyDescent="0.25">
      <c r="A664" s="43" t="s">
        <v>1880</v>
      </c>
      <c r="B664" s="44">
        <v>45341</v>
      </c>
      <c r="C664" s="45">
        <v>0.39583333333333331</v>
      </c>
      <c r="D664" s="155">
        <v>293419</v>
      </c>
      <c r="E664" s="155">
        <v>9966847</v>
      </c>
      <c r="F664" s="47" t="s">
        <v>1881</v>
      </c>
      <c r="G664" s="47" t="s">
        <v>1882</v>
      </c>
      <c r="H664" s="48" t="s">
        <v>1259</v>
      </c>
      <c r="I664" s="47" t="s">
        <v>1362</v>
      </c>
      <c r="J664" s="47" t="s">
        <v>1354</v>
      </c>
      <c r="K664" s="49" t="s">
        <v>265</v>
      </c>
      <c r="L664" s="49" t="s">
        <v>273</v>
      </c>
      <c r="M664" s="49" t="s">
        <v>1883</v>
      </c>
      <c r="N664" s="49" t="s">
        <v>1884</v>
      </c>
      <c r="O664" s="50"/>
      <c r="P664" s="50"/>
      <c r="Q664" s="50">
        <v>1</v>
      </c>
      <c r="R664" s="49" t="s">
        <v>40</v>
      </c>
      <c r="S664" s="49" t="s">
        <v>61</v>
      </c>
      <c r="T664" s="161"/>
      <c r="U664" s="161"/>
      <c r="V664" s="161"/>
      <c r="W664" s="161"/>
      <c r="X664" s="161"/>
      <c r="Y664" s="161"/>
    </row>
    <row r="665" spans="1:25" ht="15.75" customHeight="1" x14ac:dyDescent="0.25">
      <c r="A665" s="43" t="s">
        <v>1885</v>
      </c>
      <c r="B665" s="44">
        <v>45325</v>
      </c>
      <c r="C665" s="45">
        <v>0.64583333333333337</v>
      </c>
      <c r="D665" s="155">
        <v>706837</v>
      </c>
      <c r="E665" s="155">
        <v>9971701</v>
      </c>
      <c r="F665" s="47" t="s">
        <v>1699</v>
      </c>
      <c r="G665" s="47" t="s">
        <v>1700</v>
      </c>
      <c r="H665" s="48" t="s">
        <v>1701</v>
      </c>
      <c r="I665" s="47" t="s">
        <v>1362</v>
      </c>
      <c r="J665" s="47" t="s">
        <v>1354</v>
      </c>
      <c r="K665" s="49" t="s">
        <v>265</v>
      </c>
      <c r="L665" s="49" t="s">
        <v>284</v>
      </c>
      <c r="M665" s="49" t="s">
        <v>1886</v>
      </c>
      <c r="N665" s="49" t="s">
        <v>1887</v>
      </c>
      <c r="O665" s="50"/>
      <c r="P665" s="50"/>
      <c r="Q665" s="50">
        <v>1</v>
      </c>
      <c r="R665" s="49" t="s">
        <v>40</v>
      </c>
      <c r="S665" s="49" t="s">
        <v>61</v>
      </c>
      <c r="T665" s="161"/>
      <c r="U665" s="161"/>
      <c r="V665" s="161"/>
      <c r="W665" s="161"/>
      <c r="X665" s="161"/>
      <c r="Y665" s="161"/>
    </row>
    <row r="666" spans="1:25" ht="15.75" customHeight="1" x14ac:dyDescent="0.25">
      <c r="A666" s="43" t="s">
        <v>1888</v>
      </c>
      <c r="B666" s="44">
        <v>45327</v>
      </c>
      <c r="C666" s="45">
        <v>0.69444444444444453</v>
      </c>
      <c r="D666" s="155">
        <v>691617</v>
      </c>
      <c r="E666" s="155">
        <v>9990253</v>
      </c>
      <c r="F666" s="47" t="s">
        <v>1699</v>
      </c>
      <c r="G666" s="47" t="s">
        <v>1700</v>
      </c>
      <c r="H666" s="48" t="s">
        <v>1701</v>
      </c>
      <c r="I666" s="47" t="s">
        <v>1362</v>
      </c>
      <c r="J666" s="47" t="s">
        <v>1354</v>
      </c>
      <c r="K666" s="49" t="s">
        <v>265</v>
      </c>
      <c r="L666" s="49" t="s">
        <v>284</v>
      </c>
      <c r="M666" s="49" t="s">
        <v>176</v>
      </c>
      <c r="N666" s="49" t="s">
        <v>177</v>
      </c>
      <c r="O666" s="50"/>
      <c r="P666" s="50"/>
      <c r="Q666" s="50">
        <v>1</v>
      </c>
      <c r="R666" s="49" t="s">
        <v>40</v>
      </c>
      <c r="S666" s="49" t="s">
        <v>61</v>
      </c>
      <c r="T666" s="161"/>
      <c r="U666" s="161"/>
      <c r="V666" s="161"/>
      <c r="W666" s="161"/>
      <c r="X666" s="161"/>
      <c r="Y666" s="161"/>
    </row>
    <row r="667" spans="1:25" ht="15.75" customHeight="1" x14ac:dyDescent="0.25">
      <c r="A667" s="43" t="s">
        <v>1889</v>
      </c>
      <c r="B667" s="44">
        <v>45328</v>
      </c>
      <c r="C667" s="45">
        <v>0.47916666666666669</v>
      </c>
      <c r="D667" s="155">
        <v>705688</v>
      </c>
      <c r="E667" s="155">
        <v>9973443</v>
      </c>
      <c r="F667" s="47" t="s">
        <v>1699</v>
      </c>
      <c r="G667" s="47" t="s">
        <v>1700</v>
      </c>
      <c r="H667" s="48" t="s">
        <v>1701</v>
      </c>
      <c r="I667" s="47" t="s">
        <v>1362</v>
      </c>
      <c r="J667" s="47" t="s">
        <v>1354</v>
      </c>
      <c r="K667" s="49" t="s">
        <v>265</v>
      </c>
      <c r="L667" s="49" t="s">
        <v>273</v>
      </c>
      <c r="M667" s="49" t="s">
        <v>1890</v>
      </c>
      <c r="N667" s="49" t="s">
        <v>1891</v>
      </c>
      <c r="O667" s="50"/>
      <c r="P667" s="50"/>
      <c r="Q667" s="50">
        <v>1</v>
      </c>
      <c r="R667" s="49" t="s">
        <v>40</v>
      </c>
      <c r="S667" s="49" t="s">
        <v>61</v>
      </c>
      <c r="T667" s="161"/>
      <c r="U667" s="161"/>
      <c r="V667" s="161"/>
      <c r="W667" s="161"/>
      <c r="X667" s="161"/>
      <c r="Y667" s="161"/>
    </row>
    <row r="668" spans="1:25" ht="15.75" customHeight="1" x14ac:dyDescent="0.25">
      <c r="A668" s="43" t="s">
        <v>1136</v>
      </c>
      <c r="B668" s="44">
        <v>45307</v>
      </c>
      <c r="C668" s="45" t="s">
        <v>1137</v>
      </c>
      <c r="D668" s="155">
        <v>757990</v>
      </c>
      <c r="E668" s="155">
        <v>9817105</v>
      </c>
      <c r="F668" s="47" t="s">
        <v>1138</v>
      </c>
      <c r="G668" s="47" t="s">
        <v>1139</v>
      </c>
      <c r="H668" s="48" t="s">
        <v>1140</v>
      </c>
      <c r="I668" s="47" t="s">
        <v>1141</v>
      </c>
      <c r="J668" s="47" t="s">
        <v>291</v>
      </c>
      <c r="K668" s="49" t="s">
        <v>265</v>
      </c>
      <c r="L668" s="49" t="s">
        <v>284</v>
      </c>
      <c r="M668" s="49" t="s">
        <v>1142</v>
      </c>
      <c r="N668" s="49" t="s">
        <v>1143</v>
      </c>
      <c r="O668" s="50"/>
      <c r="P668" s="50"/>
      <c r="Q668" s="50">
        <v>1</v>
      </c>
      <c r="R668" s="49" t="s">
        <v>40</v>
      </c>
      <c r="S668" s="49" t="s">
        <v>61</v>
      </c>
      <c r="T668" s="51" t="s">
        <v>1144</v>
      </c>
      <c r="U668" s="51" t="s">
        <v>1145</v>
      </c>
      <c r="V668" s="51" t="s">
        <v>1146</v>
      </c>
      <c r="W668" s="52">
        <v>45307</v>
      </c>
      <c r="X668" s="51" t="s">
        <v>271</v>
      </c>
      <c r="Y668" s="51" t="s">
        <v>1147</v>
      </c>
    </row>
    <row r="669" spans="1:25" ht="15.75" customHeight="1" x14ac:dyDescent="0.25">
      <c r="A669" s="43" t="s">
        <v>1148</v>
      </c>
      <c r="B669" s="44">
        <v>45325</v>
      </c>
      <c r="C669" s="45" t="s">
        <v>1149</v>
      </c>
      <c r="D669" s="155">
        <v>707813</v>
      </c>
      <c r="E669" s="155">
        <v>9755635</v>
      </c>
      <c r="F669" s="47"/>
      <c r="G669" s="47"/>
      <c r="H669" s="48"/>
      <c r="I669" s="47"/>
      <c r="J669" s="47"/>
      <c r="K669" s="49" t="s">
        <v>265</v>
      </c>
      <c r="L669" s="49" t="s">
        <v>273</v>
      </c>
      <c r="M669" s="49" t="s">
        <v>684</v>
      </c>
      <c r="N669" s="49" t="s">
        <v>838</v>
      </c>
      <c r="O669" s="50">
        <v>1</v>
      </c>
      <c r="P669" s="50"/>
      <c r="Q669" s="50"/>
      <c r="R669" s="49" t="s">
        <v>40</v>
      </c>
      <c r="S669" s="49" t="s">
        <v>48</v>
      </c>
      <c r="T669" s="51" t="s">
        <v>1150</v>
      </c>
      <c r="U669" s="51"/>
      <c r="V669" s="51"/>
      <c r="W669" s="52">
        <v>45325</v>
      </c>
      <c r="X669" s="51" t="s">
        <v>271</v>
      </c>
      <c r="Y669" s="156" t="s">
        <v>1151</v>
      </c>
    </row>
    <row r="670" spans="1:25" ht="15.75" customHeight="1" x14ac:dyDescent="0.25">
      <c r="A670" s="43" t="s">
        <v>1152</v>
      </c>
      <c r="B670" s="44">
        <v>45329</v>
      </c>
      <c r="C670" s="45" t="s">
        <v>1153</v>
      </c>
      <c r="D670" s="155">
        <v>759420</v>
      </c>
      <c r="E670" s="155">
        <v>9816855</v>
      </c>
      <c r="F670" s="47" t="s">
        <v>1154</v>
      </c>
      <c r="G670" s="47" t="s">
        <v>1155</v>
      </c>
      <c r="H670" s="48" t="s">
        <v>1156</v>
      </c>
      <c r="I670" s="47" t="s">
        <v>1157</v>
      </c>
      <c r="J670" s="47" t="s">
        <v>291</v>
      </c>
      <c r="K670" s="49" t="s">
        <v>265</v>
      </c>
      <c r="L670" s="49" t="s">
        <v>284</v>
      </c>
      <c r="M670" s="49" t="s">
        <v>569</v>
      </c>
      <c r="N670" s="49" t="s">
        <v>1158</v>
      </c>
      <c r="O670" s="50"/>
      <c r="P670" s="50"/>
      <c r="Q670" s="50">
        <v>1</v>
      </c>
      <c r="R670" s="49" t="s">
        <v>40</v>
      </c>
      <c r="S670" s="49" t="s">
        <v>61</v>
      </c>
      <c r="T670" s="51" t="s">
        <v>1144</v>
      </c>
      <c r="U670" s="51" t="s">
        <v>1145</v>
      </c>
      <c r="V670" s="51" t="s">
        <v>1146</v>
      </c>
      <c r="W670" s="52">
        <v>45329</v>
      </c>
      <c r="X670" s="51" t="s">
        <v>271</v>
      </c>
      <c r="Y670" s="51" t="s">
        <v>1159</v>
      </c>
    </row>
    <row r="671" spans="1:25" ht="15.75" customHeight="1" x14ac:dyDescent="0.25">
      <c r="A671" s="43" t="s">
        <v>1160</v>
      </c>
      <c r="B671" s="44">
        <v>45337</v>
      </c>
      <c r="C671" s="45" t="s">
        <v>290</v>
      </c>
      <c r="D671" s="155">
        <v>763044</v>
      </c>
      <c r="E671" s="155">
        <v>9819110</v>
      </c>
      <c r="F671" s="47" t="s">
        <v>1154</v>
      </c>
      <c r="G671" s="47" t="s">
        <v>1155</v>
      </c>
      <c r="H671" s="48" t="s">
        <v>1161</v>
      </c>
      <c r="I671" s="47" t="s">
        <v>1157</v>
      </c>
      <c r="J671" s="47" t="s">
        <v>291</v>
      </c>
      <c r="K671" s="49" t="s">
        <v>265</v>
      </c>
      <c r="L671" s="49" t="s">
        <v>273</v>
      </c>
      <c r="M671" s="49" t="s">
        <v>1162</v>
      </c>
      <c r="N671" s="49" t="s">
        <v>1163</v>
      </c>
      <c r="O671" s="50"/>
      <c r="P671" s="50"/>
      <c r="Q671" s="50">
        <v>1</v>
      </c>
      <c r="R671" s="49" t="s">
        <v>40</v>
      </c>
      <c r="S671" s="49" t="s">
        <v>82</v>
      </c>
      <c r="T671" s="51" t="s">
        <v>1144</v>
      </c>
      <c r="U671" s="51" t="s">
        <v>1145</v>
      </c>
      <c r="V671" s="51" t="s">
        <v>1146</v>
      </c>
      <c r="W671" s="52">
        <v>45337</v>
      </c>
      <c r="X671" s="51" t="s">
        <v>271</v>
      </c>
      <c r="Y671" s="51" t="s">
        <v>1164</v>
      </c>
    </row>
    <row r="672" spans="1:25" ht="15.75" customHeight="1" x14ac:dyDescent="0.25">
      <c r="A672" s="43" t="s">
        <v>2259</v>
      </c>
      <c r="B672" s="44">
        <v>45293</v>
      </c>
      <c r="C672" s="45">
        <v>0.47916666666666669</v>
      </c>
      <c r="D672" s="155">
        <v>7856773</v>
      </c>
      <c r="E672" s="155">
        <v>938623</v>
      </c>
      <c r="F672" s="47" t="s">
        <v>1213</v>
      </c>
      <c r="G672" s="47" t="s">
        <v>1214</v>
      </c>
      <c r="H672" s="48" t="s">
        <v>1215</v>
      </c>
      <c r="I672" s="47" t="s">
        <v>1216</v>
      </c>
      <c r="J672" s="47" t="s">
        <v>291</v>
      </c>
      <c r="K672" s="49" t="s">
        <v>265</v>
      </c>
      <c r="L672" s="49" t="s">
        <v>273</v>
      </c>
      <c r="M672" s="49" t="s">
        <v>2260</v>
      </c>
      <c r="N672" s="49" t="s">
        <v>2261</v>
      </c>
      <c r="O672" s="50"/>
      <c r="P672" s="50"/>
      <c r="Q672" s="50">
        <v>1</v>
      </c>
      <c r="R672" s="49" t="s">
        <v>40</v>
      </c>
      <c r="S672" s="49" t="s">
        <v>48</v>
      </c>
      <c r="T672" s="51"/>
      <c r="U672" s="51"/>
      <c r="V672" s="51"/>
      <c r="W672" s="52"/>
      <c r="X672" s="51" t="s">
        <v>287</v>
      </c>
      <c r="Y672" s="51" t="s">
        <v>2262</v>
      </c>
    </row>
    <row r="673" spans="1:25" ht="15.75" customHeight="1" x14ac:dyDescent="0.25">
      <c r="A673" s="43" t="s">
        <v>1892</v>
      </c>
      <c r="B673" s="44">
        <v>45302</v>
      </c>
      <c r="C673" s="45">
        <v>0.41111111111111115</v>
      </c>
      <c r="D673" s="155">
        <v>768844</v>
      </c>
      <c r="E673" s="155">
        <v>9884068</v>
      </c>
      <c r="F673" s="47" t="s">
        <v>1893</v>
      </c>
      <c r="G673" s="47" t="s">
        <v>1894</v>
      </c>
      <c r="H673" s="48" t="s">
        <v>490</v>
      </c>
      <c r="I673" s="47" t="s">
        <v>1895</v>
      </c>
      <c r="J673" s="47" t="s">
        <v>291</v>
      </c>
      <c r="K673" s="49" t="s">
        <v>265</v>
      </c>
      <c r="L673" s="49" t="s">
        <v>284</v>
      </c>
      <c r="M673" s="49" t="s">
        <v>569</v>
      </c>
      <c r="N673" s="49" t="s">
        <v>1645</v>
      </c>
      <c r="O673" s="50"/>
      <c r="P673" s="50"/>
      <c r="Q673" s="50">
        <v>1</v>
      </c>
      <c r="R673" s="49" t="s">
        <v>40</v>
      </c>
      <c r="S673" s="49" t="s">
        <v>48</v>
      </c>
      <c r="T673" s="51" t="s">
        <v>1219</v>
      </c>
      <c r="U673" s="51" t="s">
        <v>1220</v>
      </c>
      <c r="V673" s="51" t="s">
        <v>1221</v>
      </c>
      <c r="W673" s="52">
        <v>45302</v>
      </c>
      <c r="X673" s="51" t="s">
        <v>271</v>
      </c>
      <c r="Y673" s="51" t="s">
        <v>1896</v>
      </c>
    </row>
    <row r="674" spans="1:25" ht="15.75" customHeight="1" x14ac:dyDescent="0.25">
      <c r="A674" s="43" t="s">
        <v>1897</v>
      </c>
      <c r="B674" s="44">
        <v>45304</v>
      </c>
      <c r="C674" s="45">
        <v>0.4375</v>
      </c>
      <c r="D674" s="155">
        <v>768463</v>
      </c>
      <c r="E674" s="155">
        <v>9885801</v>
      </c>
      <c r="F674" s="47" t="s">
        <v>1893</v>
      </c>
      <c r="G674" s="47" t="s">
        <v>1894</v>
      </c>
      <c r="H674" s="48" t="s">
        <v>490</v>
      </c>
      <c r="I674" s="47" t="s">
        <v>1895</v>
      </c>
      <c r="J674" s="47" t="s">
        <v>291</v>
      </c>
      <c r="K674" s="49" t="s">
        <v>265</v>
      </c>
      <c r="L674" s="49" t="s">
        <v>284</v>
      </c>
      <c r="M674" s="49" t="s">
        <v>1898</v>
      </c>
      <c r="N674" s="49" t="s">
        <v>1899</v>
      </c>
      <c r="O674" s="50"/>
      <c r="P674" s="50"/>
      <c r="Q674" s="50">
        <v>1</v>
      </c>
      <c r="R674" s="49" t="s">
        <v>40</v>
      </c>
      <c r="S674" s="49" t="s">
        <v>48</v>
      </c>
      <c r="T674" s="51" t="s">
        <v>1219</v>
      </c>
      <c r="U674" s="51" t="s">
        <v>1220</v>
      </c>
      <c r="V674" s="51" t="s">
        <v>1221</v>
      </c>
      <c r="W674" s="52">
        <v>45304</v>
      </c>
      <c r="X674" s="51" t="s">
        <v>271</v>
      </c>
      <c r="Y674" s="51" t="s">
        <v>1900</v>
      </c>
    </row>
    <row r="675" spans="1:25" ht="15.75" customHeight="1" x14ac:dyDescent="0.25">
      <c r="A675" s="43" t="s">
        <v>1901</v>
      </c>
      <c r="B675" s="44">
        <v>45316</v>
      </c>
      <c r="C675" s="45">
        <v>0.40625</v>
      </c>
      <c r="D675" s="155">
        <v>766018</v>
      </c>
      <c r="E675" s="155">
        <v>9897592</v>
      </c>
      <c r="F675" s="47" t="s">
        <v>1902</v>
      </c>
      <c r="G675" s="47" t="s">
        <v>1903</v>
      </c>
      <c r="H675" s="48" t="s">
        <v>1904</v>
      </c>
      <c r="I675" s="47" t="s">
        <v>1895</v>
      </c>
      <c r="J675" s="47" t="s">
        <v>291</v>
      </c>
      <c r="K675" s="49" t="s">
        <v>265</v>
      </c>
      <c r="L675" s="49" t="s">
        <v>284</v>
      </c>
      <c r="M675" s="49" t="s">
        <v>569</v>
      </c>
      <c r="N675" s="49" t="s">
        <v>1645</v>
      </c>
      <c r="O675" s="50"/>
      <c r="P675" s="50"/>
      <c r="Q675" s="50">
        <v>1</v>
      </c>
      <c r="R675" s="49" t="s">
        <v>40</v>
      </c>
      <c r="S675" s="49" t="s">
        <v>48</v>
      </c>
      <c r="T675" s="51" t="s">
        <v>1219</v>
      </c>
      <c r="U675" s="51" t="s">
        <v>1220</v>
      </c>
      <c r="V675" s="51" t="s">
        <v>1221</v>
      </c>
      <c r="W675" s="52">
        <v>45316</v>
      </c>
      <c r="X675" s="51" t="s">
        <v>271</v>
      </c>
      <c r="Y675" s="51" t="s">
        <v>1905</v>
      </c>
    </row>
    <row r="676" spans="1:25" ht="15.75" customHeight="1" x14ac:dyDescent="0.25">
      <c r="A676" s="43" t="s">
        <v>1906</v>
      </c>
      <c r="B676" s="44">
        <v>45338</v>
      </c>
      <c r="C676" s="45">
        <v>0.41666666666666669</v>
      </c>
      <c r="D676" s="155">
        <v>765492</v>
      </c>
      <c r="E676" s="155">
        <v>9896312</v>
      </c>
      <c r="F676" s="47" t="s">
        <v>1213</v>
      </c>
      <c r="G676" s="47" t="s">
        <v>1214</v>
      </c>
      <c r="H676" s="48" t="s">
        <v>1215</v>
      </c>
      <c r="I676" s="47" t="s">
        <v>1216</v>
      </c>
      <c r="J676" s="47" t="s">
        <v>291</v>
      </c>
      <c r="K676" s="49" t="s">
        <v>265</v>
      </c>
      <c r="L676" s="49" t="s">
        <v>284</v>
      </c>
      <c r="M676" s="49" t="s">
        <v>569</v>
      </c>
      <c r="N676" s="49" t="s">
        <v>1645</v>
      </c>
      <c r="O676" s="50"/>
      <c r="P676" s="50"/>
      <c r="Q676" s="50">
        <v>1</v>
      </c>
      <c r="R676" s="49" t="s">
        <v>55</v>
      </c>
      <c r="S676" s="49" t="s">
        <v>61</v>
      </c>
      <c r="T676" s="51"/>
      <c r="U676" s="51"/>
      <c r="V676" s="51"/>
      <c r="W676" s="52"/>
      <c r="X676" s="51" t="s">
        <v>42</v>
      </c>
      <c r="Y676" s="51" t="s">
        <v>1907</v>
      </c>
    </row>
    <row r="677" spans="1:25" ht="15.75" customHeight="1" x14ac:dyDescent="0.25">
      <c r="A677" s="43" t="s">
        <v>2263</v>
      </c>
      <c r="B677" s="44">
        <v>45298</v>
      </c>
      <c r="C677" s="45">
        <v>0.4375</v>
      </c>
      <c r="D677" s="155">
        <v>820389</v>
      </c>
      <c r="E677" s="155">
        <v>9838938</v>
      </c>
      <c r="F677" s="47" t="s">
        <v>2264</v>
      </c>
      <c r="G677" s="47" t="s">
        <v>2265</v>
      </c>
      <c r="H677" s="48" t="s">
        <v>1800</v>
      </c>
      <c r="I677" s="47" t="s">
        <v>1362</v>
      </c>
      <c r="J677" s="47" t="s">
        <v>264</v>
      </c>
      <c r="K677" s="49" t="s">
        <v>265</v>
      </c>
      <c r="L677" s="49" t="s">
        <v>284</v>
      </c>
      <c r="M677" s="49" t="s">
        <v>2266</v>
      </c>
      <c r="N677" s="49" t="s">
        <v>2267</v>
      </c>
      <c r="O677" s="50"/>
      <c r="P677" s="50"/>
      <c r="Q677" s="50">
        <v>1</v>
      </c>
      <c r="R677" s="49" t="s">
        <v>509</v>
      </c>
      <c r="S677" s="49" t="s">
        <v>61</v>
      </c>
      <c r="T677" s="51"/>
      <c r="U677" s="51" t="s">
        <v>1266</v>
      </c>
      <c r="V677" s="51" t="s">
        <v>1917</v>
      </c>
      <c r="W677" s="52">
        <v>45299</v>
      </c>
      <c r="X677" s="51" t="s">
        <v>42</v>
      </c>
      <c r="Y677" s="51" t="s">
        <v>2268</v>
      </c>
    </row>
    <row r="678" spans="1:25" ht="15.75" customHeight="1" x14ac:dyDescent="0.25">
      <c r="A678" s="43" t="s">
        <v>2269</v>
      </c>
      <c r="B678" s="44">
        <v>45300</v>
      </c>
      <c r="C678" s="45">
        <v>0.75</v>
      </c>
      <c r="D678" s="155">
        <v>820389</v>
      </c>
      <c r="E678" s="155">
        <v>9838938</v>
      </c>
      <c r="F678" s="47" t="s">
        <v>2264</v>
      </c>
      <c r="G678" s="47" t="s">
        <v>2265</v>
      </c>
      <c r="H678" s="48" t="s">
        <v>1800</v>
      </c>
      <c r="I678" s="47" t="s">
        <v>1362</v>
      </c>
      <c r="J678" s="47" t="s">
        <v>264</v>
      </c>
      <c r="K678" s="49" t="s">
        <v>265</v>
      </c>
      <c r="L678" s="49" t="s">
        <v>284</v>
      </c>
      <c r="M678" s="49" t="s">
        <v>176</v>
      </c>
      <c r="N678" s="49" t="s">
        <v>1260</v>
      </c>
      <c r="O678" s="50"/>
      <c r="P678" s="50"/>
      <c r="Q678" s="50">
        <v>2</v>
      </c>
      <c r="R678" s="49" t="s">
        <v>119</v>
      </c>
      <c r="S678" s="49" t="s">
        <v>82</v>
      </c>
      <c r="T678" s="51" t="s">
        <v>1243</v>
      </c>
      <c r="U678" s="51" t="s">
        <v>1244</v>
      </c>
      <c r="V678" s="51" t="s">
        <v>1245</v>
      </c>
      <c r="W678" s="52">
        <v>45301</v>
      </c>
      <c r="X678" s="51" t="s">
        <v>271</v>
      </c>
      <c r="Y678" s="51" t="s">
        <v>2270</v>
      </c>
    </row>
    <row r="679" spans="1:25" ht="15.75" customHeight="1" x14ac:dyDescent="0.25">
      <c r="A679" s="43" t="s">
        <v>2271</v>
      </c>
      <c r="B679" s="44">
        <v>45302</v>
      </c>
      <c r="C679" s="45">
        <v>0.72916666666666663</v>
      </c>
      <c r="D679" s="155">
        <v>826806</v>
      </c>
      <c r="E679" s="155">
        <v>9833669</v>
      </c>
      <c r="F679" s="47" t="s">
        <v>2264</v>
      </c>
      <c r="G679" s="47" t="s">
        <v>2265</v>
      </c>
      <c r="H679" s="48" t="s">
        <v>2272</v>
      </c>
      <c r="I679" s="47" t="s">
        <v>1362</v>
      </c>
      <c r="J679" s="47" t="s">
        <v>291</v>
      </c>
      <c r="K679" s="49" t="s">
        <v>265</v>
      </c>
      <c r="L679" s="49" t="s">
        <v>284</v>
      </c>
      <c r="M679" s="49" t="s">
        <v>695</v>
      </c>
      <c r="N679" s="49" t="s">
        <v>2273</v>
      </c>
      <c r="O679" s="50"/>
      <c r="P679" s="50"/>
      <c r="Q679" s="50">
        <v>2</v>
      </c>
      <c r="R679" s="49" t="s">
        <v>530</v>
      </c>
      <c r="S679" s="49" t="s">
        <v>61</v>
      </c>
      <c r="T679" s="51" t="s">
        <v>1243</v>
      </c>
      <c r="U679" s="51" t="s">
        <v>1244</v>
      </c>
      <c r="V679" s="51" t="s">
        <v>1245</v>
      </c>
      <c r="W679" s="52">
        <v>45303</v>
      </c>
      <c r="X679" s="51" t="s">
        <v>271</v>
      </c>
      <c r="Y679" s="51" t="s">
        <v>2274</v>
      </c>
    </row>
    <row r="680" spans="1:25" ht="15.75" customHeight="1" x14ac:dyDescent="0.25">
      <c r="A680" s="43" t="s">
        <v>2275</v>
      </c>
      <c r="B680" s="44">
        <v>45327</v>
      </c>
      <c r="C680" s="45">
        <v>0.45833333333333331</v>
      </c>
      <c r="D680" s="155">
        <v>188114</v>
      </c>
      <c r="E680" s="155">
        <v>9841223</v>
      </c>
      <c r="F680" s="47" t="s">
        <v>1266</v>
      </c>
      <c r="G680" s="47" t="s">
        <v>1917</v>
      </c>
      <c r="H680" s="48" t="s">
        <v>1268</v>
      </c>
      <c r="I680" s="47" t="s">
        <v>1918</v>
      </c>
      <c r="J680" s="47" t="s">
        <v>291</v>
      </c>
      <c r="K680" s="49" t="s">
        <v>265</v>
      </c>
      <c r="L680" s="49" t="s">
        <v>284</v>
      </c>
      <c r="M680" s="49" t="s">
        <v>2276</v>
      </c>
      <c r="N680" s="49" t="s">
        <v>2277</v>
      </c>
      <c r="O680" s="50"/>
      <c r="P680" s="50"/>
      <c r="Q680" s="50">
        <v>1</v>
      </c>
      <c r="R680" s="49" t="s">
        <v>509</v>
      </c>
      <c r="S680" s="49" t="s">
        <v>61</v>
      </c>
      <c r="T680" s="51" t="s">
        <v>1243</v>
      </c>
      <c r="U680" s="51" t="s">
        <v>1244</v>
      </c>
      <c r="V680" s="51" t="s">
        <v>1245</v>
      </c>
      <c r="W680" s="52">
        <v>45327</v>
      </c>
      <c r="X680" s="51" t="s">
        <v>271</v>
      </c>
      <c r="Y680" s="51" t="s">
        <v>2278</v>
      </c>
    </row>
    <row r="681" spans="1:25" ht="15.75" customHeight="1" x14ac:dyDescent="0.25">
      <c r="A681" s="43" t="s">
        <v>2279</v>
      </c>
      <c r="B681" s="44">
        <v>45337</v>
      </c>
      <c r="C681" s="45">
        <v>0.58333333333333337</v>
      </c>
      <c r="D681" s="155">
        <v>832974</v>
      </c>
      <c r="E681" s="155">
        <v>9835366</v>
      </c>
      <c r="F681" s="47" t="s">
        <v>1266</v>
      </c>
      <c r="G681" s="47" t="s">
        <v>1917</v>
      </c>
      <c r="H681" s="48" t="s">
        <v>1268</v>
      </c>
      <c r="I681" s="47" t="s">
        <v>1918</v>
      </c>
      <c r="J681" s="47" t="s">
        <v>291</v>
      </c>
      <c r="K681" s="49" t="s">
        <v>265</v>
      </c>
      <c r="L681" s="49" t="s">
        <v>284</v>
      </c>
      <c r="M681" s="49" t="s">
        <v>176</v>
      </c>
      <c r="N681" s="49" t="s">
        <v>1260</v>
      </c>
      <c r="O681" s="50"/>
      <c r="P681" s="50"/>
      <c r="Q681" s="50">
        <v>1</v>
      </c>
      <c r="R681" s="49" t="s">
        <v>55</v>
      </c>
      <c r="S681" s="49" t="s">
        <v>82</v>
      </c>
      <c r="T681" s="51" t="s">
        <v>1261</v>
      </c>
      <c r="U681" s="51" t="s">
        <v>1262</v>
      </c>
      <c r="V681" s="51" t="s">
        <v>1263</v>
      </c>
      <c r="W681" s="52">
        <v>45337</v>
      </c>
      <c r="X681" s="51" t="s">
        <v>271</v>
      </c>
      <c r="Y681" s="51" t="s">
        <v>2280</v>
      </c>
    </row>
    <row r="682" spans="1:25" ht="15.75" customHeight="1" x14ac:dyDescent="0.25">
      <c r="A682" s="43" t="s">
        <v>1866</v>
      </c>
      <c r="B682" s="44">
        <v>45338</v>
      </c>
      <c r="C682" s="45">
        <v>0.68055555555555547</v>
      </c>
      <c r="D682" s="155">
        <v>824970</v>
      </c>
      <c r="E682" s="155">
        <v>9835520</v>
      </c>
      <c r="F682" s="47" t="s">
        <v>2281</v>
      </c>
      <c r="G682" s="47" t="s">
        <v>1258</v>
      </c>
      <c r="H682" s="48" t="s">
        <v>1508</v>
      </c>
      <c r="I682" s="47" t="s">
        <v>1241</v>
      </c>
      <c r="J682" s="47" t="s">
        <v>291</v>
      </c>
      <c r="K682" s="49" t="s">
        <v>265</v>
      </c>
      <c r="L682" s="49" t="s">
        <v>284</v>
      </c>
      <c r="M682" s="49" t="s">
        <v>1652</v>
      </c>
      <c r="N682" s="49" t="s">
        <v>2282</v>
      </c>
      <c r="O682" s="50"/>
      <c r="P682" s="50"/>
      <c r="Q682" s="50">
        <v>1</v>
      </c>
      <c r="R682" s="49" t="s">
        <v>55</v>
      </c>
      <c r="S682" s="49" t="s">
        <v>82</v>
      </c>
      <c r="T682" s="51" t="s">
        <v>1252</v>
      </c>
      <c r="U682" s="51" t="s">
        <v>1253</v>
      </c>
      <c r="V682" s="51" t="s">
        <v>1254</v>
      </c>
      <c r="W682" s="52">
        <v>45338</v>
      </c>
      <c r="X682" s="51" t="s">
        <v>271</v>
      </c>
      <c r="Y682" s="51" t="s">
        <v>1273</v>
      </c>
    </row>
    <row r="683" spans="1:25" ht="15.75" customHeight="1" x14ac:dyDescent="0.25">
      <c r="A683" s="43" t="s">
        <v>1768</v>
      </c>
      <c r="B683" s="44">
        <v>45339</v>
      </c>
      <c r="C683" s="45">
        <v>0.97222222222222221</v>
      </c>
      <c r="D683" s="155">
        <v>820384</v>
      </c>
      <c r="E683" s="155">
        <v>9838927</v>
      </c>
      <c r="F683" s="47" t="s">
        <v>2283</v>
      </c>
      <c r="G683" s="47" t="s">
        <v>2284</v>
      </c>
      <c r="H683" s="48" t="s">
        <v>1757</v>
      </c>
      <c r="I683" s="47" t="s">
        <v>1241</v>
      </c>
      <c r="J683" s="47" t="s">
        <v>264</v>
      </c>
      <c r="K683" s="49" t="s">
        <v>265</v>
      </c>
      <c r="L683" s="49" t="s">
        <v>273</v>
      </c>
      <c r="M683" s="49" t="s">
        <v>2285</v>
      </c>
      <c r="N683" s="49" t="s">
        <v>2286</v>
      </c>
      <c r="O683" s="50"/>
      <c r="P683" s="50"/>
      <c r="Q683" s="50">
        <v>1</v>
      </c>
      <c r="R683" s="49" t="s">
        <v>55</v>
      </c>
      <c r="S683" s="49" t="s">
        <v>82</v>
      </c>
      <c r="T683" s="51" t="s">
        <v>1261</v>
      </c>
      <c r="U683" s="51" t="s">
        <v>1262</v>
      </c>
      <c r="V683" s="51" t="s">
        <v>1263</v>
      </c>
      <c r="W683" s="52">
        <v>45341</v>
      </c>
      <c r="X683" s="51" t="s">
        <v>271</v>
      </c>
      <c r="Y683" s="51" t="s">
        <v>2287</v>
      </c>
    </row>
    <row r="684" spans="1:25" ht="15.75" customHeight="1" x14ac:dyDescent="0.25">
      <c r="A684" s="43" t="s">
        <v>1771</v>
      </c>
      <c r="B684" s="44">
        <v>45340</v>
      </c>
      <c r="C684" s="45">
        <v>0.37152777777777773</v>
      </c>
      <c r="D684" s="155">
        <v>820384</v>
      </c>
      <c r="E684" s="155">
        <v>9838927</v>
      </c>
      <c r="F684" s="47" t="s">
        <v>2283</v>
      </c>
      <c r="G684" s="47" t="s">
        <v>2284</v>
      </c>
      <c r="H684" s="48" t="s">
        <v>1757</v>
      </c>
      <c r="I684" s="47" t="s">
        <v>1241</v>
      </c>
      <c r="J684" s="47" t="s">
        <v>264</v>
      </c>
      <c r="K684" s="49" t="s">
        <v>265</v>
      </c>
      <c r="L684" s="49" t="s">
        <v>266</v>
      </c>
      <c r="M684" s="49" t="s">
        <v>2127</v>
      </c>
      <c r="N684" s="49" t="s">
        <v>2288</v>
      </c>
      <c r="O684" s="50"/>
      <c r="P684" s="50"/>
      <c r="Q684" s="50">
        <v>2</v>
      </c>
      <c r="R684" s="49" t="s">
        <v>55</v>
      </c>
      <c r="S684" s="49" t="s">
        <v>82</v>
      </c>
      <c r="T684" s="51" t="s">
        <v>1261</v>
      </c>
      <c r="U684" s="51" t="s">
        <v>1262</v>
      </c>
      <c r="V684" s="51" t="s">
        <v>1263</v>
      </c>
      <c r="W684" s="52">
        <v>45341</v>
      </c>
      <c r="X684" s="51" t="s">
        <v>271</v>
      </c>
      <c r="Y684" s="51" t="s">
        <v>2287</v>
      </c>
    </row>
    <row r="685" spans="1:25" ht="15.75" customHeight="1" x14ac:dyDescent="0.25">
      <c r="A685" s="43" t="s">
        <v>1774</v>
      </c>
      <c r="B685" s="44">
        <v>45344</v>
      </c>
      <c r="C685" s="45">
        <v>0.45833333333333331</v>
      </c>
      <c r="D685" s="155">
        <v>832358</v>
      </c>
      <c r="E685" s="155">
        <v>9830356</v>
      </c>
      <c r="F685" s="47" t="s">
        <v>2289</v>
      </c>
      <c r="G685" s="47" t="s">
        <v>1180</v>
      </c>
      <c r="H685" s="48" t="s">
        <v>2290</v>
      </c>
      <c r="I685" s="47" t="s">
        <v>1241</v>
      </c>
      <c r="J685" s="47" t="s">
        <v>291</v>
      </c>
      <c r="K685" s="49" t="s">
        <v>265</v>
      </c>
      <c r="L685" s="49" t="s">
        <v>273</v>
      </c>
      <c r="M685" s="49" t="s">
        <v>593</v>
      </c>
      <c r="N685" s="49" t="s">
        <v>2291</v>
      </c>
      <c r="O685" s="50"/>
      <c r="P685" s="50"/>
      <c r="Q685" s="50">
        <v>1</v>
      </c>
      <c r="R685" s="49" t="s">
        <v>55</v>
      </c>
      <c r="S685" s="49" t="s">
        <v>61</v>
      </c>
      <c r="T685" s="51" t="s">
        <v>1252</v>
      </c>
      <c r="U685" s="51" t="s">
        <v>1253</v>
      </c>
      <c r="V685" s="51" t="s">
        <v>1254</v>
      </c>
      <c r="W685" s="52">
        <v>45345</v>
      </c>
      <c r="X685" s="51" t="s">
        <v>271</v>
      </c>
      <c r="Y685" s="51" t="s">
        <v>2292</v>
      </c>
    </row>
    <row r="686" spans="1:25" ht="15.75" customHeight="1" x14ac:dyDescent="0.25">
      <c r="A686" s="43" t="s">
        <v>1775</v>
      </c>
      <c r="B686" s="44">
        <v>45344</v>
      </c>
      <c r="C686" s="45">
        <v>0.85416666666666663</v>
      </c>
      <c r="D686" s="155">
        <v>820386</v>
      </c>
      <c r="E686" s="155">
        <v>9838928</v>
      </c>
      <c r="F686" s="47" t="s">
        <v>2289</v>
      </c>
      <c r="G686" s="47" t="s">
        <v>1180</v>
      </c>
      <c r="H686" s="48" t="s">
        <v>2290</v>
      </c>
      <c r="I686" s="47" t="s">
        <v>1241</v>
      </c>
      <c r="J686" s="47" t="s">
        <v>264</v>
      </c>
      <c r="K686" s="49" t="s">
        <v>265</v>
      </c>
      <c r="L686" s="49" t="s">
        <v>273</v>
      </c>
      <c r="M686" s="49" t="s">
        <v>242</v>
      </c>
      <c r="N686" s="49" t="s">
        <v>2293</v>
      </c>
      <c r="O686" s="50"/>
      <c r="P686" s="50"/>
      <c r="Q686" s="50">
        <v>1</v>
      </c>
      <c r="R686" s="49" t="s">
        <v>55</v>
      </c>
      <c r="S686" s="49" t="s">
        <v>48</v>
      </c>
      <c r="T686" s="51" t="s">
        <v>1261</v>
      </c>
      <c r="U686" s="51" t="s">
        <v>1262</v>
      </c>
      <c r="V686" s="51" t="s">
        <v>1263</v>
      </c>
      <c r="W686" s="52">
        <v>45345</v>
      </c>
      <c r="X686" s="51" t="s">
        <v>271</v>
      </c>
      <c r="Y686" s="51" t="s">
        <v>2294</v>
      </c>
    </row>
    <row r="687" spans="1:25" ht="15.75" customHeight="1" x14ac:dyDescent="0.25">
      <c r="A687" s="43" t="s">
        <v>1779</v>
      </c>
      <c r="B687" s="44">
        <v>45350</v>
      </c>
      <c r="C687" s="45">
        <v>0.90277777777777779</v>
      </c>
      <c r="D687" s="155">
        <v>820384</v>
      </c>
      <c r="E687" s="155">
        <v>9838927</v>
      </c>
      <c r="F687" s="47" t="s">
        <v>2295</v>
      </c>
      <c r="G687" s="47" t="s">
        <v>2296</v>
      </c>
      <c r="H687" s="48" t="s">
        <v>2297</v>
      </c>
      <c r="I687" s="47" t="s">
        <v>1241</v>
      </c>
      <c r="J687" s="47" t="s">
        <v>291</v>
      </c>
      <c r="K687" s="49" t="s">
        <v>265</v>
      </c>
      <c r="L687" s="49" t="s">
        <v>284</v>
      </c>
      <c r="M687" s="49" t="s">
        <v>1782</v>
      </c>
      <c r="N687" s="49" t="s">
        <v>2298</v>
      </c>
      <c r="O687" s="50"/>
      <c r="P687" s="50"/>
      <c r="Q687" s="50">
        <v>1</v>
      </c>
      <c r="R687" s="49" t="s">
        <v>40</v>
      </c>
      <c r="S687" s="49" t="s">
        <v>82</v>
      </c>
      <c r="T687" s="51" t="s">
        <v>1261</v>
      </c>
      <c r="U687" s="51" t="s">
        <v>1262</v>
      </c>
      <c r="V687" s="51" t="s">
        <v>1263</v>
      </c>
      <c r="W687" s="52">
        <v>45350</v>
      </c>
      <c r="X687" s="51" t="s">
        <v>271</v>
      </c>
      <c r="Y687" s="51" t="s">
        <v>2299</v>
      </c>
    </row>
    <row r="688" spans="1:25" ht="15.75" customHeight="1" x14ac:dyDescent="0.25">
      <c r="A688" s="43" t="s">
        <v>2300</v>
      </c>
      <c r="B688" s="44">
        <v>45300</v>
      </c>
      <c r="C688" s="45" t="s">
        <v>1294</v>
      </c>
      <c r="D688" s="155">
        <v>765094</v>
      </c>
      <c r="E688" s="155">
        <v>9860003</v>
      </c>
      <c r="F688" s="47" t="s">
        <v>1295</v>
      </c>
      <c r="G688" s="47" t="s">
        <v>1296</v>
      </c>
      <c r="H688" s="48" t="s">
        <v>1297</v>
      </c>
      <c r="I688" s="47" t="s">
        <v>2301</v>
      </c>
      <c r="J688" s="47" t="s">
        <v>291</v>
      </c>
      <c r="K688" s="49" t="s">
        <v>265</v>
      </c>
      <c r="L688" s="49" t="s">
        <v>1299</v>
      </c>
      <c r="M688" s="49" t="s">
        <v>998</v>
      </c>
      <c r="N688" s="49" t="s">
        <v>1210</v>
      </c>
      <c r="O688" s="50"/>
      <c r="P688" s="50"/>
      <c r="Q688" s="50">
        <v>1</v>
      </c>
      <c r="R688" s="49" t="s">
        <v>55</v>
      </c>
      <c r="S688" s="49" t="s">
        <v>48</v>
      </c>
      <c r="T688" s="51" t="s">
        <v>1300</v>
      </c>
      <c r="U688" s="51" t="s">
        <v>1295</v>
      </c>
      <c r="V688" s="51" t="s">
        <v>1296</v>
      </c>
      <c r="W688" s="52">
        <v>45300</v>
      </c>
      <c r="X688" s="51" t="s">
        <v>42</v>
      </c>
      <c r="Y688" s="51"/>
    </row>
    <row r="689" spans="1:25" ht="15.75" customHeight="1" x14ac:dyDescent="0.25">
      <c r="A689" s="43" t="s">
        <v>2302</v>
      </c>
      <c r="B689" s="44">
        <v>45304</v>
      </c>
      <c r="C689" s="45">
        <v>0.75</v>
      </c>
      <c r="D689" s="155">
        <v>757502</v>
      </c>
      <c r="E689" s="155">
        <v>9851264</v>
      </c>
      <c r="F689" s="47" t="s">
        <v>1295</v>
      </c>
      <c r="G689" s="47" t="s">
        <v>1296</v>
      </c>
      <c r="H689" s="48" t="s">
        <v>1297</v>
      </c>
      <c r="I689" s="47" t="s">
        <v>2301</v>
      </c>
      <c r="J689" s="47" t="s">
        <v>291</v>
      </c>
      <c r="K689" s="49" t="s">
        <v>265</v>
      </c>
      <c r="L689" s="49" t="s">
        <v>1299</v>
      </c>
      <c r="M689" s="49" t="s">
        <v>998</v>
      </c>
      <c r="N689" s="49" t="s">
        <v>1210</v>
      </c>
      <c r="O689" s="50"/>
      <c r="P689" s="50"/>
      <c r="Q689" s="50">
        <v>1</v>
      </c>
      <c r="R689" s="49" t="s">
        <v>55</v>
      </c>
      <c r="S689" s="49" t="s">
        <v>510</v>
      </c>
      <c r="T689" s="51" t="s">
        <v>1300</v>
      </c>
      <c r="U689" s="51" t="s">
        <v>1295</v>
      </c>
      <c r="V689" s="51" t="s">
        <v>1296</v>
      </c>
      <c r="W689" s="52">
        <v>45304</v>
      </c>
      <c r="X689" s="51" t="s">
        <v>1302</v>
      </c>
      <c r="Y689" s="51"/>
    </row>
    <row r="690" spans="1:25" ht="15.75" customHeight="1" x14ac:dyDescent="0.25">
      <c r="A690" s="43" t="s">
        <v>2303</v>
      </c>
      <c r="B690" s="44">
        <v>45312</v>
      </c>
      <c r="C690" s="45">
        <v>9.4583333333333339</v>
      </c>
      <c r="D690" s="155">
        <v>783620</v>
      </c>
      <c r="E690" s="155">
        <v>9854236</v>
      </c>
      <c r="F690" s="47" t="s">
        <v>1295</v>
      </c>
      <c r="G690" s="47" t="s">
        <v>1296</v>
      </c>
      <c r="H690" s="48" t="s">
        <v>1297</v>
      </c>
      <c r="I690" s="47" t="s">
        <v>2301</v>
      </c>
      <c r="J690" s="47" t="s">
        <v>291</v>
      </c>
      <c r="K690" s="49" t="s">
        <v>265</v>
      </c>
      <c r="L690" s="49" t="s">
        <v>1305</v>
      </c>
      <c r="M690" s="49" t="s">
        <v>1306</v>
      </c>
      <c r="N690" s="49" t="s">
        <v>1307</v>
      </c>
      <c r="O690" s="50"/>
      <c r="P690" s="50"/>
      <c r="Q690" s="50">
        <v>1</v>
      </c>
      <c r="R690" s="49" t="s">
        <v>55</v>
      </c>
      <c r="S690" s="49" t="s">
        <v>1308</v>
      </c>
      <c r="T690" s="51" t="s">
        <v>1300</v>
      </c>
      <c r="U690" s="51" t="s">
        <v>1295</v>
      </c>
      <c r="V690" s="51" t="s">
        <v>1296</v>
      </c>
      <c r="W690" s="52">
        <v>45312</v>
      </c>
      <c r="X690" s="51" t="s">
        <v>1302</v>
      </c>
      <c r="Y690" s="51"/>
    </row>
    <row r="691" spans="1:25" ht="15.75" customHeight="1" x14ac:dyDescent="0.25">
      <c r="A691" s="43" t="s">
        <v>1350</v>
      </c>
      <c r="B691" s="44">
        <v>45415</v>
      </c>
      <c r="C691" s="45">
        <v>0.91666666666666663</v>
      </c>
      <c r="D691" s="155">
        <v>652361</v>
      </c>
      <c r="E691" s="155">
        <v>10105862</v>
      </c>
      <c r="F691" s="47" t="s">
        <v>1351</v>
      </c>
      <c r="G691" s="47" t="s">
        <v>1352</v>
      </c>
      <c r="H691" s="48">
        <v>1002562872</v>
      </c>
      <c r="I691" s="47" t="s">
        <v>1353</v>
      </c>
      <c r="J691" s="47" t="s">
        <v>1354</v>
      </c>
      <c r="K691" s="49" t="s">
        <v>265</v>
      </c>
      <c r="L691" s="49" t="s">
        <v>273</v>
      </c>
      <c r="M691" s="49" t="s">
        <v>1355</v>
      </c>
      <c r="N691" s="49" t="s">
        <v>1356</v>
      </c>
      <c r="O691" s="50"/>
      <c r="P691" s="50"/>
      <c r="Q691" s="50">
        <v>1</v>
      </c>
      <c r="R691" s="49" t="s">
        <v>1357</v>
      </c>
      <c r="S691" s="49" t="s">
        <v>61</v>
      </c>
      <c r="T691" s="161"/>
      <c r="U691" s="161"/>
      <c r="V691" s="161"/>
      <c r="W691" s="161"/>
      <c r="X691" s="161"/>
      <c r="Y691" s="161"/>
    </row>
    <row r="692" spans="1:25" ht="15.75" customHeight="1" x14ac:dyDescent="0.25">
      <c r="A692" s="43" t="s">
        <v>1358</v>
      </c>
      <c r="B692" s="44">
        <v>45417</v>
      </c>
      <c r="C692" s="45">
        <v>0.89583333333333337</v>
      </c>
      <c r="D692" s="155">
        <v>652361</v>
      </c>
      <c r="E692" s="155">
        <v>10105862</v>
      </c>
      <c r="F692" s="47" t="s">
        <v>1359</v>
      </c>
      <c r="G692" s="47" t="s">
        <v>1360</v>
      </c>
      <c r="H692" s="48" t="s">
        <v>1361</v>
      </c>
      <c r="I692" s="47" t="s">
        <v>1362</v>
      </c>
      <c r="J692" s="47" t="s">
        <v>1354</v>
      </c>
      <c r="K692" s="49" t="s">
        <v>265</v>
      </c>
      <c r="L692" s="49" t="s">
        <v>266</v>
      </c>
      <c r="M692" s="49" t="s">
        <v>1363</v>
      </c>
      <c r="N692" s="49" t="s">
        <v>1364</v>
      </c>
      <c r="O692" s="50"/>
      <c r="P692" s="50"/>
      <c r="Q692" s="50">
        <v>1</v>
      </c>
      <c r="R692" s="49" t="s">
        <v>40</v>
      </c>
      <c r="S692" s="49" t="s">
        <v>61</v>
      </c>
      <c r="T692" s="161"/>
      <c r="U692" s="161"/>
      <c r="V692" s="161"/>
      <c r="W692" s="161"/>
      <c r="X692" s="161"/>
      <c r="Y692" s="161"/>
    </row>
    <row r="693" spans="1:25" ht="15.75" customHeight="1" x14ac:dyDescent="0.25">
      <c r="A693" s="43" t="s">
        <v>1365</v>
      </c>
      <c r="B693" s="44">
        <v>45419</v>
      </c>
      <c r="C693" s="45">
        <v>0.36805555555555558</v>
      </c>
      <c r="D693" s="155">
        <v>652361</v>
      </c>
      <c r="E693" s="155">
        <v>10105862</v>
      </c>
      <c r="F693" s="47" t="s">
        <v>1366</v>
      </c>
      <c r="G693" s="47" t="s">
        <v>1367</v>
      </c>
      <c r="H693" s="48" t="s">
        <v>1368</v>
      </c>
      <c r="I693" s="47" t="s">
        <v>1362</v>
      </c>
      <c r="J693" s="47" t="s">
        <v>1354</v>
      </c>
      <c r="K693" s="49" t="s">
        <v>265</v>
      </c>
      <c r="L693" s="49" t="s">
        <v>266</v>
      </c>
      <c r="M693" s="49" t="s">
        <v>1369</v>
      </c>
      <c r="N693" s="49" t="s">
        <v>1370</v>
      </c>
      <c r="O693" s="50"/>
      <c r="P693" s="50"/>
      <c r="Q693" s="50">
        <v>1</v>
      </c>
      <c r="R693" s="49" t="s">
        <v>55</v>
      </c>
      <c r="S693" s="49" t="s">
        <v>61</v>
      </c>
      <c r="T693" s="161"/>
      <c r="U693" s="161"/>
      <c r="V693" s="161"/>
      <c r="W693" s="161"/>
      <c r="X693" s="161"/>
      <c r="Y693" s="161"/>
    </row>
    <row r="694" spans="1:25" ht="15.75" customHeight="1" x14ac:dyDescent="0.25">
      <c r="A694" s="43" t="s">
        <v>1371</v>
      </c>
      <c r="B694" s="44">
        <v>45433</v>
      </c>
      <c r="C694" s="45">
        <v>0.40625</v>
      </c>
      <c r="D694" s="155">
        <v>652361</v>
      </c>
      <c r="E694" s="155">
        <v>10105862</v>
      </c>
      <c r="F694" s="47" t="s">
        <v>1372</v>
      </c>
      <c r="G694" s="47" t="s">
        <v>1249</v>
      </c>
      <c r="H694" s="48" t="s">
        <v>1373</v>
      </c>
      <c r="I694" s="47" t="s">
        <v>1362</v>
      </c>
      <c r="J694" s="47" t="s">
        <v>1354</v>
      </c>
      <c r="K694" s="49" t="s">
        <v>265</v>
      </c>
      <c r="L694" s="49" t="s">
        <v>266</v>
      </c>
      <c r="M694" s="49" t="s">
        <v>1306</v>
      </c>
      <c r="N694" s="49" t="s">
        <v>1374</v>
      </c>
      <c r="O694" s="50"/>
      <c r="P694" s="50"/>
      <c r="Q694" s="50">
        <v>1</v>
      </c>
      <c r="R694" s="49" t="s">
        <v>40</v>
      </c>
      <c r="S694" s="49" t="s">
        <v>61</v>
      </c>
      <c r="T694" s="161"/>
      <c r="U694" s="161"/>
      <c r="V694" s="161"/>
      <c r="W694" s="161"/>
      <c r="X694" s="161"/>
      <c r="Y694" s="161"/>
    </row>
    <row r="695" spans="1:25" ht="15.75" customHeight="1" x14ac:dyDescent="0.25">
      <c r="A695" s="43" t="s">
        <v>1375</v>
      </c>
      <c r="B695" s="44">
        <v>45433</v>
      </c>
      <c r="C695" s="45">
        <v>0.91666666666666663</v>
      </c>
      <c r="D695" s="155">
        <v>652361</v>
      </c>
      <c r="E695" s="155">
        <v>10105862</v>
      </c>
      <c r="F695" s="47" t="s">
        <v>1376</v>
      </c>
      <c r="G695" s="47" t="s">
        <v>1377</v>
      </c>
      <c r="H695" s="48" t="s">
        <v>1378</v>
      </c>
      <c r="I695" s="47" t="s">
        <v>1353</v>
      </c>
      <c r="J695" s="47" t="s">
        <v>1354</v>
      </c>
      <c r="K695" s="49" t="s">
        <v>265</v>
      </c>
      <c r="L695" s="49" t="s">
        <v>273</v>
      </c>
      <c r="M695" s="49" t="s">
        <v>126</v>
      </c>
      <c r="N695" s="49" t="s">
        <v>1379</v>
      </c>
      <c r="O695" s="50"/>
      <c r="P695" s="50"/>
      <c r="Q695" s="50">
        <v>1</v>
      </c>
      <c r="R695" s="49" t="s">
        <v>40</v>
      </c>
      <c r="S695" s="49" t="s">
        <v>523</v>
      </c>
      <c r="T695" s="161"/>
      <c r="U695" s="161"/>
      <c r="V695" s="161"/>
      <c r="W695" s="161"/>
      <c r="X695" s="161"/>
      <c r="Y695" s="161"/>
    </row>
    <row r="696" spans="1:25" ht="15.75" customHeight="1" x14ac:dyDescent="0.25">
      <c r="A696" s="43" t="s">
        <v>1380</v>
      </c>
      <c r="B696" s="44">
        <v>45440</v>
      </c>
      <c r="C696" s="45">
        <v>0.46875</v>
      </c>
      <c r="D696" s="155">
        <v>652361</v>
      </c>
      <c r="E696" s="155">
        <v>10105862</v>
      </c>
      <c r="F696" s="47" t="s">
        <v>1381</v>
      </c>
      <c r="G696" s="47" t="s">
        <v>1382</v>
      </c>
      <c r="H696" s="48" t="s">
        <v>1383</v>
      </c>
      <c r="I696" s="47" t="s">
        <v>1353</v>
      </c>
      <c r="J696" s="47" t="s">
        <v>1354</v>
      </c>
      <c r="K696" s="49" t="s">
        <v>265</v>
      </c>
      <c r="L696" s="49" t="s">
        <v>266</v>
      </c>
      <c r="M696" s="49" t="s">
        <v>1369</v>
      </c>
      <c r="N696" s="49" t="s">
        <v>1370</v>
      </c>
      <c r="O696" s="50"/>
      <c r="P696" s="50"/>
      <c r="Q696" s="50">
        <v>1</v>
      </c>
      <c r="R696" s="49" t="s">
        <v>55</v>
      </c>
      <c r="S696" s="49" t="s">
        <v>61</v>
      </c>
      <c r="T696" s="161"/>
      <c r="U696" s="161"/>
      <c r="V696" s="161"/>
      <c r="W696" s="161"/>
      <c r="X696" s="161"/>
      <c r="Y696" s="161"/>
    </row>
    <row r="697" spans="1:25" ht="15.75" customHeight="1" x14ac:dyDescent="0.25">
      <c r="A697" s="43" t="s">
        <v>1384</v>
      </c>
      <c r="B697" s="44">
        <v>45440</v>
      </c>
      <c r="C697" s="45">
        <v>0.5131944444444444</v>
      </c>
      <c r="D697" s="155">
        <v>652361</v>
      </c>
      <c r="E697" s="155">
        <v>10105862</v>
      </c>
      <c r="F697" s="47" t="s">
        <v>1385</v>
      </c>
      <c r="G697" s="47" t="s">
        <v>1386</v>
      </c>
      <c r="H697" s="48" t="s">
        <v>1387</v>
      </c>
      <c r="I697" s="47" t="s">
        <v>1362</v>
      </c>
      <c r="J697" s="47" t="s">
        <v>1354</v>
      </c>
      <c r="K697" s="49" t="s">
        <v>265</v>
      </c>
      <c r="L697" s="49" t="s">
        <v>266</v>
      </c>
      <c r="M697" s="49" t="s">
        <v>1369</v>
      </c>
      <c r="N697" s="49" t="s">
        <v>1370</v>
      </c>
      <c r="O697" s="50"/>
      <c r="P697" s="50"/>
      <c r="Q697" s="50">
        <v>1</v>
      </c>
      <c r="R697" s="49" t="s">
        <v>55</v>
      </c>
      <c r="S697" s="49" t="s">
        <v>61</v>
      </c>
      <c r="T697" s="161"/>
      <c r="U697" s="161"/>
      <c r="V697" s="161"/>
      <c r="W697" s="161"/>
      <c r="X697" s="161"/>
      <c r="Y697" s="161"/>
    </row>
    <row r="698" spans="1:25" ht="15.75" customHeight="1" x14ac:dyDescent="0.25">
      <c r="A698" s="43" t="s">
        <v>1388</v>
      </c>
      <c r="B698" s="44">
        <v>45428</v>
      </c>
      <c r="C698" s="45">
        <v>0.3888888888888889</v>
      </c>
      <c r="D698" s="155">
        <v>843157</v>
      </c>
      <c r="E698" s="155">
        <v>9948652</v>
      </c>
      <c r="F698" s="47" t="s">
        <v>1389</v>
      </c>
      <c r="G698" s="47" t="s">
        <v>1390</v>
      </c>
      <c r="H698" s="48" t="s">
        <v>1391</v>
      </c>
      <c r="I698" s="47" t="s">
        <v>1353</v>
      </c>
      <c r="J698" s="47" t="s">
        <v>1392</v>
      </c>
      <c r="K698" s="49" t="s">
        <v>265</v>
      </c>
      <c r="L698" s="49" t="s">
        <v>284</v>
      </c>
      <c r="M698" s="49" t="s">
        <v>455</v>
      </c>
      <c r="N698" s="49" t="s">
        <v>1393</v>
      </c>
      <c r="O698" s="50"/>
      <c r="P698" s="50"/>
      <c r="Q698" s="50">
        <v>1</v>
      </c>
      <c r="R698" s="49" t="s">
        <v>55</v>
      </c>
      <c r="S698" s="49" t="s">
        <v>61</v>
      </c>
      <c r="T698" s="161"/>
      <c r="U698" s="161"/>
      <c r="V698" s="161"/>
      <c r="W698" s="161"/>
      <c r="X698" s="161"/>
      <c r="Y698" s="161"/>
    </row>
    <row r="699" spans="1:25" ht="15.75" customHeight="1" x14ac:dyDescent="0.25">
      <c r="A699" s="43" t="s">
        <v>1394</v>
      </c>
      <c r="B699" s="44">
        <v>45429</v>
      </c>
      <c r="C699" s="45">
        <v>0.98611111111111116</v>
      </c>
      <c r="D699" s="155">
        <v>843157</v>
      </c>
      <c r="E699" s="155">
        <v>9948652</v>
      </c>
      <c r="F699" s="47" t="s">
        <v>1395</v>
      </c>
      <c r="G699" s="47" t="s">
        <v>1396</v>
      </c>
      <c r="H699" s="48" t="s">
        <v>1397</v>
      </c>
      <c r="I699" s="47" t="s">
        <v>1362</v>
      </c>
      <c r="J699" s="47" t="s">
        <v>1392</v>
      </c>
      <c r="K699" s="49" t="s">
        <v>265</v>
      </c>
      <c r="L699" s="49" t="s">
        <v>273</v>
      </c>
      <c r="M699" s="49" t="s">
        <v>184</v>
      </c>
      <c r="N699" s="49" t="s">
        <v>248</v>
      </c>
      <c r="O699" s="50"/>
      <c r="P699" s="50"/>
      <c r="Q699" s="50">
        <v>1</v>
      </c>
      <c r="R699" s="49" t="s">
        <v>55</v>
      </c>
      <c r="S699" s="49" t="s">
        <v>61</v>
      </c>
      <c r="T699" s="161"/>
      <c r="U699" s="161"/>
      <c r="V699" s="161"/>
      <c r="W699" s="161"/>
      <c r="X699" s="161"/>
      <c r="Y699" s="161"/>
    </row>
    <row r="700" spans="1:25" ht="15.75" customHeight="1" x14ac:dyDescent="0.25">
      <c r="A700" s="43" t="s">
        <v>1398</v>
      </c>
      <c r="B700" s="44">
        <v>45414</v>
      </c>
      <c r="C700" s="45">
        <v>4.1666666666666664E-2</v>
      </c>
      <c r="D700" s="155">
        <v>820384</v>
      </c>
      <c r="E700" s="155">
        <v>9838927</v>
      </c>
      <c r="F700" s="47" t="s">
        <v>1399</v>
      </c>
      <c r="G700" s="47" t="s">
        <v>1400</v>
      </c>
      <c r="H700" s="48">
        <v>1600331399</v>
      </c>
      <c r="I700" s="47" t="s">
        <v>1362</v>
      </c>
      <c r="J700" s="47" t="s">
        <v>1401</v>
      </c>
      <c r="K700" s="49" t="s">
        <v>265</v>
      </c>
      <c r="L700" s="49" t="s">
        <v>266</v>
      </c>
      <c r="M700" s="49" t="s">
        <v>38</v>
      </c>
      <c r="N700" s="49" t="s">
        <v>1402</v>
      </c>
      <c r="O700" s="50"/>
      <c r="P700" s="50"/>
      <c r="Q700" s="50">
        <v>1</v>
      </c>
      <c r="R700" s="49" t="s">
        <v>55</v>
      </c>
      <c r="S700" s="49" t="s">
        <v>61</v>
      </c>
      <c r="T700" s="161"/>
      <c r="U700" s="161"/>
      <c r="V700" s="161"/>
      <c r="W700" s="161"/>
      <c r="X700" s="161"/>
      <c r="Y700" s="161"/>
    </row>
    <row r="701" spans="1:25" ht="15.75" customHeight="1" x14ac:dyDescent="0.25">
      <c r="A701" s="43" t="s">
        <v>1403</v>
      </c>
      <c r="B701" s="44">
        <v>45416</v>
      </c>
      <c r="C701" s="45">
        <v>0.77430555555555558</v>
      </c>
      <c r="D701" s="155">
        <v>820384</v>
      </c>
      <c r="E701" s="155">
        <v>9838927</v>
      </c>
      <c r="F701" s="47" t="s">
        <v>1404</v>
      </c>
      <c r="G701" s="47" t="s">
        <v>1405</v>
      </c>
      <c r="H701" s="48">
        <v>1717995771</v>
      </c>
      <c r="I701" s="47" t="s">
        <v>1362</v>
      </c>
      <c r="J701" s="47" t="s">
        <v>1354</v>
      </c>
      <c r="K701" s="49" t="s">
        <v>265</v>
      </c>
      <c r="L701" s="49" t="s">
        <v>266</v>
      </c>
      <c r="M701" s="49" t="s">
        <v>1406</v>
      </c>
      <c r="N701" s="49" t="s">
        <v>1407</v>
      </c>
      <c r="O701" s="50"/>
      <c r="P701" s="50"/>
      <c r="Q701" s="50">
        <v>1</v>
      </c>
      <c r="R701" s="49" t="s">
        <v>55</v>
      </c>
      <c r="S701" s="49" t="s">
        <v>61</v>
      </c>
      <c r="T701" s="161"/>
      <c r="U701" s="161"/>
      <c r="V701" s="161"/>
      <c r="W701" s="161"/>
      <c r="X701" s="161"/>
      <c r="Y701" s="161"/>
    </row>
    <row r="702" spans="1:25" ht="15.75" customHeight="1" x14ac:dyDescent="0.25">
      <c r="A702" s="43" t="s">
        <v>1408</v>
      </c>
      <c r="B702" s="44">
        <v>45418</v>
      </c>
      <c r="C702" s="45">
        <v>0.52083333333333337</v>
      </c>
      <c r="D702" s="155">
        <v>820384</v>
      </c>
      <c r="E702" s="155">
        <v>9838927</v>
      </c>
      <c r="F702" s="47" t="s">
        <v>1399</v>
      </c>
      <c r="G702" s="47" t="s">
        <v>1400</v>
      </c>
      <c r="H702" s="48">
        <v>1600331399</v>
      </c>
      <c r="I702" s="47" t="s">
        <v>1362</v>
      </c>
      <c r="J702" s="47" t="s">
        <v>1401</v>
      </c>
      <c r="K702" s="49" t="s">
        <v>265</v>
      </c>
      <c r="L702" s="49" t="s">
        <v>273</v>
      </c>
      <c r="M702" s="49" t="s">
        <v>593</v>
      </c>
      <c r="N702" s="49" t="s">
        <v>1409</v>
      </c>
      <c r="O702" s="50"/>
      <c r="P702" s="50"/>
      <c r="Q702" s="50">
        <v>1</v>
      </c>
      <c r="R702" s="49" t="s">
        <v>40</v>
      </c>
      <c r="S702" s="49" t="s">
        <v>61</v>
      </c>
      <c r="T702" s="161"/>
      <c r="U702" s="161"/>
      <c r="V702" s="161"/>
      <c r="W702" s="161"/>
      <c r="X702" s="161"/>
      <c r="Y702" s="161"/>
    </row>
    <row r="703" spans="1:25" ht="15.75" customHeight="1" x14ac:dyDescent="0.25">
      <c r="A703" s="43" t="s">
        <v>1410</v>
      </c>
      <c r="B703" s="44">
        <v>45420</v>
      </c>
      <c r="C703" s="45">
        <v>6.5972222222222224E-2</v>
      </c>
      <c r="D703" s="155">
        <v>820384</v>
      </c>
      <c r="E703" s="155">
        <v>9838927</v>
      </c>
      <c r="F703" s="47" t="s">
        <v>1411</v>
      </c>
      <c r="G703" s="47" t="s">
        <v>1412</v>
      </c>
      <c r="H703" s="48">
        <v>1002004685</v>
      </c>
      <c r="I703" s="47" t="s">
        <v>1353</v>
      </c>
      <c r="J703" s="47" t="s">
        <v>1354</v>
      </c>
      <c r="K703" s="49" t="s">
        <v>265</v>
      </c>
      <c r="L703" s="49" t="s">
        <v>266</v>
      </c>
      <c r="M703" s="49" t="s">
        <v>38</v>
      </c>
      <c r="N703" s="49" t="s">
        <v>1402</v>
      </c>
      <c r="O703" s="50"/>
      <c r="P703" s="50"/>
      <c r="Q703" s="50">
        <v>1</v>
      </c>
      <c r="R703" s="49" t="s">
        <v>40</v>
      </c>
      <c r="S703" s="49" t="s">
        <v>61</v>
      </c>
      <c r="T703" s="161"/>
      <c r="U703" s="161"/>
      <c r="V703" s="161"/>
      <c r="W703" s="161"/>
      <c r="X703" s="161"/>
      <c r="Y703" s="161"/>
    </row>
    <row r="704" spans="1:25" ht="15.75" customHeight="1" x14ac:dyDescent="0.25">
      <c r="A704" s="43" t="s">
        <v>1413</v>
      </c>
      <c r="B704" s="44">
        <v>45423</v>
      </c>
      <c r="C704" s="45">
        <v>0.81944444444444442</v>
      </c>
      <c r="D704" s="155">
        <v>820384</v>
      </c>
      <c r="E704" s="155">
        <v>9838927</v>
      </c>
      <c r="F704" s="47" t="s">
        <v>1411</v>
      </c>
      <c r="G704" s="47" t="s">
        <v>1412</v>
      </c>
      <c r="H704" s="48">
        <v>1002004685</v>
      </c>
      <c r="I704" s="47" t="s">
        <v>1353</v>
      </c>
      <c r="J704" s="47" t="s">
        <v>1414</v>
      </c>
      <c r="K704" s="49" t="s">
        <v>265</v>
      </c>
      <c r="L704" s="49" t="s">
        <v>266</v>
      </c>
      <c r="M704" s="49" t="s">
        <v>1415</v>
      </c>
      <c r="N704" s="49" t="s">
        <v>1416</v>
      </c>
      <c r="O704" s="50">
        <v>1</v>
      </c>
      <c r="P704" s="50"/>
      <c r="Q704" s="50"/>
      <c r="R704" s="49" t="s">
        <v>40</v>
      </c>
      <c r="S704" s="49" t="s">
        <v>61</v>
      </c>
      <c r="T704" s="161"/>
      <c r="U704" s="161"/>
      <c r="V704" s="161"/>
      <c r="W704" s="161"/>
      <c r="X704" s="161"/>
      <c r="Y704" s="161"/>
    </row>
    <row r="705" spans="1:25" ht="15.75" customHeight="1" x14ac:dyDescent="0.25">
      <c r="A705" s="43" t="s">
        <v>1417</v>
      </c>
      <c r="B705" s="44">
        <v>45425</v>
      </c>
      <c r="C705" s="45">
        <v>0.89583333333333337</v>
      </c>
      <c r="D705" s="155">
        <v>820384</v>
      </c>
      <c r="E705" s="155">
        <v>9838927</v>
      </c>
      <c r="F705" s="47" t="s">
        <v>1411</v>
      </c>
      <c r="G705" s="47" t="s">
        <v>1412</v>
      </c>
      <c r="H705" s="48">
        <v>1002004685</v>
      </c>
      <c r="I705" s="47" t="s">
        <v>1353</v>
      </c>
      <c r="J705" s="47" t="s">
        <v>1414</v>
      </c>
      <c r="K705" s="49" t="s">
        <v>265</v>
      </c>
      <c r="L705" s="49" t="s">
        <v>266</v>
      </c>
      <c r="M705" s="49" t="s">
        <v>67</v>
      </c>
      <c r="N705" s="49" t="s">
        <v>1418</v>
      </c>
      <c r="O705" s="50"/>
      <c r="P705" s="50"/>
      <c r="Q705" s="50">
        <v>1</v>
      </c>
      <c r="R705" s="49" t="s">
        <v>55</v>
      </c>
      <c r="S705" s="49" t="s">
        <v>61</v>
      </c>
      <c r="T705" s="161"/>
      <c r="U705" s="161"/>
      <c r="V705" s="161"/>
      <c r="W705" s="161"/>
      <c r="X705" s="161"/>
      <c r="Y705" s="161"/>
    </row>
    <row r="706" spans="1:25" ht="15.75" customHeight="1" x14ac:dyDescent="0.25">
      <c r="A706" s="43" t="s">
        <v>1419</v>
      </c>
      <c r="B706" s="44">
        <v>45425</v>
      </c>
      <c r="C706" s="45">
        <v>0.52083333333333337</v>
      </c>
      <c r="D706" s="155">
        <v>744627</v>
      </c>
      <c r="E706" s="155">
        <v>9954430</v>
      </c>
      <c r="F706" s="47" t="s">
        <v>1420</v>
      </c>
      <c r="G706" s="47" t="s">
        <v>1421</v>
      </c>
      <c r="H706" s="48">
        <v>1004542401</v>
      </c>
      <c r="I706" s="47" t="s">
        <v>1362</v>
      </c>
      <c r="J706" s="47" t="s">
        <v>1354</v>
      </c>
      <c r="K706" s="49" t="s">
        <v>265</v>
      </c>
      <c r="L706" s="49" t="s">
        <v>284</v>
      </c>
      <c r="M706" s="49" t="s">
        <v>1422</v>
      </c>
      <c r="N706" s="49" t="s">
        <v>1423</v>
      </c>
      <c r="O706" s="50"/>
      <c r="P706" s="50"/>
      <c r="Q706" s="50">
        <v>1</v>
      </c>
      <c r="R706" s="49" t="s">
        <v>55</v>
      </c>
      <c r="S706" s="49" t="s">
        <v>48</v>
      </c>
      <c r="T706" s="161"/>
      <c r="U706" s="161"/>
      <c r="V706" s="161"/>
      <c r="W706" s="161"/>
      <c r="X706" s="161"/>
      <c r="Y706" s="161"/>
    </row>
    <row r="707" spans="1:25" ht="15.75" customHeight="1" x14ac:dyDescent="0.25">
      <c r="A707" s="43" t="s">
        <v>1424</v>
      </c>
      <c r="B707" s="44">
        <v>45429</v>
      </c>
      <c r="C707" s="45">
        <v>0.54166666666666663</v>
      </c>
      <c r="D707" s="155">
        <v>744627</v>
      </c>
      <c r="E707" s="155">
        <v>9954430</v>
      </c>
      <c r="F707" s="47" t="s">
        <v>1420</v>
      </c>
      <c r="G707" s="47" t="s">
        <v>1421</v>
      </c>
      <c r="H707" s="48">
        <v>1004542401</v>
      </c>
      <c r="I707" s="47" t="s">
        <v>1362</v>
      </c>
      <c r="J707" s="47" t="s">
        <v>1354</v>
      </c>
      <c r="K707" s="49" t="s">
        <v>265</v>
      </c>
      <c r="L707" s="49" t="s">
        <v>284</v>
      </c>
      <c r="M707" s="49" t="s">
        <v>1425</v>
      </c>
      <c r="N707" s="49" t="s">
        <v>1426</v>
      </c>
      <c r="O707" s="50"/>
      <c r="P707" s="50"/>
      <c r="Q707" s="50">
        <v>1</v>
      </c>
      <c r="R707" s="49" t="s">
        <v>40</v>
      </c>
      <c r="S707" s="49" t="s">
        <v>48</v>
      </c>
      <c r="T707" s="161"/>
      <c r="U707" s="161"/>
      <c r="V707" s="161"/>
      <c r="W707" s="161"/>
      <c r="X707" s="161"/>
      <c r="Y707" s="161"/>
    </row>
    <row r="708" spans="1:25" ht="15.75" customHeight="1" x14ac:dyDescent="0.25">
      <c r="A708" s="43" t="s">
        <v>1427</v>
      </c>
      <c r="B708" s="44">
        <v>45417</v>
      </c>
      <c r="C708" s="45">
        <v>0.92291666666666672</v>
      </c>
      <c r="D708" s="155">
        <v>946352</v>
      </c>
      <c r="E708" s="155">
        <v>10009214</v>
      </c>
      <c r="F708" s="47" t="s">
        <v>1385</v>
      </c>
      <c r="G708" s="47" t="s">
        <v>1386</v>
      </c>
      <c r="H708" s="48" t="s">
        <v>1387</v>
      </c>
      <c r="I708" s="47" t="s">
        <v>1362</v>
      </c>
      <c r="J708" s="47" t="s">
        <v>1354</v>
      </c>
      <c r="K708" s="49" t="s">
        <v>265</v>
      </c>
      <c r="L708" s="49" t="s">
        <v>284</v>
      </c>
      <c r="M708" s="49" t="s">
        <v>135</v>
      </c>
      <c r="N708" s="49" t="s">
        <v>1428</v>
      </c>
      <c r="O708" s="50"/>
      <c r="P708" s="50"/>
      <c r="Q708" s="50">
        <v>1</v>
      </c>
      <c r="R708" s="49" t="s">
        <v>40</v>
      </c>
      <c r="S708" s="49" t="s">
        <v>61</v>
      </c>
      <c r="T708" s="161"/>
      <c r="U708" s="161"/>
      <c r="V708" s="161"/>
      <c r="W708" s="161"/>
      <c r="X708" s="161"/>
      <c r="Y708" s="161"/>
    </row>
    <row r="709" spans="1:25" ht="15.75" customHeight="1" x14ac:dyDescent="0.25">
      <c r="A709" s="43" t="s">
        <v>1429</v>
      </c>
      <c r="B709" s="44">
        <v>45418</v>
      </c>
      <c r="C709" s="45">
        <v>0.9506944444444444</v>
      </c>
      <c r="D709" s="155">
        <v>946352</v>
      </c>
      <c r="E709" s="155">
        <v>10009214</v>
      </c>
      <c r="F709" s="47" t="s">
        <v>1385</v>
      </c>
      <c r="G709" s="47" t="s">
        <v>1386</v>
      </c>
      <c r="H709" s="48" t="s">
        <v>1387</v>
      </c>
      <c r="I709" s="47" t="s">
        <v>1362</v>
      </c>
      <c r="J709" s="47" t="s">
        <v>1354</v>
      </c>
      <c r="K709" s="49" t="s">
        <v>265</v>
      </c>
      <c r="L709" s="49" t="s">
        <v>273</v>
      </c>
      <c r="M709" s="49" t="s">
        <v>586</v>
      </c>
      <c r="N709" s="49" t="s">
        <v>1430</v>
      </c>
      <c r="O709" s="50"/>
      <c r="P709" s="50"/>
      <c r="Q709" s="50">
        <v>1</v>
      </c>
      <c r="R709" s="49" t="s">
        <v>40</v>
      </c>
      <c r="S709" s="49" t="s">
        <v>61</v>
      </c>
      <c r="T709" s="161"/>
      <c r="U709" s="161"/>
      <c r="V709" s="161"/>
      <c r="W709" s="161"/>
      <c r="X709" s="161"/>
      <c r="Y709" s="161"/>
    </row>
    <row r="710" spans="1:25" ht="15.75" customHeight="1" x14ac:dyDescent="0.25">
      <c r="A710" s="43" t="s">
        <v>1431</v>
      </c>
      <c r="B710" s="44">
        <v>45421</v>
      </c>
      <c r="C710" s="45">
        <v>0.73819444444444449</v>
      </c>
      <c r="D710" s="155">
        <v>946352</v>
      </c>
      <c r="E710" s="155">
        <v>10009214</v>
      </c>
      <c r="F710" s="47" t="s">
        <v>1385</v>
      </c>
      <c r="G710" s="47" t="s">
        <v>1386</v>
      </c>
      <c r="H710" s="48" t="s">
        <v>1387</v>
      </c>
      <c r="I710" s="47" t="s">
        <v>1362</v>
      </c>
      <c r="J710" s="47" t="s">
        <v>1354</v>
      </c>
      <c r="K710" s="49" t="s">
        <v>265</v>
      </c>
      <c r="L710" s="49" t="s">
        <v>273</v>
      </c>
      <c r="M710" s="49" t="s">
        <v>593</v>
      </c>
      <c r="N710" s="49" t="s">
        <v>1409</v>
      </c>
      <c r="O710" s="50"/>
      <c r="P710" s="50"/>
      <c r="Q710" s="50">
        <v>1</v>
      </c>
      <c r="R710" s="49" t="s">
        <v>40</v>
      </c>
      <c r="S710" s="49" t="s">
        <v>61</v>
      </c>
      <c r="T710" s="161"/>
      <c r="U710" s="161"/>
      <c r="V710" s="161"/>
      <c r="W710" s="161"/>
      <c r="X710" s="161"/>
      <c r="Y710" s="161"/>
    </row>
    <row r="711" spans="1:25" ht="15.75" customHeight="1" x14ac:dyDescent="0.25">
      <c r="A711" s="43" t="s">
        <v>1432</v>
      </c>
      <c r="B711" s="44">
        <v>45431</v>
      </c>
      <c r="C711" s="45">
        <v>0.84375</v>
      </c>
      <c r="D711" s="155">
        <v>946352</v>
      </c>
      <c r="E711" s="155">
        <v>10009214</v>
      </c>
      <c r="F711" s="47" t="s">
        <v>1433</v>
      </c>
      <c r="G711" s="47" t="s">
        <v>1434</v>
      </c>
      <c r="H711" s="48">
        <v>1719491050</v>
      </c>
      <c r="I711" s="47" t="s">
        <v>1362</v>
      </c>
      <c r="J711" s="47" t="s">
        <v>1354</v>
      </c>
      <c r="K711" s="49" t="s">
        <v>265</v>
      </c>
      <c r="L711" s="49" t="s">
        <v>284</v>
      </c>
      <c r="M711" s="49" t="s">
        <v>176</v>
      </c>
      <c r="N711" s="49" t="s">
        <v>177</v>
      </c>
      <c r="O711" s="50"/>
      <c r="P711" s="50"/>
      <c r="Q711" s="50">
        <v>1</v>
      </c>
      <c r="R711" s="49" t="s">
        <v>55</v>
      </c>
      <c r="S711" s="49" t="s">
        <v>61</v>
      </c>
      <c r="T711" s="161"/>
      <c r="U711" s="161"/>
      <c r="V711" s="161"/>
      <c r="W711" s="161"/>
      <c r="X711" s="161"/>
      <c r="Y711" s="161"/>
    </row>
    <row r="712" spans="1:25" ht="15.75" customHeight="1" x14ac:dyDescent="0.25">
      <c r="A712" s="43" t="s">
        <v>1435</v>
      </c>
      <c r="B712" s="44">
        <v>45436</v>
      </c>
      <c r="C712" s="45">
        <v>0.51388888888888884</v>
      </c>
      <c r="D712" s="155">
        <v>946352</v>
      </c>
      <c r="E712" s="155">
        <v>10009214</v>
      </c>
      <c r="F712" s="47" t="s">
        <v>1433</v>
      </c>
      <c r="G712" s="47" t="s">
        <v>1434</v>
      </c>
      <c r="H712" s="48">
        <v>1719491050</v>
      </c>
      <c r="I712" s="47" t="s">
        <v>1362</v>
      </c>
      <c r="J712" s="47" t="s">
        <v>1354</v>
      </c>
      <c r="K712" s="49" t="s">
        <v>265</v>
      </c>
      <c r="L712" s="49" t="s">
        <v>266</v>
      </c>
      <c r="M712" s="49" t="s">
        <v>359</v>
      </c>
      <c r="N712" s="49" t="s">
        <v>1436</v>
      </c>
      <c r="O712" s="50"/>
      <c r="P712" s="50"/>
      <c r="Q712" s="50">
        <v>1</v>
      </c>
      <c r="R712" s="49" t="s">
        <v>55</v>
      </c>
      <c r="S712" s="49" t="s">
        <v>61</v>
      </c>
      <c r="T712" s="161"/>
      <c r="U712" s="161"/>
      <c r="V712" s="161"/>
      <c r="W712" s="161"/>
      <c r="X712" s="161"/>
      <c r="Y712" s="161"/>
    </row>
    <row r="713" spans="1:25" ht="15.75" customHeight="1" x14ac:dyDescent="0.25">
      <c r="A713" s="43" t="s">
        <v>1437</v>
      </c>
      <c r="B713" s="44">
        <v>45438</v>
      </c>
      <c r="C713" s="45">
        <v>0.875</v>
      </c>
      <c r="D713" s="155">
        <v>946352</v>
      </c>
      <c r="E713" s="155">
        <v>10009214</v>
      </c>
      <c r="F713" s="47" t="s">
        <v>1438</v>
      </c>
      <c r="G713" s="47" t="s">
        <v>1439</v>
      </c>
      <c r="H713" s="48" t="s">
        <v>1440</v>
      </c>
      <c r="I713" s="47" t="s">
        <v>1362</v>
      </c>
      <c r="J713" s="47" t="s">
        <v>1354</v>
      </c>
      <c r="K713" s="49" t="s">
        <v>265</v>
      </c>
      <c r="L713" s="49" t="s">
        <v>266</v>
      </c>
      <c r="M713" s="49" t="s">
        <v>113</v>
      </c>
      <c r="N713" s="49" t="s">
        <v>1441</v>
      </c>
      <c r="O713" s="50"/>
      <c r="P713" s="50">
        <v>1</v>
      </c>
      <c r="Q713" s="50"/>
      <c r="R713" s="49" t="s">
        <v>40</v>
      </c>
      <c r="S713" s="49" t="s">
        <v>61</v>
      </c>
      <c r="T713" s="161"/>
      <c r="U713" s="161"/>
      <c r="V713" s="161"/>
      <c r="W713" s="161"/>
      <c r="X713" s="161"/>
      <c r="Y713" s="161"/>
    </row>
    <row r="714" spans="1:25" ht="15.75" customHeight="1" x14ac:dyDescent="0.25">
      <c r="A714" s="43" t="s">
        <v>1442</v>
      </c>
      <c r="B714" s="44">
        <v>45414</v>
      </c>
      <c r="C714" s="45">
        <v>0.33333333333333331</v>
      </c>
      <c r="D714" s="155">
        <v>947906</v>
      </c>
      <c r="E714" s="155">
        <v>9946970</v>
      </c>
      <c r="F714" s="47" t="s">
        <v>1443</v>
      </c>
      <c r="G714" s="47" t="s">
        <v>1444</v>
      </c>
      <c r="H714" s="48" t="s">
        <v>1445</v>
      </c>
      <c r="I714" s="47" t="s">
        <v>1353</v>
      </c>
      <c r="J714" s="47" t="s">
        <v>1414</v>
      </c>
      <c r="K714" s="49" t="s">
        <v>265</v>
      </c>
      <c r="L714" s="49" t="s">
        <v>273</v>
      </c>
      <c r="M714" s="49" t="s">
        <v>101</v>
      </c>
      <c r="N714" s="49" t="s">
        <v>1446</v>
      </c>
      <c r="O714" s="50"/>
      <c r="P714" s="50"/>
      <c r="Q714" s="50">
        <v>1</v>
      </c>
      <c r="R714" s="49" t="s">
        <v>40</v>
      </c>
      <c r="S714" s="49" t="s">
        <v>61</v>
      </c>
      <c r="T714" s="161"/>
      <c r="U714" s="161"/>
      <c r="V714" s="161"/>
      <c r="W714" s="161"/>
      <c r="X714" s="161"/>
      <c r="Y714" s="161"/>
    </row>
    <row r="715" spans="1:25" ht="15.75" customHeight="1" x14ac:dyDescent="0.25">
      <c r="A715" s="43" t="s">
        <v>1447</v>
      </c>
      <c r="B715" s="44">
        <v>45416</v>
      </c>
      <c r="C715" s="45">
        <v>0.66666666666666663</v>
      </c>
      <c r="D715" s="155">
        <v>947906</v>
      </c>
      <c r="E715" s="155">
        <v>9946970</v>
      </c>
      <c r="F715" s="47" t="s">
        <v>1448</v>
      </c>
      <c r="G715" s="47" t="s">
        <v>1449</v>
      </c>
      <c r="H715" s="48" t="s">
        <v>1450</v>
      </c>
      <c r="I715" s="47" t="s">
        <v>1362</v>
      </c>
      <c r="J715" s="47" t="s">
        <v>1354</v>
      </c>
      <c r="K715" s="49" t="s">
        <v>265</v>
      </c>
      <c r="L715" s="49" t="s">
        <v>266</v>
      </c>
      <c r="M715" s="49" t="s">
        <v>113</v>
      </c>
      <c r="N715" s="49" t="s">
        <v>1441</v>
      </c>
      <c r="O715" s="50"/>
      <c r="P715" s="50">
        <v>1</v>
      </c>
      <c r="Q715" s="50"/>
      <c r="R715" s="49" t="s">
        <v>40</v>
      </c>
      <c r="S715" s="49" t="s">
        <v>61</v>
      </c>
      <c r="T715" s="161"/>
      <c r="U715" s="161"/>
      <c r="V715" s="161"/>
      <c r="W715" s="161"/>
      <c r="X715" s="161"/>
      <c r="Y715" s="161"/>
    </row>
    <row r="716" spans="1:25" ht="15.75" customHeight="1" x14ac:dyDescent="0.25">
      <c r="A716" s="43" t="s">
        <v>1451</v>
      </c>
      <c r="B716" s="44">
        <v>45419</v>
      </c>
      <c r="C716" s="45">
        <v>0.33333333333333331</v>
      </c>
      <c r="D716" s="155">
        <v>947906</v>
      </c>
      <c r="E716" s="155">
        <v>9946970</v>
      </c>
      <c r="F716" s="47" t="s">
        <v>1448</v>
      </c>
      <c r="G716" s="47" t="s">
        <v>1449</v>
      </c>
      <c r="H716" s="48" t="s">
        <v>1450</v>
      </c>
      <c r="I716" s="47" t="s">
        <v>1362</v>
      </c>
      <c r="J716" s="47" t="s">
        <v>1354</v>
      </c>
      <c r="K716" s="49" t="s">
        <v>265</v>
      </c>
      <c r="L716" s="49" t="s">
        <v>266</v>
      </c>
      <c r="M716" s="49" t="s">
        <v>1452</v>
      </c>
      <c r="N716" s="49" t="s">
        <v>1453</v>
      </c>
      <c r="O716" s="50"/>
      <c r="P716" s="50"/>
      <c r="Q716" s="50">
        <v>1</v>
      </c>
      <c r="R716" s="49" t="s">
        <v>40</v>
      </c>
      <c r="S716" s="49" t="s">
        <v>61</v>
      </c>
      <c r="T716" s="161"/>
      <c r="U716" s="161"/>
      <c r="V716" s="161"/>
      <c r="W716" s="161"/>
      <c r="X716" s="161"/>
      <c r="Y716" s="161"/>
    </row>
    <row r="717" spans="1:25" ht="15.75" customHeight="1" x14ac:dyDescent="0.25">
      <c r="A717" s="43" t="s">
        <v>1454</v>
      </c>
      <c r="B717" s="44">
        <v>45437</v>
      </c>
      <c r="C717" s="45">
        <v>0.3125</v>
      </c>
      <c r="D717" s="155">
        <v>947906</v>
      </c>
      <c r="E717" s="155">
        <v>9946970</v>
      </c>
      <c r="F717" s="47" t="s">
        <v>1455</v>
      </c>
      <c r="G717" s="47" t="s">
        <v>1456</v>
      </c>
      <c r="H717" s="48" t="s">
        <v>481</v>
      </c>
      <c r="I717" s="47" t="s">
        <v>1353</v>
      </c>
      <c r="J717" s="47" t="s">
        <v>1392</v>
      </c>
      <c r="K717" s="49" t="s">
        <v>265</v>
      </c>
      <c r="L717" s="49" t="s">
        <v>284</v>
      </c>
      <c r="M717" s="49" t="s">
        <v>1457</v>
      </c>
      <c r="N717" s="49" t="s">
        <v>1458</v>
      </c>
      <c r="O717" s="50"/>
      <c r="P717" s="50"/>
      <c r="Q717" s="50">
        <v>1</v>
      </c>
      <c r="R717" s="49" t="s">
        <v>55</v>
      </c>
      <c r="S717" s="49" t="s">
        <v>82</v>
      </c>
      <c r="T717" s="161"/>
      <c r="U717" s="161"/>
      <c r="V717" s="161"/>
      <c r="W717" s="161"/>
      <c r="X717" s="161"/>
      <c r="Y717" s="161"/>
    </row>
    <row r="718" spans="1:25" ht="15.75" customHeight="1" x14ac:dyDescent="0.25">
      <c r="A718" s="43" t="s">
        <v>1459</v>
      </c>
      <c r="B718" s="44">
        <v>45438</v>
      </c>
      <c r="C718" s="45">
        <v>0.33333333333333331</v>
      </c>
      <c r="D718" s="155">
        <v>947906</v>
      </c>
      <c r="E718" s="155">
        <v>9946970</v>
      </c>
      <c r="F718" s="47" t="s">
        <v>1455</v>
      </c>
      <c r="G718" s="47" t="s">
        <v>1456</v>
      </c>
      <c r="H718" s="48" t="s">
        <v>481</v>
      </c>
      <c r="I718" s="47" t="s">
        <v>1353</v>
      </c>
      <c r="J718" s="47" t="s">
        <v>1354</v>
      </c>
      <c r="K718" s="49" t="s">
        <v>265</v>
      </c>
      <c r="L718" s="49" t="s">
        <v>273</v>
      </c>
      <c r="M718" s="49" t="s">
        <v>586</v>
      </c>
      <c r="N718" s="49" t="s">
        <v>1430</v>
      </c>
      <c r="O718" s="50"/>
      <c r="P718" s="50"/>
      <c r="Q718" s="50">
        <v>1</v>
      </c>
      <c r="R718" s="49" t="s">
        <v>40</v>
      </c>
      <c r="S718" s="49" t="s">
        <v>61</v>
      </c>
      <c r="T718" s="161"/>
      <c r="U718" s="161"/>
      <c r="V718" s="161"/>
      <c r="W718" s="161"/>
      <c r="X718" s="161"/>
      <c r="Y718" s="161"/>
    </row>
    <row r="719" spans="1:25" ht="15.75" customHeight="1" x14ac:dyDescent="0.25">
      <c r="A719" s="43" t="s">
        <v>1460</v>
      </c>
      <c r="B719" s="44">
        <v>45442</v>
      </c>
      <c r="C719" s="45">
        <v>0.25</v>
      </c>
      <c r="D719" s="155">
        <v>947906</v>
      </c>
      <c r="E719" s="155">
        <v>9946970</v>
      </c>
      <c r="F719" s="47" t="s">
        <v>1461</v>
      </c>
      <c r="G719" s="47" t="s">
        <v>1462</v>
      </c>
      <c r="H719" s="48" t="s">
        <v>1463</v>
      </c>
      <c r="I719" s="47" t="s">
        <v>1362</v>
      </c>
      <c r="J719" s="47" t="s">
        <v>1354</v>
      </c>
      <c r="K719" s="49" t="s">
        <v>265</v>
      </c>
      <c r="L719" s="49" t="s">
        <v>273</v>
      </c>
      <c r="M719" s="49" t="s">
        <v>586</v>
      </c>
      <c r="N719" s="49" t="s">
        <v>1430</v>
      </c>
      <c r="O719" s="50"/>
      <c r="P719" s="50"/>
      <c r="Q719" s="50">
        <v>1</v>
      </c>
      <c r="R719" s="49" t="s">
        <v>40</v>
      </c>
      <c r="S719" s="49" t="s">
        <v>61</v>
      </c>
      <c r="T719" s="161"/>
      <c r="U719" s="161"/>
      <c r="V719" s="161"/>
      <c r="W719" s="161"/>
      <c r="X719" s="161"/>
      <c r="Y719" s="161"/>
    </row>
    <row r="720" spans="1:25" ht="15.75" customHeight="1" x14ac:dyDescent="0.25">
      <c r="A720" s="43" t="s">
        <v>1464</v>
      </c>
      <c r="B720" s="44">
        <v>45426</v>
      </c>
      <c r="C720" s="45">
        <v>0.54166666666666663</v>
      </c>
      <c r="D720" s="155">
        <v>615613</v>
      </c>
      <c r="E720" s="155">
        <v>9617138</v>
      </c>
      <c r="F720" s="47" t="s">
        <v>1465</v>
      </c>
      <c r="G720" s="47" t="s">
        <v>308</v>
      </c>
      <c r="H720" s="48" t="s">
        <v>1466</v>
      </c>
      <c r="I720" s="47" t="s">
        <v>1353</v>
      </c>
      <c r="J720" s="47" t="s">
        <v>1354</v>
      </c>
      <c r="K720" s="49" t="s">
        <v>265</v>
      </c>
      <c r="L720" s="49" t="s">
        <v>266</v>
      </c>
      <c r="M720" s="49" t="s">
        <v>979</v>
      </c>
      <c r="N720" s="49" t="s">
        <v>1467</v>
      </c>
      <c r="O720" s="50"/>
      <c r="P720" s="50"/>
      <c r="Q720" s="50">
        <v>1</v>
      </c>
      <c r="R720" s="49" t="s">
        <v>55</v>
      </c>
      <c r="S720" s="49" t="s">
        <v>61</v>
      </c>
      <c r="T720" s="161"/>
      <c r="U720" s="161"/>
      <c r="V720" s="161"/>
      <c r="W720" s="161"/>
      <c r="X720" s="161"/>
      <c r="Y720" s="161"/>
    </row>
    <row r="721" spans="1:25" ht="15.75" customHeight="1" x14ac:dyDescent="0.25">
      <c r="A721" s="43" t="s">
        <v>1468</v>
      </c>
      <c r="B721" s="44">
        <v>45425</v>
      </c>
      <c r="C721" s="45">
        <v>0.56111111111111112</v>
      </c>
      <c r="D721" s="155">
        <v>649218</v>
      </c>
      <c r="E721" s="155">
        <v>106353</v>
      </c>
      <c r="F721" s="47" t="s">
        <v>1469</v>
      </c>
      <c r="G721" s="47" t="s">
        <v>1470</v>
      </c>
      <c r="H721" s="48" t="s">
        <v>490</v>
      </c>
      <c r="I721" s="47" t="s">
        <v>1362</v>
      </c>
      <c r="J721" s="47" t="s">
        <v>1354</v>
      </c>
      <c r="K721" s="49" t="s">
        <v>1471</v>
      </c>
      <c r="L721" s="49" t="s">
        <v>266</v>
      </c>
      <c r="M721" s="49" t="s">
        <v>1306</v>
      </c>
      <c r="N721" s="49" t="s">
        <v>1374</v>
      </c>
      <c r="O721" s="50"/>
      <c r="P721" s="50">
        <v>1</v>
      </c>
      <c r="Q721" s="50"/>
      <c r="R721" s="49" t="s">
        <v>40</v>
      </c>
      <c r="S721" s="49" t="s">
        <v>61</v>
      </c>
      <c r="T721" s="161"/>
      <c r="U721" s="161"/>
      <c r="V721" s="161"/>
      <c r="W721" s="161"/>
      <c r="X721" s="161"/>
      <c r="Y721" s="161"/>
    </row>
    <row r="722" spans="1:25" ht="15.75" customHeight="1" x14ac:dyDescent="0.25">
      <c r="A722" s="43" t="s">
        <v>1472</v>
      </c>
      <c r="B722" s="44">
        <v>45418</v>
      </c>
      <c r="C722" s="45">
        <v>0.58611111111111114</v>
      </c>
      <c r="D722" s="155">
        <v>818625</v>
      </c>
      <c r="E722" s="155">
        <v>10034943</v>
      </c>
      <c r="F722" s="47" t="s">
        <v>1473</v>
      </c>
      <c r="G722" s="47" t="s">
        <v>1474</v>
      </c>
      <c r="H722" s="48" t="s">
        <v>1475</v>
      </c>
      <c r="I722" s="47" t="s">
        <v>1353</v>
      </c>
      <c r="J722" s="47" t="s">
        <v>1354</v>
      </c>
      <c r="K722" s="49" t="s">
        <v>1471</v>
      </c>
      <c r="L722" s="49" t="s">
        <v>266</v>
      </c>
      <c r="M722" s="49" t="s">
        <v>1369</v>
      </c>
      <c r="N722" s="49" t="s">
        <v>1370</v>
      </c>
      <c r="O722" s="50"/>
      <c r="P722" s="50"/>
      <c r="Q722" s="50">
        <v>1</v>
      </c>
      <c r="R722" s="49" t="s">
        <v>55</v>
      </c>
      <c r="S722" s="49" t="s">
        <v>61</v>
      </c>
      <c r="T722" s="161"/>
      <c r="U722" s="161"/>
      <c r="V722" s="161"/>
      <c r="W722" s="161"/>
      <c r="X722" s="161"/>
      <c r="Y722" s="161"/>
    </row>
    <row r="723" spans="1:25" ht="15.75" customHeight="1" x14ac:dyDescent="0.25">
      <c r="A723" s="43" t="s">
        <v>1476</v>
      </c>
      <c r="B723" s="44">
        <v>45428</v>
      </c>
      <c r="C723" s="45">
        <v>0.35416666666666669</v>
      </c>
      <c r="D723" s="155">
        <v>819351</v>
      </c>
      <c r="E723" s="155">
        <v>10045197</v>
      </c>
      <c r="F723" s="47" t="s">
        <v>1473</v>
      </c>
      <c r="G723" s="47" t="s">
        <v>1474</v>
      </c>
      <c r="H723" s="48" t="s">
        <v>1475</v>
      </c>
      <c r="I723" s="47" t="s">
        <v>1353</v>
      </c>
      <c r="J723" s="47" t="s">
        <v>1354</v>
      </c>
      <c r="K723" s="49" t="s">
        <v>1471</v>
      </c>
      <c r="L723" s="49" t="s">
        <v>266</v>
      </c>
      <c r="M723" s="49" t="s">
        <v>1477</v>
      </c>
      <c r="N723" s="49" t="s">
        <v>1478</v>
      </c>
      <c r="O723" s="50"/>
      <c r="P723" s="50"/>
      <c r="Q723" s="50">
        <v>1</v>
      </c>
      <c r="R723" s="49" t="s">
        <v>40</v>
      </c>
      <c r="S723" s="49" t="s">
        <v>61</v>
      </c>
      <c r="T723" s="161"/>
      <c r="U723" s="161"/>
      <c r="V723" s="161"/>
      <c r="W723" s="161"/>
      <c r="X723" s="161"/>
      <c r="Y723" s="161"/>
    </row>
    <row r="724" spans="1:25" ht="15.75" customHeight="1" x14ac:dyDescent="0.25">
      <c r="A724" s="43" t="s">
        <v>1479</v>
      </c>
      <c r="B724" s="44">
        <v>45415</v>
      </c>
      <c r="C724" s="45">
        <v>0.50694444444444442</v>
      </c>
      <c r="D724" s="155">
        <v>606010</v>
      </c>
      <c r="E724" s="155">
        <v>9558531</v>
      </c>
      <c r="F724" s="47" t="s">
        <v>1480</v>
      </c>
      <c r="G724" s="47" t="s">
        <v>1481</v>
      </c>
      <c r="H724" s="48">
        <v>1105042103</v>
      </c>
      <c r="I724" s="47" t="s">
        <v>1353</v>
      </c>
      <c r="J724" s="47" t="s">
        <v>1354</v>
      </c>
      <c r="K724" s="49" t="s">
        <v>1471</v>
      </c>
      <c r="L724" s="49" t="s">
        <v>266</v>
      </c>
      <c r="M724" s="49" t="s">
        <v>113</v>
      </c>
      <c r="N724" s="49" t="s">
        <v>1441</v>
      </c>
      <c r="O724" s="50"/>
      <c r="P724" s="50"/>
      <c r="Q724" s="50">
        <v>1</v>
      </c>
      <c r="R724" s="49" t="s">
        <v>40</v>
      </c>
      <c r="S724" s="49" t="s">
        <v>61</v>
      </c>
      <c r="T724" s="161"/>
      <c r="U724" s="161"/>
      <c r="V724" s="161"/>
      <c r="W724" s="161"/>
      <c r="X724" s="161"/>
      <c r="Y724" s="161"/>
    </row>
    <row r="725" spans="1:25" ht="15.75" customHeight="1" x14ac:dyDescent="0.25">
      <c r="A725" s="43" t="s">
        <v>1482</v>
      </c>
      <c r="B725" s="44">
        <v>45413</v>
      </c>
      <c r="C725" s="45">
        <v>0.4597222222222222</v>
      </c>
      <c r="D725" s="155">
        <v>171495</v>
      </c>
      <c r="E725" s="155">
        <v>9833534</v>
      </c>
      <c r="F725" s="47" t="s">
        <v>1483</v>
      </c>
      <c r="G725" s="47" t="s">
        <v>1484</v>
      </c>
      <c r="H725" s="48">
        <v>1104286420</v>
      </c>
      <c r="I725" s="47" t="s">
        <v>1362</v>
      </c>
      <c r="J725" s="47" t="s">
        <v>1354</v>
      </c>
      <c r="K725" s="49" t="s">
        <v>1471</v>
      </c>
      <c r="L725" s="49" t="s">
        <v>284</v>
      </c>
      <c r="M725" s="49" t="s">
        <v>1485</v>
      </c>
      <c r="N725" s="49" t="s">
        <v>1486</v>
      </c>
      <c r="O725" s="50"/>
      <c r="P725" s="50"/>
      <c r="Q725" s="50">
        <v>1</v>
      </c>
      <c r="R725" s="49" t="s">
        <v>40</v>
      </c>
      <c r="S725" s="49" t="s">
        <v>61</v>
      </c>
      <c r="T725" s="161"/>
      <c r="U725" s="161"/>
      <c r="V725" s="161"/>
      <c r="W725" s="161"/>
      <c r="X725" s="161"/>
      <c r="Y725" s="161"/>
    </row>
    <row r="726" spans="1:25" ht="15.75" customHeight="1" x14ac:dyDescent="0.25">
      <c r="A726" s="43" t="s">
        <v>1487</v>
      </c>
      <c r="B726" s="44">
        <v>45423</v>
      </c>
      <c r="C726" s="45">
        <v>0.66666666666666663</v>
      </c>
      <c r="D726" s="155">
        <v>813818</v>
      </c>
      <c r="E726" s="155">
        <v>8487</v>
      </c>
      <c r="F726" s="47" t="s">
        <v>1488</v>
      </c>
      <c r="G726" s="47" t="s">
        <v>1489</v>
      </c>
      <c r="H726" s="48" t="s">
        <v>1490</v>
      </c>
      <c r="I726" s="47" t="s">
        <v>1362</v>
      </c>
      <c r="J726" s="47" t="s">
        <v>1354</v>
      </c>
      <c r="K726" s="49" t="s">
        <v>1471</v>
      </c>
      <c r="L726" s="49" t="s">
        <v>273</v>
      </c>
      <c r="M726" s="49" t="s">
        <v>285</v>
      </c>
      <c r="N726" s="49" t="s">
        <v>1491</v>
      </c>
      <c r="O726" s="50"/>
      <c r="P726" s="50"/>
      <c r="Q726" s="50">
        <v>1</v>
      </c>
      <c r="R726" s="49" t="s">
        <v>40</v>
      </c>
      <c r="S726" s="49" t="s">
        <v>61</v>
      </c>
      <c r="T726" s="161"/>
      <c r="U726" s="161"/>
      <c r="V726" s="161"/>
      <c r="W726" s="161"/>
      <c r="X726" s="161"/>
      <c r="Y726" s="161"/>
    </row>
    <row r="727" spans="1:25" ht="15.75" customHeight="1" x14ac:dyDescent="0.25">
      <c r="A727" s="43" t="s">
        <v>1492</v>
      </c>
      <c r="B727" s="44">
        <v>45429</v>
      </c>
      <c r="C727" s="45">
        <v>0.6069444444444444</v>
      </c>
      <c r="D727" s="155">
        <v>278931</v>
      </c>
      <c r="E727" s="155">
        <v>9947666</v>
      </c>
      <c r="F727" s="47" t="s">
        <v>1493</v>
      </c>
      <c r="G727" s="47" t="s">
        <v>1494</v>
      </c>
      <c r="H727" s="48" t="s">
        <v>1495</v>
      </c>
      <c r="I727" s="47" t="s">
        <v>1362</v>
      </c>
      <c r="J727" s="47" t="s">
        <v>1392</v>
      </c>
      <c r="K727" s="49" t="s">
        <v>1471</v>
      </c>
      <c r="L727" s="49" t="s">
        <v>266</v>
      </c>
      <c r="M727" s="49" t="s">
        <v>1496</v>
      </c>
      <c r="N727" s="49" t="s">
        <v>1497</v>
      </c>
      <c r="O727" s="50"/>
      <c r="P727" s="50"/>
      <c r="Q727" s="50">
        <v>1</v>
      </c>
      <c r="R727" s="49" t="s">
        <v>55</v>
      </c>
      <c r="S727" s="49" t="s">
        <v>61</v>
      </c>
      <c r="T727" s="161"/>
      <c r="U727" s="161"/>
      <c r="V727" s="161"/>
      <c r="W727" s="161"/>
      <c r="X727" s="161"/>
      <c r="Y727" s="161"/>
    </row>
    <row r="728" spans="1:25" ht="15.75" customHeight="1" x14ac:dyDescent="0.25">
      <c r="A728" s="43" t="s">
        <v>1498</v>
      </c>
      <c r="B728" s="44">
        <v>45435</v>
      </c>
      <c r="C728" s="45">
        <v>0.68472222222222223</v>
      </c>
      <c r="D728" s="155">
        <v>784867</v>
      </c>
      <c r="E728" s="155">
        <v>9961445</v>
      </c>
      <c r="F728" s="47" t="s">
        <v>1483</v>
      </c>
      <c r="G728" s="47" t="s">
        <v>1484</v>
      </c>
      <c r="H728" s="48">
        <v>1104286420</v>
      </c>
      <c r="I728" s="47" t="s">
        <v>1362</v>
      </c>
      <c r="J728" s="47" t="s">
        <v>1354</v>
      </c>
      <c r="K728" s="49" t="s">
        <v>1471</v>
      </c>
      <c r="L728" s="49" t="s">
        <v>284</v>
      </c>
      <c r="M728" s="49" t="s">
        <v>1499</v>
      </c>
      <c r="N728" s="49" t="s">
        <v>1500</v>
      </c>
      <c r="O728" s="50"/>
      <c r="P728" s="50"/>
      <c r="Q728" s="50">
        <v>2</v>
      </c>
      <c r="R728" s="49" t="s">
        <v>40</v>
      </c>
      <c r="S728" s="49" t="s">
        <v>61</v>
      </c>
      <c r="T728" s="161"/>
      <c r="U728" s="161"/>
      <c r="V728" s="161"/>
      <c r="W728" s="161"/>
      <c r="X728" s="161"/>
      <c r="Y728" s="161"/>
    </row>
    <row r="729" spans="1:25" ht="15.75" customHeight="1" x14ac:dyDescent="0.25">
      <c r="A729" s="43" t="s">
        <v>1498</v>
      </c>
      <c r="B729" s="44">
        <v>45435</v>
      </c>
      <c r="C729" s="45">
        <v>0.68472222222222223</v>
      </c>
      <c r="D729" s="155">
        <v>784867</v>
      </c>
      <c r="E729" s="155">
        <v>9961445</v>
      </c>
      <c r="F729" s="47" t="s">
        <v>1483</v>
      </c>
      <c r="G729" s="47" t="s">
        <v>1484</v>
      </c>
      <c r="H729" s="48">
        <v>1104286420</v>
      </c>
      <c r="I729" s="47" t="s">
        <v>1362</v>
      </c>
      <c r="J729" s="47" t="s">
        <v>1354</v>
      </c>
      <c r="K729" s="49" t="s">
        <v>1471</v>
      </c>
      <c r="L729" s="49" t="s">
        <v>284</v>
      </c>
      <c r="M729" s="49" t="s">
        <v>1501</v>
      </c>
      <c r="N729" s="49" t="s">
        <v>1502</v>
      </c>
      <c r="O729" s="50"/>
      <c r="P729" s="50"/>
      <c r="Q729" s="50">
        <v>2</v>
      </c>
      <c r="R729" s="49" t="s">
        <v>40</v>
      </c>
      <c r="S729" s="49" t="s">
        <v>61</v>
      </c>
      <c r="T729" s="161"/>
      <c r="U729" s="161"/>
      <c r="V729" s="161"/>
      <c r="W729" s="161"/>
      <c r="X729" s="161"/>
      <c r="Y729" s="161"/>
    </row>
    <row r="730" spans="1:25" ht="15.75" customHeight="1" x14ac:dyDescent="0.25">
      <c r="A730" s="43" t="s">
        <v>1503</v>
      </c>
      <c r="B730" s="44">
        <v>45440</v>
      </c>
      <c r="C730" s="45">
        <v>0.84305555555555556</v>
      </c>
      <c r="D730" s="155">
        <v>788668</v>
      </c>
      <c r="E730" s="155">
        <v>9988417</v>
      </c>
      <c r="F730" s="47" t="s">
        <v>1483</v>
      </c>
      <c r="G730" s="47" t="s">
        <v>1484</v>
      </c>
      <c r="H730" s="48">
        <v>1104286420</v>
      </c>
      <c r="I730" s="47" t="s">
        <v>1362</v>
      </c>
      <c r="J730" s="47" t="s">
        <v>1354</v>
      </c>
      <c r="K730" s="49" t="s">
        <v>1471</v>
      </c>
      <c r="L730" s="49" t="s">
        <v>284</v>
      </c>
      <c r="M730" s="49" t="s">
        <v>460</v>
      </c>
      <c r="N730" s="49" t="s">
        <v>1504</v>
      </c>
      <c r="O730" s="50"/>
      <c r="P730" s="50"/>
      <c r="Q730" s="50">
        <v>1</v>
      </c>
      <c r="R730" s="49" t="s">
        <v>40</v>
      </c>
      <c r="S730" s="49" t="s">
        <v>61</v>
      </c>
      <c r="T730" s="161"/>
      <c r="U730" s="161"/>
      <c r="V730" s="161"/>
      <c r="W730" s="161"/>
      <c r="X730" s="161"/>
      <c r="Y730" s="161"/>
    </row>
    <row r="731" spans="1:25" ht="15.75" customHeight="1" x14ac:dyDescent="0.25">
      <c r="A731" s="43" t="s">
        <v>1505</v>
      </c>
      <c r="B731" s="44">
        <v>45422</v>
      </c>
      <c r="C731" s="45">
        <v>0.40972222222222221</v>
      </c>
      <c r="D731" s="155">
        <v>759823</v>
      </c>
      <c r="E731" s="155">
        <v>9854949</v>
      </c>
      <c r="F731" s="47" t="s">
        <v>1506</v>
      </c>
      <c r="G731" s="47" t="s">
        <v>1507</v>
      </c>
      <c r="H731" s="48" t="s">
        <v>1508</v>
      </c>
      <c r="I731" s="47" t="s">
        <v>1362</v>
      </c>
      <c r="J731" s="47" t="s">
        <v>1354</v>
      </c>
      <c r="K731" s="49" t="s">
        <v>1471</v>
      </c>
      <c r="L731" s="49" t="s">
        <v>284</v>
      </c>
      <c r="M731" s="49" t="s">
        <v>1509</v>
      </c>
      <c r="N731" s="49" t="s">
        <v>1510</v>
      </c>
      <c r="O731" s="50"/>
      <c r="P731" s="50"/>
      <c r="Q731" s="50">
        <v>1</v>
      </c>
      <c r="R731" s="49" t="s">
        <v>40</v>
      </c>
      <c r="S731" s="49" t="s">
        <v>61</v>
      </c>
      <c r="T731" s="161"/>
      <c r="U731" s="161"/>
      <c r="V731" s="161"/>
      <c r="W731" s="161"/>
      <c r="X731" s="161"/>
      <c r="Y731" s="161"/>
    </row>
    <row r="732" spans="1:25" ht="15.75" customHeight="1" x14ac:dyDescent="0.25">
      <c r="A732" s="43" t="s">
        <v>1511</v>
      </c>
      <c r="B732" s="44">
        <v>45437</v>
      </c>
      <c r="C732" s="45">
        <v>0.4513888888888889</v>
      </c>
      <c r="D732" s="155">
        <v>703208</v>
      </c>
      <c r="E732" s="155">
        <v>9973358</v>
      </c>
      <c r="F732" s="47" t="s">
        <v>1512</v>
      </c>
      <c r="G732" s="47" t="s">
        <v>1513</v>
      </c>
      <c r="H732" s="48">
        <v>1716229818</v>
      </c>
      <c r="I732" s="47" t="s">
        <v>1353</v>
      </c>
      <c r="J732" s="47" t="s">
        <v>1354</v>
      </c>
      <c r="K732" s="49" t="s">
        <v>1471</v>
      </c>
      <c r="L732" s="49" t="s">
        <v>266</v>
      </c>
      <c r="M732" s="49" t="s">
        <v>1514</v>
      </c>
      <c r="N732" s="49" t="s">
        <v>1515</v>
      </c>
      <c r="O732" s="50"/>
      <c r="P732" s="50"/>
      <c r="Q732" s="50">
        <v>1</v>
      </c>
      <c r="R732" s="49" t="s">
        <v>40</v>
      </c>
      <c r="S732" s="49" t="s">
        <v>61</v>
      </c>
      <c r="T732" s="161"/>
      <c r="U732" s="161"/>
      <c r="V732" s="161"/>
      <c r="W732" s="161"/>
      <c r="X732" s="161"/>
      <c r="Y732" s="161"/>
    </row>
    <row r="733" spans="1:25" ht="15.75" customHeight="1" x14ac:dyDescent="0.25">
      <c r="A733" s="43" t="s">
        <v>1516</v>
      </c>
      <c r="B733" s="44">
        <v>45437</v>
      </c>
      <c r="C733" s="45">
        <v>0.46666666666666667</v>
      </c>
      <c r="D733" s="155">
        <v>703350</v>
      </c>
      <c r="E733" s="155">
        <v>9973173</v>
      </c>
      <c r="F733" s="47" t="s">
        <v>1512</v>
      </c>
      <c r="G733" s="47" t="s">
        <v>1513</v>
      </c>
      <c r="H733" s="48">
        <v>1716229818</v>
      </c>
      <c r="I733" s="47" t="s">
        <v>1353</v>
      </c>
      <c r="J733" s="47" t="s">
        <v>1354</v>
      </c>
      <c r="K733" s="49" t="s">
        <v>1471</v>
      </c>
      <c r="L733" s="49" t="s">
        <v>266</v>
      </c>
      <c r="M733" s="49" t="s">
        <v>979</v>
      </c>
      <c r="N733" s="49" t="s">
        <v>1467</v>
      </c>
      <c r="O733" s="50"/>
      <c r="P733" s="50"/>
      <c r="Q733" s="50">
        <v>1</v>
      </c>
      <c r="R733" s="49" t="s">
        <v>55</v>
      </c>
      <c r="S733" s="49" t="s">
        <v>61</v>
      </c>
      <c r="T733" s="161"/>
      <c r="U733" s="161"/>
      <c r="V733" s="161"/>
      <c r="W733" s="161"/>
      <c r="X733" s="161"/>
      <c r="Y733" s="161"/>
    </row>
    <row r="734" spans="1:25" ht="15.75" customHeight="1" x14ac:dyDescent="0.25">
      <c r="A734" s="43" t="s">
        <v>2304</v>
      </c>
      <c r="B734" s="44">
        <v>45446</v>
      </c>
      <c r="C734" s="45">
        <v>0.90625</v>
      </c>
      <c r="D734" s="155">
        <v>652361</v>
      </c>
      <c r="E734" s="155">
        <v>10105862</v>
      </c>
      <c r="F734" s="47" t="s">
        <v>1411</v>
      </c>
      <c r="G734" s="47" t="s">
        <v>1412</v>
      </c>
      <c r="H734" s="48">
        <v>1002004685</v>
      </c>
      <c r="I734" s="47" t="s">
        <v>1353</v>
      </c>
      <c r="J734" s="47" t="s">
        <v>1414</v>
      </c>
      <c r="K734" s="49" t="s">
        <v>265</v>
      </c>
      <c r="L734" s="49" t="s">
        <v>273</v>
      </c>
      <c r="M734" s="49" t="s">
        <v>1355</v>
      </c>
      <c r="N734" s="49" t="s">
        <v>1356</v>
      </c>
      <c r="O734" s="50"/>
      <c r="P734" s="50"/>
      <c r="Q734" s="50">
        <v>1</v>
      </c>
      <c r="R734" s="49" t="s">
        <v>1357</v>
      </c>
      <c r="S734" s="49" t="s">
        <v>61</v>
      </c>
      <c r="T734" s="161"/>
      <c r="U734" s="161"/>
      <c r="V734" s="161"/>
      <c r="W734" s="161"/>
      <c r="X734" s="161"/>
      <c r="Y734" s="161"/>
    </row>
    <row r="735" spans="1:25" ht="15.75" customHeight="1" x14ac:dyDescent="0.25">
      <c r="A735" s="43" t="s">
        <v>2305</v>
      </c>
      <c r="B735" s="44">
        <v>45447</v>
      </c>
      <c r="C735" s="45">
        <v>0.41666666666666669</v>
      </c>
      <c r="D735" s="155">
        <v>652361</v>
      </c>
      <c r="E735" s="155">
        <v>10105862</v>
      </c>
      <c r="F735" s="47" t="s">
        <v>1411</v>
      </c>
      <c r="G735" s="47" t="s">
        <v>1412</v>
      </c>
      <c r="H735" s="48">
        <v>1002004685</v>
      </c>
      <c r="I735" s="47" t="s">
        <v>1353</v>
      </c>
      <c r="J735" s="47" t="s">
        <v>1354</v>
      </c>
      <c r="K735" s="49" t="s">
        <v>265</v>
      </c>
      <c r="L735" s="49" t="s">
        <v>273</v>
      </c>
      <c r="M735" s="49" t="s">
        <v>72</v>
      </c>
      <c r="N735" s="49" t="s">
        <v>1647</v>
      </c>
      <c r="O735" s="50"/>
      <c r="P735" s="50"/>
      <c r="Q735" s="50">
        <v>1</v>
      </c>
      <c r="R735" s="49" t="s">
        <v>40</v>
      </c>
      <c r="S735" s="49" t="s">
        <v>61</v>
      </c>
      <c r="T735" s="161"/>
      <c r="U735" s="161"/>
      <c r="V735" s="161"/>
      <c r="W735" s="161"/>
      <c r="X735" s="161"/>
      <c r="Y735" s="161"/>
    </row>
    <row r="736" spans="1:25" ht="15.75" customHeight="1" x14ac:dyDescent="0.25">
      <c r="A736" s="43" t="s">
        <v>2306</v>
      </c>
      <c r="B736" s="44">
        <v>45447</v>
      </c>
      <c r="C736" s="45">
        <v>0.77083333333333337</v>
      </c>
      <c r="D736" s="155">
        <v>652286</v>
      </c>
      <c r="E736" s="155">
        <v>10096031</v>
      </c>
      <c r="F736" s="47" t="s">
        <v>2307</v>
      </c>
      <c r="G736" s="47" t="s">
        <v>2308</v>
      </c>
      <c r="H736" s="48" t="s">
        <v>2309</v>
      </c>
      <c r="I736" s="47" t="s">
        <v>1362</v>
      </c>
      <c r="J736" s="47" t="s">
        <v>1354</v>
      </c>
      <c r="K736" s="49" t="s">
        <v>265</v>
      </c>
      <c r="L736" s="49" t="s">
        <v>266</v>
      </c>
      <c r="M736" s="49" t="s">
        <v>979</v>
      </c>
      <c r="N736" s="49" t="s">
        <v>1467</v>
      </c>
      <c r="O736" s="50"/>
      <c r="P736" s="50"/>
      <c r="Q736" s="50">
        <v>1</v>
      </c>
      <c r="R736" s="49" t="s">
        <v>40</v>
      </c>
      <c r="S736" s="49" t="s">
        <v>61</v>
      </c>
      <c r="T736" s="161"/>
      <c r="U736" s="161"/>
      <c r="V736" s="161"/>
      <c r="W736" s="161"/>
      <c r="X736" s="161"/>
      <c r="Y736" s="161"/>
    </row>
    <row r="737" spans="1:25" ht="15.75" customHeight="1" x14ac:dyDescent="0.25">
      <c r="A737" s="43" t="s">
        <v>2310</v>
      </c>
      <c r="B737" s="44">
        <v>45454</v>
      </c>
      <c r="C737" s="45">
        <v>0.625</v>
      </c>
      <c r="D737" s="155">
        <v>652361</v>
      </c>
      <c r="E737" s="155">
        <v>10105862</v>
      </c>
      <c r="F737" s="47" t="s">
        <v>1443</v>
      </c>
      <c r="G737" s="47" t="s">
        <v>1444</v>
      </c>
      <c r="H737" s="48" t="s">
        <v>2311</v>
      </c>
      <c r="I737" s="47" t="s">
        <v>1353</v>
      </c>
      <c r="J737" s="47" t="s">
        <v>1354</v>
      </c>
      <c r="K737" s="49" t="s">
        <v>265</v>
      </c>
      <c r="L737" s="49" t="s">
        <v>266</v>
      </c>
      <c r="M737" s="49" t="s">
        <v>113</v>
      </c>
      <c r="N737" s="49" t="s">
        <v>1441</v>
      </c>
      <c r="O737" s="50"/>
      <c r="P737" s="50"/>
      <c r="Q737" s="50">
        <v>1</v>
      </c>
      <c r="R737" s="49" t="s">
        <v>40</v>
      </c>
      <c r="S737" s="49" t="s">
        <v>61</v>
      </c>
      <c r="T737" s="161"/>
      <c r="U737" s="161"/>
      <c r="V737" s="161"/>
      <c r="W737" s="161"/>
      <c r="X737" s="161"/>
      <c r="Y737" s="161"/>
    </row>
    <row r="738" spans="1:25" ht="15.75" customHeight="1" x14ac:dyDescent="0.25">
      <c r="A738" s="43" t="s">
        <v>2312</v>
      </c>
      <c r="B738" s="44">
        <v>45455</v>
      </c>
      <c r="C738" s="45">
        <v>0.83333333333333337</v>
      </c>
      <c r="D738" s="155">
        <v>652286</v>
      </c>
      <c r="E738" s="155">
        <v>10096031</v>
      </c>
      <c r="F738" s="47" t="s">
        <v>1663</v>
      </c>
      <c r="G738" s="47" t="s">
        <v>1664</v>
      </c>
      <c r="H738" s="48">
        <v>1722991500</v>
      </c>
      <c r="I738" s="47" t="s">
        <v>1362</v>
      </c>
      <c r="J738" s="47" t="s">
        <v>1414</v>
      </c>
      <c r="K738" s="49" t="s">
        <v>265</v>
      </c>
      <c r="L738" s="49" t="s">
        <v>284</v>
      </c>
      <c r="M738" s="49" t="s">
        <v>2313</v>
      </c>
      <c r="N738" s="49" t="s">
        <v>2314</v>
      </c>
      <c r="O738" s="50"/>
      <c r="P738" s="50"/>
      <c r="Q738" s="50">
        <v>1</v>
      </c>
      <c r="R738" s="49" t="s">
        <v>40</v>
      </c>
      <c r="S738" s="49" t="s">
        <v>48</v>
      </c>
      <c r="T738" s="161"/>
      <c r="U738" s="161"/>
      <c r="V738" s="161"/>
      <c r="W738" s="161"/>
      <c r="X738" s="161"/>
      <c r="Y738" s="161"/>
    </row>
    <row r="739" spans="1:25" ht="15.75" customHeight="1" x14ac:dyDescent="0.25">
      <c r="A739" s="43" t="s">
        <v>2315</v>
      </c>
      <c r="B739" s="44">
        <v>45461</v>
      </c>
      <c r="C739" s="45">
        <v>0.5</v>
      </c>
      <c r="D739" s="155">
        <v>652361</v>
      </c>
      <c r="E739" s="155">
        <v>10105862</v>
      </c>
      <c r="F739" s="47" t="s">
        <v>1753</v>
      </c>
      <c r="G739" s="47" t="s">
        <v>1754</v>
      </c>
      <c r="H739" s="48" t="s">
        <v>1730</v>
      </c>
      <c r="I739" s="47" t="s">
        <v>1353</v>
      </c>
      <c r="J739" s="47" t="s">
        <v>1354</v>
      </c>
      <c r="K739" s="49" t="s">
        <v>265</v>
      </c>
      <c r="L739" s="49" t="s">
        <v>266</v>
      </c>
      <c r="M739" s="49" t="s">
        <v>1369</v>
      </c>
      <c r="N739" s="49" t="s">
        <v>1370</v>
      </c>
      <c r="O739" s="50"/>
      <c r="P739" s="50"/>
      <c r="Q739" s="50">
        <v>1</v>
      </c>
      <c r="R739" s="49" t="s">
        <v>40</v>
      </c>
      <c r="S739" s="49" t="s">
        <v>61</v>
      </c>
      <c r="T739" s="161"/>
      <c r="U739" s="161"/>
      <c r="V739" s="161"/>
      <c r="W739" s="161"/>
      <c r="X739" s="161"/>
      <c r="Y739" s="161"/>
    </row>
    <row r="740" spans="1:25" ht="15.75" customHeight="1" x14ac:dyDescent="0.25">
      <c r="A740" s="43" t="s">
        <v>2316</v>
      </c>
      <c r="B740" s="44">
        <v>45466</v>
      </c>
      <c r="C740" s="45">
        <v>0.52083333333333337</v>
      </c>
      <c r="D740" s="155">
        <v>652361</v>
      </c>
      <c r="E740" s="155">
        <v>10105862</v>
      </c>
      <c r="F740" s="47" t="s">
        <v>1642</v>
      </c>
      <c r="G740" s="47" t="s">
        <v>1643</v>
      </c>
      <c r="H740" s="48">
        <v>1105141202</v>
      </c>
      <c r="I740" s="47" t="s">
        <v>1353</v>
      </c>
      <c r="J740" s="47" t="s">
        <v>1354</v>
      </c>
      <c r="K740" s="49" t="s">
        <v>265</v>
      </c>
      <c r="L740" s="49" t="s">
        <v>266</v>
      </c>
      <c r="M740" s="49" t="s">
        <v>1496</v>
      </c>
      <c r="N740" s="49" t="s">
        <v>1497</v>
      </c>
      <c r="O740" s="50"/>
      <c r="P740" s="50"/>
      <c r="Q740" s="50">
        <v>1</v>
      </c>
      <c r="R740" s="49" t="s">
        <v>55</v>
      </c>
      <c r="S740" s="49" t="s">
        <v>61</v>
      </c>
      <c r="T740" s="161"/>
      <c r="U740" s="161"/>
      <c r="V740" s="161"/>
      <c r="W740" s="161"/>
      <c r="X740" s="161"/>
      <c r="Y740" s="161"/>
    </row>
    <row r="741" spans="1:25" ht="15.75" customHeight="1" x14ac:dyDescent="0.25">
      <c r="A741" s="43" t="s">
        <v>2317</v>
      </c>
      <c r="B741" s="44">
        <v>45467</v>
      </c>
      <c r="C741" s="45">
        <v>0.16666666666666666</v>
      </c>
      <c r="D741" s="155">
        <v>677045</v>
      </c>
      <c r="E741" s="155">
        <v>10023817</v>
      </c>
      <c r="F741" s="47" t="s">
        <v>1780</v>
      </c>
      <c r="G741" s="47" t="s">
        <v>1781</v>
      </c>
      <c r="H741" s="48">
        <v>1900372028</v>
      </c>
      <c r="I741" s="47" t="s">
        <v>1353</v>
      </c>
      <c r="J741" s="47" t="s">
        <v>1414</v>
      </c>
      <c r="K741" s="49" t="s">
        <v>265</v>
      </c>
      <c r="L741" s="49" t="s">
        <v>266</v>
      </c>
      <c r="M741" s="49" t="s">
        <v>979</v>
      </c>
      <c r="N741" s="49" t="s">
        <v>1467</v>
      </c>
      <c r="O741" s="50"/>
      <c r="P741" s="50"/>
      <c r="Q741" s="50">
        <v>1</v>
      </c>
      <c r="R741" s="49" t="s">
        <v>55</v>
      </c>
      <c r="S741" s="49" t="s">
        <v>61</v>
      </c>
      <c r="T741" s="161"/>
      <c r="U741" s="161"/>
      <c r="V741" s="161"/>
      <c r="W741" s="161"/>
      <c r="X741" s="161"/>
      <c r="Y741" s="161"/>
    </row>
    <row r="742" spans="1:25" ht="15.75" customHeight="1" x14ac:dyDescent="0.25">
      <c r="A742" s="43" t="s">
        <v>2318</v>
      </c>
      <c r="B742" s="44">
        <v>45467</v>
      </c>
      <c r="C742" s="45">
        <v>0.78472222222222221</v>
      </c>
      <c r="D742" s="155">
        <v>652361</v>
      </c>
      <c r="E742" s="155">
        <v>10105862</v>
      </c>
      <c r="F742" s="47" t="s">
        <v>1642</v>
      </c>
      <c r="G742" s="47" t="s">
        <v>1643</v>
      </c>
      <c r="H742" s="48">
        <v>1105141202</v>
      </c>
      <c r="I742" s="47" t="s">
        <v>1353</v>
      </c>
      <c r="J742" s="47" t="s">
        <v>1354</v>
      </c>
      <c r="K742" s="49" t="s">
        <v>265</v>
      </c>
      <c r="L742" s="49" t="s">
        <v>284</v>
      </c>
      <c r="M742" s="49" t="s">
        <v>176</v>
      </c>
      <c r="N742" s="49" t="s">
        <v>177</v>
      </c>
      <c r="O742" s="50"/>
      <c r="P742" s="50"/>
      <c r="Q742" s="50">
        <v>2</v>
      </c>
      <c r="R742" s="49" t="s">
        <v>55</v>
      </c>
      <c r="S742" s="49" t="s">
        <v>61</v>
      </c>
      <c r="T742" s="161"/>
      <c r="U742" s="161"/>
      <c r="V742" s="161"/>
      <c r="W742" s="161"/>
      <c r="X742" s="161"/>
      <c r="Y742" s="161"/>
    </row>
    <row r="743" spans="1:25" ht="15.75" customHeight="1" x14ac:dyDescent="0.25">
      <c r="A743" s="43" t="s">
        <v>2318</v>
      </c>
      <c r="B743" s="44">
        <v>45467</v>
      </c>
      <c r="C743" s="45">
        <v>0.78472222222222221</v>
      </c>
      <c r="D743" s="155">
        <v>652361</v>
      </c>
      <c r="E743" s="155">
        <v>10105862</v>
      </c>
      <c r="F743" s="47" t="s">
        <v>1642</v>
      </c>
      <c r="G743" s="47" t="s">
        <v>1643</v>
      </c>
      <c r="H743" s="48">
        <v>1105141202</v>
      </c>
      <c r="I743" s="47" t="s">
        <v>1353</v>
      </c>
      <c r="J743" s="47" t="s">
        <v>1354</v>
      </c>
      <c r="K743" s="49" t="s">
        <v>265</v>
      </c>
      <c r="L743" s="49" t="s">
        <v>284</v>
      </c>
      <c r="M743" s="49" t="s">
        <v>2120</v>
      </c>
      <c r="N743" s="49" t="s">
        <v>2319</v>
      </c>
      <c r="O743" s="50"/>
      <c r="P743" s="50"/>
      <c r="Q743" s="50">
        <v>1</v>
      </c>
      <c r="R743" s="49" t="s">
        <v>40</v>
      </c>
      <c r="S743" s="49" t="s">
        <v>61</v>
      </c>
      <c r="T743" s="161"/>
      <c r="U743" s="161"/>
      <c r="V743" s="161"/>
      <c r="W743" s="161"/>
      <c r="X743" s="161"/>
      <c r="Y743" s="161"/>
    </row>
    <row r="744" spans="1:25" ht="15.75" customHeight="1" x14ac:dyDescent="0.25">
      <c r="A744" s="43" t="s">
        <v>2320</v>
      </c>
      <c r="B744" s="44">
        <v>45448</v>
      </c>
      <c r="C744" s="45">
        <v>0.76388888888888884</v>
      </c>
      <c r="D744" s="155">
        <v>809586</v>
      </c>
      <c r="E744" s="155">
        <v>80361</v>
      </c>
      <c r="F744" s="47" t="s">
        <v>1433</v>
      </c>
      <c r="G744" s="47" t="s">
        <v>1434</v>
      </c>
      <c r="H744" s="48">
        <v>1719491050</v>
      </c>
      <c r="I744" s="47" t="s">
        <v>1362</v>
      </c>
      <c r="J744" s="47" t="s">
        <v>1414</v>
      </c>
      <c r="K744" s="49" t="s">
        <v>265</v>
      </c>
      <c r="L744" s="49" t="s">
        <v>266</v>
      </c>
      <c r="M744" s="49" t="s">
        <v>1306</v>
      </c>
      <c r="N744" s="49" t="s">
        <v>1374</v>
      </c>
      <c r="O744" s="50"/>
      <c r="P744" s="50"/>
      <c r="Q744" s="50">
        <v>2</v>
      </c>
      <c r="R744" s="49" t="s">
        <v>40</v>
      </c>
      <c r="S744" s="49" t="s">
        <v>61</v>
      </c>
      <c r="T744" s="161"/>
      <c r="U744" s="161"/>
      <c r="V744" s="161"/>
      <c r="W744" s="161"/>
      <c r="X744" s="161"/>
      <c r="Y744" s="161"/>
    </row>
    <row r="745" spans="1:25" ht="15.75" customHeight="1" x14ac:dyDescent="0.25">
      <c r="A745" s="43" t="s">
        <v>2321</v>
      </c>
      <c r="B745" s="44">
        <v>45451</v>
      </c>
      <c r="C745" s="45">
        <v>0.60416666666666663</v>
      </c>
      <c r="D745" s="155">
        <v>809586</v>
      </c>
      <c r="E745" s="155">
        <v>80361</v>
      </c>
      <c r="F745" s="47" t="s">
        <v>1433</v>
      </c>
      <c r="G745" s="47" t="s">
        <v>1434</v>
      </c>
      <c r="H745" s="48">
        <v>1719491050</v>
      </c>
      <c r="I745" s="47" t="s">
        <v>1362</v>
      </c>
      <c r="J745" s="47" t="s">
        <v>1354</v>
      </c>
      <c r="K745" s="49" t="s">
        <v>265</v>
      </c>
      <c r="L745" s="49" t="s">
        <v>284</v>
      </c>
      <c r="M745" s="49" t="s">
        <v>176</v>
      </c>
      <c r="N745" s="49" t="s">
        <v>177</v>
      </c>
      <c r="O745" s="50"/>
      <c r="P745" s="50"/>
      <c r="Q745" s="50">
        <v>1</v>
      </c>
      <c r="R745" s="49" t="s">
        <v>40</v>
      </c>
      <c r="S745" s="49" t="s">
        <v>61</v>
      </c>
      <c r="T745" s="161"/>
      <c r="U745" s="161"/>
      <c r="V745" s="161"/>
      <c r="W745" s="161"/>
      <c r="X745" s="161"/>
      <c r="Y745" s="161"/>
    </row>
    <row r="746" spans="1:25" ht="15.75" customHeight="1" x14ac:dyDescent="0.25">
      <c r="A746" s="43" t="s">
        <v>2322</v>
      </c>
      <c r="B746" s="44">
        <v>45461</v>
      </c>
      <c r="C746" s="45">
        <v>0.93402777777777779</v>
      </c>
      <c r="D746" s="155">
        <v>802964</v>
      </c>
      <c r="E746" s="155">
        <v>9697562</v>
      </c>
      <c r="F746" s="47" t="s">
        <v>1351</v>
      </c>
      <c r="G746" s="47" t="s">
        <v>1352</v>
      </c>
      <c r="H746" s="48">
        <v>1002562872</v>
      </c>
      <c r="I746" s="47" t="s">
        <v>1353</v>
      </c>
      <c r="J746" s="47" t="s">
        <v>1414</v>
      </c>
      <c r="K746" s="49" t="s">
        <v>265</v>
      </c>
      <c r="L746" s="49" t="s">
        <v>284</v>
      </c>
      <c r="M746" s="49" t="s">
        <v>225</v>
      </c>
      <c r="N746" s="49" t="s">
        <v>1251</v>
      </c>
      <c r="O746" s="50"/>
      <c r="P746" s="50"/>
      <c r="Q746" s="50">
        <v>1</v>
      </c>
      <c r="R746" s="49" t="s">
        <v>40</v>
      </c>
      <c r="S746" s="49" t="s">
        <v>82</v>
      </c>
      <c r="T746" s="161"/>
      <c r="U746" s="161"/>
      <c r="V746" s="161"/>
      <c r="W746" s="161"/>
      <c r="X746" s="161"/>
      <c r="Y746" s="161"/>
    </row>
    <row r="747" spans="1:25" ht="15.75" customHeight="1" x14ac:dyDescent="0.25">
      <c r="A747" s="43" t="s">
        <v>2323</v>
      </c>
      <c r="B747" s="44">
        <v>45462</v>
      </c>
      <c r="C747" s="45">
        <v>0.4236111111111111</v>
      </c>
      <c r="D747" s="155">
        <v>802964</v>
      </c>
      <c r="E747" s="155">
        <v>9697562</v>
      </c>
      <c r="F747" s="47" t="s">
        <v>1351</v>
      </c>
      <c r="G747" s="47" t="s">
        <v>1352</v>
      </c>
      <c r="H747" s="48">
        <v>1002562872</v>
      </c>
      <c r="I747" s="47" t="s">
        <v>1353</v>
      </c>
      <c r="J747" s="47" t="s">
        <v>1392</v>
      </c>
      <c r="K747" s="49" t="s">
        <v>265</v>
      </c>
      <c r="L747" s="49" t="s">
        <v>266</v>
      </c>
      <c r="M747" s="49" t="s">
        <v>2324</v>
      </c>
      <c r="N747" s="49" t="s">
        <v>2325</v>
      </c>
      <c r="O747" s="50"/>
      <c r="P747" s="50"/>
      <c r="Q747" s="50">
        <v>1</v>
      </c>
      <c r="R747" s="49" t="s">
        <v>55</v>
      </c>
      <c r="S747" s="49" t="s">
        <v>61</v>
      </c>
      <c r="T747" s="161"/>
      <c r="U747" s="161"/>
      <c r="V747" s="161"/>
      <c r="W747" s="161"/>
      <c r="X747" s="161"/>
      <c r="Y747" s="161"/>
    </row>
    <row r="748" spans="1:25" ht="15.75" customHeight="1" x14ac:dyDescent="0.25">
      <c r="A748" s="43" t="s">
        <v>477</v>
      </c>
      <c r="B748" s="44">
        <v>45451</v>
      </c>
      <c r="C748" s="45">
        <v>0.38194444444444442</v>
      </c>
      <c r="D748" s="155">
        <v>843157</v>
      </c>
      <c r="E748" s="155">
        <v>9948652</v>
      </c>
      <c r="F748" s="47" t="s">
        <v>1455</v>
      </c>
      <c r="G748" s="47" t="s">
        <v>1456</v>
      </c>
      <c r="H748" s="48" t="s">
        <v>481</v>
      </c>
      <c r="I748" s="47" t="s">
        <v>1353</v>
      </c>
      <c r="J748" s="47" t="s">
        <v>1392</v>
      </c>
      <c r="K748" s="49" t="s">
        <v>265</v>
      </c>
      <c r="L748" s="49" t="s">
        <v>284</v>
      </c>
      <c r="M748" s="49" t="s">
        <v>483</v>
      </c>
      <c r="N748" s="49" t="s">
        <v>2326</v>
      </c>
      <c r="O748" s="50"/>
      <c r="P748" s="50"/>
      <c r="Q748" s="50">
        <v>1</v>
      </c>
      <c r="R748" s="49" t="s">
        <v>40</v>
      </c>
      <c r="S748" s="49" t="s">
        <v>48</v>
      </c>
      <c r="T748" s="161"/>
      <c r="U748" s="161"/>
      <c r="V748" s="161"/>
      <c r="W748" s="161"/>
      <c r="X748" s="161"/>
      <c r="Y748" s="161"/>
    </row>
    <row r="749" spans="1:25" ht="15.75" customHeight="1" x14ac:dyDescent="0.25">
      <c r="A749" s="43" t="s">
        <v>1237</v>
      </c>
      <c r="B749" s="44">
        <v>45445</v>
      </c>
      <c r="C749" s="45">
        <v>0.88541666666666663</v>
      </c>
      <c r="D749" s="155">
        <v>820384</v>
      </c>
      <c r="E749" s="155">
        <v>9838927</v>
      </c>
      <c r="F749" s="47" t="s">
        <v>1822</v>
      </c>
      <c r="G749" s="47" t="s">
        <v>1823</v>
      </c>
      <c r="H749" s="48" t="s">
        <v>1824</v>
      </c>
      <c r="I749" s="47" t="s">
        <v>1353</v>
      </c>
      <c r="J749" s="47" t="s">
        <v>1414</v>
      </c>
      <c r="K749" s="49" t="s">
        <v>265</v>
      </c>
      <c r="L749" s="49" t="s">
        <v>266</v>
      </c>
      <c r="M749" s="49" t="s">
        <v>67</v>
      </c>
      <c r="N749" s="49" t="s">
        <v>1418</v>
      </c>
      <c r="O749" s="50"/>
      <c r="P749" s="50"/>
      <c r="Q749" s="50">
        <v>1</v>
      </c>
      <c r="R749" s="49" t="s">
        <v>55</v>
      </c>
      <c r="S749" s="49" t="s">
        <v>523</v>
      </c>
      <c r="T749" s="161"/>
      <c r="U749" s="161"/>
      <c r="V749" s="161"/>
      <c r="W749" s="161"/>
      <c r="X749" s="161"/>
      <c r="Y749" s="161"/>
    </row>
    <row r="750" spans="1:25" ht="15.75" customHeight="1" x14ac:dyDescent="0.25">
      <c r="A750" s="43" t="s">
        <v>1247</v>
      </c>
      <c r="B750" s="44">
        <v>45452</v>
      </c>
      <c r="C750" s="45">
        <v>0.22222222222222221</v>
      </c>
      <c r="D750" s="155">
        <v>820384</v>
      </c>
      <c r="E750" s="155">
        <v>9838927</v>
      </c>
      <c r="F750" s="47" t="s">
        <v>1372</v>
      </c>
      <c r="G750" s="47" t="s">
        <v>1249</v>
      </c>
      <c r="H750" s="48" t="s">
        <v>1373</v>
      </c>
      <c r="I750" s="47" t="s">
        <v>1362</v>
      </c>
      <c r="J750" s="47" t="s">
        <v>1354</v>
      </c>
      <c r="K750" s="49" t="s">
        <v>265</v>
      </c>
      <c r="L750" s="49" t="s">
        <v>284</v>
      </c>
      <c r="M750" s="49" t="s">
        <v>225</v>
      </c>
      <c r="N750" s="49" t="s">
        <v>1251</v>
      </c>
      <c r="O750" s="50"/>
      <c r="P750" s="50"/>
      <c r="Q750" s="50">
        <v>1</v>
      </c>
      <c r="R750" s="49" t="s">
        <v>40</v>
      </c>
      <c r="S750" s="49" t="s">
        <v>48</v>
      </c>
      <c r="T750" s="161"/>
      <c r="U750" s="161"/>
      <c r="V750" s="161"/>
      <c r="W750" s="161"/>
      <c r="X750" s="161"/>
      <c r="Y750" s="161"/>
    </row>
    <row r="751" spans="1:25" ht="15.75" customHeight="1" x14ac:dyDescent="0.25">
      <c r="A751" s="43" t="s">
        <v>2327</v>
      </c>
      <c r="B751" s="44">
        <v>45454</v>
      </c>
      <c r="C751" s="45">
        <v>0.66666666666666663</v>
      </c>
      <c r="D751" s="155">
        <v>820384</v>
      </c>
      <c r="E751" s="155">
        <v>9838927</v>
      </c>
      <c r="F751" s="47" t="s">
        <v>1752</v>
      </c>
      <c r="G751" s="47" t="s">
        <v>1276</v>
      </c>
      <c r="H751" s="48" t="s">
        <v>1277</v>
      </c>
      <c r="I751" s="47" t="s">
        <v>1362</v>
      </c>
      <c r="J751" s="47"/>
      <c r="K751" s="49" t="s">
        <v>265</v>
      </c>
      <c r="L751" s="49" t="s">
        <v>284</v>
      </c>
      <c r="M751" s="49" t="s">
        <v>350</v>
      </c>
      <c r="N751" s="49" t="s">
        <v>2328</v>
      </c>
      <c r="O751" s="50"/>
      <c r="P751" s="50"/>
      <c r="Q751" s="50">
        <v>1</v>
      </c>
      <c r="R751" s="49" t="s">
        <v>55</v>
      </c>
      <c r="S751" s="49" t="s">
        <v>61</v>
      </c>
      <c r="T751" s="161"/>
      <c r="U751" s="161"/>
      <c r="V751" s="161"/>
      <c r="W751" s="161"/>
      <c r="X751" s="161"/>
      <c r="Y751" s="161"/>
    </row>
    <row r="752" spans="1:25" ht="15.75" customHeight="1" x14ac:dyDescent="0.25">
      <c r="A752" s="43" t="s">
        <v>1274</v>
      </c>
      <c r="B752" s="44">
        <v>45461</v>
      </c>
      <c r="C752" s="45">
        <v>0.5</v>
      </c>
      <c r="D752" s="155">
        <v>820384</v>
      </c>
      <c r="E752" s="155">
        <v>9838927</v>
      </c>
      <c r="F752" s="47" t="s">
        <v>1752</v>
      </c>
      <c r="G752" s="47" t="s">
        <v>1276</v>
      </c>
      <c r="H752" s="48" t="s">
        <v>1277</v>
      </c>
      <c r="I752" s="47" t="s">
        <v>1362</v>
      </c>
      <c r="J752" s="47" t="s">
        <v>1414</v>
      </c>
      <c r="K752" s="49" t="s">
        <v>265</v>
      </c>
      <c r="L752" s="49" t="s">
        <v>266</v>
      </c>
      <c r="M752" s="49" t="s">
        <v>59</v>
      </c>
      <c r="N752" s="49" t="s">
        <v>60</v>
      </c>
      <c r="O752" s="50"/>
      <c r="P752" s="50"/>
      <c r="Q752" s="50">
        <v>1</v>
      </c>
      <c r="R752" s="49" t="s">
        <v>40</v>
      </c>
      <c r="S752" s="49" t="s">
        <v>61</v>
      </c>
      <c r="T752" s="161"/>
      <c r="U752" s="161"/>
      <c r="V752" s="161"/>
      <c r="W752" s="161"/>
      <c r="X752" s="161"/>
      <c r="Y752" s="161"/>
    </row>
    <row r="753" spans="1:25" ht="15.75" customHeight="1" x14ac:dyDescent="0.25">
      <c r="A753" s="43" t="s">
        <v>2329</v>
      </c>
      <c r="B753" s="44">
        <v>45473</v>
      </c>
      <c r="C753" s="45">
        <v>0.4375</v>
      </c>
      <c r="D753" s="155">
        <v>820384</v>
      </c>
      <c r="E753" s="155">
        <v>9838927</v>
      </c>
      <c r="F753" s="47" t="s">
        <v>1786</v>
      </c>
      <c r="G753" s="47" t="s">
        <v>1787</v>
      </c>
      <c r="H753" s="48" t="s">
        <v>301</v>
      </c>
      <c r="I753" s="47" t="s">
        <v>1362</v>
      </c>
      <c r="J753" s="47" t="s">
        <v>1354</v>
      </c>
      <c r="K753" s="49" t="s">
        <v>265</v>
      </c>
      <c r="L753" s="49" t="s">
        <v>284</v>
      </c>
      <c r="M753" s="49" t="s">
        <v>1652</v>
      </c>
      <c r="N753" s="49" t="s">
        <v>1653</v>
      </c>
      <c r="O753" s="50"/>
      <c r="P753" s="50"/>
      <c r="Q753" s="50">
        <v>1</v>
      </c>
      <c r="R753" s="49" t="s">
        <v>40</v>
      </c>
      <c r="S753" s="49" t="s">
        <v>61</v>
      </c>
      <c r="T753" s="161"/>
      <c r="U753" s="161"/>
      <c r="V753" s="161"/>
      <c r="W753" s="161"/>
      <c r="X753" s="161"/>
      <c r="Y753" s="161"/>
    </row>
    <row r="754" spans="1:25" ht="15.75" customHeight="1" x14ac:dyDescent="0.25">
      <c r="A754" s="43" t="s">
        <v>2330</v>
      </c>
      <c r="B754" s="44">
        <v>45444</v>
      </c>
      <c r="C754" s="45">
        <v>0.51388888888888884</v>
      </c>
      <c r="D754" s="155">
        <v>946352</v>
      </c>
      <c r="E754" s="155">
        <v>10009214</v>
      </c>
      <c r="F754" s="47" t="s">
        <v>1745</v>
      </c>
      <c r="G754" s="47" t="s">
        <v>1746</v>
      </c>
      <c r="H754" s="48" t="s">
        <v>1747</v>
      </c>
      <c r="I754" s="47" t="s">
        <v>1353</v>
      </c>
      <c r="J754" s="47" t="s">
        <v>1354</v>
      </c>
      <c r="K754" s="49" t="s">
        <v>265</v>
      </c>
      <c r="L754" s="49" t="s">
        <v>266</v>
      </c>
      <c r="M754" s="49" t="s">
        <v>2331</v>
      </c>
      <c r="N754" s="49" t="s">
        <v>2332</v>
      </c>
      <c r="O754" s="50"/>
      <c r="P754" s="50"/>
      <c r="Q754" s="50">
        <v>1</v>
      </c>
      <c r="R754" s="49" t="s">
        <v>55</v>
      </c>
      <c r="S754" s="49" t="s">
        <v>61</v>
      </c>
      <c r="T754" s="161"/>
      <c r="U754" s="161"/>
      <c r="V754" s="161"/>
      <c r="W754" s="161"/>
      <c r="X754" s="161"/>
      <c r="Y754" s="161"/>
    </row>
    <row r="755" spans="1:25" ht="15.75" customHeight="1" x14ac:dyDescent="0.25">
      <c r="A755" s="43" t="s">
        <v>2333</v>
      </c>
      <c r="B755" s="44">
        <v>45449</v>
      </c>
      <c r="C755" s="45">
        <v>0.49305555555555558</v>
      </c>
      <c r="D755" s="155">
        <v>946352</v>
      </c>
      <c r="E755" s="155">
        <v>10009214</v>
      </c>
      <c r="F755" s="47" t="s">
        <v>1389</v>
      </c>
      <c r="G755" s="47" t="s">
        <v>1390</v>
      </c>
      <c r="H755" s="48" t="s">
        <v>1391</v>
      </c>
      <c r="I755" s="47" t="s">
        <v>1353</v>
      </c>
      <c r="J755" s="47" t="s">
        <v>1354</v>
      </c>
      <c r="K755" s="49" t="s">
        <v>265</v>
      </c>
      <c r="L755" s="49" t="s">
        <v>273</v>
      </c>
      <c r="M755" s="49" t="s">
        <v>101</v>
      </c>
      <c r="N755" s="49" t="s">
        <v>1446</v>
      </c>
      <c r="O755" s="50"/>
      <c r="P755" s="50"/>
      <c r="Q755" s="50">
        <v>1</v>
      </c>
      <c r="R755" s="49" t="s">
        <v>55</v>
      </c>
      <c r="S755" s="49" t="s">
        <v>61</v>
      </c>
      <c r="T755" s="161"/>
      <c r="U755" s="161"/>
      <c r="V755" s="161"/>
      <c r="W755" s="161"/>
      <c r="X755" s="161"/>
      <c r="Y755" s="161"/>
    </row>
    <row r="756" spans="1:25" ht="15.75" customHeight="1" x14ac:dyDescent="0.25">
      <c r="A756" s="43" t="s">
        <v>2334</v>
      </c>
      <c r="B756" s="44">
        <v>45449</v>
      </c>
      <c r="C756" s="45">
        <v>0.70833333333333337</v>
      </c>
      <c r="D756" s="155">
        <v>946352</v>
      </c>
      <c r="E756" s="155">
        <v>10009214</v>
      </c>
      <c r="F756" s="47" t="s">
        <v>1745</v>
      </c>
      <c r="G756" s="47" t="s">
        <v>1746</v>
      </c>
      <c r="H756" s="48" t="s">
        <v>1747</v>
      </c>
      <c r="I756" s="47" t="s">
        <v>1353</v>
      </c>
      <c r="J756" s="47" t="s">
        <v>1354</v>
      </c>
      <c r="K756" s="49" t="s">
        <v>265</v>
      </c>
      <c r="L756" s="49" t="s">
        <v>266</v>
      </c>
      <c r="M756" s="49" t="s">
        <v>113</v>
      </c>
      <c r="N756" s="49" t="s">
        <v>1441</v>
      </c>
      <c r="O756" s="50"/>
      <c r="P756" s="50"/>
      <c r="Q756" s="50">
        <v>1</v>
      </c>
      <c r="R756" s="49" t="s">
        <v>40</v>
      </c>
      <c r="S756" s="49" t="s">
        <v>61</v>
      </c>
      <c r="T756" s="161"/>
      <c r="U756" s="161"/>
      <c r="V756" s="161"/>
      <c r="W756" s="161"/>
      <c r="X756" s="161"/>
      <c r="Y756" s="161"/>
    </row>
    <row r="757" spans="1:25" ht="15.75" customHeight="1" x14ac:dyDescent="0.25">
      <c r="A757" s="43" t="s">
        <v>2335</v>
      </c>
      <c r="B757" s="44">
        <v>45451</v>
      </c>
      <c r="C757" s="45">
        <v>0.5625</v>
      </c>
      <c r="D757" s="155">
        <v>946352</v>
      </c>
      <c r="E757" s="155">
        <v>10009214</v>
      </c>
      <c r="F757" s="47" t="s">
        <v>1389</v>
      </c>
      <c r="G757" s="47" t="s">
        <v>1390</v>
      </c>
      <c r="H757" s="48" t="s">
        <v>1391</v>
      </c>
      <c r="I757" s="47" t="s">
        <v>1353</v>
      </c>
      <c r="J757" s="47" t="s">
        <v>1354</v>
      </c>
      <c r="K757" s="49" t="s">
        <v>265</v>
      </c>
      <c r="L757" s="49" t="s">
        <v>284</v>
      </c>
      <c r="M757" s="49" t="s">
        <v>225</v>
      </c>
      <c r="N757" s="49" t="s">
        <v>1251</v>
      </c>
      <c r="O757" s="50"/>
      <c r="P757" s="50"/>
      <c r="Q757" s="50">
        <v>1</v>
      </c>
      <c r="R757" s="49" t="s">
        <v>40</v>
      </c>
      <c r="S757" s="49" t="s">
        <v>61</v>
      </c>
      <c r="T757" s="161"/>
      <c r="U757" s="161"/>
      <c r="V757" s="161"/>
      <c r="W757" s="161"/>
      <c r="X757" s="161"/>
      <c r="Y757" s="161"/>
    </row>
    <row r="758" spans="1:25" ht="15.75" customHeight="1" x14ac:dyDescent="0.25">
      <c r="A758" s="43" t="s">
        <v>2336</v>
      </c>
      <c r="B758" s="44">
        <v>45453</v>
      </c>
      <c r="C758" s="45">
        <v>0.3125</v>
      </c>
      <c r="D758" s="155">
        <v>946352</v>
      </c>
      <c r="E758" s="155">
        <v>10009214</v>
      </c>
      <c r="F758" s="47" t="s">
        <v>1745</v>
      </c>
      <c r="G758" s="47" t="s">
        <v>1746</v>
      </c>
      <c r="H758" s="48" t="s">
        <v>1747</v>
      </c>
      <c r="I758" s="47" t="s">
        <v>1353</v>
      </c>
      <c r="J758" s="47" t="s">
        <v>1354</v>
      </c>
      <c r="K758" s="49" t="s">
        <v>265</v>
      </c>
      <c r="L758" s="49" t="s">
        <v>273</v>
      </c>
      <c r="M758" s="49" t="s">
        <v>593</v>
      </c>
      <c r="N758" s="49" t="s">
        <v>1409</v>
      </c>
      <c r="O758" s="50"/>
      <c r="P758" s="50"/>
      <c r="Q758" s="50">
        <v>1</v>
      </c>
      <c r="R758" s="49" t="s">
        <v>40</v>
      </c>
      <c r="S758" s="49" t="s">
        <v>61</v>
      </c>
      <c r="T758" s="161"/>
      <c r="U758" s="161"/>
      <c r="V758" s="161"/>
      <c r="W758" s="161"/>
      <c r="X758" s="161"/>
      <c r="Y758" s="161"/>
    </row>
    <row r="759" spans="1:25" ht="15.75" customHeight="1" x14ac:dyDescent="0.25">
      <c r="A759" s="43" t="s">
        <v>2337</v>
      </c>
      <c r="B759" s="44">
        <v>45453</v>
      </c>
      <c r="C759" s="45">
        <v>0.60416666666666663</v>
      </c>
      <c r="D759" s="155">
        <v>946352</v>
      </c>
      <c r="E759" s="155">
        <v>10009214</v>
      </c>
      <c r="F759" s="47" t="s">
        <v>1389</v>
      </c>
      <c r="G759" s="47" t="s">
        <v>1390</v>
      </c>
      <c r="H759" s="48" t="s">
        <v>1391</v>
      </c>
      <c r="I759" s="47" t="s">
        <v>1353</v>
      </c>
      <c r="J759" s="47" t="s">
        <v>1354</v>
      </c>
      <c r="K759" s="49" t="s">
        <v>265</v>
      </c>
      <c r="L759" s="49" t="s">
        <v>266</v>
      </c>
      <c r="M759" s="49" t="s">
        <v>1415</v>
      </c>
      <c r="N759" s="49" t="s">
        <v>1416</v>
      </c>
      <c r="O759" s="50"/>
      <c r="P759" s="50"/>
      <c r="Q759" s="50">
        <v>1</v>
      </c>
      <c r="R759" s="49" t="s">
        <v>40</v>
      </c>
      <c r="S759" s="49" t="s">
        <v>61</v>
      </c>
      <c r="T759" s="161"/>
      <c r="U759" s="161"/>
      <c r="V759" s="161"/>
      <c r="W759" s="161"/>
      <c r="X759" s="161"/>
      <c r="Y759" s="161"/>
    </row>
    <row r="760" spans="1:25" ht="15.75" customHeight="1" x14ac:dyDescent="0.25">
      <c r="A760" s="43" t="s">
        <v>2338</v>
      </c>
      <c r="B760" s="44">
        <v>45453</v>
      </c>
      <c r="C760" s="45">
        <v>0.30555555555555558</v>
      </c>
      <c r="D760" s="155">
        <v>946352</v>
      </c>
      <c r="E760" s="155">
        <v>10009214</v>
      </c>
      <c r="F760" s="47" t="s">
        <v>1389</v>
      </c>
      <c r="G760" s="47" t="s">
        <v>1390</v>
      </c>
      <c r="H760" s="48" t="s">
        <v>1391</v>
      </c>
      <c r="I760" s="47" t="s">
        <v>1353</v>
      </c>
      <c r="J760" s="47" t="s">
        <v>1354</v>
      </c>
      <c r="K760" s="49" t="s">
        <v>265</v>
      </c>
      <c r="L760" s="49" t="s">
        <v>273</v>
      </c>
      <c r="M760" s="49" t="s">
        <v>593</v>
      </c>
      <c r="N760" s="49" t="s">
        <v>1409</v>
      </c>
      <c r="O760" s="50"/>
      <c r="P760" s="50"/>
      <c r="Q760" s="50">
        <v>1</v>
      </c>
      <c r="R760" s="49" t="s">
        <v>55</v>
      </c>
      <c r="S760" s="49" t="s">
        <v>61</v>
      </c>
      <c r="T760" s="161"/>
      <c r="U760" s="161"/>
      <c r="V760" s="161"/>
      <c r="W760" s="161"/>
      <c r="X760" s="161"/>
      <c r="Y760" s="161"/>
    </row>
    <row r="761" spans="1:25" ht="15.75" customHeight="1" x14ac:dyDescent="0.25">
      <c r="A761" s="43" t="s">
        <v>2339</v>
      </c>
      <c r="B761" s="44">
        <v>45457</v>
      </c>
      <c r="C761" s="45">
        <v>0.35416666666666669</v>
      </c>
      <c r="D761" s="155">
        <v>946352</v>
      </c>
      <c r="E761" s="155">
        <v>10009214</v>
      </c>
      <c r="F761" s="47" t="s">
        <v>1448</v>
      </c>
      <c r="G761" s="47" t="s">
        <v>1449</v>
      </c>
      <c r="H761" s="48" t="s">
        <v>1450</v>
      </c>
      <c r="I761" s="47" t="s">
        <v>1362</v>
      </c>
      <c r="J761" s="47" t="s">
        <v>1354</v>
      </c>
      <c r="K761" s="49" t="s">
        <v>265</v>
      </c>
      <c r="L761" s="49" t="s">
        <v>266</v>
      </c>
      <c r="M761" s="49" t="s">
        <v>163</v>
      </c>
      <c r="N761" s="49" t="s">
        <v>1673</v>
      </c>
      <c r="O761" s="50"/>
      <c r="P761" s="50"/>
      <c r="Q761" s="50">
        <v>1</v>
      </c>
      <c r="R761" s="49" t="s">
        <v>55</v>
      </c>
      <c r="S761" s="49" t="s">
        <v>61</v>
      </c>
      <c r="T761" s="161"/>
      <c r="U761" s="161"/>
      <c r="V761" s="161"/>
      <c r="W761" s="161"/>
      <c r="X761" s="161"/>
      <c r="Y761" s="161"/>
    </row>
    <row r="762" spans="1:25" ht="15.75" customHeight="1" x14ac:dyDescent="0.25">
      <c r="A762" s="43" t="s">
        <v>2340</v>
      </c>
      <c r="B762" s="44">
        <v>45459</v>
      </c>
      <c r="C762" s="45">
        <v>0.52083333333333337</v>
      </c>
      <c r="D762" s="155">
        <v>946352</v>
      </c>
      <c r="E762" s="155">
        <v>10009214</v>
      </c>
      <c r="F762" s="47" t="s">
        <v>1448</v>
      </c>
      <c r="G762" s="47" t="s">
        <v>1449</v>
      </c>
      <c r="H762" s="48" t="s">
        <v>1450</v>
      </c>
      <c r="I762" s="47" t="s">
        <v>1362</v>
      </c>
      <c r="J762" s="47" t="s">
        <v>1354</v>
      </c>
      <c r="K762" s="49" t="s">
        <v>265</v>
      </c>
      <c r="L762" s="49" t="s">
        <v>266</v>
      </c>
      <c r="M762" s="49" t="s">
        <v>38</v>
      </c>
      <c r="N762" s="49" t="s">
        <v>1402</v>
      </c>
      <c r="O762" s="50"/>
      <c r="P762" s="50"/>
      <c r="Q762" s="50">
        <v>1</v>
      </c>
      <c r="R762" s="49" t="s">
        <v>40</v>
      </c>
      <c r="S762" s="49" t="s">
        <v>82</v>
      </c>
      <c r="T762" s="161"/>
      <c r="U762" s="161"/>
      <c r="V762" s="161"/>
      <c r="W762" s="161"/>
      <c r="X762" s="161"/>
      <c r="Y762" s="161"/>
    </row>
    <row r="763" spans="1:25" ht="15.75" customHeight="1" x14ac:dyDescent="0.25">
      <c r="A763" s="43" t="s">
        <v>2341</v>
      </c>
      <c r="B763" s="44">
        <v>45460</v>
      </c>
      <c r="C763" s="45">
        <v>0.84722222222222221</v>
      </c>
      <c r="D763" s="155">
        <v>946352</v>
      </c>
      <c r="E763" s="155">
        <v>10009214</v>
      </c>
      <c r="F763" s="47" t="s">
        <v>1448</v>
      </c>
      <c r="G763" s="47" t="s">
        <v>1449</v>
      </c>
      <c r="H763" s="48" t="s">
        <v>1450</v>
      </c>
      <c r="I763" s="47" t="s">
        <v>1362</v>
      </c>
      <c r="J763" s="47" t="s">
        <v>1354</v>
      </c>
      <c r="K763" s="49" t="s">
        <v>265</v>
      </c>
      <c r="L763" s="49" t="s">
        <v>266</v>
      </c>
      <c r="M763" s="49" t="s">
        <v>163</v>
      </c>
      <c r="N763" s="49" t="s">
        <v>1673</v>
      </c>
      <c r="O763" s="50"/>
      <c r="P763" s="50"/>
      <c r="Q763" s="50">
        <v>1</v>
      </c>
      <c r="R763" s="49" t="s">
        <v>55</v>
      </c>
      <c r="S763" s="49" t="s">
        <v>48</v>
      </c>
      <c r="T763" s="161"/>
      <c r="U763" s="161"/>
      <c r="V763" s="161"/>
      <c r="W763" s="161"/>
      <c r="X763" s="161"/>
      <c r="Y763" s="161"/>
    </row>
    <row r="764" spans="1:25" ht="15.75" customHeight="1" x14ac:dyDescent="0.25">
      <c r="A764" s="43" t="s">
        <v>2342</v>
      </c>
      <c r="B764" s="44">
        <v>45466</v>
      </c>
      <c r="C764" s="45">
        <v>0.8125</v>
      </c>
      <c r="D764" s="155">
        <v>946352</v>
      </c>
      <c r="E764" s="155">
        <v>10009214</v>
      </c>
      <c r="F764" s="47" t="s">
        <v>1448</v>
      </c>
      <c r="G764" s="47" t="s">
        <v>1449</v>
      </c>
      <c r="H764" s="48" t="s">
        <v>1450</v>
      </c>
      <c r="I764" s="47" t="s">
        <v>1362</v>
      </c>
      <c r="J764" s="47" t="s">
        <v>1354</v>
      </c>
      <c r="K764" s="49" t="s">
        <v>265</v>
      </c>
      <c r="L764" s="49" t="s">
        <v>266</v>
      </c>
      <c r="M764" s="49" t="s">
        <v>67</v>
      </c>
      <c r="N764" s="49" t="s">
        <v>1418</v>
      </c>
      <c r="O764" s="50"/>
      <c r="P764" s="50"/>
      <c r="Q764" s="50">
        <v>1</v>
      </c>
      <c r="R764" s="49" t="s">
        <v>55</v>
      </c>
      <c r="S764" s="49" t="s">
        <v>61</v>
      </c>
      <c r="T764" s="161"/>
      <c r="U764" s="161"/>
      <c r="V764" s="161"/>
      <c r="W764" s="161"/>
      <c r="X764" s="161"/>
      <c r="Y764" s="161"/>
    </row>
    <row r="765" spans="1:25" ht="15.75" customHeight="1" x14ac:dyDescent="0.25">
      <c r="A765" s="43" t="s">
        <v>2343</v>
      </c>
      <c r="B765" s="44">
        <v>45472</v>
      </c>
      <c r="C765" s="45">
        <v>0.5625</v>
      </c>
      <c r="D765" s="155">
        <v>946352</v>
      </c>
      <c r="E765" s="155">
        <v>10009214</v>
      </c>
      <c r="F765" s="47" t="s">
        <v>2307</v>
      </c>
      <c r="G765" s="47" t="s">
        <v>2308</v>
      </c>
      <c r="H765" s="48" t="s">
        <v>2309</v>
      </c>
      <c r="I765" s="47" t="s">
        <v>1362</v>
      </c>
      <c r="J765" s="47"/>
      <c r="K765" s="49" t="s">
        <v>265</v>
      </c>
      <c r="L765" s="49" t="s">
        <v>266</v>
      </c>
      <c r="M765" s="49" t="s">
        <v>113</v>
      </c>
      <c r="N765" s="49" t="s">
        <v>1441</v>
      </c>
      <c r="O765" s="50"/>
      <c r="P765" s="50"/>
      <c r="Q765" s="50">
        <v>1</v>
      </c>
      <c r="R765" s="49" t="s">
        <v>55</v>
      </c>
      <c r="S765" s="49" t="s">
        <v>61</v>
      </c>
      <c r="T765" s="161"/>
      <c r="U765" s="161"/>
      <c r="V765" s="161"/>
      <c r="W765" s="161"/>
      <c r="X765" s="161"/>
      <c r="Y765" s="161"/>
    </row>
    <row r="766" spans="1:25" ht="15.75" customHeight="1" x14ac:dyDescent="0.25">
      <c r="A766" s="43" t="s">
        <v>2344</v>
      </c>
      <c r="B766" s="44">
        <v>45447</v>
      </c>
      <c r="C766" s="45">
        <v>0.4375</v>
      </c>
      <c r="D766" s="155">
        <v>947906</v>
      </c>
      <c r="E766" s="155">
        <v>9946970</v>
      </c>
      <c r="F766" s="47" t="s">
        <v>1461</v>
      </c>
      <c r="G766" s="47" t="s">
        <v>1462</v>
      </c>
      <c r="H766" s="48" t="s">
        <v>1463</v>
      </c>
      <c r="I766" s="47" t="s">
        <v>1362</v>
      </c>
      <c r="J766" s="47" t="s">
        <v>1354</v>
      </c>
      <c r="K766" s="49" t="s">
        <v>265</v>
      </c>
      <c r="L766" s="49" t="s">
        <v>266</v>
      </c>
      <c r="M766" s="49" t="s">
        <v>59</v>
      </c>
      <c r="N766" s="49" t="s">
        <v>60</v>
      </c>
      <c r="O766" s="50"/>
      <c r="P766" s="50"/>
      <c r="Q766" s="50">
        <v>1</v>
      </c>
      <c r="R766" s="49" t="s">
        <v>40</v>
      </c>
      <c r="S766" s="49" t="s">
        <v>61</v>
      </c>
      <c r="T766" s="161"/>
      <c r="U766" s="161"/>
      <c r="V766" s="161"/>
      <c r="W766" s="161"/>
      <c r="X766" s="161"/>
      <c r="Y766" s="161"/>
    </row>
    <row r="767" spans="1:25" ht="15.75" customHeight="1" x14ac:dyDescent="0.25">
      <c r="A767" s="43" t="s">
        <v>2345</v>
      </c>
      <c r="B767" s="44">
        <v>45460</v>
      </c>
      <c r="C767" s="45">
        <v>0.83333333333333337</v>
      </c>
      <c r="D767" s="155">
        <v>947906</v>
      </c>
      <c r="E767" s="155">
        <v>9946970</v>
      </c>
      <c r="F767" s="47" t="s">
        <v>1404</v>
      </c>
      <c r="G767" s="47" t="s">
        <v>1405</v>
      </c>
      <c r="H767" s="48">
        <v>1717995771</v>
      </c>
      <c r="I767" s="47" t="s">
        <v>1362</v>
      </c>
      <c r="J767" s="47" t="s">
        <v>2346</v>
      </c>
      <c r="K767" s="49" t="s">
        <v>265</v>
      </c>
      <c r="L767" s="49" t="s">
        <v>266</v>
      </c>
      <c r="M767" s="49" t="s">
        <v>113</v>
      </c>
      <c r="N767" s="49" t="s">
        <v>1441</v>
      </c>
      <c r="O767" s="50"/>
      <c r="P767" s="50"/>
      <c r="Q767" s="50">
        <v>1</v>
      </c>
      <c r="R767" s="49" t="s">
        <v>40</v>
      </c>
      <c r="S767" s="49" t="s">
        <v>82</v>
      </c>
      <c r="T767" s="161"/>
      <c r="U767" s="161"/>
      <c r="V767" s="161"/>
      <c r="W767" s="161"/>
      <c r="X767" s="161"/>
      <c r="Y767" s="161"/>
    </row>
    <row r="768" spans="1:25" ht="15.75" customHeight="1" x14ac:dyDescent="0.25">
      <c r="A768" s="43" t="s">
        <v>2347</v>
      </c>
      <c r="B768" s="44">
        <v>45461</v>
      </c>
      <c r="C768" s="45">
        <v>0.79166666666666663</v>
      </c>
      <c r="D768" s="155">
        <v>947906</v>
      </c>
      <c r="E768" s="155">
        <v>9946970</v>
      </c>
      <c r="F768" s="47" t="s">
        <v>1366</v>
      </c>
      <c r="G768" s="47" t="s">
        <v>1367</v>
      </c>
      <c r="H768" s="48" t="s">
        <v>1368</v>
      </c>
      <c r="I768" s="47" t="s">
        <v>1362</v>
      </c>
      <c r="J768" s="47" t="s">
        <v>1354</v>
      </c>
      <c r="K768" s="49" t="s">
        <v>265</v>
      </c>
      <c r="L768" s="49" t="s">
        <v>266</v>
      </c>
      <c r="M768" s="49" t="s">
        <v>2348</v>
      </c>
      <c r="N768" s="49" t="s">
        <v>2349</v>
      </c>
      <c r="O768" s="50"/>
      <c r="P768" s="50"/>
      <c r="Q768" s="50">
        <v>1</v>
      </c>
      <c r="R768" s="49" t="s">
        <v>40</v>
      </c>
      <c r="S768" s="49" t="s">
        <v>61</v>
      </c>
      <c r="T768" s="161"/>
      <c r="U768" s="161"/>
      <c r="V768" s="161"/>
      <c r="W768" s="161"/>
      <c r="X768" s="161"/>
      <c r="Y768" s="161"/>
    </row>
    <row r="769" spans="1:25" ht="15.75" customHeight="1" x14ac:dyDescent="0.25">
      <c r="A769" s="43" t="s">
        <v>2350</v>
      </c>
      <c r="B769" s="44">
        <v>45468</v>
      </c>
      <c r="C769" s="45">
        <v>0.5</v>
      </c>
      <c r="D769" s="155">
        <v>624131</v>
      </c>
      <c r="E769" s="155">
        <v>9762921</v>
      </c>
      <c r="F769" s="47" t="s">
        <v>2351</v>
      </c>
      <c r="G769" s="47" t="s">
        <v>2352</v>
      </c>
      <c r="H769" s="48" t="s">
        <v>2353</v>
      </c>
      <c r="I769" s="47" t="s">
        <v>1353</v>
      </c>
      <c r="J769" s="47" t="s">
        <v>1354</v>
      </c>
      <c r="K769" s="49" t="s">
        <v>265</v>
      </c>
      <c r="L769" s="49" t="s">
        <v>266</v>
      </c>
      <c r="M769" s="49" t="s">
        <v>1369</v>
      </c>
      <c r="N769" s="49" t="s">
        <v>1370</v>
      </c>
      <c r="O769" s="50"/>
      <c r="P769" s="50"/>
      <c r="Q769" s="50">
        <v>3</v>
      </c>
      <c r="R769" s="49" t="s">
        <v>40</v>
      </c>
      <c r="S769" s="49" t="s">
        <v>61</v>
      </c>
      <c r="T769" s="161"/>
      <c r="U769" s="161"/>
      <c r="V769" s="161"/>
      <c r="W769" s="161"/>
      <c r="X769" s="161"/>
      <c r="Y769" s="161"/>
    </row>
    <row r="770" spans="1:25" ht="15.75" customHeight="1" x14ac:dyDescent="0.25">
      <c r="A770" s="43" t="s">
        <v>2354</v>
      </c>
      <c r="B770" s="44">
        <v>45457</v>
      </c>
      <c r="C770" s="45">
        <v>0.52500000000000002</v>
      </c>
      <c r="D770" s="155">
        <v>594092</v>
      </c>
      <c r="E770" s="155">
        <v>9545713</v>
      </c>
      <c r="F770" s="47" t="s">
        <v>2355</v>
      </c>
      <c r="G770" s="47" t="s">
        <v>2356</v>
      </c>
      <c r="H770" s="48">
        <v>1723456180</v>
      </c>
      <c r="I770" s="47" t="s">
        <v>1353</v>
      </c>
      <c r="J770" s="47" t="s">
        <v>1354</v>
      </c>
      <c r="K770" s="49" t="s">
        <v>265</v>
      </c>
      <c r="L770" s="49" t="s">
        <v>284</v>
      </c>
      <c r="M770" s="49" t="s">
        <v>2357</v>
      </c>
      <c r="N770" s="49" t="s">
        <v>2358</v>
      </c>
      <c r="O770" s="50"/>
      <c r="P770" s="50"/>
      <c r="Q770" s="50">
        <v>1</v>
      </c>
      <c r="R770" s="49" t="s">
        <v>40</v>
      </c>
      <c r="S770" s="49" t="s">
        <v>61</v>
      </c>
      <c r="T770" s="161"/>
      <c r="U770" s="161"/>
      <c r="V770" s="161"/>
      <c r="W770" s="161"/>
      <c r="X770" s="161"/>
      <c r="Y770" s="161"/>
    </row>
    <row r="771" spans="1:25" ht="15.75" customHeight="1" x14ac:dyDescent="0.25">
      <c r="A771" s="43" t="s">
        <v>2359</v>
      </c>
      <c r="B771" s="44">
        <v>45457</v>
      </c>
      <c r="C771" s="45">
        <v>0.64097222222222228</v>
      </c>
      <c r="D771" s="155">
        <v>629200</v>
      </c>
      <c r="E771" s="155">
        <v>9543751</v>
      </c>
      <c r="F771" s="47" t="s">
        <v>2355</v>
      </c>
      <c r="G771" s="47" t="s">
        <v>2356</v>
      </c>
      <c r="H771" s="48">
        <v>1723456180</v>
      </c>
      <c r="I771" s="47" t="s">
        <v>1353</v>
      </c>
      <c r="J771" s="47" t="s">
        <v>1354</v>
      </c>
      <c r="K771" s="49" t="s">
        <v>265</v>
      </c>
      <c r="L771" s="49" t="s">
        <v>284</v>
      </c>
      <c r="M771" s="49" t="s">
        <v>2357</v>
      </c>
      <c r="N771" s="49" t="s">
        <v>2358</v>
      </c>
      <c r="O771" s="50"/>
      <c r="P771" s="50"/>
      <c r="Q771" s="50">
        <v>3</v>
      </c>
      <c r="R771" s="49" t="s">
        <v>40</v>
      </c>
      <c r="S771" s="49" t="s">
        <v>61</v>
      </c>
      <c r="T771" s="161"/>
      <c r="U771" s="161"/>
      <c r="V771" s="161"/>
      <c r="W771" s="161"/>
      <c r="X771" s="161"/>
      <c r="Y771" s="161"/>
    </row>
    <row r="772" spans="1:25" ht="15.75" customHeight="1" x14ac:dyDescent="0.25">
      <c r="A772" s="43" t="s">
        <v>2360</v>
      </c>
      <c r="B772" s="44">
        <v>45458</v>
      </c>
      <c r="C772" s="45">
        <v>0.375</v>
      </c>
      <c r="D772" s="155">
        <v>673767</v>
      </c>
      <c r="E772" s="155">
        <v>9563955</v>
      </c>
      <c r="F772" s="47" t="s">
        <v>2355</v>
      </c>
      <c r="G772" s="47" t="s">
        <v>2356</v>
      </c>
      <c r="H772" s="48">
        <v>1723456180</v>
      </c>
      <c r="I772" s="47" t="s">
        <v>1353</v>
      </c>
      <c r="J772" s="47" t="s">
        <v>1354</v>
      </c>
      <c r="K772" s="49" t="s">
        <v>265</v>
      </c>
      <c r="L772" s="49" t="s">
        <v>284</v>
      </c>
      <c r="M772" s="49" t="s">
        <v>1720</v>
      </c>
      <c r="N772" s="49" t="s">
        <v>1721</v>
      </c>
      <c r="O772" s="50"/>
      <c r="P772" s="50"/>
      <c r="Q772" s="50">
        <v>1</v>
      </c>
      <c r="R772" s="49" t="s">
        <v>40</v>
      </c>
      <c r="S772" s="49" t="s">
        <v>61</v>
      </c>
      <c r="T772" s="161"/>
      <c r="U772" s="161"/>
      <c r="V772" s="161"/>
      <c r="W772" s="161"/>
      <c r="X772" s="161"/>
      <c r="Y772" s="161"/>
    </row>
    <row r="773" spans="1:25" ht="15.75" customHeight="1" x14ac:dyDescent="0.25">
      <c r="A773" s="43" t="s">
        <v>2361</v>
      </c>
      <c r="B773" s="44">
        <v>45461</v>
      </c>
      <c r="C773" s="45">
        <v>0.51041666666666663</v>
      </c>
      <c r="D773" s="155">
        <v>674779</v>
      </c>
      <c r="E773" s="155">
        <v>9574074</v>
      </c>
      <c r="F773" s="47" t="s">
        <v>2355</v>
      </c>
      <c r="G773" s="47" t="s">
        <v>2356</v>
      </c>
      <c r="H773" s="48">
        <v>1723456180</v>
      </c>
      <c r="I773" s="47" t="s">
        <v>1353</v>
      </c>
      <c r="J773" s="47" t="s">
        <v>1354</v>
      </c>
      <c r="K773" s="49" t="s">
        <v>265</v>
      </c>
      <c r="L773" s="49" t="s">
        <v>284</v>
      </c>
      <c r="M773" s="49" t="s">
        <v>176</v>
      </c>
      <c r="N773" s="49" t="s">
        <v>177</v>
      </c>
      <c r="O773" s="50"/>
      <c r="P773" s="50"/>
      <c r="Q773" s="50">
        <v>1</v>
      </c>
      <c r="R773" s="49" t="s">
        <v>40</v>
      </c>
      <c r="S773" s="49" t="s">
        <v>61</v>
      </c>
      <c r="T773" s="161"/>
      <c r="U773" s="161"/>
      <c r="V773" s="161"/>
      <c r="W773" s="161"/>
      <c r="X773" s="161"/>
      <c r="Y773" s="161"/>
    </row>
    <row r="774" spans="1:25" ht="15.75" customHeight="1" x14ac:dyDescent="0.25">
      <c r="A774" s="43" t="s">
        <v>2361</v>
      </c>
      <c r="B774" s="44">
        <v>45461</v>
      </c>
      <c r="C774" s="45">
        <v>0.51041666666666663</v>
      </c>
      <c r="D774" s="155">
        <v>674779</v>
      </c>
      <c r="E774" s="155">
        <v>9574074</v>
      </c>
      <c r="F774" s="47" t="s">
        <v>2355</v>
      </c>
      <c r="G774" s="47" t="s">
        <v>2356</v>
      </c>
      <c r="H774" s="48">
        <v>1723456180</v>
      </c>
      <c r="I774" s="47" t="s">
        <v>1353</v>
      </c>
      <c r="J774" s="47" t="s">
        <v>1354</v>
      </c>
      <c r="K774" s="49" t="s">
        <v>265</v>
      </c>
      <c r="L774" s="49" t="s">
        <v>284</v>
      </c>
      <c r="M774" s="49" t="s">
        <v>2357</v>
      </c>
      <c r="N774" s="49" t="s">
        <v>2358</v>
      </c>
      <c r="O774" s="50"/>
      <c r="P774" s="50"/>
      <c r="Q774" s="50">
        <v>1</v>
      </c>
      <c r="R774" s="49" t="s">
        <v>40</v>
      </c>
      <c r="S774" s="49" t="s">
        <v>61</v>
      </c>
      <c r="T774" s="161"/>
      <c r="U774" s="161"/>
      <c r="V774" s="161"/>
      <c r="W774" s="161"/>
      <c r="X774" s="161"/>
      <c r="Y774" s="161"/>
    </row>
    <row r="775" spans="1:25" ht="15.75" customHeight="1" x14ac:dyDescent="0.25">
      <c r="A775" s="43" t="s">
        <v>2362</v>
      </c>
      <c r="B775" s="44">
        <v>45448</v>
      </c>
      <c r="C775" s="45">
        <v>0.65833333333333333</v>
      </c>
      <c r="D775" s="155">
        <v>568276</v>
      </c>
      <c r="E775" s="155">
        <v>9869826</v>
      </c>
      <c r="F775" s="47" t="s">
        <v>1703</v>
      </c>
      <c r="G775" s="47" t="s">
        <v>1704</v>
      </c>
      <c r="H775" s="48">
        <v>21004114388</v>
      </c>
      <c r="I775" s="47" t="s">
        <v>1353</v>
      </c>
      <c r="J775" s="47" t="s">
        <v>1392</v>
      </c>
      <c r="K775" s="49" t="s">
        <v>265</v>
      </c>
      <c r="L775" s="49" t="s">
        <v>284</v>
      </c>
      <c r="M775" s="49" t="s">
        <v>2363</v>
      </c>
      <c r="N775" s="49" t="s">
        <v>1865</v>
      </c>
      <c r="O775" s="50"/>
      <c r="P775" s="50"/>
      <c r="Q775" s="50">
        <v>1</v>
      </c>
      <c r="R775" s="49" t="s">
        <v>40</v>
      </c>
      <c r="S775" s="49" t="s">
        <v>61</v>
      </c>
      <c r="T775" s="161"/>
      <c r="U775" s="161"/>
      <c r="V775" s="161"/>
      <c r="W775" s="161"/>
      <c r="X775" s="161"/>
      <c r="Y775" s="161"/>
    </row>
    <row r="776" spans="1:25" ht="15.75" customHeight="1" x14ac:dyDescent="0.25">
      <c r="A776" s="43" t="s">
        <v>2364</v>
      </c>
      <c r="B776" s="44">
        <v>45453</v>
      </c>
      <c r="C776" s="45">
        <v>0.65972222222222221</v>
      </c>
      <c r="D776" s="155">
        <v>575489</v>
      </c>
      <c r="E776" s="155">
        <v>9923273</v>
      </c>
      <c r="F776" s="47" t="s">
        <v>1703</v>
      </c>
      <c r="G776" s="47" t="s">
        <v>1704</v>
      </c>
      <c r="H776" s="48">
        <v>21004114388</v>
      </c>
      <c r="I776" s="47" t="s">
        <v>1353</v>
      </c>
      <c r="J776" s="47" t="s">
        <v>1392</v>
      </c>
      <c r="K776" s="49" t="s">
        <v>265</v>
      </c>
      <c r="L776" s="49" t="s">
        <v>266</v>
      </c>
      <c r="M776" s="49" t="s">
        <v>979</v>
      </c>
      <c r="N776" s="49" t="s">
        <v>1467</v>
      </c>
      <c r="O776" s="50"/>
      <c r="P776" s="50"/>
      <c r="Q776" s="50">
        <v>1</v>
      </c>
      <c r="R776" s="49" t="s">
        <v>40</v>
      </c>
      <c r="S776" s="49" t="s">
        <v>61</v>
      </c>
      <c r="T776" s="161"/>
      <c r="U776" s="161"/>
      <c r="V776" s="161"/>
      <c r="W776" s="161"/>
      <c r="X776" s="161"/>
      <c r="Y776" s="161"/>
    </row>
    <row r="777" spans="1:25" ht="15.75" customHeight="1" x14ac:dyDescent="0.25">
      <c r="A777" s="43" t="s">
        <v>245</v>
      </c>
      <c r="B777" s="44">
        <v>45459</v>
      </c>
      <c r="C777" s="45">
        <v>0.45833333333333331</v>
      </c>
      <c r="D777" s="155">
        <v>220935</v>
      </c>
      <c r="E777" s="155">
        <v>9736406</v>
      </c>
      <c r="F777" s="47" t="s">
        <v>1506</v>
      </c>
      <c r="G777" s="47" t="s">
        <v>1507</v>
      </c>
      <c r="H777" s="48" t="s">
        <v>1508</v>
      </c>
      <c r="I777" s="47" t="s">
        <v>1362</v>
      </c>
      <c r="J777" s="47" t="s">
        <v>1392</v>
      </c>
      <c r="K777" s="49" t="s">
        <v>265</v>
      </c>
      <c r="L777" s="49" t="s">
        <v>273</v>
      </c>
      <c r="M777" s="49" t="s">
        <v>184</v>
      </c>
      <c r="N777" s="49" t="s">
        <v>248</v>
      </c>
      <c r="O777" s="50"/>
      <c r="P777" s="50"/>
      <c r="Q777" s="50">
        <v>1</v>
      </c>
      <c r="R777" s="49" t="s">
        <v>55</v>
      </c>
      <c r="S777" s="49" t="s">
        <v>61</v>
      </c>
      <c r="T777" s="161"/>
      <c r="U777" s="161"/>
      <c r="V777" s="161"/>
      <c r="W777" s="161"/>
      <c r="X777" s="161"/>
      <c r="Y777" s="161"/>
    </row>
    <row r="778" spans="1:25" ht="15.75" customHeight="1" x14ac:dyDescent="0.25">
      <c r="A778" s="43" t="s">
        <v>2365</v>
      </c>
      <c r="B778" s="44">
        <v>45461</v>
      </c>
      <c r="C778" s="45">
        <v>0.6875</v>
      </c>
      <c r="D778" s="155">
        <v>188763</v>
      </c>
      <c r="E778" s="155">
        <v>9881004</v>
      </c>
      <c r="F778" s="47" t="s">
        <v>1469</v>
      </c>
      <c r="G778" s="47" t="s">
        <v>1470</v>
      </c>
      <c r="H778" s="48" t="s">
        <v>490</v>
      </c>
      <c r="I778" s="47" t="s">
        <v>1362</v>
      </c>
      <c r="J778" s="47" t="s">
        <v>1354</v>
      </c>
      <c r="K778" s="49" t="s">
        <v>265</v>
      </c>
      <c r="L778" s="49" t="s">
        <v>284</v>
      </c>
      <c r="M778" s="49" t="s">
        <v>176</v>
      </c>
      <c r="N778" s="49" t="s">
        <v>177</v>
      </c>
      <c r="O778" s="50"/>
      <c r="P778" s="50"/>
      <c r="Q778" s="50">
        <v>4</v>
      </c>
      <c r="R778" s="49" t="s">
        <v>40</v>
      </c>
      <c r="S778" s="49" t="s">
        <v>61</v>
      </c>
      <c r="T778" s="161"/>
      <c r="U778" s="161"/>
      <c r="V778" s="161"/>
      <c r="W778" s="161"/>
      <c r="X778" s="161"/>
      <c r="Y778" s="161"/>
    </row>
    <row r="779" spans="1:25" ht="15.75" customHeight="1" x14ac:dyDescent="0.25">
      <c r="A779" s="43" t="s">
        <v>2365</v>
      </c>
      <c r="B779" s="44">
        <v>45461</v>
      </c>
      <c r="C779" s="45">
        <v>0.6875</v>
      </c>
      <c r="D779" s="155">
        <v>188763</v>
      </c>
      <c r="E779" s="155">
        <v>9881004</v>
      </c>
      <c r="F779" s="47" t="s">
        <v>1469</v>
      </c>
      <c r="G779" s="47" t="s">
        <v>1470</v>
      </c>
      <c r="H779" s="48" t="s">
        <v>490</v>
      </c>
      <c r="I779" s="47" t="s">
        <v>1362</v>
      </c>
      <c r="J779" s="47" t="s">
        <v>1354</v>
      </c>
      <c r="K779" s="49" t="s">
        <v>265</v>
      </c>
      <c r="L779" s="49" t="s">
        <v>284</v>
      </c>
      <c r="M779" s="49" t="s">
        <v>2366</v>
      </c>
      <c r="N779" s="49" t="s">
        <v>2367</v>
      </c>
      <c r="O779" s="50"/>
      <c r="P779" s="50"/>
      <c r="Q779" s="50">
        <v>3</v>
      </c>
      <c r="R779" s="49" t="s">
        <v>40</v>
      </c>
      <c r="S779" s="49" t="s">
        <v>61</v>
      </c>
      <c r="T779" s="161"/>
      <c r="U779" s="161"/>
      <c r="V779" s="161"/>
      <c r="W779" s="161"/>
      <c r="X779" s="161"/>
      <c r="Y779" s="161"/>
    </row>
    <row r="780" spans="1:25" ht="15.75" customHeight="1" x14ac:dyDescent="0.25">
      <c r="A780" s="43" t="s">
        <v>2365</v>
      </c>
      <c r="B780" s="44">
        <v>45461</v>
      </c>
      <c r="C780" s="45">
        <v>0.6875</v>
      </c>
      <c r="D780" s="155">
        <v>188763</v>
      </c>
      <c r="E780" s="155">
        <v>9881004</v>
      </c>
      <c r="F780" s="47" t="s">
        <v>1469</v>
      </c>
      <c r="G780" s="47" t="s">
        <v>1470</v>
      </c>
      <c r="H780" s="48" t="s">
        <v>490</v>
      </c>
      <c r="I780" s="47" t="s">
        <v>1362</v>
      </c>
      <c r="J780" s="47" t="s">
        <v>1354</v>
      </c>
      <c r="K780" s="49" t="s">
        <v>265</v>
      </c>
      <c r="L780" s="49" t="s">
        <v>284</v>
      </c>
      <c r="M780" s="49" t="s">
        <v>2368</v>
      </c>
      <c r="N780" s="49" t="s">
        <v>2369</v>
      </c>
      <c r="O780" s="50"/>
      <c r="P780" s="50"/>
      <c r="Q780" s="50">
        <v>1</v>
      </c>
      <c r="R780" s="49" t="s">
        <v>40</v>
      </c>
      <c r="S780" s="49" t="s">
        <v>61</v>
      </c>
      <c r="T780" s="161"/>
      <c r="U780" s="161"/>
      <c r="V780" s="161"/>
      <c r="W780" s="161"/>
      <c r="X780" s="161"/>
      <c r="Y780" s="161"/>
    </row>
    <row r="781" spans="1:25" ht="15.75" customHeight="1" x14ac:dyDescent="0.25">
      <c r="A781" s="43" t="s">
        <v>1256</v>
      </c>
      <c r="B781" s="44">
        <v>45459</v>
      </c>
      <c r="C781" s="45">
        <v>0.75</v>
      </c>
      <c r="D781" s="155">
        <v>835004</v>
      </c>
      <c r="E781" s="155">
        <v>9834257</v>
      </c>
      <c r="F781" s="47" t="s">
        <v>1881</v>
      </c>
      <c r="G781" s="47" t="s">
        <v>1882</v>
      </c>
      <c r="H781" s="48" t="s">
        <v>1259</v>
      </c>
      <c r="I781" s="47" t="s">
        <v>1362</v>
      </c>
      <c r="J781" s="47" t="s">
        <v>1354</v>
      </c>
      <c r="K781" s="49" t="s">
        <v>265</v>
      </c>
      <c r="L781" s="49" t="s">
        <v>284</v>
      </c>
      <c r="M781" s="49" t="s">
        <v>176</v>
      </c>
      <c r="N781" s="49" t="s">
        <v>177</v>
      </c>
      <c r="O781" s="50"/>
      <c r="P781" s="50"/>
      <c r="Q781" s="50">
        <v>1</v>
      </c>
      <c r="R781" s="49" t="s">
        <v>40</v>
      </c>
      <c r="S781" s="49" t="s">
        <v>61</v>
      </c>
      <c r="T781" s="161"/>
      <c r="U781" s="161"/>
      <c r="V781" s="161"/>
      <c r="W781" s="161"/>
      <c r="X781" s="161"/>
      <c r="Y781" s="161"/>
    </row>
    <row r="782" spans="1:25" ht="15.75" customHeight="1" x14ac:dyDescent="0.25">
      <c r="A782" s="43" t="s">
        <v>2370</v>
      </c>
      <c r="B782" s="44">
        <v>45456</v>
      </c>
      <c r="C782" s="45">
        <v>0.58333333333333337</v>
      </c>
      <c r="D782" s="155" t="s">
        <v>2371</v>
      </c>
      <c r="E782" s="155">
        <v>-785257292</v>
      </c>
      <c r="F782" s="47" t="s">
        <v>2372</v>
      </c>
      <c r="G782" s="47" t="s">
        <v>2373</v>
      </c>
      <c r="H782" s="48">
        <v>1713124954</v>
      </c>
      <c r="I782" s="47" t="s">
        <v>1362</v>
      </c>
      <c r="J782" s="47" t="s">
        <v>1354</v>
      </c>
      <c r="K782" s="49" t="s">
        <v>265</v>
      </c>
      <c r="L782" s="49" t="s">
        <v>266</v>
      </c>
      <c r="M782" s="49" t="s">
        <v>1363</v>
      </c>
      <c r="N782" s="49" t="s">
        <v>1364</v>
      </c>
      <c r="O782" s="50"/>
      <c r="P782" s="50"/>
      <c r="Q782" s="50">
        <v>1</v>
      </c>
      <c r="R782" s="49" t="s">
        <v>74</v>
      </c>
      <c r="S782" s="49" t="s">
        <v>61</v>
      </c>
      <c r="T782" s="161"/>
      <c r="U782" s="161"/>
      <c r="V782" s="161"/>
      <c r="W782" s="161"/>
      <c r="X782" s="161"/>
      <c r="Y782" s="161"/>
    </row>
    <row r="783" spans="1:25" ht="15.75" customHeight="1" x14ac:dyDescent="0.25">
      <c r="A783" s="43" t="s">
        <v>2374</v>
      </c>
      <c r="B783" s="44">
        <v>45456</v>
      </c>
      <c r="C783" s="45">
        <v>0.65972222222222221</v>
      </c>
      <c r="D783" s="155">
        <v>786918</v>
      </c>
      <c r="E783" s="155">
        <v>9977297</v>
      </c>
      <c r="F783" s="47" t="s">
        <v>2375</v>
      </c>
      <c r="G783" s="47" t="s">
        <v>2376</v>
      </c>
      <c r="H783" s="48">
        <v>1105042103</v>
      </c>
      <c r="I783" s="47" t="s">
        <v>1353</v>
      </c>
      <c r="J783" s="47" t="s">
        <v>1354</v>
      </c>
      <c r="K783" s="49" t="s">
        <v>265</v>
      </c>
      <c r="L783" s="49" t="s">
        <v>266</v>
      </c>
      <c r="M783" s="49" t="s">
        <v>38</v>
      </c>
      <c r="N783" s="49" t="s">
        <v>1874</v>
      </c>
      <c r="O783" s="50"/>
      <c r="P783" s="50"/>
      <c r="Q783" s="50">
        <v>1</v>
      </c>
      <c r="R783" s="49" t="s">
        <v>40</v>
      </c>
      <c r="S783" s="49" t="s">
        <v>61</v>
      </c>
      <c r="T783" s="161"/>
      <c r="U783" s="161"/>
      <c r="V783" s="161"/>
      <c r="W783" s="161"/>
      <c r="X783" s="161"/>
      <c r="Y783" s="161"/>
    </row>
    <row r="784" spans="1:25" ht="15.75" customHeight="1" x14ac:dyDescent="0.25">
      <c r="A784" s="43" t="s">
        <v>2377</v>
      </c>
      <c r="B784" s="44">
        <v>45462</v>
      </c>
      <c r="C784" s="45">
        <v>0.41666666666666669</v>
      </c>
      <c r="D784" s="155">
        <v>818086</v>
      </c>
      <c r="E784" s="155">
        <v>10005375</v>
      </c>
      <c r="F784" s="47" t="s">
        <v>1473</v>
      </c>
      <c r="G784" s="47" t="s">
        <v>1474</v>
      </c>
      <c r="H784" s="48" t="s">
        <v>1475</v>
      </c>
      <c r="I784" s="47" t="s">
        <v>1353</v>
      </c>
      <c r="J784" s="47" t="s">
        <v>1354</v>
      </c>
      <c r="K784" s="49" t="s">
        <v>265</v>
      </c>
      <c r="L784" s="49" t="s">
        <v>284</v>
      </c>
      <c r="M784" s="49" t="s">
        <v>998</v>
      </c>
      <c r="N784" s="49" t="s">
        <v>2378</v>
      </c>
      <c r="O784" s="50"/>
      <c r="P784" s="50"/>
      <c r="Q784" s="50">
        <v>1</v>
      </c>
      <c r="R784" s="49" t="s">
        <v>55</v>
      </c>
      <c r="S784" s="49" t="s">
        <v>61</v>
      </c>
      <c r="T784" s="161"/>
      <c r="U784" s="161"/>
      <c r="V784" s="161"/>
      <c r="W784" s="161"/>
      <c r="X784" s="161"/>
      <c r="Y784" s="161"/>
    </row>
    <row r="785" spans="1:25" ht="15.75" customHeight="1" x14ac:dyDescent="0.25">
      <c r="A785" s="43" t="s">
        <v>2379</v>
      </c>
      <c r="B785" s="44">
        <v>45446</v>
      </c>
      <c r="C785" s="45">
        <v>0.4375</v>
      </c>
      <c r="D785" s="155">
        <v>764294</v>
      </c>
      <c r="E785" s="155">
        <v>9863199</v>
      </c>
      <c r="F785" s="47" t="s">
        <v>1469</v>
      </c>
      <c r="G785" s="47" t="s">
        <v>1470</v>
      </c>
      <c r="H785" s="48" t="s">
        <v>490</v>
      </c>
      <c r="I785" s="47" t="s">
        <v>1362</v>
      </c>
      <c r="J785" s="47" t="s">
        <v>1354</v>
      </c>
      <c r="K785" s="49" t="s">
        <v>265</v>
      </c>
      <c r="L785" s="49" t="s">
        <v>266</v>
      </c>
      <c r="M785" s="49" t="s">
        <v>2127</v>
      </c>
      <c r="N785" s="49" t="s">
        <v>2380</v>
      </c>
      <c r="O785" s="50"/>
      <c r="P785" s="50"/>
      <c r="Q785" s="50">
        <v>1</v>
      </c>
      <c r="R785" s="49" t="s">
        <v>55</v>
      </c>
      <c r="S785" s="49" t="s">
        <v>61</v>
      </c>
      <c r="T785" s="161"/>
      <c r="U785" s="161"/>
      <c r="V785" s="161"/>
      <c r="W785" s="161"/>
      <c r="X785" s="161"/>
      <c r="Y785" s="161"/>
    </row>
    <row r="786" spans="1:25" ht="15.75" customHeight="1" x14ac:dyDescent="0.25">
      <c r="A786" s="47" t="s">
        <v>2381</v>
      </c>
      <c r="B786" s="197">
        <v>45468</v>
      </c>
      <c r="C786" s="198">
        <v>0.58333333333333337</v>
      </c>
      <c r="D786" s="155">
        <v>703805</v>
      </c>
      <c r="E786" s="155">
        <v>9973500</v>
      </c>
      <c r="F786" s="47" t="s">
        <v>1703</v>
      </c>
      <c r="G786" s="47" t="s">
        <v>1704</v>
      </c>
      <c r="H786" s="48">
        <v>21004114388</v>
      </c>
      <c r="I786" s="47" t="s">
        <v>1353</v>
      </c>
      <c r="J786" s="47" t="s">
        <v>1392</v>
      </c>
      <c r="K786" s="49" t="s">
        <v>265</v>
      </c>
      <c r="L786" s="49" t="s">
        <v>273</v>
      </c>
      <c r="M786" s="49" t="s">
        <v>126</v>
      </c>
      <c r="N786" s="49" t="s">
        <v>1379</v>
      </c>
      <c r="O786" s="50"/>
      <c r="P786" s="50"/>
      <c r="Q786" s="50">
        <v>1</v>
      </c>
      <c r="R786" s="49" t="s">
        <v>40</v>
      </c>
      <c r="S786" s="49" t="s">
        <v>61</v>
      </c>
      <c r="T786" s="161"/>
      <c r="U786" s="161"/>
      <c r="V786" s="161"/>
      <c r="W786" s="161"/>
      <c r="X786" s="161"/>
      <c r="Y786" s="161"/>
    </row>
    <row r="787" spans="1:25" ht="15.75" customHeight="1" x14ac:dyDescent="0.25">
      <c r="A787" s="199" t="s">
        <v>2382</v>
      </c>
      <c r="B787" s="200">
        <v>45475</v>
      </c>
      <c r="C787" s="201" t="s">
        <v>2383</v>
      </c>
      <c r="D787" s="202">
        <v>711053</v>
      </c>
      <c r="E787" s="202">
        <v>9722949</v>
      </c>
      <c r="F787" s="203" t="s">
        <v>1609</v>
      </c>
      <c r="G787" s="203" t="s">
        <v>1610</v>
      </c>
      <c r="H787" s="204" t="s">
        <v>1611</v>
      </c>
      <c r="I787" s="205" t="s">
        <v>1612</v>
      </c>
      <c r="J787" s="206" t="s">
        <v>291</v>
      </c>
      <c r="K787" s="207" t="s">
        <v>265</v>
      </c>
      <c r="L787" s="208" t="s">
        <v>284</v>
      </c>
      <c r="M787" s="209" t="s">
        <v>2384</v>
      </c>
      <c r="N787" s="210" t="s">
        <v>2385</v>
      </c>
      <c r="O787" s="207"/>
      <c r="P787" s="207"/>
      <c r="Q787" s="207">
        <v>3</v>
      </c>
      <c r="R787" s="207" t="s">
        <v>55</v>
      </c>
      <c r="S787" s="207" t="s">
        <v>61</v>
      </c>
      <c r="T787" s="211" t="s">
        <v>1595</v>
      </c>
      <c r="U787" s="211" t="s">
        <v>2386</v>
      </c>
      <c r="V787" s="211" t="s">
        <v>2387</v>
      </c>
      <c r="W787" s="212">
        <v>45475</v>
      </c>
      <c r="X787" s="211" t="s">
        <v>271</v>
      </c>
      <c r="Y787" s="211"/>
    </row>
    <row r="788" spans="1:25" ht="15.75" customHeight="1" x14ac:dyDescent="0.25">
      <c r="A788" s="199" t="s">
        <v>2388</v>
      </c>
      <c r="B788" s="200">
        <v>45476</v>
      </c>
      <c r="C788" s="201" t="s">
        <v>408</v>
      </c>
      <c r="D788" s="202">
        <v>738953</v>
      </c>
      <c r="E788" s="202">
        <v>9692725</v>
      </c>
      <c r="F788" s="203" t="s">
        <v>1617</v>
      </c>
      <c r="G788" s="203" t="s">
        <v>1618</v>
      </c>
      <c r="H788" s="204" t="s">
        <v>1619</v>
      </c>
      <c r="I788" s="205" t="s">
        <v>1612</v>
      </c>
      <c r="J788" s="206" t="s">
        <v>291</v>
      </c>
      <c r="K788" s="207" t="s">
        <v>265</v>
      </c>
      <c r="L788" s="208" t="s">
        <v>273</v>
      </c>
      <c r="M788" s="209" t="s">
        <v>2389</v>
      </c>
      <c r="N788" s="210" t="s">
        <v>47</v>
      </c>
      <c r="O788" s="207"/>
      <c r="P788" s="207"/>
      <c r="Q788" s="207">
        <v>1</v>
      </c>
      <c r="R788" s="207" t="s">
        <v>55</v>
      </c>
      <c r="S788" s="207" t="s">
        <v>61</v>
      </c>
      <c r="T788" s="211" t="s">
        <v>1626</v>
      </c>
      <c r="U788" s="211" t="s">
        <v>1626</v>
      </c>
      <c r="V788" s="211" t="s">
        <v>1627</v>
      </c>
      <c r="W788" s="212">
        <v>45476</v>
      </c>
      <c r="X788" s="211" t="s">
        <v>42</v>
      </c>
      <c r="Y788" s="211"/>
    </row>
    <row r="789" spans="1:25" ht="15.75" customHeight="1" x14ac:dyDescent="0.25">
      <c r="A789" s="199" t="s">
        <v>2390</v>
      </c>
      <c r="B789" s="200">
        <v>45492</v>
      </c>
      <c r="C789" s="201" t="s">
        <v>403</v>
      </c>
      <c r="D789" s="202">
        <v>740867</v>
      </c>
      <c r="E789" s="202">
        <v>9697787</v>
      </c>
      <c r="F789" s="203" t="s">
        <v>1617</v>
      </c>
      <c r="G789" s="203" t="s">
        <v>1618</v>
      </c>
      <c r="H789" s="204" t="s">
        <v>1619</v>
      </c>
      <c r="I789" s="205" t="s">
        <v>1612</v>
      </c>
      <c r="J789" s="206" t="s">
        <v>291</v>
      </c>
      <c r="K789" s="207" t="s">
        <v>265</v>
      </c>
      <c r="L789" s="208" t="s">
        <v>273</v>
      </c>
      <c r="M789" s="209" t="s">
        <v>285</v>
      </c>
      <c r="N789" s="210" t="s">
        <v>1620</v>
      </c>
      <c r="O789" s="207"/>
      <c r="P789" s="207"/>
      <c r="Q789" s="207">
        <v>1</v>
      </c>
      <c r="R789" s="207" t="s">
        <v>55</v>
      </c>
      <c r="S789" s="207" t="s">
        <v>61</v>
      </c>
      <c r="T789" s="211" t="s">
        <v>1626</v>
      </c>
      <c r="U789" s="211" t="s">
        <v>1626</v>
      </c>
      <c r="V789" s="211" t="s">
        <v>1627</v>
      </c>
      <c r="W789" s="212">
        <v>45492</v>
      </c>
      <c r="X789" s="211" t="s">
        <v>42</v>
      </c>
      <c r="Y789" s="211"/>
    </row>
    <row r="790" spans="1:25" ht="49.5" customHeight="1" x14ac:dyDescent="0.25">
      <c r="A790" s="213" t="s">
        <v>2391</v>
      </c>
      <c r="B790" s="186">
        <v>45476</v>
      </c>
      <c r="C790" s="187">
        <v>0.41666666666666669</v>
      </c>
      <c r="D790" s="182">
        <v>762992</v>
      </c>
      <c r="E790" s="182">
        <v>9813734</v>
      </c>
      <c r="F790" s="188" t="s">
        <v>2392</v>
      </c>
      <c r="G790" s="188" t="s">
        <v>2393</v>
      </c>
      <c r="H790" s="189" t="s">
        <v>2394</v>
      </c>
      <c r="I790" s="214" t="s">
        <v>2395</v>
      </c>
      <c r="J790" s="188" t="s">
        <v>2396</v>
      </c>
      <c r="K790" s="190" t="s">
        <v>1471</v>
      </c>
      <c r="L790" s="190" t="s">
        <v>2397</v>
      </c>
      <c r="M790" s="215" t="s">
        <v>2398</v>
      </c>
      <c r="N790" s="190" t="s">
        <v>2399</v>
      </c>
      <c r="O790" s="191"/>
      <c r="P790" s="191"/>
      <c r="Q790" s="191">
        <v>1</v>
      </c>
      <c r="R790" s="190" t="s">
        <v>855</v>
      </c>
      <c r="S790" s="190" t="s">
        <v>681</v>
      </c>
      <c r="T790" s="192"/>
      <c r="U790" s="192"/>
      <c r="V790" s="192"/>
      <c r="W790" s="192"/>
      <c r="X790" s="192" t="s">
        <v>2400</v>
      </c>
      <c r="Y790" s="192" t="s">
        <v>2401</v>
      </c>
    </row>
    <row r="791" spans="1:25" ht="15.75" customHeight="1" x14ac:dyDescent="0.25">
      <c r="A791" s="213" t="s">
        <v>2402</v>
      </c>
      <c r="B791" s="186">
        <v>45482</v>
      </c>
      <c r="C791" s="187">
        <v>0.65277777777777779</v>
      </c>
      <c r="D791" s="182">
        <v>660573</v>
      </c>
      <c r="E791" s="182">
        <v>8740922</v>
      </c>
      <c r="F791" s="188" t="s">
        <v>2403</v>
      </c>
      <c r="G791" s="188" t="s">
        <v>2404</v>
      </c>
      <c r="H791" s="189" t="s">
        <v>2405</v>
      </c>
      <c r="I791" s="188" t="s">
        <v>322</v>
      </c>
      <c r="J791" s="188" t="s">
        <v>2396</v>
      </c>
      <c r="K791" s="190" t="s">
        <v>1471</v>
      </c>
      <c r="L791" s="190" t="s">
        <v>2397</v>
      </c>
      <c r="M791" s="215" t="s">
        <v>2398</v>
      </c>
      <c r="N791" s="190" t="s">
        <v>2399</v>
      </c>
      <c r="O791" s="191"/>
      <c r="P791" s="191"/>
      <c r="Q791" s="191">
        <v>1</v>
      </c>
      <c r="R791" s="190" t="s">
        <v>855</v>
      </c>
      <c r="S791" s="190" t="s">
        <v>681</v>
      </c>
      <c r="T791" s="192"/>
      <c r="U791" s="192"/>
      <c r="V791" s="192"/>
      <c r="W791" s="192"/>
      <c r="X791" s="192" t="s">
        <v>2400</v>
      </c>
      <c r="Y791" s="192" t="s">
        <v>2406</v>
      </c>
    </row>
    <row r="792" spans="1:25" ht="15.75" customHeight="1" x14ac:dyDescent="0.25">
      <c r="A792" s="213" t="s">
        <v>2407</v>
      </c>
      <c r="B792" s="186">
        <v>45483</v>
      </c>
      <c r="C792" s="187">
        <v>0.71875</v>
      </c>
      <c r="D792" s="182">
        <v>660653</v>
      </c>
      <c r="E792" s="182">
        <v>8740678</v>
      </c>
      <c r="F792" s="188" t="s">
        <v>2392</v>
      </c>
      <c r="G792" s="188" t="s">
        <v>2393</v>
      </c>
      <c r="H792" s="189" t="s">
        <v>2394</v>
      </c>
      <c r="I792" s="214" t="s">
        <v>2395</v>
      </c>
      <c r="J792" s="188" t="s">
        <v>2396</v>
      </c>
      <c r="K792" s="190" t="s">
        <v>1471</v>
      </c>
      <c r="L792" s="190" t="s">
        <v>2397</v>
      </c>
      <c r="M792" s="215" t="s">
        <v>569</v>
      </c>
      <c r="N792" s="190" t="s">
        <v>1645</v>
      </c>
      <c r="O792" s="191"/>
      <c r="P792" s="191"/>
      <c r="Q792" s="191">
        <v>1</v>
      </c>
      <c r="R792" s="190" t="s">
        <v>855</v>
      </c>
      <c r="S792" s="190" t="s">
        <v>2408</v>
      </c>
      <c r="T792" s="192"/>
      <c r="U792" s="192"/>
      <c r="V792" s="192"/>
      <c r="W792" s="192"/>
      <c r="X792" s="192" t="s">
        <v>2409</v>
      </c>
      <c r="Y792" s="192" t="s">
        <v>2410</v>
      </c>
    </row>
    <row r="793" spans="1:25" ht="15.75" customHeight="1" x14ac:dyDescent="0.25">
      <c r="A793" s="213" t="s">
        <v>2411</v>
      </c>
      <c r="B793" s="186">
        <v>45502</v>
      </c>
      <c r="C793" s="187">
        <v>0.45833333333333331</v>
      </c>
      <c r="D793" s="182">
        <v>740999</v>
      </c>
      <c r="E793" s="182">
        <v>9768932</v>
      </c>
      <c r="F793" s="188" t="s">
        <v>2392</v>
      </c>
      <c r="G793" s="188" t="s">
        <v>2393</v>
      </c>
      <c r="H793" s="189" t="s">
        <v>2412</v>
      </c>
      <c r="I793" s="214" t="s">
        <v>2395</v>
      </c>
      <c r="J793" s="188" t="s">
        <v>2396</v>
      </c>
      <c r="K793" s="190" t="s">
        <v>1471</v>
      </c>
      <c r="L793" s="190" t="s">
        <v>2413</v>
      </c>
      <c r="M793" s="190" t="s">
        <v>2414</v>
      </c>
      <c r="N793" s="216" t="s">
        <v>2415</v>
      </c>
      <c r="O793" s="216"/>
      <c r="P793" s="191">
        <v>2</v>
      </c>
      <c r="Q793" s="191"/>
      <c r="R793" s="190" t="s">
        <v>55</v>
      </c>
      <c r="S793" s="190" t="s">
        <v>681</v>
      </c>
      <c r="T793" s="217" t="s">
        <v>2416</v>
      </c>
      <c r="U793" s="192" t="s">
        <v>2417</v>
      </c>
      <c r="V793" s="192" t="s">
        <v>2418</v>
      </c>
      <c r="W793" s="193">
        <v>45502</v>
      </c>
      <c r="X793" s="217" t="s">
        <v>2419</v>
      </c>
      <c r="Y793" s="192" t="s">
        <v>2420</v>
      </c>
    </row>
    <row r="794" spans="1:25" ht="15.75" customHeight="1" x14ac:dyDescent="0.25">
      <c r="A794" s="218" t="s">
        <v>2421</v>
      </c>
      <c r="B794" s="219">
        <v>45474</v>
      </c>
      <c r="C794" s="220">
        <v>0.5625</v>
      </c>
      <c r="D794" s="221">
        <v>863467</v>
      </c>
      <c r="E794" s="221">
        <v>10088206</v>
      </c>
      <c r="F794" s="222" t="s">
        <v>2422</v>
      </c>
      <c r="G794" s="222" t="s">
        <v>2423</v>
      </c>
      <c r="H794" s="223">
        <v>1002859500</v>
      </c>
      <c r="I794" s="224" t="s">
        <v>2424</v>
      </c>
      <c r="J794" s="222" t="s">
        <v>291</v>
      </c>
      <c r="K794" s="225" t="s">
        <v>265</v>
      </c>
      <c r="L794" s="225" t="s">
        <v>2425</v>
      </c>
      <c r="M794" s="226" t="s">
        <v>2426</v>
      </c>
      <c r="N794" s="227" t="s">
        <v>2427</v>
      </c>
      <c r="O794" s="228"/>
      <c r="P794" s="228"/>
      <c r="Q794" s="228" t="s">
        <v>25</v>
      </c>
      <c r="R794" s="229" t="s">
        <v>40</v>
      </c>
      <c r="S794" s="229" t="s">
        <v>61</v>
      </c>
      <c r="T794" s="230" t="s">
        <v>2428</v>
      </c>
      <c r="U794" s="230" t="s">
        <v>2428</v>
      </c>
      <c r="V794" s="230" t="s">
        <v>2428</v>
      </c>
      <c r="W794" s="231">
        <v>45474</v>
      </c>
      <c r="X794" s="230" t="s">
        <v>42</v>
      </c>
      <c r="Y794" s="230" t="s">
        <v>2429</v>
      </c>
    </row>
    <row r="795" spans="1:25" ht="15.75" customHeight="1" x14ac:dyDescent="0.25">
      <c r="A795" s="218" t="s">
        <v>2430</v>
      </c>
      <c r="B795" s="219">
        <v>45475</v>
      </c>
      <c r="C795" s="220">
        <v>0.48958333333333331</v>
      </c>
      <c r="D795" s="221">
        <v>866331</v>
      </c>
      <c r="E795" s="221">
        <v>10090089</v>
      </c>
      <c r="F795" s="222" t="s">
        <v>2422</v>
      </c>
      <c r="G795" s="222" t="s">
        <v>2423</v>
      </c>
      <c r="H795" s="223">
        <v>1002859500</v>
      </c>
      <c r="I795" s="224" t="s">
        <v>2424</v>
      </c>
      <c r="J795" s="222" t="s">
        <v>291</v>
      </c>
      <c r="K795" s="225" t="s">
        <v>265</v>
      </c>
      <c r="L795" s="225" t="s">
        <v>2425</v>
      </c>
      <c r="M795" s="226" t="s">
        <v>2431</v>
      </c>
      <c r="N795" s="227" t="s">
        <v>2432</v>
      </c>
      <c r="O795" s="228"/>
      <c r="P795" s="228"/>
      <c r="Q795" s="228" t="s">
        <v>25</v>
      </c>
      <c r="R795" s="229" t="s">
        <v>40</v>
      </c>
      <c r="S795" s="229" t="s">
        <v>61</v>
      </c>
      <c r="T795" s="230" t="s">
        <v>2428</v>
      </c>
      <c r="U795" s="230" t="s">
        <v>2428</v>
      </c>
      <c r="V795" s="230" t="s">
        <v>2428</v>
      </c>
      <c r="W795" s="231">
        <v>45475</v>
      </c>
      <c r="X795" s="230" t="s">
        <v>42</v>
      </c>
      <c r="Y795" s="230" t="s">
        <v>2433</v>
      </c>
    </row>
    <row r="796" spans="1:25" ht="15.75" customHeight="1" x14ac:dyDescent="0.25">
      <c r="A796" s="218" t="s">
        <v>2434</v>
      </c>
      <c r="B796" s="219">
        <v>45479</v>
      </c>
      <c r="C796" s="220">
        <v>0.98263888888888884</v>
      </c>
      <c r="D796" s="221">
        <v>865666</v>
      </c>
      <c r="E796" s="221">
        <v>10092222</v>
      </c>
      <c r="F796" s="222" t="s">
        <v>2435</v>
      </c>
      <c r="G796" s="222" t="s">
        <v>2436</v>
      </c>
      <c r="H796" s="232" t="s">
        <v>2437</v>
      </c>
      <c r="I796" s="224" t="s">
        <v>2424</v>
      </c>
      <c r="J796" s="222" t="s">
        <v>291</v>
      </c>
      <c r="K796" s="225" t="s">
        <v>265</v>
      </c>
      <c r="L796" s="225" t="s">
        <v>273</v>
      </c>
      <c r="M796" s="226" t="s">
        <v>52</v>
      </c>
      <c r="N796" s="227" t="s">
        <v>156</v>
      </c>
      <c r="O796" s="228"/>
      <c r="P796" s="228"/>
      <c r="Q796" s="228" t="s">
        <v>25</v>
      </c>
      <c r="R796" s="229" t="s">
        <v>55</v>
      </c>
      <c r="S796" s="229" t="s">
        <v>61</v>
      </c>
      <c r="T796" s="230" t="s">
        <v>2428</v>
      </c>
      <c r="U796" s="230" t="s">
        <v>2428</v>
      </c>
      <c r="V796" s="230" t="s">
        <v>2428</v>
      </c>
      <c r="W796" s="231">
        <v>45479</v>
      </c>
      <c r="X796" s="230" t="s">
        <v>42</v>
      </c>
      <c r="Y796" s="230" t="s">
        <v>2438</v>
      </c>
    </row>
    <row r="797" spans="1:25" ht="15.75" customHeight="1" x14ac:dyDescent="0.25">
      <c r="A797" s="218" t="s">
        <v>2439</v>
      </c>
      <c r="B797" s="219">
        <v>45480</v>
      </c>
      <c r="C797" s="220">
        <v>0.65625</v>
      </c>
      <c r="D797" s="221">
        <v>862916</v>
      </c>
      <c r="E797" s="221">
        <v>10087933</v>
      </c>
      <c r="F797" s="222" t="s">
        <v>2435</v>
      </c>
      <c r="G797" s="222" t="s">
        <v>2436</v>
      </c>
      <c r="H797" s="232" t="s">
        <v>2437</v>
      </c>
      <c r="I797" s="224" t="s">
        <v>2424</v>
      </c>
      <c r="J797" s="222" t="s">
        <v>291</v>
      </c>
      <c r="K797" s="225" t="s">
        <v>265</v>
      </c>
      <c r="L797" s="225" t="s">
        <v>2425</v>
      </c>
      <c r="M797" s="226" t="s">
        <v>2440</v>
      </c>
      <c r="N797" s="227" t="s">
        <v>2441</v>
      </c>
      <c r="O797" s="228"/>
      <c r="P797" s="228"/>
      <c r="Q797" s="228" t="s">
        <v>25</v>
      </c>
      <c r="R797" s="229" t="s">
        <v>55</v>
      </c>
      <c r="S797" s="229" t="s">
        <v>61</v>
      </c>
      <c r="T797" s="230" t="s">
        <v>2428</v>
      </c>
      <c r="U797" s="230" t="s">
        <v>2428</v>
      </c>
      <c r="V797" s="230" t="s">
        <v>2428</v>
      </c>
      <c r="W797" s="231">
        <v>45480</v>
      </c>
      <c r="X797" s="230" t="s">
        <v>2400</v>
      </c>
      <c r="Y797" s="230" t="s">
        <v>2442</v>
      </c>
    </row>
    <row r="798" spans="1:25" ht="15.75" customHeight="1" x14ac:dyDescent="0.25">
      <c r="A798" s="218" t="s">
        <v>2443</v>
      </c>
      <c r="B798" s="219">
        <v>45483</v>
      </c>
      <c r="C798" s="220">
        <v>0.35416666666666669</v>
      </c>
      <c r="D798" s="221">
        <v>841341</v>
      </c>
      <c r="E798" s="221">
        <v>10047967</v>
      </c>
      <c r="F798" s="222" t="s">
        <v>2435</v>
      </c>
      <c r="G798" s="222" t="s">
        <v>2436</v>
      </c>
      <c r="H798" s="232" t="s">
        <v>2437</v>
      </c>
      <c r="I798" s="224" t="s">
        <v>2424</v>
      </c>
      <c r="J798" s="222" t="s">
        <v>291</v>
      </c>
      <c r="K798" s="225" t="s">
        <v>265</v>
      </c>
      <c r="L798" s="225" t="s">
        <v>266</v>
      </c>
      <c r="M798" s="226" t="s">
        <v>1306</v>
      </c>
      <c r="N798" s="227" t="s">
        <v>2444</v>
      </c>
      <c r="O798" s="228"/>
      <c r="P798" s="228" t="s">
        <v>25</v>
      </c>
      <c r="Q798" s="228"/>
      <c r="R798" s="229" t="s">
        <v>55</v>
      </c>
      <c r="S798" s="229" t="s">
        <v>61</v>
      </c>
      <c r="T798" s="230" t="s">
        <v>2428</v>
      </c>
      <c r="U798" s="230" t="s">
        <v>2428</v>
      </c>
      <c r="V798" s="230" t="s">
        <v>2428</v>
      </c>
      <c r="W798" s="231">
        <v>45483</v>
      </c>
      <c r="X798" s="230" t="s">
        <v>42</v>
      </c>
      <c r="Y798" s="230" t="s">
        <v>2445</v>
      </c>
    </row>
    <row r="799" spans="1:25" ht="15.75" customHeight="1" x14ac:dyDescent="0.25">
      <c r="A799" s="218" t="s">
        <v>2446</v>
      </c>
      <c r="B799" s="219">
        <v>45484</v>
      </c>
      <c r="C799" s="220">
        <v>0.70486111111111116</v>
      </c>
      <c r="D799" s="221">
        <v>867361</v>
      </c>
      <c r="E799" s="221">
        <v>10090332</v>
      </c>
      <c r="F799" s="222" t="s">
        <v>2422</v>
      </c>
      <c r="G799" s="222" t="s">
        <v>2423</v>
      </c>
      <c r="H799" s="223">
        <v>1002859500</v>
      </c>
      <c r="I799" s="224" t="s">
        <v>2424</v>
      </c>
      <c r="J799" s="222" t="s">
        <v>291</v>
      </c>
      <c r="K799" s="225" t="s">
        <v>265</v>
      </c>
      <c r="L799" s="225" t="s">
        <v>266</v>
      </c>
      <c r="M799" s="226" t="s">
        <v>2447</v>
      </c>
      <c r="N799" s="227" t="s">
        <v>2448</v>
      </c>
      <c r="O799" s="228"/>
      <c r="P799" s="228" t="s">
        <v>25</v>
      </c>
      <c r="Q799" s="228"/>
      <c r="R799" s="229" t="s">
        <v>55</v>
      </c>
      <c r="S799" s="229" t="s">
        <v>61</v>
      </c>
      <c r="T799" s="230" t="s">
        <v>2428</v>
      </c>
      <c r="U799" s="230" t="s">
        <v>2428</v>
      </c>
      <c r="V799" s="230" t="s">
        <v>2428</v>
      </c>
      <c r="W799" s="231">
        <v>45484</v>
      </c>
      <c r="X799" s="230" t="s">
        <v>2449</v>
      </c>
      <c r="Y799" s="230" t="s">
        <v>2450</v>
      </c>
    </row>
    <row r="800" spans="1:25" ht="15.75" customHeight="1" x14ac:dyDescent="0.25">
      <c r="A800" s="218" t="s">
        <v>2451</v>
      </c>
      <c r="B800" s="219">
        <v>45498</v>
      </c>
      <c r="C800" s="220">
        <v>0.64583333333333337</v>
      </c>
      <c r="D800" s="221">
        <v>865075</v>
      </c>
      <c r="E800" s="221">
        <v>10072504</v>
      </c>
      <c r="F800" s="222" t="s">
        <v>2435</v>
      </c>
      <c r="G800" s="222" t="s">
        <v>2436</v>
      </c>
      <c r="H800" s="232" t="s">
        <v>2437</v>
      </c>
      <c r="I800" s="224" t="s">
        <v>2424</v>
      </c>
      <c r="J800" s="222" t="s">
        <v>291</v>
      </c>
      <c r="K800" s="225" t="s">
        <v>265</v>
      </c>
      <c r="L800" s="225" t="s">
        <v>2425</v>
      </c>
      <c r="M800" s="226" t="s">
        <v>695</v>
      </c>
      <c r="N800" s="227" t="s">
        <v>2452</v>
      </c>
      <c r="O800" s="228"/>
      <c r="P800" s="228"/>
      <c r="Q800" s="228" t="s">
        <v>25</v>
      </c>
      <c r="R800" s="229" t="s">
        <v>40</v>
      </c>
      <c r="S800" s="229" t="s">
        <v>48</v>
      </c>
      <c r="T800" s="230" t="s">
        <v>2428</v>
      </c>
      <c r="U800" s="230" t="s">
        <v>2428</v>
      </c>
      <c r="V800" s="230" t="s">
        <v>2428</v>
      </c>
      <c r="W800" s="231">
        <v>45498</v>
      </c>
      <c r="X800" s="230" t="s">
        <v>2449</v>
      </c>
      <c r="Y800" s="230" t="s">
        <v>2453</v>
      </c>
    </row>
    <row r="801" spans="1:25" ht="15.75" customHeight="1" x14ac:dyDescent="0.25">
      <c r="A801" s="218" t="s">
        <v>2454</v>
      </c>
      <c r="B801" s="219">
        <v>45501</v>
      </c>
      <c r="C801" s="220">
        <v>0.83333333333333337</v>
      </c>
      <c r="D801" s="221">
        <v>861804</v>
      </c>
      <c r="E801" s="221">
        <v>10090934</v>
      </c>
      <c r="F801" s="222" t="s">
        <v>2435</v>
      </c>
      <c r="G801" s="222" t="s">
        <v>2436</v>
      </c>
      <c r="H801" s="232" t="s">
        <v>2437</v>
      </c>
      <c r="I801" s="224" t="s">
        <v>2424</v>
      </c>
      <c r="J801" s="222" t="s">
        <v>291</v>
      </c>
      <c r="K801" s="225" t="s">
        <v>265</v>
      </c>
      <c r="L801" s="225" t="s">
        <v>273</v>
      </c>
      <c r="M801" s="226" t="s">
        <v>52</v>
      </c>
      <c r="N801" s="227" t="s">
        <v>156</v>
      </c>
      <c r="O801" s="228"/>
      <c r="P801" s="228"/>
      <c r="Q801" s="228" t="s">
        <v>25</v>
      </c>
      <c r="R801" s="229" t="s">
        <v>40</v>
      </c>
      <c r="S801" s="229" t="s">
        <v>61</v>
      </c>
      <c r="T801" s="230" t="s">
        <v>2428</v>
      </c>
      <c r="U801" s="230" t="s">
        <v>2428</v>
      </c>
      <c r="V801" s="230" t="s">
        <v>2428</v>
      </c>
      <c r="W801" s="231">
        <v>45501</v>
      </c>
      <c r="X801" s="230" t="s">
        <v>2400</v>
      </c>
      <c r="Y801" s="230" t="s">
        <v>2455</v>
      </c>
    </row>
    <row r="802" spans="1:25" ht="15.75" customHeight="1" x14ac:dyDescent="0.25">
      <c r="A802" s="218" t="s">
        <v>2456</v>
      </c>
      <c r="B802" s="219">
        <v>45502</v>
      </c>
      <c r="C802" s="220">
        <v>0.50902777777777775</v>
      </c>
      <c r="D802" s="221">
        <v>863988</v>
      </c>
      <c r="E802" s="221">
        <v>10088748</v>
      </c>
      <c r="F802" s="222" t="s">
        <v>2422</v>
      </c>
      <c r="G802" s="222" t="s">
        <v>2423</v>
      </c>
      <c r="H802" s="223">
        <v>1002859500</v>
      </c>
      <c r="I802" s="224" t="s">
        <v>2424</v>
      </c>
      <c r="J802" s="222" t="s">
        <v>291</v>
      </c>
      <c r="K802" s="225" t="s">
        <v>265</v>
      </c>
      <c r="L802" s="225" t="s">
        <v>2425</v>
      </c>
      <c r="M802" s="226" t="s">
        <v>2440</v>
      </c>
      <c r="N802" s="227" t="s">
        <v>2441</v>
      </c>
      <c r="O802" s="228"/>
      <c r="P802" s="228"/>
      <c r="Q802" s="228" t="s">
        <v>25</v>
      </c>
      <c r="R802" s="229" t="s">
        <v>55</v>
      </c>
      <c r="S802" s="229" t="s">
        <v>61</v>
      </c>
      <c r="T802" s="230" t="s">
        <v>2428</v>
      </c>
      <c r="U802" s="230" t="s">
        <v>2428</v>
      </c>
      <c r="V802" s="230" t="s">
        <v>2428</v>
      </c>
      <c r="W802" s="231">
        <v>45502</v>
      </c>
      <c r="X802" s="230" t="s">
        <v>2400</v>
      </c>
      <c r="Y802" s="230" t="s">
        <v>2457</v>
      </c>
    </row>
    <row r="803" spans="1:25" ht="15.75" customHeight="1" x14ac:dyDescent="0.25">
      <c r="A803" s="218" t="s">
        <v>2458</v>
      </c>
      <c r="B803" s="219">
        <v>45503</v>
      </c>
      <c r="C803" s="220">
        <v>0.42708333333333331</v>
      </c>
      <c r="D803" s="221">
        <v>865179</v>
      </c>
      <c r="E803" s="221">
        <v>10087416</v>
      </c>
      <c r="F803" s="222" t="s">
        <v>2435</v>
      </c>
      <c r="G803" s="222" t="s">
        <v>2436</v>
      </c>
      <c r="H803" s="232" t="s">
        <v>2437</v>
      </c>
      <c r="I803" s="224" t="s">
        <v>2424</v>
      </c>
      <c r="J803" s="222" t="s">
        <v>291</v>
      </c>
      <c r="K803" s="225" t="s">
        <v>265</v>
      </c>
      <c r="L803" s="225" t="s">
        <v>273</v>
      </c>
      <c r="M803" s="226" t="s">
        <v>285</v>
      </c>
      <c r="N803" s="227" t="s">
        <v>1001</v>
      </c>
      <c r="O803" s="228"/>
      <c r="P803" s="228"/>
      <c r="Q803" s="228" t="s">
        <v>25</v>
      </c>
      <c r="R803" s="229" t="s">
        <v>40</v>
      </c>
      <c r="S803" s="229" t="s">
        <v>48</v>
      </c>
      <c r="T803" s="230" t="s">
        <v>2428</v>
      </c>
      <c r="U803" s="230" t="s">
        <v>2428</v>
      </c>
      <c r="V803" s="230" t="s">
        <v>2428</v>
      </c>
      <c r="W803" s="231">
        <v>45503</v>
      </c>
      <c r="X803" s="230" t="s">
        <v>287</v>
      </c>
      <c r="Y803" s="230" t="s">
        <v>2459</v>
      </c>
    </row>
    <row r="804" spans="1:25" ht="15.75" customHeight="1" x14ac:dyDescent="0.25">
      <c r="A804" s="218" t="s">
        <v>2460</v>
      </c>
      <c r="B804" s="219">
        <v>45504</v>
      </c>
      <c r="C804" s="220">
        <v>0.44444444444444442</v>
      </c>
      <c r="D804" s="221">
        <v>866180</v>
      </c>
      <c r="E804" s="221">
        <v>10073536</v>
      </c>
      <c r="F804" s="222" t="s">
        <v>2435</v>
      </c>
      <c r="G804" s="222" t="s">
        <v>2436</v>
      </c>
      <c r="H804" s="232" t="s">
        <v>2437</v>
      </c>
      <c r="I804" s="224" t="s">
        <v>2424</v>
      </c>
      <c r="J804" s="222" t="s">
        <v>291</v>
      </c>
      <c r="K804" s="225" t="s">
        <v>265</v>
      </c>
      <c r="L804" s="225" t="s">
        <v>2425</v>
      </c>
      <c r="M804" s="226" t="s">
        <v>998</v>
      </c>
      <c r="N804" s="227" t="s">
        <v>2461</v>
      </c>
      <c r="O804" s="228"/>
      <c r="P804" s="228"/>
      <c r="Q804" s="228" t="s">
        <v>25</v>
      </c>
      <c r="R804" s="229" t="s">
        <v>55</v>
      </c>
      <c r="S804" s="229" t="s">
        <v>61</v>
      </c>
      <c r="T804" s="230" t="s">
        <v>2428</v>
      </c>
      <c r="U804" s="230" t="s">
        <v>2428</v>
      </c>
      <c r="V804" s="230" t="s">
        <v>2428</v>
      </c>
      <c r="W804" s="231">
        <v>45504</v>
      </c>
      <c r="X804" s="230" t="s">
        <v>42</v>
      </c>
      <c r="Y804" s="230" t="s">
        <v>2462</v>
      </c>
    </row>
    <row r="805" spans="1:25" ht="68.25" customHeight="1" x14ac:dyDescent="0.25">
      <c r="A805" s="233" t="s">
        <v>2463</v>
      </c>
      <c r="B805" s="234">
        <v>45474</v>
      </c>
      <c r="C805" s="235">
        <v>0.88541666666666663</v>
      </c>
      <c r="D805" s="236">
        <v>624568</v>
      </c>
      <c r="E805" s="236">
        <v>9760374</v>
      </c>
      <c r="F805" s="237" t="s">
        <v>2464</v>
      </c>
      <c r="G805" s="237" t="s">
        <v>2465</v>
      </c>
      <c r="H805" s="238" t="s">
        <v>2466</v>
      </c>
      <c r="I805" s="237" t="s">
        <v>322</v>
      </c>
      <c r="J805" s="237" t="s">
        <v>2467</v>
      </c>
      <c r="K805" s="239" t="s">
        <v>265</v>
      </c>
      <c r="L805" s="239" t="s">
        <v>2468</v>
      </c>
      <c r="M805" s="240" t="s">
        <v>974</v>
      </c>
      <c r="N805" s="239" t="s">
        <v>2255</v>
      </c>
      <c r="O805" s="239"/>
      <c r="P805" s="239"/>
      <c r="Q805" s="239">
        <v>1</v>
      </c>
      <c r="R805" s="239" t="s">
        <v>55</v>
      </c>
      <c r="S805" s="239" t="s">
        <v>681</v>
      </c>
      <c r="T805" s="241" t="s">
        <v>2469</v>
      </c>
      <c r="U805" s="241" t="s">
        <v>2470</v>
      </c>
      <c r="V805" s="241" t="s">
        <v>2471</v>
      </c>
      <c r="W805" s="242">
        <v>45474</v>
      </c>
      <c r="X805" s="241" t="s">
        <v>2400</v>
      </c>
      <c r="Y805" s="241"/>
    </row>
    <row r="806" spans="1:25" ht="89.25" customHeight="1" x14ac:dyDescent="0.25">
      <c r="A806" s="233" t="s">
        <v>2472</v>
      </c>
      <c r="B806" s="234">
        <v>45475</v>
      </c>
      <c r="C806" s="235">
        <v>0.51041666666666663</v>
      </c>
      <c r="D806" s="236">
        <v>618865</v>
      </c>
      <c r="E806" s="236">
        <v>9768113</v>
      </c>
      <c r="F806" s="237" t="s">
        <v>2464</v>
      </c>
      <c r="G806" s="237" t="s">
        <v>2465</v>
      </c>
      <c r="H806" s="238" t="s">
        <v>2473</v>
      </c>
      <c r="I806" s="237" t="s">
        <v>322</v>
      </c>
      <c r="J806" s="237" t="s">
        <v>2467</v>
      </c>
      <c r="K806" s="215" t="s">
        <v>265</v>
      </c>
      <c r="L806" s="239" t="s">
        <v>2086</v>
      </c>
      <c r="M806" s="243" t="s">
        <v>2474</v>
      </c>
      <c r="N806" s="215" t="s">
        <v>2475</v>
      </c>
      <c r="O806" s="239"/>
      <c r="P806" s="239"/>
      <c r="Q806" s="239">
        <v>1</v>
      </c>
      <c r="R806" s="215" t="s">
        <v>2476</v>
      </c>
      <c r="S806" s="215" t="s">
        <v>2089</v>
      </c>
      <c r="T806" s="217" t="s">
        <v>2477</v>
      </c>
      <c r="U806" s="241" t="s">
        <v>2470</v>
      </c>
      <c r="V806" s="241" t="s">
        <v>2471</v>
      </c>
      <c r="W806" s="244">
        <v>45475</v>
      </c>
      <c r="X806" s="241" t="s">
        <v>271</v>
      </c>
      <c r="Y806" s="217"/>
    </row>
    <row r="807" spans="1:25" ht="15.75" customHeight="1" x14ac:dyDescent="0.25">
      <c r="A807" s="233" t="s">
        <v>2478</v>
      </c>
      <c r="B807" s="234">
        <v>45476</v>
      </c>
      <c r="C807" s="235">
        <v>0.71527777777777779</v>
      </c>
      <c r="D807" s="236">
        <v>602065</v>
      </c>
      <c r="E807" s="236">
        <v>9757187</v>
      </c>
      <c r="F807" s="214" t="s">
        <v>2479</v>
      </c>
      <c r="G807" s="214" t="s">
        <v>2480</v>
      </c>
      <c r="H807" s="238" t="s">
        <v>2481</v>
      </c>
      <c r="I807" s="237" t="s">
        <v>322</v>
      </c>
      <c r="J807" s="237" t="s">
        <v>2467</v>
      </c>
      <c r="K807" s="215" t="s">
        <v>265</v>
      </c>
      <c r="L807" s="215" t="s">
        <v>2468</v>
      </c>
      <c r="M807" s="243" t="s">
        <v>1990</v>
      </c>
      <c r="N807" s="215" t="s">
        <v>164</v>
      </c>
      <c r="O807" s="239"/>
      <c r="P807" s="239"/>
      <c r="Q807" s="239">
        <v>1</v>
      </c>
      <c r="R807" s="215" t="s">
        <v>2476</v>
      </c>
      <c r="S807" s="215" t="s">
        <v>681</v>
      </c>
      <c r="T807" s="241" t="s">
        <v>2469</v>
      </c>
      <c r="U807" s="217" t="s">
        <v>2482</v>
      </c>
      <c r="V807" s="217" t="s">
        <v>2483</v>
      </c>
      <c r="W807" s="245">
        <v>45476</v>
      </c>
      <c r="X807" s="217" t="s">
        <v>2400</v>
      </c>
      <c r="Y807" s="217"/>
    </row>
    <row r="808" spans="1:25" ht="15.75" customHeight="1" x14ac:dyDescent="0.25">
      <c r="A808" s="233" t="s">
        <v>2484</v>
      </c>
      <c r="B808" s="234">
        <v>45478</v>
      </c>
      <c r="C808" s="235">
        <v>0.5</v>
      </c>
      <c r="D808" s="236">
        <v>625044</v>
      </c>
      <c r="E808" s="236">
        <v>9748189</v>
      </c>
      <c r="F808" s="214" t="s">
        <v>2485</v>
      </c>
      <c r="G808" s="214" t="s">
        <v>2486</v>
      </c>
      <c r="H808" s="238" t="s">
        <v>2487</v>
      </c>
      <c r="I808" s="237" t="s">
        <v>322</v>
      </c>
      <c r="J808" s="237" t="s">
        <v>2467</v>
      </c>
      <c r="K808" s="215" t="s">
        <v>265</v>
      </c>
      <c r="L808" s="215" t="s">
        <v>2468</v>
      </c>
      <c r="M808" s="243" t="s">
        <v>1990</v>
      </c>
      <c r="N808" s="215" t="s">
        <v>164</v>
      </c>
      <c r="O808" s="239"/>
      <c r="P808" s="239"/>
      <c r="Q808" s="239">
        <v>1</v>
      </c>
      <c r="R808" s="215" t="s">
        <v>2476</v>
      </c>
      <c r="S808" s="215" t="s">
        <v>681</v>
      </c>
      <c r="T808" s="241" t="s">
        <v>2469</v>
      </c>
      <c r="U808" s="217" t="s">
        <v>2488</v>
      </c>
      <c r="V808" s="217" t="s">
        <v>2489</v>
      </c>
      <c r="W808" s="245">
        <v>45112</v>
      </c>
      <c r="X808" s="217" t="s">
        <v>2400</v>
      </c>
      <c r="Y808" s="217"/>
    </row>
    <row r="809" spans="1:25" ht="15.75" customHeight="1" x14ac:dyDescent="0.25">
      <c r="A809" s="233" t="s">
        <v>2490</v>
      </c>
      <c r="B809" s="234">
        <v>45479</v>
      </c>
      <c r="C809" s="235">
        <v>0.47222222222222227</v>
      </c>
      <c r="D809" s="236">
        <v>624809</v>
      </c>
      <c r="E809" s="236">
        <v>9762245</v>
      </c>
      <c r="F809" s="214" t="s">
        <v>2485</v>
      </c>
      <c r="G809" s="214" t="s">
        <v>2486</v>
      </c>
      <c r="H809" s="238" t="s">
        <v>2487</v>
      </c>
      <c r="I809" s="237" t="s">
        <v>322</v>
      </c>
      <c r="J809" s="237" t="s">
        <v>2467</v>
      </c>
      <c r="K809" s="215" t="s">
        <v>265</v>
      </c>
      <c r="L809" s="215" t="s">
        <v>2413</v>
      </c>
      <c r="M809" s="243" t="s">
        <v>72</v>
      </c>
      <c r="N809" s="215" t="s">
        <v>2491</v>
      </c>
      <c r="O809" s="239"/>
      <c r="P809" s="239"/>
      <c r="Q809" s="239">
        <v>1</v>
      </c>
      <c r="R809" s="215" t="s">
        <v>55</v>
      </c>
      <c r="S809" s="215" t="s">
        <v>681</v>
      </c>
      <c r="T809" s="241" t="s">
        <v>2469</v>
      </c>
      <c r="U809" s="217" t="s">
        <v>2488</v>
      </c>
      <c r="V809" s="217" t="s">
        <v>2489</v>
      </c>
      <c r="W809" s="245">
        <v>45113</v>
      </c>
      <c r="X809" s="217" t="s">
        <v>2400</v>
      </c>
      <c r="Y809" s="217"/>
    </row>
    <row r="810" spans="1:25" ht="15.75" customHeight="1" x14ac:dyDescent="0.25">
      <c r="A810" s="233" t="s">
        <v>2492</v>
      </c>
      <c r="B810" s="234">
        <v>45480</v>
      </c>
      <c r="C810" s="235">
        <v>0.38194444444444442</v>
      </c>
      <c r="D810" s="236">
        <v>622294</v>
      </c>
      <c r="E810" s="236">
        <v>9763127</v>
      </c>
      <c r="F810" s="214" t="s">
        <v>2485</v>
      </c>
      <c r="G810" s="214" t="s">
        <v>2486</v>
      </c>
      <c r="H810" s="238" t="s">
        <v>2487</v>
      </c>
      <c r="I810" s="237" t="s">
        <v>322</v>
      </c>
      <c r="J810" s="237" t="s">
        <v>2467</v>
      </c>
      <c r="K810" s="215" t="s">
        <v>265</v>
      </c>
      <c r="L810" s="215" t="s">
        <v>2086</v>
      </c>
      <c r="M810" s="243" t="s">
        <v>1720</v>
      </c>
      <c r="N810" s="215" t="s">
        <v>2493</v>
      </c>
      <c r="O810" s="239"/>
      <c r="P810" s="239"/>
      <c r="Q810" s="239">
        <v>1</v>
      </c>
      <c r="R810" s="215" t="s">
        <v>2494</v>
      </c>
      <c r="S810" s="215" t="s">
        <v>681</v>
      </c>
      <c r="T810" s="217" t="s">
        <v>2495</v>
      </c>
      <c r="U810" s="217" t="s">
        <v>2488</v>
      </c>
      <c r="V810" s="217" t="s">
        <v>2489</v>
      </c>
      <c r="W810" s="245">
        <v>45114</v>
      </c>
      <c r="X810" s="217" t="s">
        <v>271</v>
      </c>
      <c r="Y810" s="217"/>
    </row>
    <row r="811" spans="1:25" ht="15.75" customHeight="1" x14ac:dyDescent="0.25">
      <c r="A811" s="233" t="s">
        <v>2496</v>
      </c>
      <c r="B811" s="234">
        <v>45481</v>
      </c>
      <c r="C811" s="235">
        <v>0.63541666666666663</v>
      </c>
      <c r="D811" s="236">
        <v>626258</v>
      </c>
      <c r="E811" s="236">
        <v>9763371</v>
      </c>
      <c r="F811" s="214" t="s">
        <v>2485</v>
      </c>
      <c r="G811" s="214" t="s">
        <v>2486</v>
      </c>
      <c r="H811" s="238" t="s">
        <v>2487</v>
      </c>
      <c r="I811" s="237" t="s">
        <v>322</v>
      </c>
      <c r="J811" s="237" t="s">
        <v>2467</v>
      </c>
      <c r="K811" s="215" t="s">
        <v>265</v>
      </c>
      <c r="L811" s="215" t="s">
        <v>2086</v>
      </c>
      <c r="M811" s="243" t="s">
        <v>1720</v>
      </c>
      <c r="N811" s="215" t="s">
        <v>2493</v>
      </c>
      <c r="O811" s="239"/>
      <c r="P811" s="239"/>
      <c r="Q811" s="239">
        <v>1</v>
      </c>
      <c r="R811" s="215" t="s">
        <v>55</v>
      </c>
      <c r="S811" s="215" t="s">
        <v>681</v>
      </c>
      <c r="T811" s="241" t="s">
        <v>2469</v>
      </c>
      <c r="U811" s="217" t="s">
        <v>2488</v>
      </c>
      <c r="V811" s="217" t="s">
        <v>2489</v>
      </c>
      <c r="W811" s="245">
        <v>45115</v>
      </c>
      <c r="X811" s="217" t="s">
        <v>2400</v>
      </c>
      <c r="Y811" s="217"/>
    </row>
    <row r="812" spans="1:25" ht="15.75" customHeight="1" x14ac:dyDescent="0.25">
      <c r="A812" s="233" t="s">
        <v>2497</v>
      </c>
      <c r="B812" s="234">
        <v>45481</v>
      </c>
      <c r="C812" s="235">
        <v>0.5625</v>
      </c>
      <c r="D812" s="236">
        <v>620845</v>
      </c>
      <c r="E812" s="236">
        <v>9767506</v>
      </c>
      <c r="F812" s="214" t="s">
        <v>2498</v>
      </c>
      <c r="G812" s="214" t="s">
        <v>2499</v>
      </c>
      <c r="H812" s="238" t="s">
        <v>2500</v>
      </c>
      <c r="I812" s="237" t="s">
        <v>987</v>
      </c>
      <c r="J812" s="237" t="s">
        <v>291</v>
      </c>
      <c r="K812" s="215" t="s">
        <v>265</v>
      </c>
      <c r="L812" s="215" t="s">
        <v>2413</v>
      </c>
      <c r="M812" s="243" t="s">
        <v>72</v>
      </c>
      <c r="N812" s="215" t="s">
        <v>2491</v>
      </c>
      <c r="O812" s="239"/>
      <c r="P812" s="239">
        <v>1</v>
      </c>
      <c r="Q812" s="239"/>
      <c r="R812" s="215" t="s">
        <v>55</v>
      </c>
      <c r="S812" s="215" t="s">
        <v>681</v>
      </c>
      <c r="T812" s="241" t="s">
        <v>2501</v>
      </c>
      <c r="U812" s="217" t="s">
        <v>2499</v>
      </c>
      <c r="V812" s="217" t="s">
        <v>2498</v>
      </c>
      <c r="W812" s="245">
        <v>45481</v>
      </c>
      <c r="X812" s="217" t="s">
        <v>2400</v>
      </c>
      <c r="Y812" s="217" t="s">
        <v>2502</v>
      </c>
    </row>
    <row r="813" spans="1:25" ht="15.75" customHeight="1" x14ac:dyDescent="0.25">
      <c r="A813" s="233" t="s">
        <v>2503</v>
      </c>
      <c r="B813" s="234">
        <v>45482</v>
      </c>
      <c r="C813" s="235">
        <v>0.56041666666666667</v>
      </c>
      <c r="D813" s="236">
        <v>619554</v>
      </c>
      <c r="E813" s="236">
        <v>9765767</v>
      </c>
      <c r="F813" s="214" t="s">
        <v>2479</v>
      </c>
      <c r="G813" s="214" t="s">
        <v>2480</v>
      </c>
      <c r="H813" s="238" t="s">
        <v>2481</v>
      </c>
      <c r="I813" s="237" t="s">
        <v>322</v>
      </c>
      <c r="J813" s="237" t="s">
        <v>2467</v>
      </c>
      <c r="K813" s="215" t="s">
        <v>265</v>
      </c>
      <c r="L813" s="215" t="s">
        <v>2086</v>
      </c>
      <c r="M813" s="243" t="s">
        <v>2504</v>
      </c>
      <c r="N813" s="215" t="s">
        <v>2505</v>
      </c>
      <c r="O813" s="239"/>
      <c r="P813" s="239"/>
      <c r="Q813" s="239">
        <v>1</v>
      </c>
      <c r="R813" s="215" t="s">
        <v>55</v>
      </c>
      <c r="S813" s="215" t="s">
        <v>82</v>
      </c>
      <c r="T813" s="241" t="s">
        <v>2469</v>
      </c>
      <c r="U813" s="217" t="s">
        <v>2506</v>
      </c>
      <c r="V813" s="217" t="s">
        <v>2483</v>
      </c>
      <c r="W813" s="245">
        <v>45482</v>
      </c>
      <c r="X813" s="217" t="s">
        <v>2400</v>
      </c>
      <c r="Y813" s="217"/>
    </row>
    <row r="814" spans="1:25" ht="15.75" customHeight="1" x14ac:dyDescent="0.25">
      <c r="A814" s="233" t="s">
        <v>2507</v>
      </c>
      <c r="B814" s="234">
        <v>45482</v>
      </c>
      <c r="C814" s="235">
        <v>0.39027777777777778</v>
      </c>
      <c r="D814" s="236">
        <v>619554</v>
      </c>
      <c r="E814" s="236">
        <v>9765767</v>
      </c>
      <c r="F814" s="214" t="s">
        <v>2479</v>
      </c>
      <c r="G814" s="214" t="s">
        <v>2480</v>
      </c>
      <c r="H814" s="238" t="s">
        <v>2481</v>
      </c>
      <c r="I814" s="237" t="s">
        <v>322</v>
      </c>
      <c r="J814" s="237" t="s">
        <v>2467</v>
      </c>
      <c r="K814" s="215" t="s">
        <v>265</v>
      </c>
      <c r="L814" s="215" t="s">
        <v>2508</v>
      </c>
      <c r="M814" s="243" t="s">
        <v>2509</v>
      </c>
      <c r="N814" s="215" t="s">
        <v>2510</v>
      </c>
      <c r="O814" s="239"/>
      <c r="P814" s="239"/>
      <c r="Q814" s="239"/>
      <c r="R814" s="215" t="s">
        <v>2511</v>
      </c>
      <c r="S814" s="215" t="s">
        <v>681</v>
      </c>
      <c r="T814" s="241" t="s">
        <v>2469</v>
      </c>
      <c r="U814" s="217" t="s">
        <v>2506</v>
      </c>
      <c r="V814" s="217" t="s">
        <v>2483</v>
      </c>
      <c r="W814" s="245">
        <v>45482</v>
      </c>
      <c r="X814" s="217" t="s">
        <v>2400</v>
      </c>
      <c r="Y814" s="217"/>
    </row>
    <row r="815" spans="1:25" ht="15.75" customHeight="1" x14ac:dyDescent="0.25">
      <c r="A815" s="233" t="s">
        <v>2512</v>
      </c>
      <c r="B815" s="234">
        <v>45486</v>
      </c>
      <c r="C815" s="235">
        <v>0.45833333333333331</v>
      </c>
      <c r="D815" s="236">
        <v>620743</v>
      </c>
      <c r="E815" s="236">
        <v>9769498</v>
      </c>
      <c r="F815" s="214" t="s">
        <v>2498</v>
      </c>
      <c r="G815" s="214" t="s">
        <v>2499</v>
      </c>
      <c r="H815" s="238" t="s">
        <v>2500</v>
      </c>
      <c r="I815" s="214" t="s">
        <v>987</v>
      </c>
      <c r="J815" s="214" t="s">
        <v>291</v>
      </c>
      <c r="K815" s="215" t="s">
        <v>265</v>
      </c>
      <c r="L815" s="215" t="s">
        <v>2468</v>
      </c>
      <c r="M815" s="243" t="s">
        <v>2513</v>
      </c>
      <c r="N815" s="215" t="s">
        <v>2514</v>
      </c>
      <c r="O815" s="239"/>
      <c r="P815" s="239"/>
      <c r="Q815" s="239">
        <v>1</v>
      </c>
      <c r="R815" s="215" t="s">
        <v>40</v>
      </c>
      <c r="S815" s="215" t="s">
        <v>82</v>
      </c>
      <c r="T815" s="217" t="s">
        <v>2515</v>
      </c>
      <c r="U815" s="217" t="s">
        <v>2516</v>
      </c>
      <c r="V815" s="217" t="s">
        <v>2517</v>
      </c>
      <c r="W815" s="245">
        <v>45488</v>
      </c>
      <c r="X815" s="217" t="s">
        <v>271</v>
      </c>
      <c r="Y815" s="246" t="s">
        <v>2518</v>
      </c>
    </row>
    <row r="816" spans="1:25" ht="15.75" customHeight="1" x14ac:dyDescent="0.25">
      <c r="A816" s="233" t="s">
        <v>2519</v>
      </c>
      <c r="B816" s="234">
        <v>45493</v>
      </c>
      <c r="C816" s="235">
        <v>0.5625</v>
      </c>
      <c r="D816" s="236">
        <v>680606</v>
      </c>
      <c r="E816" s="236">
        <v>9760469</v>
      </c>
      <c r="F816" s="214" t="s">
        <v>2498</v>
      </c>
      <c r="G816" s="214" t="s">
        <v>2499</v>
      </c>
      <c r="H816" s="238" t="s">
        <v>2520</v>
      </c>
      <c r="I816" s="214" t="s">
        <v>987</v>
      </c>
      <c r="J816" s="214" t="s">
        <v>291</v>
      </c>
      <c r="K816" s="215" t="s">
        <v>265</v>
      </c>
      <c r="L816" s="215" t="s">
        <v>2468</v>
      </c>
      <c r="M816" s="243" t="s">
        <v>2521</v>
      </c>
      <c r="N816" s="215" t="s">
        <v>2514</v>
      </c>
      <c r="O816" s="239"/>
      <c r="P816" s="239"/>
      <c r="Q816" s="239">
        <v>1</v>
      </c>
      <c r="R816" s="215" t="s">
        <v>40</v>
      </c>
      <c r="S816" s="215" t="s">
        <v>82</v>
      </c>
      <c r="T816" s="217" t="s">
        <v>2522</v>
      </c>
      <c r="U816" s="217" t="s">
        <v>2523</v>
      </c>
      <c r="V816" s="217" t="s">
        <v>2524</v>
      </c>
      <c r="W816" s="245">
        <v>45493</v>
      </c>
      <c r="X816" s="217" t="s">
        <v>271</v>
      </c>
      <c r="Y816" s="246" t="s">
        <v>2525</v>
      </c>
    </row>
    <row r="817" spans="1:25" ht="15.75" customHeight="1" x14ac:dyDescent="0.25">
      <c r="A817" s="233" t="s">
        <v>2519</v>
      </c>
      <c r="B817" s="234">
        <v>45493</v>
      </c>
      <c r="C817" s="235">
        <v>0.5625</v>
      </c>
      <c r="D817" s="236">
        <v>680606</v>
      </c>
      <c r="E817" s="236">
        <v>9760469</v>
      </c>
      <c r="F817" s="214" t="s">
        <v>2498</v>
      </c>
      <c r="G817" s="214" t="s">
        <v>2499</v>
      </c>
      <c r="H817" s="238" t="s">
        <v>2526</v>
      </c>
      <c r="I817" s="214" t="s">
        <v>987</v>
      </c>
      <c r="J817" s="214" t="s">
        <v>291</v>
      </c>
      <c r="K817" s="215" t="s">
        <v>265</v>
      </c>
      <c r="L817" s="215" t="s">
        <v>2468</v>
      </c>
      <c r="M817" s="243" t="s">
        <v>2527</v>
      </c>
      <c r="N817" s="215" t="s">
        <v>181</v>
      </c>
      <c r="O817" s="239"/>
      <c r="P817" s="239"/>
      <c r="Q817" s="239">
        <v>2</v>
      </c>
      <c r="R817" s="215" t="s">
        <v>40</v>
      </c>
      <c r="S817" s="215" t="s">
        <v>82</v>
      </c>
      <c r="T817" s="217" t="s">
        <v>2522</v>
      </c>
      <c r="U817" s="217" t="s">
        <v>2523</v>
      </c>
      <c r="V817" s="217" t="s">
        <v>2524</v>
      </c>
      <c r="W817" s="245">
        <v>45493</v>
      </c>
      <c r="X817" s="217" t="s">
        <v>271</v>
      </c>
      <c r="Y817" s="246" t="s">
        <v>2525</v>
      </c>
    </row>
    <row r="818" spans="1:25" ht="15.75" customHeight="1" x14ac:dyDescent="0.25">
      <c r="A818" s="233" t="s">
        <v>2519</v>
      </c>
      <c r="B818" s="234">
        <v>45493</v>
      </c>
      <c r="C818" s="235">
        <v>0.5625</v>
      </c>
      <c r="D818" s="236">
        <v>680606</v>
      </c>
      <c r="E818" s="236">
        <v>9760469</v>
      </c>
      <c r="F818" s="214" t="s">
        <v>2498</v>
      </c>
      <c r="G818" s="214" t="s">
        <v>2499</v>
      </c>
      <c r="H818" s="238" t="s">
        <v>2528</v>
      </c>
      <c r="I818" s="214" t="s">
        <v>987</v>
      </c>
      <c r="J818" s="214" t="s">
        <v>291</v>
      </c>
      <c r="K818" s="215" t="s">
        <v>265</v>
      </c>
      <c r="L818" s="215" t="s">
        <v>2086</v>
      </c>
      <c r="M818" s="243" t="s">
        <v>1363</v>
      </c>
      <c r="N818" s="215" t="s">
        <v>2529</v>
      </c>
      <c r="O818" s="239"/>
      <c r="P818" s="239"/>
      <c r="Q818" s="239">
        <v>1</v>
      </c>
      <c r="R818" s="215" t="s">
        <v>940</v>
      </c>
      <c r="S818" s="215" t="s">
        <v>82</v>
      </c>
      <c r="T818" s="217" t="s">
        <v>2522</v>
      </c>
      <c r="U818" s="217" t="s">
        <v>2523</v>
      </c>
      <c r="V818" s="217" t="s">
        <v>2524</v>
      </c>
      <c r="W818" s="245">
        <v>45493</v>
      </c>
      <c r="X818" s="217" t="s">
        <v>271</v>
      </c>
      <c r="Y818" s="246" t="s">
        <v>2525</v>
      </c>
    </row>
    <row r="819" spans="1:25" ht="15.75" customHeight="1" x14ac:dyDescent="0.25">
      <c r="A819" s="233" t="s">
        <v>2519</v>
      </c>
      <c r="B819" s="234">
        <v>45493</v>
      </c>
      <c r="C819" s="235">
        <v>0.5625</v>
      </c>
      <c r="D819" s="236">
        <v>680606</v>
      </c>
      <c r="E819" s="236">
        <v>9760469</v>
      </c>
      <c r="F819" s="214" t="s">
        <v>2498</v>
      </c>
      <c r="G819" s="214" t="s">
        <v>2499</v>
      </c>
      <c r="H819" s="238" t="s">
        <v>2530</v>
      </c>
      <c r="I819" s="214" t="s">
        <v>987</v>
      </c>
      <c r="J819" s="214" t="s">
        <v>291</v>
      </c>
      <c r="K819" s="215" t="s">
        <v>265</v>
      </c>
      <c r="L819" s="215" t="s">
        <v>2086</v>
      </c>
      <c r="M819" s="243" t="s">
        <v>2531</v>
      </c>
      <c r="N819" s="215" t="s">
        <v>2532</v>
      </c>
      <c r="O819" s="239"/>
      <c r="P819" s="239"/>
      <c r="Q819" s="239">
        <v>2</v>
      </c>
      <c r="R819" s="215" t="s">
        <v>55</v>
      </c>
      <c r="S819" s="215" t="s">
        <v>82</v>
      </c>
      <c r="T819" s="217" t="s">
        <v>2522</v>
      </c>
      <c r="U819" s="217" t="s">
        <v>2523</v>
      </c>
      <c r="V819" s="217" t="s">
        <v>2524</v>
      </c>
      <c r="W819" s="245">
        <v>45493</v>
      </c>
      <c r="X819" s="217" t="s">
        <v>271</v>
      </c>
      <c r="Y819" s="246" t="s">
        <v>2525</v>
      </c>
    </row>
    <row r="820" spans="1:25" ht="15.75" customHeight="1" x14ac:dyDescent="0.25">
      <c r="A820" s="233" t="s">
        <v>2519</v>
      </c>
      <c r="B820" s="234">
        <v>45493</v>
      </c>
      <c r="C820" s="235">
        <v>0.5625</v>
      </c>
      <c r="D820" s="236">
        <v>680606</v>
      </c>
      <c r="E820" s="236">
        <v>9760469</v>
      </c>
      <c r="F820" s="214" t="s">
        <v>2498</v>
      </c>
      <c r="G820" s="214" t="s">
        <v>2499</v>
      </c>
      <c r="H820" s="238" t="s">
        <v>2533</v>
      </c>
      <c r="I820" s="214" t="s">
        <v>987</v>
      </c>
      <c r="J820" s="214" t="s">
        <v>291</v>
      </c>
      <c r="K820" s="215" t="s">
        <v>265</v>
      </c>
      <c r="L820" s="215" t="s">
        <v>2086</v>
      </c>
      <c r="M820" s="243" t="s">
        <v>460</v>
      </c>
      <c r="N820" s="215" t="s">
        <v>2534</v>
      </c>
      <c r="O820" s="239"/>
      <c r="P820" s="239"/>
      <c r="Q820" s="239">
        <v>1</v>
      </c>
      <c r="R820" s="215" t="s">
        <v>40</v>
      </c>
      <c r="S820" s="215" t="s">
        <v>82</v>
      </c>
      <c r="T820" s="217" t="s">
        <v>2522</v>
      </c>
      <c r="U820" s="217" t="s">
        <v>2523</v>
      </c>
      <c r="V820" s="217" t="s">
        <v>2524</v>
      </c>
      <c r="W820" s="245">
        <v>45493</v>
      </c>
      <c r="X820" s="217" t="s">
        <v>271</v>
      </c>
      <c r="Y820" s="246" t="s">
        <v>2525</v>
      </c>
    </row>
    <row r="821" spans="1:25" ht="15.75" customHeight="1" x14ac:dyDescent="0.25">
      <c r="A821" s="233" t="s">
        <v>2519</v>
      </c>
      <c r="B821" s="234">
        <v>45493</v>
      </c>
      <c r="C821" s="235">
        <v>0.5625</v>
      </c>
      <c r="D821" s="236">
        <v>680606</v>
      </c>
      <c r="E821" s="236">
        <v>9760469</v>
      </c>
      <c r="F821" s="214" t="s">
        <v>2498</v>
      </c>
      <c r="G821" s="214" t="s">
        <v>2499</v>
      </c>
      <c r="H821" s="238" t="s">
        <v>2535</v>
      </c>
      <c r="I821" s="214" t="s">
        <v>987</v>
      </c>
      <c r="J821" s="214" t="s">
        <v>291</v>
      </c>
      <c r="K821" s="215" t="s">
        <v>265</v>
      </c>
      <c r="L821" s="215" t="s">
        <v>2086</v>
      </c>
      <c r="M821" s="243" t="s">
        <v>2536</v>
      </c>
      <c r="N821" s="215" t="s">
        <v>2537</v>
      </c>
      <c r="O821" s="239"/>
      <c r="P821" s="239"/>
      <c r="Q821" s="239">
        <v>2</v>
      </c>
      <c r="R821" s="215" t="s">
        <v>55</v>
      </c>
      <c r="S821" s="215" t="s">
        <v>82</v>
      </c>
      <c r="T821" s="217" t="s">
        <v>2522</v>
      </c>
      <c r="U821" s="217" t="s">
        <v>2523</v>
      </c>
      <c r="V821" s="217" t="s">
        <v>2524</v>
      </c>
      <c r="W821" s="245">
        <v>45493</v>
      </c>
      <c r="X821" s="217" t="s">
        <v>271</v>
      </c>
      <c r="Y821" s="246" t="s">
        <v>2525</v>
      </c>
    </row>
    <row r="822" spans="1:25" ht="15.75" customHeight="1" x14ac:dyDescent="0.25">
      <c r="A822" s="233" t="s">
        <v>2519</v>
      </c>
      <c r="B822" s="234">
        <v>45493</v>
      </c>
      <c r="C822" s="235">
        <v>0.5625</v>
      </c>
      <c r="D822" s="236">
        <v>680606</v>
      </c>
      <c r="E822" s="236">
        <v>9760469</v>
      </c>
      <c r="F822" s="214" t="s">
        <v>2498</v>
      </c>
      <c r="G822" s="214" t="s">
        <v>2499</v>
      </c>
      <c r="H822" s="238" t="s">
        <v>2538</v>
      </c>
      <c r="I822" s="214" t="s">
        <v>987</v>
      </c>
      <c r="J822" s="214" t="s">
        <v>291</v>
      </c>
      <c r="K822" s="215" t="s">
        <v>265</v>
      </c>
      <c r="L822" s="215" t="s">
        <v>2086</v>
      </c>
      <c r="M822" s="243" t="s">
        <v>2539</v>
      </c>
      <c r="N822" s="215" t="s">
        <v>2540</v>
      </c>
      <c r="O822" s="239"/>
      <c r="P822" s="239"/>
      <c r="Q822" s="239">
        <v>2</v>
      </c>
      <c r="R822" s="215" t="s">
        <v>55</v>
      </c>
      <c r="S822" s="215" t="s">
        <v>82</v>
      </c>
      <c r="T822" s="217" t="s">
        <v>2522</v>
      </c>
      <c r="U822" s="217" t="s">
        <v>2523</v>
      </c>
      <c r="V822" s="217" t="s">
        <v>2524</v>
      </c>
      <c r="W822" s="245">
        <v>45493</v>
      </c>
      <c r="X822" s="217" t="s">
        <v>271</v>
      </c>
      <c r="Y822" s="246" t="s">
        <v>2525</v>
      </c>
    </row>
    <row r="823" spans="1:25" ht="15.75" customHeight="1" x14ac:dyDescent="0.25">
      <c r="A823" s="233" t="s">
        <v>2519</v>
      </c>
      <c r="B823" s="234">
        <v>45493</v>
      </c>
      <c r="C823" s="235">
        <v>0.5625</v>
      </c>
      <c r="D823" s="236">
        <v>680606</v>
      </c>
      <c r="E823" s="236">
        <v>9760469</v>
      </c>
      <c r="F823" s="214" t="s">
        <v>2498</v>
      </c>
      <c r="G823" s="214" t="s">
        <v>2499</v>
      </c>
      <c r="H823" s="238" t="s">
        <v>2541</v>
      </c>
      <c r="I823" s="214" t="s">
        <v>987</v>
      </c>
      <c r="J823" s="214" t="s">
        <v>291</v>
      </c>
      <c r="K823" s="215" t="s">
        <v>265</v>
      </c>
      <c r="L823" s="215" t="s">
        <v>2086</v>
      </c>
      <c r="M823" s="243" t="s">
        <v>2542</v>
      </c>
      <c r="N823" s="215" t="s">
        <v>2543</v>
      </c>
      <c r="O823" s="239"/>
      <c r="P823" s="239"/>
      <c r="Q823" s="239">
        <v>2</v>
      </c>
      <c r="R823" s="215" t="s">
        <v>40</v>
      </c>
      <c r="S823" s="215" t="s">
        <v>82</v>
      </c>
      <c r="T823" s="217" t="s">
        <v>2522</v>
      </c>
      <c r="U823" s="217" t="s">
        <v>2523</v>
      </c>
      <c r="V823" s="217" t="s">
        <v>2524</v>
      </c>
      <c r="W823" s="245">
        <v>45493</v>
      </c>
      <c r="X823" s="217" t="s">
        <v>271</v>
      </c>
      <c r="Y823" s="246" t="s">
        <v>2525</v>
      </c>
    </row>
    <row r="824" spans="1:25" ht="15.75" customHeight="1" x14ac:dyDescent="0.25">
      <c r="A824" s="233" t="s">
        <v>2519</v>
      </c>
      <c r="B824" s="234">
        <v>45493</v>
      </c>
      <c r="C824" s="235">
        <v>0.5625</v>
      </c>
      <c r="D824" s="236">
        <v>680606</v>
      </c>
      <c r="E824" s="236">
        <v>9760469</v>
      </c>
      <c r="F824" s="214" t="s">
        <v>2498</v>
      </c>
      <c r="G824" s="214" t="s">
        <v>2499</v>
      </c>
      <c r="H824" s="238" t="s">
        <v>2544</v>
      </c>
      <c r="I824" s="214" t="s">
        <v>987</v>
      </c>
      <c r="J824" s="214" t="s">
        <v>291</v>
      </c>
      <c r="K824" s="215" t="s">
        <v>265</v>
      </c>
      <c r="L824" s="215" t="s">
        <v>2086</v>
      </c>
      <c r="M824" s="243" t="s">
        <v>2545</v>
      </c>
      <c r="N824" s="215" t="s">
        <v>2546</v>
      </c>
      <c r="O824" s="239"/>
      <c r="P824" s="239"/>
      <c r="Q824" s="239">
        <v>2</v>
      </c>
      <c r="R824" s="215" t="s">
        <v>40</v>
      </c>
      <c r="S824" s="215" t="s">
        <v>82</v>
      </c>
      <c r="T824" s="217" t="s">
        <v>2522</v>
      </c>
      <c r="U824" s="217" t="s">
        <v>2523</v>
      </c>
      <c r="V824" s="217" t="s">
        <v>2524</v>
      </c>
      <c r="W824" s="245">
        <v>45493</v>
      </c>
      <c r="X824" s="217" t="s">
        <v>271</v>
      </c>
      <c r="Y824" s="246" t="s">
        <v>2525</v>
      </c>
    </row>
    <row r="825" spans="1:25" ht="15.75" customHeight="1" x14ac:dyDescent="0.25">
      <c r="A825" s="233" t="s">
        <v>2547</v>
      </c>
      <c r="B825" s="234">
        <v>45503</v>
      </c>
      <c r="C825" s="235">
        <v>0.41666666666666669</v>
      </c>
      <c r="D825" s="236">
        <v>622005</v>
      </c>
      <c r="E825" s="236">
        <v>9760895</v>
      </c>
      <c r="F825" s="214" t="s">
        <v>369</v>
      </c>
      <c r="G825" s="214" t="s">
        <v>2548</v>
      </c>
      <c r="H825" s="238"/>
      <c r="I825" s="214" t="s">
        <v>2549</v>
      </c>
      <c r="J825" s="214" t="s">
        <v>291</v>
      </c>
      <c r="K825" s="215" t="s">
        <v>265</v>
      </c>
      <c r="L825" s="215" t="s">
        <v>2468</v>
      </c>
      <c r="M825" s="243" t="s">
        <v>2550</v>
      </c>
      <c r="N825" s="215" t="s">
        <v>2551</v>
      </c>
      <c r="O825" s="239"/>
      <c r="P825" s="239">
        <v>1</v>
      </c>
      <c r="Q825" s="239"/>
      <c r="R825" s="215" t="s">
        <v>40</v>
      </c>
      <c r="S825" s="215" t="s">
        <v>82</v>
      </c>
      <c r="T825" s="217" t="s">
        <v>2552</v>
      </c>
      <c r="U825" s="217" t="s">
        <v>2553</v>
      </c>
      <c r="V825" s="217" t="s">
        <v>2554</v>
      </c>
      <c r="W825" s="245">
        <v>45503</v>
      </c>
      <c r="X825" s="217" t="s">
        <v>271</v>
      </c>
      <c r="Y825" s="217"/>
    </row>
    <row r="826" spans="1:25" ht="15.75" customHeight="1" x14ac:dyDescent="0.25">
      <c r="A826" s="213" t="s">
        <v>2555</v>
      </c>
      <c r="B826" s="186">
        <v>45476</v>
      </c>
      <c r="C826" s="247">
        <v>0.45833333333333331</v>
      </c>
      <c r="D826" s="182">
        <v>277075</v>
      </c>
      <c r="E826" s="182">
        <v>9953315</v>
      </c>
      <c r="F826" s="188" t="s">
        <v>2556</v>
      </c>
      <c r="G826" s="188" t="s">
        <v>2557</v>
      </c>
      <c r="H826" s="248">
        <v>1500386198</v>
      </c>
      <c r="I826" s="188"/>
      <c r="J826" s="188" t="s">
        <v>291</v>
      </c>
      <c r="K826" s="190" t="s">
        <v>265</v>
      </c>
      <c r="L826" s="190" t="s">
        <v>529</v>
      </c>
      <c r="M826" s="249" t="s">
        <v>2558</v>
      </c>
      <c r="N826" s="190" t="s">
        <v>2559</v>
      </c>
      <c r="O826" s="191"/>
      <c r="P826" s="191"/>
      <c r="Q826" s="191">
        <v>1</v>
      </c>
      <c r="R826" s="191" t="s">
        <v>55</v>
      </c>
      <c r="S826" s="191" t="s">
        <v>61</v>
      </c>
      <c r="T826" s="192" t="s">
        <v>1963</v>
      </c>
      <c r="U826" s="192" t="s">
        <v>2560</v>
      </c>
      <c r="V826" s="192" t="s">
        <v>1965</v>
      </c>
      <c r="W826" s="250">
        <v>45476</v>
      </c>
      <c r="X826" s="192" t="s">
        <v>2400</v>
      </c>
      <c r="Y826" s="192" t="s">
        <v>2561</v>
      </c>
    </row>
    <row r="827" spans="1:25" ht="15.75" customHeight="1" x14ac:dyDescent="0.25">
      <c r="A827" s="213" t="s">
        <v>2562</v>
      </c>
      <c r="B827" s="186">
        <v>45485</v>
      </c>
      <c r="C827" s="247">
        <v>0.5</v>
      </c>
      <c r="D827" s="182">
        <v>278107</v>
      </c>
      <c r="E827" s="182">
        <v>9952685</v>
      </c>
      <c r="F827" s="188" t="s">
        <v>2563</v>
      </c>
      <c r="G827" s="188" t="s">
        <v>2564</v>
      </c>
      <c r="H827" s="248">
        <v>1900403799</v>
      </c>
      <c r="I827" s="188"/>
      <c r="J827" s="188" t="s">
        <v>291</v>
      </c>
      <c r="K827" s="190" t="s">
        <v>265</v>
      </c>
      <c r="L827" s="190" t="s">
        <v>506</v>
      </c>
      <c r="M827" s="249" t="s">
        <v>495</v>
      </c>
      <c r="N827" s="190" t="s">
        <v>1975</v>
      </c>
      <c r="O827" s="191"/>
      <c r="P827" s="191"/>
      <c r="Q827" s="191">
        <v>3</v>
      </c>
      <c r="R827" s="191" t="s">
        <v>1986</v>
      </c>
      <c r="S827" s="191" t="s">
        <v>48</v>
      </c>
      <c r="T827" s="192" t="s">
        <v>1963</v>
      </c>
      <c r="U827" s="192" t="s">
        <v>2560</v>
      </c>
      <c r="V827" s="192" t="s">
        <v>1965</v>
      </c>
      <c r="W827" s="250">
        <v>45485</v>
      </c>
      <c r="X827" s="192" t="s">
        <v>271</v>
      </c>
      <c r="Y827" s="192" t="s">
        <v>2565</v>
      </c>
    </row>
    <row r="828" spans="1:25" ht="15.75" customHeight="1" x14ac:dyDescent="0.25">
      <c r="A828" s="213" t="s">
        <v>2566</v>
      </c>
      <c r="B828" s="186">
        <v>45486</v>
      </c>
      <c r="C828" s="247">
        <v>0.375</v>
      </c>
      <c r="D828" s="182">
        <v>277564</v>
      </c>
      <c r="E828" s="182">
        <v>9950235</v>
      </c>
      <c r="F828" s="188" t="s">
        <v>2567</v>
      </c>
      <c r="G828" s="188" t="s">
        <v>2568</v>
      </c>
      <c r="H828" s="248">
        <v>2100151899</v>
      </c>
      <c r="I828" s="188"/>
      <c r="J828" s="188" t="s">
        <v>291</v>
      </c>
      <c r="K828" s="190" t="s">
        <v>265</v>
      </c>
      <c r="L828" s="190" t="s">
        <v>506</v>
      </c>
      <c r="M828" s="249" t="s">
        <v>460</v>
      </c>
      <c r="N828" s="190" t="s">
        <v>2569</v>
      </c>
      <c r="O828" s="191"/>
      <c r="P828" s="191"/>
      <c r="Q828" s="191">
        <v>1</v>
      </c>
      <c r="R828" s="191" t="s">
        <v>40</v>
      </c>
      <c r="S828" s="191" t="s">
        <v>61</v>
      </c>
      <c r="T828" s="192" t="s">
        <v>1963</v>
      </c>
      <c r="U828" s="192" t="s">
        <v>2560</v>
      </c>
      <c r="V828" s="192" t="s">
        <v>1965</v>
      </c>
      <c r="W828" s="250">
        <v>45486</v>
      </c>
      <c r="X828" s="192" t="s">
        <v>271</v>
      </c>
      <c r="Y828" s="192" t="s">
        <v>2570</v>
      </c>
    </row>
    <row r="829" spans="1:25" ht="15.75" customHeight="1" x14ac:dyDescent="0.25">
      <c r="A829" s="213" t="s">
        <v>2571</v>
      </c>
      <c r="B829" s="186">
        <v>45489</v>
      </c>
      <c r="C829" s="247">
        <v>0.45833333333333331</v>
      </c>
      <c r="D829" s="182">
        <v>278074</v>
      </c>
      <c r="E829" s="182">
        <v>9952211</v>
      </c>
      <c r="F829" s="188" t="s">
        <v>260</v>
      </c>
      <c r="G829" s="188" t="s">
        <v>2572</v>
      </c>
      <c r="H829" s="248">
        <v>1802665156</v>
      </c>
      <c r="I829" s="188"/>
      <c r="J829" s="188" t="s">
        <v>291</v>
      </c>
      <c r="K829" s="190" t="s">
        <v>265</v>
      </c>
      <c r="L829" s="190" t="s">
        <v>506</v>
      </c>
      <c r="M829" s="249" t="s">
        <v>2573</v>
      </c>
      <c r="N829" s="190" t="s">
        <v>2574</v>
      </c>
      <c r="O829" s="191"/>
      <c r="P829" s="191"/>
      <c r="Q829" s="191">
        <v>1</v>
      </c>
      <c r="R829" s="191" t="s">
        <v>40</v>
      </c>
      <c r="S829" s="191" t="s">
        <v>61</v>
      </c>
      <c r="T829" s="192" t="s">
        <v>1963</v>
      </c>
      <c r="U829" s="192" t="s">
        <v>2560</v>
      </c>
      <c r="V829" s="192" t="s">
        <v>1965</v>
      </c>
      <c r="W829" s="250">
        <v>45489</v>
      </c>
      <c r="X829" s="192" t="s">
        <v>2400</v>
      </c>
      <c r="Y829" s="192" t="s">
        <v>2561</v>
      </c>
    </row>
    <row r="830" spans="1:25" ht="15.75" customHeight="1" x14ac:dyDescent="0.25">
      <c r="A830" s="213" t="s">
        <v>2575</v>
      </c>
      <c r="B830" s="186">
        <v>45490</v>
      </c>
      <c r="C830" s="247">
        <v>0.625</v>
      </c>
      <c r="D830" s="182">
        <v>276242</v>
      </c>
      <c r="E830" s="182">
        <v>9952708</v>
      </c>
      <c r="F830" s="188" t="s">
        <v>1964</v>
      </c>
      <c r="G830" s="188" t="s">
        <v>2576</v>
      </c>
      <c r="H830" s="248">
        <v>2200338545</v>
      </c>
      <c r="I830" s="188"/>
      <c r="J830" s="188" t="s">
        <v>291</v>
      </c>
      <c r="K830" s="190" t="s">
        <v>265</v>
      </c>
      <c r="L830" s="190" t="s">
        <v>506</v>
      </c>
      <c r="M830" s="249" t="s">
        <v>495</v>
      </c>
      <c r="N830" s="190" t="s">
        <v>1975</v>
      </c>
      <c r="O830" s="191"/>
      <c r="P830" s="191"/>
      <c r="Q830" s="191">
        <v>2</v>
      </c>
      <c r="R830" s="191" t="s">
        <v>55</v>
      </c>
      <c r="S830" s="191" t="s">
        <v>61</v>
      </c>
      <c r="T830" s="192" t="s">
        <v>1963</v>
      </c>
      <c r="U830" s="192" t="s">
        <v>2560</v>
      </c>
      <c r="V830" s="192" t="s">
        <v>1965</v>
      </c>
      <c r="W830" s="250">
        <v>45490</v>
      </c>
      <c r="X830" s="192" t="s">
        <v>271</v>
      </c>
      <c r="Y830" s="192" t="s">
        <v>2577</v>
      </c>
    </row>
    <row r="831" spans="1:25" ht="15.75" customHeight="1" x14ac:dyDescent="0.25">
      <c r="A831" s="251" t="s">
        <v>2578</v>
      </c>
      <c r="B831" s="186">
        <v>45475</v>
      </c>
      <c r="C831" s="187">
        <v>0.41666666666666669</v>
      </c>
      <c r="D831" s="155">
        <v>832985</v>
      </c>
      <c r="E831" s="155">
        <v>9835359</v>
      </c>
      <c r="F831" s="252" t="s">
        <v>2579</v>
      </c>
      <c r="G831" s="237" t="s">
        <v>2580</v>
      </c>
      <c r="H831" s="189" t="s">
        <v>1268</v>
      </c>
      <c r="I831" s="237" t="s">
        <v>1918</v>
      </c>
      <c r="J831" s="252" t="s">
        <v>2581</v>
      </c>
      <c r="K831" s="191" t="s">
        <v>265</v>
      </c>
      <c r="L831" s="191" t="s">
        <v>2468</v>
      </c>
      <c r="M831" s="239" t="s">
        <v>38</v>
      </c>
      <c r="N831" s="191" t="s">
        <v>2582</v>
      </c>
      <c r="O831" s="191"/>
      <c r="P831" s="191"/>
      <c r="Q831" s="191">
        <v>1</v>
      </c>
      <c r="R831" s="191" t="s">
        <v>530</v>
      </c>
      <c r="S831" s="191" t="s">
        <v>523</v>
      </c>
      <c r="T831" s="253"/>
      <c r="U831" s="253"/>
      <c r="V831" s="253"/>
      <c r="W831" s="253"/>
      <c r="X831" s="253" t="s">
        <v>42</v>
      </c>
      <c r="Y831" s="241" t="s">
        <v>2583</v>
      </c>
    </row>
    <row r="832" spans="1:25" ht="15.75" customHeight="1" x14ac:dyDescent="0.25">
      <c r="A832" s="251" t="s">
        <v>2584</v>
      </c>
      <c r="B832" s="186">
        <v>45477</v>
      </c>
      <c r="C832" s="187">
        <v>0.59722222222222221</v>
      </c>
      <c r="D832" s="155">
        <v>828908</v>
      </c>
      <c r="E832" s="155">
        <v>9832870</v>
      </c>
      <c r="F832" s="252" t="s">
        <v>2579</v>
      </c>
      <c r="G832" s="237" t="s">
        <v>2580</v>
      </c>
      <c r="H832" s="189" t="s">
        <v>1268</v>
      </c>
      <c r="I832" s="237" t="s">
        <v>1918</v>
      </c>
      <c r="J832" s="188" t="s">
        <v>2585</v>
      </c>
      <c r="K832" s="191" t="s">
        <v>265</v>
      </c>
      <c r="L832" s="190" t="s">
        <v>2413</v>
      </c>
      <c r="M832" s="190" t="s">
        <v>725</v>
      </c>
      <c r="N832" s="190" t="s">
        <v>1291</v>
      </c>
      <c r="O832" s="191">
        <v>1</v>
      </c>
      <c r="P832" s="191"/>
      <c r="Q832" s="191"/>
      <c r="R832" s="190" t="s">
        <v>509</v>
      </c>
      <c r="S832" s="190" t="s">
        <v>523</v>
      </c>
      <c r="T832" s="217" t="s">
        <v>2586</v>
      </c>
      <c r="U832" s="192" t="s">
        <v>369</v>
      </c>
      <c r="V832" s="192" t="s">
        <v>370</v>
      </c>
      <c r="W832" s="193">
        <v>45476</v>
      </c>
      <c r="X832" s="217" t="s">
        <v>2587</v>
      </c>
      <c r="Y832" s="241" t="s">
        <v>2588</v>
      </c>
    </row>
    <row r="833" spans="1:25" ht="15.75" customHeight="1" x14ac:dyDescent="0.25">
      <c r="A833" s="251" t="s">
        <v>2589</v>
      </c>
      <c r="B833" s="186">
        <v>45484</v>
      </c>
      <c r="C833" s="187">
        <v>0.625</v>
      </c>
      <c r="D833" s="155">
        <v>174162</v>
      </c>
      <c r="E833" s="155">
        <v>9832789</v>
      </c>
      <c r="F833" s="252" t="s">
        <v>2579</v>
      </c>
      <c r="G833" s="237" t="s">
        <v>2580</v>
      </c>
      <c r="H833" s="189" t="s">
        <v>1268</v>
      </c>
      <c r="I833" s="237" t="s">
        <v>1918</v>
      </c>
      <c r="J833" s="188" t="s">
        <v>2585</v>
      </c>
      <c r="K833" s="191" t="s">
        <v>265</v>
      </c>
      <c r="L833" s="190" t="s">
        <v>2413</v>
      </c>
      <c r="M833" s="215" t="s">
        <v>593</v>
      </c>
      <c r="N833" s="190" t="s">
        <v>1282</v>
      </c>
      <c r="O833" s="191">
        <v>1</v>
      </c>
      <c r="P833" s="191"/>
      <c r="Q833" s="191"/>
      <c r="R833" s="190" t="s">
        <v>530</v>
      </c>
      <c r="S833" s="190" t="s">
        <v>523</v>
      </c>
      <c r="T833" s="217" t="s">
        <v>2586</v>
      </c>
      <c r="U833" s="192" t="s">
        <v>369</v>
      </c>
      <c r="V833" s="192" t="s">
        <v>370</v>
      </c>
      <c r="W833" s="193">
        <v>45484</v>
      </c>
      <c r="X833" s="217" t="s">
        <v>2587</v>
      </c>
      <c r="Y833" s="241" t="s">
        <v>2590</v>
      </c>
    </row>
    <row r="834" spans="1:25" ht="15.75" customHeight="1" x14ac:dyDescent="0.25">
      <c r="A834" s="251" t="s">
        <v>2591</v>
      </c>
      <c r="B834" s="186">
        <v>45495</v>
      </c>
      <c r="C834" s="187">
        <v>0.58333333333333337</v>
      </c>
      <c r="D834" s="155">
        <v>833456</v>
      </c>
      <c r="E834" s="155">
        <v>9836386</v>
      </c>
      <c r="F834" s="252" t="s">
        <v>2579</v>
      </c>
      <c r="G834" s="237" t="s">
        <v>2580</v>
      </c>
      <c r="H834" s="189" t="s">
        <v>1268</v>
      </c>
      <c r="I834" s="237" t="s">
        <v>1918</v>
      </c>
      <c r="J834" s="188" t="s">
        <v>2581</v>
      </c>
      <c r="K834" s="191" t="s">
        <v>265</v>
      </c>
      <c r="L834" s="190" t="s">
        <v>2413</v>
      </c>
      <c r="M834" s="215" t="s">
        <v>242</v>
      </c>
      <c r="N834" s="215" t="s">
        <v>2592</v>
      </c>
      <c r="O834" s="191"/>
      <c r="P834" s="191">
        <v>1</v>
      </c>
      <c r="Q834" s="191"/>
      <c r="R834" s="190" t="s">
        <v>509</v>
      </c>
      <c r="S834" s="190" t="s">
        <v>523</v>
      </c>
      <c r="T834" s="217" t="s">
        <v>2586</v>
      </c>
      <c r="U834" s="192" t="s">
        <v>369</v>
      </c>
      <c r="V834" s="192" t="s">
        <v>370</v>
      </c>
      <c r="W834" s="193">
        <v>45495</v>
      </c>
      <c r="X834" s="217" t="s">
        <v>2587</v>
      </c>
      <c r="Y834" s="241" t="s">
        <v>2593</v>
      </c>
    </row>
    <row r="835" spans="1:25" ht="15.75" customHeight="1" x14ac:dyDescent="0.25">
      <c r="A835" s="254" t="s">
        <v>2594</v>
      </c>
      <c r="B835" s="255">
        <v>45491</v>
      </c>
      <c r="C835" s="256">
        <v>0.47916666666666669</v>
      </c>
      <c r="D835" s="257">
        <v>720501</v>
      </c>
      <c r="E835" s="257">
        <v>9628467</v>
      </c>
      <c r="F835" s="258" t="s">
        <v>2375</v>
      </c>
      <c r="G835" s="258" t="s">
        <v>2376</v>
      </c>
      <c r="H835" s="259">
        <v>1105042103</v>
      </c>
      <c r="I835" s="258" t="s">
        <v>1353</v>
      </c>
      <c r="J835" s="260" t="s">
        <v>1354</v>
      </c>
      <c r="K835" s="190" t="s">
        <v>1471</v>
      </c>
      <c r="L835" s="215" t="s">
        <v>284</v>
      </c>
      <c r="M835" s="215" t="s">
        <v>569</v>
      </c>
      <c r="N835" s="215" t="s">
        <v>1645</v>
      </c>
      <c r="O835" s="191">
        <v>1</v>
      </c>
      <c r="P835" s="191"/>
      <c r="Q835" s="191"/>
      <c r="R835" s="190" t="s">
        <v>40</v>
      </c>
      <c r="S835" s="190" t="s">
        <v>61</v>
      </c>
      <c r="T835" s="217"/>
      <c r="U835" s="192"/>
      <c r="V835" s="192"/>
      <c r="W835" s="193"/>
      <c r="X835" s="217"/>
      <c r="Y835" s="241"/>
    </row>
    <row r="836" spans="1:25" ht="15.75" customHeight="1" x14ac:dyDescent="0.25">
      <c r="A836" s="254" t="s">
        <v>2595</v>
      </c>
      <c r="B836" s="255">
        <v>45490</v>
      </c>
      <c r="C836" s="256">
        <v>0.5</v>
      </c>
      <c r="D836" s="257">
        <v>763111</v>
      </c>
      <c r="E836" s="257">
        <v>9819708</v>
      </c>
      <c r="F836" s="258" t="s">
        <v>2351</v>
      </c>
      <c r="G836" s="258" t="s">
        <v>2352</v>
      </c>
      <c r="H836" s="259" t="s">
        <v>2353</v>
      </c>
      <c r="I836" s="258" t="s">
        <v>1353</v>
      </c>
      <c r="J836" s="260" t="s">
        <v>1354</v>
      </c>
      <c r="K836" s="190" t="s">
        <v>1471</v>
      </c>
      <c r="L836" s="215" t="s">
        <v>284</v>
      </c>
      <c r="M836" s="215" t="s">
        <v>695</v>
      </c>
      <c r="N836" s="215" t="s">
        <v>2596</v>
      </c>
      <c r="O836" s="191"/>
      <c r="P836" s="191"/>
      <c r="Q836" s="191">
        <v>2</v>
      </c>
      <c r="R836" s="190" t="s">
        <v>40</v>
      </c>
      <c r="S836" s="190" t="s">
        <v>61</v>
      </c>
      <c r="T836" s="217"/>
      <c r="U836" s="192"/>
      <c r="V836" s="192"/>
      <c r="W836" s="193"/>
      <c r="X836" s="217"/>
      <c r="Y836" s="241"/>
    </row>
    <row r="837" spans="1:25" ht="15.75" customHeight="1" x14ac:dyDescent="0.25">
      <c r="A837" s="254" t="s">
        <v>2597</v>
      </c>
      <c r="B837" s="255">
        <v>45482</v>
      </c>
      <c r="C837" s="256">
        <v>0.79166666666666663</v>
      </c>
      <c r="D837" s="257">
        <v>809779</v>
      </c>
      <c r="E837" s="257">
        <v>10036571</v>
      </c>
      <c r="F837" s="258" t="s">
        <v>1473</v>
      </c>
      <c r="G837" s="258" t="s">
        <v>1474</v>
      </c>
      <c r="H837" s="259" t="s">
        <v>1475</v>
      </c>
      <c r="I837" s="258" t="s">
        <v>1353</v>
      </c>
      <c r="J837" s="260" t="s">
        <v>1354</v>
      </c>
      <c r="K837" s="190" t="s">
        <v>1471</v>
      </c>
      <c r="L837" s="215" t="s">
        <v>284</v>
      </c>
      <c r="M837" s="215" t="s">
        <v>1021</v>
      </c>
      <c r="N837" s="215" t="s">
        <v>2598</v>
      </c>
      <c r="O837" s="191"/>
      <c r="P837" s="191"/>
      <c r="Q837" s="191">
        <v>1</v>
      </c>
      <c r="R837" s="190" t="s">
        <v>40</v>
      </c>
      <c r="S837" s="190" t="s">
        <v>61</v>
      </c>
      <c r="T837" s="217"/>
      <c r="U837" s="192"/>
      <c r="V837" s="192"/>
      <c r="W837" s="193"/>
      <c r="X837" s="217"/>
      <c r="Y837" s="241"/>
    </row>
    <row r="838" spans="1:25" ht="15.75" customHeight="1" x14ac:dyDescent="0.25">
      <c r="A838" s="254" t="s">
        <v>2599</v>
      </c>
      <c r="B838" s="255">
        <v>45491</v>
      </c>
      <c r="C838" s="256">
        <v>0.5756944444444444</v>
      </c>
      <c r="D838" s="257">
        <v>674060</v>
      </c>
      <c r="E838" s="257">
        <v>9884815</v>
      </c>
      <c r="F838" s="258" t="s">
        <v>1703</v>
      </c>
      <c r="G838" s="258" t="s">
        <v>1704</v>
      </c>
      <c r="H838" s="259">
        <v>21004114388</v>
      </c>
      <c r="I838" s="258" t="s">
        <v>1353</v>
      </c>
      <c r="J838" s="260" t="s">
        <v>1392</v>
      </c>
      <c r="K838" s="190" t="s">
        <v>1471</v>
      </c>
      <c r="L838" s="215" t="s">
        <v>284</v>
      </c>
      <c r="M838" s="215" t="s">
        <v>2600</v>
      </c>
      <c r="N838" s="215" t="s">
        <v>2601</v>
      </c>
      <c r="O838" s="191"/>
      <c r="P838" s="191"/>
      <c r="Q838" s="191">
        <v>1</v>
      </c>
      <c r="R838" s="190" t="s">
        <v>40</v>
      </c>
      <c r="S838" s="190" t="s">
        <v>61</v>
      </c>
      <c r="T838" s="217"/>
      <c r="U838" s="192"/>
      <c r="V838" s="192"/>
      <c r="W838" s="193"/>
      <c r="X838" s="217"/>
      <c r="Y838" s="241"/>
    </row>
    <row r="839" spans="1:25" ht="15.75" customHeight="1" x14ac:dyDescent="0.25">
      <c r="A839" s="254" t="s">
        <v>2602</v>
      </c>
      <c r="B839" s="255">
        <v>45474</v>
      </c>
      <c r="C839" s="256">
        <v>0.71875</v>
      </c>
      <c r="D839" s="257">
        <v>211623</v>
      </c>
      <c r="E839" s="257">
        <v>9883481</v>
      </c>
      <c r="F839" s="258" t="s">
        <v>1469</v>
      </c>
      <c r="G839" s="258" t="s">
        <v>1470</v>
      </c>
      <c r="H839" s="259" t="s">
        <v>490</v>
      </c>
      <c r="I839" s="258" t="s">
        <v>1362</v>
      </c>
      <c r="J839" s="260" t="s">
        <v>1392</v>
      </c>
      <c r="K839" s="190" t="s">
        <v>1471</v>
      </c>
      <c r="L839" s="215" t="s">
        <v>284</v>
      </c>
      <c r="M839" s="215" t="s">
        <v>495</v>
      </c>
      <c r="N839" s="215" t="s">
        <v>2603</v>
      </c>
      <c r="O839" s="191"/>
      <c r="P839" s="191"/>
      <c r="Q839" s="191">
        <v>1</v>
      </c>
      <c r="R839" s="190" t="s">
        <v>40</v>
      </c>
      <c r="S839" s="190" t="s">
        <v>82</v>
      </c>
      <c r="T839" s="217"/>
      <c r="U839" s="192"/>
      <c r="V839" s="192"/>
      <c r="W839" s="193"/>
      <c r="X839" s="217"/>
      <c r="Y839" s="241"/>
    </row>
    <row r="840" spans="1:25" ht="15.75" customHeight="1" x14ac:dyDescent="0.25">
      <c r="A840" s="254" t="s">
        <v>498</v>
      </c>
      <c r="B840" s="255">
        <v>45474</v>
      </c>
      <c r="C840" s="256">
        <v>0.6875</v>
      </c>
      <c r="D840" s="257">
        <v>186642</v>
      </c>
      <c r="E840" s="257">
        <v>9889425</v>
      </c>
      <c r="F840" s="258" t="s">
        <v>1469</v>
      </c>
      <c r="G840" s="258" t="s">
        <v>1470</v>
      </c>
      <c r="H840" s="259" t="s">
        <v>490</v>
      </c>
      <c r="I840" s="258" t="s">
        <v>1362</v>
      </c>
      <c r="J840" s="260" t="s">
        <v>1354</v>
      </c>
      <c r="K840" s="190" t="s">
        <v>1471</v>
      </c>
      <c r="L840" s="215" t="s">
        <v>266</v>
      </c>
      <c r="M840" s="215" t="s">
        <v>163</v>
      </c>
      <c r="N840" s="215" t="s">
        <v>1673</v>
      </c>
      <c r="O840" s="191"/>
      <c r="P840" s="191"/>
      <c r="Q840" s="191">
        <v>1</v>
      </c>
      <c r="R840" s="190" t="s">
        <v>55</v>
      </c>
      <c r="S840" s="190" t="s">
        <v>61</v>
      </c>
      <c r="T840" s="217"/>
      <c r="U840" s="192"/>
      <c r="V840" s="192"/>
      <c r="W840" s="193"/>
      <c r="X840" s="217"/>
      <c r="Y840" s="241"/>
    </row>
    <row r="841" spans="1:25" ht="15.75" customHeight="1" x14ac:dyDescent="0.25">
      <c r="A841" s="254" t="s">
        <v>2604</v>
      </c>
      <c r="B841" s="255">
        <v>45504</v>
      </c>
      <c r="C841" s="256">
        <v>0.70833333333333337</v>
      </c>
      <c r="D841" s="257">
        <v>187396</v>
      </c>
      <c r="E841" s="257">
        <v>9889548</v>
      </c>
      <c r="F841" s="258" t="s">
        <v>1699</v>
      </c>
      <c r="G841" s="258" t="s">
        <v>1700</v>
      </c>
      <c r="H841" s="259" t="s">
        <v>1701</v>
      </c>
      <c r="I841" s="258" t="s">
        <v>1362</v>
      </c>
      <c r="J841" s="260" t="s">
        <v>1354</v>
      </c>
      <c r="K841" s="190" t="s">
        <v>1471</v>
      </c>
      <c r="L841" s="215" t="s">
        <v>284</v>
      </c>
      <c r="M841" s="215" t="s">
        <v>176</v>
      </c>
      <c r="N841" s="215" t="s">
        <v>177</v>
      </c>
      <c r="O841" s="191"/>
      <c r="P841" s="191"/>
      <c r="Q841" s="191">
        <v>1</v>
      </c>
      <c r="R841" s="190" t="s">
        <v>40</v>
      </c>
      <c r="S841" s="190" t="s">
        <v>61</v>
      </c>
      <c r="T841" s="217"/>
      <c r="U841" s="192"/>
      <c r="V841" s="192"/>
      <c r="W841" s="193"/>
      <c r="X841" s="217"/>
      <c r="Y841" s="241"/>
    </row>
    <row r="842" spans="1:25" ht="15.75" customHeight="1" x14ac:dyDescent="0.25">
      <c r="A842" s="254" t="s">
        <v>2605</v>
      </c>
      <c r="B842" s="255">
        <v>45476</v>
      </c>
      <c r="C842" s="256">
        <v>0.54166666666666663</v>
      </c>
      <c r="D842" s="257">
        <v>787235</v>
      </c>
      <c r="E842" s="257">
        <v>9846110</v>
      </c>
      <c r="F842" s="258" t="s">
        <v>1483</v>
      </c>
      <c r="G842" s="258" t="s">
        <v>1484</v>
      </c>
      <c r="H842" s="259">
        <v>1104286420</v>
      </c>
      <c r="I842" s="258" t="s">
        <v>1362</v>
      </c>
      <c r="J842" s="260" t="s">
        <v>1354</v>
      </c>
      <c r="K842" s="190" t="s">
        <v>1471</v>
      </c>
      <c r="L842" s="215" t="s">
        <v>284</v>
      </c>
      <c r="M842" s="215" t="s">
        <v>176</v>
      </c>
      <c r="N842" s="215" t="s">
        <v>177</v>
      </c>
      <c r="O842" s="191"/>
      <c r="P842" s="191"/>
      <c r="Q842" s="191">
        <v>1</v>
      </c>
      <c r="R842" s="190" t="s">
        <v>40</v>
      </c>
      <c r="S842" s="190" t="s">
        <v>61</v>
      </c>
      <c r="T842" s="217"/>
      <c r="U842" s="192"/>
      <c r="V842" s="192"/>
      <c r="W842" s="193"/>
      <c r="X842" s="217"/>
      <c r="Y842" s="241"/>
    </row>
    <row r="843" spans="1:25" ht="15.75" customHeight="1" x14ac:dyDescent="0.25">
      <c r="A843" s="254" t="s">
        <v>2606</v>
      </c>
      <c r="B843" s="255">
        <v>45480</v>
      </c>
      <c r="C843" s="256">
        <v>0.42777777777777776</v>
      </c>
      <c r="D843" s="257">
        <v>763337</v>
      </c>
      <c r="E843" s="257">
        <v>9861310</v>
      </c>
      <c r="F843" s="258" t="s">
        <v>1483</v>
      </c>
      <c r="G843" s="258" t="s">
        <v>1484</v>
      </c>
      <c r="H843" s="259">
        <v>1104286420</v>
      </c>
      <c r="I843" s="258" t="s">
        <v>1362</v>
      </c>
      <c r="J843" s="260" t="s">
        <v>1354</v>
      </c>
      <c r="K843" s="190" t="s">
        <v>1471</v>
      </c>
      <c r="L843" s="215" t="s">
        <v>284</v>
      </c>
      <c r="M843" s="215" t="s">
        <v>2607</v>
      </c>
      <c r="N843" s="215" t="s">
        <v>2608</v>
      </c>
      <c r="O843" s="191"/>
      <c r="P843" s="191"/>
      <c r="Q843" s="191">
        <v>1</v>
      </c>
      <c r="R843" s="190" t="s">
        <v>40</v>
      </c>
      <c r="S843" s="190" t="s">
        <v>61</v>
      </c>
      <c r="T843" s="217"/>
      <c r="U843" s="192"/>
      <c r="V843" s="192"/>
      <c r="W843" s="193"/>
      <c r="X843" s="217"/>
      <c r="Y843" s="241"/>
    </row>
    <row r="844" spans="1:25" ht="15.75" customHeight="1" x14ac:dyDescent="0.25">
      <c r="A844" s="254" t="s">
        <v>2609</v>
      </c>
      <c r="B844" s="255">
        <v>45480</v>
      </c>
      <c r="C844" s="256">
        <v>0.63263888888888886</v>
      </c>
      <c r="D844" s="257">
        <v>764486</v>
      </c>
      <c r="E844" s="257">
        <v>9863545</v>
      </c>
      <c r="F844" s="258" t="s">
        <v>1483</v>
      </c>
      <c r="G844" s="258" t="s">
        <v>1484</v>
      </c>
      <c r="H844" s="259">
        <v>1104286420</v>
      </c>
      <c r="I844" s="258" t="s">
        <v>1362</v>
      </c>
      <c r="J844" s="260" t="s">
        <v>1354</v>
      </c>
      <c r="K844" s="190" t="s">
        <v>1471</v>
      </c>
      <c r="L844" s="215" t="s">
        <v>284</v>
      </c>
      <c r="M844" s="215" t="s">
        <v>225</v>
      </c>
      <c r="N844" s="215" t="s">
        <v>1251</v>
      </c>
      <c r="O844" s="191"/>
      <c r="P844" s="191"/>
      <c r="Q844" s="191">
        <v>1</v>
      </c>
      <c r="R844" s="190" t="s">
        <v>40</v>
      </c>
      <c r="S844" s="190" t="s">
        <v>61</v>
      </c>
      <c r="T844" s="217"/>
      <c r="U844" s="192"/>
      <c r="V844" s="192"/>
      <c r="W844" s="193"/>
      <c r="X844" s="217"/>
      <c r="Y844" s="241"/>
    </row>
    <row r="845" spans="1:25" ht="15.75" customHeight="1" x14ac:dyDescent="0.25">
      <c r="A845" s="254" t="s">
        <v>2610</v>
      </c>
      <c r="B845" s="255">
        <v>45481</v>
      </c>
      <c r="C845" s="256">
        <v>0.75</v>
      </c>
      <c r="D845" s="257">
        <v>785276</v>
      </c>
      <c r="E845" s="257">
        <v>9845446</v>
      </c>
      <c r="F845" s="258" t="s">
        <v>1483</v>
      </c>
      <c r="G845" s="258" t="s">
        <v>1484</v>
      </c>
      <c r="H845" s="259">
        <v>1104286420</v>
      </c>
      <c r="I845" s="258" t="s">
        <v>1362</v>
      </c>
      <c r="J845" s="260" t="s">
        <v>1354</v>
      </c>
      <c r="K845" s="190" t="s">
        <v>1471</v>
      </c>
      <c r="L845" s="215" t="s">
        <v>1712</v>
      </c>
      <c r="M845" s="215" t="s">
        <v>52</v>
      </c>
      <c r="N845" s="215" t="s">
        <v>149</v>
      </c>
      <c r="O845" s="191"/>
      <c r="P845" s="191"/>
      <c r="Q845" s="191">
        <v>1</v>
      </c>
      <c r="R845" s="190" t="s">
        <v>40</v>
      </c>
      <c r="S845" s="190" t="s">
        <v>61</v>
      </c>
      <c r="T845" s="217"/>
      <c r="U845" s="192"/>
      <c r="V845" s="192"/>
      <c r="W845" s="193"/>
      <c r="X845" s="217"/>
      <c r="Y845" s="241"/>
    </row>
    <row r="846" spans="1:25" ht="15.75" customHeight="1" x14ac:dyDescent="0.25">
      <c r="A846" s="254" t="s">
        <v>2611</v>
      </c>
      <c r="B846" s="255">
        <v>45489</v>
      </c>
      <c r="C846" s="256">
        <v>0.76666666666666672</v>
      </c>
      <c r="D846" s="257">
        <v>271244</v>
      </c>
      <c r="E846" s="257">
        <v>9968996</v>
      </c>
      <c r="F846" s="258" t="s">
        <v>1469</v>
      </c>
      <c r="G846" s="258" t="s">
        <v>1470</v>
      </c>
      <c r="H846" s="259" t="s">
        <v>490</v>
      </c>
      <c r="I846" s="258" t="s">
        <v>1362</v>
      </c>
      <c r="J846" s="260" t="s">
        <v>1392</v>
      </c>
      <c r="K846" s="190" t="s">
        <v>1471</v>
      </c>
      <c r="L846" s="215" t="s">
        <v>284</v>
      </c>
      <c r="M846" s="215" t="s">
        <v>460</v>
      </c>
      <c r="N846" s="215" t="s">
        <v>1504</v>
      </c>
      <c r="O846" s="191"/>
      <c r="P846" s="191"/>
      <c r="Q846" s="191">
        <v>1</v>
      </c>
      <c r="R846" s="190" t="s">
        <v>40</v>
      </c>
      <c r="S846" s="190" t="s">
        <v>61</v>
      </c>
      <c r="T846" s="217"/>
      <c r="U846" s="192"/>
      <c r="V846" s="192"/>
      <c r="W846" s="193"/>
      <c r="X846" s="217"/>
      <c r="Y846" s="241"/>
    </row>
    <row r="847" spans="1:25" ht="15.75" customHeight="1" x14ac:dyDescent="0.25">
      <c r="A847" s="254" t="s">
        <v>2612</v>
      </c>
      <c r="B847" s="255">
        <v>45479</v>
      </c>
      <c r="C847" s="256">
        <v>0.54166666666666663</v>
      </c>
      <c r="D847" s="257">
        <v>679126</v>
      </c>
      <c r="E847" s="257">
        <v>9992038</v>
      </c>
      <c r="F847" s="258" t="s">
        <v>1703</v>
      </c>
      <c r="G847" s="258" t="s">
        <v>1704</v>
      </c>
      <c r="H847" s="259">
        <v>21004114388</v>
      </c>
      <c r="I847" s="258" t="s">
        <v>1353</v>
      </c>
      <c r="J847" s="260" t="s">
        <v>1392</v>
      </c>
      <c r="K847" s="190" t="s">
        <v>1471</v>
      </c>
      <c r="L847" s="215" t="s">
        <v>273</v>
      </c>
      <c r="M847" s="215" t="s">
        <v>593</v>
      </c>
      <c r="N847" s="215" t="s">
        <v>1409</v>
      </c>
      <c r="O847" s="191"/>
      <c r="P847" s="191"/>
      <c r="Q847" s="191">
        <v>1</v>
      </c>
      <c r="R847" s="190" t="s">
        <v>40</v>
      </c>
      <c r="S847" s="190" t="s">
        <v>61</v>
      </c>
      <c r="T847" s="217"/>
      <c r="U847" s="192"/>
      <c r="V847" s="192"/>
      <c r="W847" s="193"/>
      <c r="X847" s="217"/>
      <c r="Y847" s="241"/>
    </row>
    <row r="848" spans="1:25" ht="15.75" customHeight="1" x14ac:dyDescent="0.25">
      <c r="A848" s="185" t="s">
        <v>2613</v>
      </c>
      <c r="B848" s="186">
        <v>45489</v>
      </c>
      <c r="C848" s="187" t="s">
        <v>298</v>
      </c>
      <c r="D848" s="261">
        <v>782119</v>
      </c>
      <c r="E848" s="261">
        <v>9606486</v>
      </c>
      <c r="F848" s="188" t="s">
        <v>2614</v>
      </c>
      <c r="G848" s="188" t="s">
        <v>2615</v>
      </c>
      <c r="H848" s="189" t="s">
        <v>2616</v>
      </c>
      <c r="I848" s="188" t="s">
        <v>2617</v>
      </c>
      <c r="J848" s="188" t="s">
        <v>2618</v>
      </c>
      <c r="K848" s="190" t="s">
        <v>505</v>
      </c>
      <c r="L848" s="190" t="s">
        <v>506</v>
      </c>
      <c r="M848" s="243" t="s">
        <v>2619</v>
      </c>
      <c r="N848" s="190" t="s">
        <v>2620</v>
      </c>
      <c r="O848" s="191"/>
      <c r="P848" s="191"/>
      <c r="Q848" s="191">
        <v>1</v>
      </c>
      <c r="R848" s="190" t="s">
        <v>352</v>
      </c>
      <c r="S848" s="190" t="s">
        <v>90</v>
      </c>
      <c r="T848" s="192" t="s">
        <v>2621</v>
      </c>
      <c r="U848" s="192" t="s">
        <v>2622</v>
      </c>
      <c r="V848" s="192" t="s">
        <v>2623</v>
      </c>
      <c r="W848" s="193">
        <v>45503</v>
      </c>
      <c r="X848" s="192" t="s">
        <v>25</v>
      </c>
      <c r="Y848" s="192" t="s">
        <v>2624</v>
      </c>
    </row>
    <row r="849" spans="1:25" ht="20.25" customHeight="1" x14ac:dyDescent="0.25">
      <c r="A849" s="213" t="s">
        <v>2625</v>
      </c>
      <c r="B849" s="186">
        <v>45512</v>
      </c>
      <c r="C849" s="247" t="s">
        <v>2626</v>
      </c>
      <c r="D849" s="182">
        <v>819907</v>
      </c>
      <c r="E849" s="182">
        <v>9799870</v>
      </c>
      <c r="F849" s="188" t="s">
        <v>2627</v>
      </c>
      <c r="G849" s="188" t="s">
        <v>2628</v>
      </c>
      <c r="H849" s="248">
        <v>1104747793</v>
      </c>
      <c r="I849" s="188" t="s">
        <v>2629</v>
      </c>
      <c r="J849" s="188" t="s">
        <v>2630</v>
      </c>
      <c r="K849" s="190" t="s">
        <v>2631</v>
      </c>
      <c r="L849" s="190" t="s">
        <v>2468</v>
      </c>
      <c r="M849" s="249" t="s">
        <v>2632</v>
      </c>
      <c r="N849" s="190" t="s">
        <v>2633</v>
      </c>
      <c r="O849" s="191">
        <v>1</v>
      </c>
      <c r="P849" s="191"/>
      <c r="Q849" s="191"/>
      <c r="R849" s="191"/>
      <c r="S849" s="191" t="s">
        <v>681</v>
      </c>
      <c r="T849" s="192"/>
      <c r="U849" s="192"/>
      <c r="V849" s="192"/>
      <c r="W849" s="250"/>
      <c r="X849" s="192" t="s">
        <v>2634</v>
      </c>
      <c r="Y849" s="192"/>
    </row>
    <row r="850" spans="1:25" ht="22.5" customHeight="1" x14ac:dyDescent="0.25">
      <c r="A850" s="213" t="s">
        <v>2635</v>
      </c>
      <c r="B850" s="186">
        <v>45518</v>
      </c>
      <c r="C850" s="247" t="s">
        <v>2636</v>
      </c>
      <c r="D850" s="182">
        <v>819994</v>
      </c>
      <c r="E850" s="182">
        <v>9799990</v>
      </c>
      <c r="F850" s="188" t="s">
        <v>2627</v>
      </c>
      <c r="G850" s="188" t="s">
        <v>2628</v>
      </c>
      <c r="H850" s="248">
        <v>1104747793</v>
      </c>
      <c r="I850" s="188" t="s">
        <v>2637</v>
      </c>
      <c r="J850" s="188" t="s">
        <v>2630</v>
      </c>
      <c r="K850" s="190" t="s">
        <v>2631</v>
      </c>
      <c r="L850" s="190" t="s">
        <v>2638</v>
      </c>
      <c r="M850" s="249" t="s">
        <v>2639</v>
      </c>
      <c r="N850" s="190" t="s">
        <v>2640</v>
      </c>
      <c r="O850" s="191">
        <v>1</v>
      </c>
      <c r="P850" s="191"/>
      <c r="Q850" s="191"/>
      <c r="R850" s="191"/>
      <c r="S850" s="191" t="s">
        <v>681</v>
      </c>
      <c r="T850" s="192"/>
      <c r="U850" s="192"/>
      <c r="V850" s="192"/>
      <c r="W850" s="250"/>
      <c r="X850" s="192" t="s">
        <v>2634</v>
      </c>
      <c r="Y850" s="192"/>
    </row>
    <row r="851" spans="1:25" ht="26.25" customHeight="1" x14ac:dyDescent="0.25">
      <c r="A851" s="213" t="s">
        <v>2641</v>
      </c>
      <c r="B851" s="186">
        <v>45523</v>
      </c>
      <c r="C851" s="247" t="s">
        <v>2642</v>
      </c>
      <c r="D851" s="182">
        <v>919901</v>
      </c>
      <c r="E851" s="182">
        <v>9799995</v>
      </c>
      <c r="F851" s="188" t="s">
        <v>2627</v>
      </c>
      <c r="G851" s="188" t="s">
        <v>1914</v>
      </c>
      <c r="H851" s="248">
        <v>1104747793</v>
      </c>
      <c r="I851" s="188" t="s">
        <v>2629</v>
      </c>
      <c r="J851" s="188"/>
      <c r="K851" s="190" t="s">
        <v>2631</v>
      </c>
      <c r="L851" s="190" t="s">
        <v>2643</v>
      </c>
      <c r="M851" s="249" t="s">
        <v>2644</v>
      </c>
      <c r="N851" s="190" t="s">
        <v>2645</v>
      </c>
      <c r="O851" s="191"/>
      <c r="P851" s="191">
        <v>1</v>
      </c>
      <c r="Q851" s="191"/>
      <c r="R851" s="191"/>
      <c r="S851" s="191" t="s">
        <v>681</v>
      </c>
      <c r="T851" s="192"/>
      <c r="U851" s="192"/>
      <c r="V851" s="192"/>
      <c r="W851" s="250"/>
      <c r="X851" s="192" t="s">
        <v>2634</v>
      </c>
      <c r="Y851" s="192"/>
    </row>
    <row r="852" spans="1:25" ht="20.25" customHeight="1" x14ac:dyDescent="0.25">
      <c r="A852" s="213" t="s">
        <v>2646</v>
      </c>
      <c r="B852" s="186">
        <v>45525</v>
      </c>
      <c r="C852" s="247" t="s">
        <v>2647</v>
      </c>
      <c r="D852" s="182">
        <v>89940</v>
      </c>
      <c r="E852" s="182">
        <v>9799983</v>
      </c>
      <c r="F852" s="188" t="s">
        <v>2627</v>
      </c>
      <c r="G852" s="188" t="s">
        <v>2628</v>
      </c>
      <c r="H852" s="248">
        <v>1104747793</v>
      </c>
      <c r="I852" s="188" t="s">
        <v>2629</v>
      </c>
      <c r="J852" s="188"/>
      <c r="K852" s="190" t="s">
        <v>2631</v>
      </c>
      <c r="L852" s="190" t="s">
        <v>2638</v>
      </c>
      <c r="M852" s="249" t="s">
        <v>2639</v>
      </c>
      <c r="N852" s="190" t="s">
        <v>2640</v>
      </c>
      <c r="O852" s="191">
        <v>1</v>
      </c>
      <c r="P852" s="191"/>
      <c r="Q852" s="191"/>
      <c r="R852" s="191"/>
      <c r="S852" s="191" t="s">
        <v>681</v>
      </c>
      <c r="T852" s="192"/>
      <c r="U852" s="192"/>
      <c r="V852" s="192"/>
      <c r="W852" s="250"/>
      <c r="X852" s="192" t="s">
        <v>2634</v>
      </c>
      <c r="Y852" s="192"/>
    </row>
    <row r="853" spans="1:25" ht="20.25" customHeight="1" x14ac:dyDescent="0.25">
      <c r="A853" s="213" t="s">
        <v>2648</v>
      </c>
      <c r="B853" s="186">
        <v>45528</v>
      </c>
      <c r="C853" s="247" t="s">
        <v>2649</v>
      </c>
      <c r="D853" s="182">
        <v>89934</v>
      </c>
      <c r="E853" s="182">
        <v>9799991</v>
      </c>
      <c r="F853" s="188" t="s">
        <v>2627</v>
      </c>
      <c r="G853" s="188" t="s">
        <v>2628</v>
      </c>
      <c r="H853" s="248">
        <v>1104747793</v>
      </c>
      <c r="I853" s="188" t="s">
        <v>2629</v>
      </c>
      <c r="J853" s="188"/>
      <c r="K853" s="190" t="s">
        <v>2631</v>
      </c>
      <c r="L853" s="190" t="s">
        <v>2397</v>
      </c>
      <c r="M853" s="249" t="s">
        <v>2650</v>
      </c>
      <c r="N853" s="190" t="s">
        <v>2651</v>
      </c>
      <c r="O853" s="191"/>
      <c r="P853" s="191"/>
      <c r="Q853" s="191">
        <v>1</v>
      </c>
      <c r="R853" s="191"/>
      <c r="S853" s="191" t="s">
        <v>2408</v>
      </c>
      <c r="T853" s="192"/>
      <c r="U853" s="192"/>
      <c r="V853" s="192"/>
      <c r="W853" s="250"/>
      <c r="X853" s="192" t="s">
        <v>2634</v>
      </c>
      <c r="Y853" s="192"/>
    </row>
    <row r="854" spans="1:25" ht="20.25" customHeight="1" x14ac:dyDescent="0.25">
      <c r="A854" s="213" t="s">
        <v>2652</v>
      </c>
      <c r="B854" s="186">
        <v>45529</v>
      </c>
      <c r="C854" s="247" t="s">
        <v>2653</v>
      </c>
      <c r="D854" s="155">
        <v>89991</v>
      </c>
      <c r="E854" s="155">
        <v>9799991</v>
      </c>
      <c r="F854" s="188" t="s">
        <v>2627</v>
      </c>
      <c r="G854" s="188" t="s">
        <v>2628</v>
      </c>
      <c r="H854" s="248">
        <v>1104747793</v>
      </c>
      <c r="I854" s="188" t="s">
        <v>2629</v>
      </c>
      <c r="J854" s="188"/>
      <c r="K854" s="190" t="s">
        <v>2631</v>
      </c>
      <c r="L854" s="190" t="s">
        <v>2638</v>
      </c>
      <c r="M854" s="190" t="s">
        <v>2639</v>
      </c>
      <c r="N854" s="190" t="s">
        <v>2640</v>
      </c>
      <c r="O854" s="191">
        <v>1</v>
      </c>
      <c r="P854" s="191"/>
      <c r="Q854" s="191"/>
      <c r="R854" s="191"/>
      <c r="S854" s="191" t="s">
        <v>681</v>
      </c>
      <c r="T854" s="192"/>
      <c r="U854" s="192"/>
      <c r="V854" s="192"/>
      <c r="W854" s="192"/>
      <c r="X854" s="192" t="s">
        <v>2634</v>
      </c>
      <c r="Y854" s="192"/>
    </row>
    <row r="855" spans="1:25" ht="19.5" customHeight="1" x14ac:dyDescent="0.25">
      <c r="A855" s="213" t="s">
        <v>2654</v>
      </c>
      <c r="B855" s="186">
        <v>45545</v>
      </c>
      <c r="C855" s="247" t="s">
        <v>2655</v>
      </c>
      <c r="D855" s="155">
        <v>813020</v>
      </c>
      <c r="E855" s="155">
        <v>9707781</v>
      </c>
      <c r="F855" s="188" t="s">
        <v>2627</v>
      </c>
      <c r="G855" s="188" t="s">
        <v>2628</v>
      </c>
      <c r="H855" s="248">
        <v>1104747793</v>
      </c>
      <c r="I855" s="188" t="s">
        <v>2629</v>
      </c>
      <c r="J855" s="188" t="s">
        <v>2656</v>
      </c>
      <c r="K855" s="190" t="s">
        <v>2631</v>
      </c>
      <c r="L855" s="190" t="s">
        <v>2638</v>
      </c>
      <c r="M855" s="190" t="s">
        <v>2657</v>
      </c>
      <c r="N855" s="190" t="s">
        <v>2658</v>
      </c>
      <c r="O855" s="191"/>
      <c r="P855" s="191">
        <v>1</v>
      </c>
      <c r="Q855" s="191"/>
      <c r="R855" s="191"/>
      <c r="S855" s="191" t="s">
        <v>2089</v>
      </c>
      <c r="T855" s="192"/>
      <c r="U855" s="192"/>
      <c r="V855" s="192"/>
      <c r="W855" s="192"/>
      <c r="X855" s="192" t="s">
        <v>2659</v>
      </c>
      <c r="Y855" s="192"/>
    </row>
    <row r="856" spans="1:25" ht="22.5" customHeight="1" x14ac:dyDescent="0.25">
      <c r="A856" s="213" t="s">
        <v>2660</v>
      </c>
      <c r="B856" s="186">
        <v>45547</v>
      </c>
      <c r="C856" s="247" t="s">
        <v>2661</v>
      </c>
      <c r="D856" s="182">
        <v>819307</v>
      </c>
      <c r="E856" s="182">
        <v>9798670</v>
      </c>
      <c r="F856" s="188" t="s">
        <v>2627</v>
      </c>
      <c r="G856" s="188" t="s">
        <v>2628</v>
      </c>
      <c r="H856" s="248">
        <v>1104747793</v>
      </c>
      <c r="I856" s="188" t="s">
        <v>2637</v>
      </c>
      <c r="J856" s="188" t="s">
        <v>2630</v>
      </c>
      <c r="K856" s="190" t="s">
        <v>2631</v>
      </c>
      <c r="L856" s="190" t="s">
        <v>2643</v>
      </c>
      <c r="M856" s="190" t="s">
        <v>2662</v>
      </c>
      <c r="N856" s="190" t="s">
        <v>2663</v>
      </c>
      <c r="O856" s="191"/>
      <c r="P856" s="191"/>
      <c r="Q856" s="191">
        <v>1</v>
      </c>
      <c r="R856" s="191"/>
      <c r="S856" s="191" t="s">
        <v>681</v>
      </c>
      <c r="T856" s="192"/>
      <c r="U856" s="192"/>
      <c r="V856" s="192"/>
      <c r="W856" s="192"/>
      <c r="X856" s="192" t="s">
        <v>2634</v>
      </c>
      <c r="Y856" s="192"/>
    </row>
    <row r="857" spans="1:25" ht="21" customHeight="1" x14ac:dyDescent="0.25">
      <c r="A857" s="213" t="s">
        <v>2664</v>
      </c>
      <c r="B857" s="186">
        <v>45561</v>
      </c>
      <c r="C857" s="247" t="s">
        <v>2665</v>
      </c>
      <c r="D857" s="182">
        <v>819017</v>
      </c>
      <c r="E857" s="182">
        <v>9799870</v>
      </c>
      <c r="F857" s="188" t="s">
        <v>2627</v>
      </c>
      <c r="G857" s="188" t="s">
        <v>2628</v>
      </c>
      <c r="H857" s="248">
        <v>1104747793</v>
      </c>
      <c r="I857" s="188" t="s">
        <v>2629</v>
      </c>
      <c r="J857" s="188" t="s">
        <v>2666</v>
      </c>
      <c r="K857" s="190" t="s">
        <v>2631</v>
      </c>
      <c r="L857" s="190" t="s">
        <v>2397</v>
      </c>
      <c r="M857" s="190" t="s">
        <v>2667</v>
      </c>
      <c r="N857" s="190" t="s">
        <v>2668</v>
      </c>
      <c r="O857" s="191"/>
      <c r="P857" s="191"/>
      <c r="Q857" s="191">
        <v>1</v>
      </c>
      <c r="R857" s="191"/>
      <c r="S857" s="191" t="s">
        <v>681</v>
      </c>
      <c r="T857" s="192"/>
      <c r="U857" s="192"/>
      <c r="V857" s="192"/>
      <c r="W857" s="192"/>
      <c r="X857" s="192" t="s">
        <v>2669</v>
      </c>
      <c r="Y857" s="192"/>
    </row>
    <row r="858" spans="1:25" ht="21.75" customHeight="1" x14ac:dyDescent="0.25">
      <c r="A858" s="213" t="s">
        <v>2670</v>
      </c>
      <c r="B858" s="186">
        <v>45561</v>
      </c>
      <c r="C858" s="247" t="s">
        <v>2671</v>
      </c>
      <c r="D858" s="155">
        <v>820370</v>
      </c>
      <c r="E858" s="155">
        <v>9753947</v>
      </c>
      <c r="F858" s="188" t="s">
        <v>2627</v>
      </c>
      <c r="G858" s="188" t="s">
        <v>2628</v>
      </c>
      <c r="H858" s="189" t="s">
        <v>2672</v>
      </c>
      <c r="I858" s="188" t="s">
        <v>2629</v>
      </c>
      <c r="J858" s="188" t="s">
        <v>2630</v>
      </c>
      <c r="K858" s="190" t="s">
        <v>2631</v>
      </c>
      <c r="L858" s="190" t="s">
        <v>2638</v>
      </c>
      <c r="M858" s="190" t="s">
        <v>2673</v>
      </c>
      <c r="N858" s="190" t="s">
        <v>2674</v>
      </c>
      <c r="O858" s="191"/>
      <c r="P858" s="191"/>
      <c r="Q858" s="191">
        <v>1</v>
      </c>
      <c r="R858" s="191"/>
      <c r="S858" s="191" t="s">
        <v>681</v>
      </c>
      <c r="T858" s="192"/>
      <c r="U858" s="192"/>
      <c r="V858" s="192"/>
      <c r="W858" s="192"/>
      <c r="X858" s="192" t="s">
        <v>2675</v>
      </c>
      <c r="Y858" s="192"/>
    </row>
    <row r="859" spans="1:25" ht="22.5" customHeight="1" x14ac:dyDescent="0.25">
      <c r="A859" s="213" t="s">
        <v>2676</v>
      </c>
      <c r="B859" s="186">
        <v>45563</v>
      </c>
      <c r="C859" s="247" t="s">
        <v>2677</v>
      </c>
      <c r="D859" s="155">
        <v>811012</v>
      </c>
      <c r="E859" s="155">
        <v>9709498</v>
      </c>
      <c r="F859" s="188" t="s">
        <v>2627</v>
      </c>
      <c r="G859" s="188" t="s">
        <v>2628</v>
      </c>
      <c r="H859" s="189" t="s">
        <v>2672</v>
      </c>
      <c r="I859" s="188" t="s">
        <v>2629</v>
      </c>
      <c r="J859" s="188" t="s">
        <v>2666</v>
      </c>
      <c r="K859" s="190" t="s">
        <v>2631</v>
      </c>
      <c r="L859" s="190" t="s">
        <v>2638</v>
      </c>
      <c r="M859" s="190" t="s">
        <v>2678</v>
      </c>
      <c r="N859" s="190" t="s">
        <v>2679</v>
      </c>
      <c r="O859" s="191">
        <v>1</v>
      </c>
      <c r="P859" s="191"/>
      <c r="Q859" s="191"/>
      <c r="R859" s="191"/>
      <c r="S859" s="191" t="s">
        <v>681</v>
      </c>
      <c r="T859" s="192"/>
      <c r="U859" s="192" t="s">
        <v>2680</v>
      </c>
      <c r="V859" s="192" t="s">
        <v>2681</v>
      </c>
      <c r="W859" s="192" t="s">
        <v>2682</v>
      </c>
      <c r="X859" s="192" t="s">
        <v>2683</v>
      </c>
      <c r="Y859" s="192"/>
    </row>
    <row r="860" spans="1:25" ht="15.75" customHeight="1" x14ac:dyDescent="0.25">
      <c r="A860" s="262" t="s">
        <v>2684</v>
      </c>
      <c r="B860" s="263">
        <v>45507</v>
      </c>
      <c r="C860" s="264">
        <v>0.44305555555555554</v>
      </c>
      <c r="D860" s="265">
        <v>866844</v>
      </c>
      <c r="E860" s="265">
        <v>10081741</v>
      </c>
      <c r="F860" s="266" t="s">
        <v>2422</v>
      </c>
      <c r="G860" s="266" t="s">
        <v>2423</v>
      </c>
      <c r="H860" s="267">
        <v>1002859500</v>
      </c>
      <c r="I860" s="266" t="s">
        <v>2424</v>
      </c>
      <c r="J860" s="266" t="s">
        <v>291</v>
      </c>
      <c r="K860" s="227" t="s">
        <v>265</v>
      </c>
      <c r="L860" s="227" t="s">
        <v>273</v>
      </c>
      <c r="M860" s="227" t="s">
        <v>285</v>
      </c>
      <c r="N860" s="227" t="s">
        <v>1001</v>
      </c>
      <c r="O860" s="225"/>
      <c r="P860" s="225"/>
      <c r="Q860" s="225" t="s">
        <v>25</v>
      </c>
      <c r="R860" s="227" t="s">
        <v>55</v>
      </c>
      <c r="S860" s="227" t="s">
        <v>61</v>
      </c>
      <c r="T860" s="268" t="s">
        <v>2428</v>
      </c>
      <c r="U860" s="268" t="s">
        <v>2428</v>
      </c>
      <c r="V860" s="268" t="s">
        <v>2428</v>
      </c>
      <c r="W860" s="269">
        <v>45507</v>
      </c>
      <c r="X860" s="268" t="s">
        <v>2400</v>
      </c>
      <c r="Y860" s="268" t="s">
        <v>2685</v>
      </c>
    </row>
    <row r="861" spans="1:25" ht="15.75" customHeight="1" x14ac:dyDescent="0.25">
      <c r="A861" s="262" t="s">
        <v>2686</v>
      </c>
      <c r="B861" s="263">
        <v>45509</v>
      </c>
      <c r="C861" s="264">
        <v>0.40972222222222227</v>
      </c>
      <c r="D861" s="265">
        <v>864507</v>
      </c>
      <c r="E861" s="265">
        <v>10065873</v>
      </c>
      <c r="F861" s="266" t="s">
        <v>2435</v>
      </c>
      <c r="G861" s="266" t="s">
        <v>2436</v>
      </c>
      <c r="H861" s="267" t="s">
        <v>2437</v>
      </c>
      <c r="I861" s="266" t="s">
        <v>2424</v>
      </c>
      <c r="J861" s="266" t="s">
        <v>291</v>
      </c>
      <c r="K861" s="227" t="s">
        <v>265</v>
      </c>
      <c r="L861" s="227" t="s">
        <v>2425</v>
      </c>
      <c r="M861" s="227" t="s">
        <v>998</v>
      </c>
      <c r="N861" s="227" t="s">
        <v>2461</v>
      </c>
      <c r="O861" s="225"/>
      <c r="P861" s="225"/>
      <c r="Q861" s="225" t="s">
        <v>25</v>
      </c>
      <c r="R861" s="227" t="s">
        <v>55</v>
      </c>
      <c r="S861" s="227" t="s">
        <v>48</v>
      </c>
      <c r="T861" s="268" t="s">
        <v>2428</v>
      </c>
      <c r="U861" s="268" t="s">
        <v>2428</v>
      </c>
      <c r="V861" s="268" t="s">
        <v>2428</v>
      </c>
      <c r="W861" s="269">
        <v>45510</v>
      </c>
      <c r="X861" s="268" t="s">
        <v>287</v>
      </c>
      <c r="Y861" s="268" t="s">
        <v>2687</v>
      </c>
    </row>
    <row r="862" spans="1:25" ht="15.75" customHeight="1" x14ac:dyDescent="0.25">
      <c r="A862" s="262" t="s">
        <v>2688</v>
      </c>
      <c r="B862" s="263">
        <v>45509</v>
      </c>
      <c r="C862" s="264">
        <v>0.54166666666666663</v>
      </c>
      <c r="D862" s="265">
        <v>852273</v>
      </c>
      <c r="E862" s="265">
        <v>10066467</v>
      </c>
      <c r="F862" s="266" t="s">
        <v>2435</v>
      </c>
      <c r="G862" s="266" t="s">
        <v>2436</v>
      </c>
      <c r="H862" s="267" t="s">
        <v>2437</v>
      </c>
      <c r="I862" s="266" t="s">
        <v>2424</v>
      </c>
      <c r="J862" s="266" t="s">
        <v>291</v>
      </c>
      <c r="K862" s="227" t="s">
        <v>265</v>
      </c>
      <c r="L862" s="227" t="s">
        <v>2425</v>
      </c>
      <c r="M862" s="227" t="s">
        <v>1630</v>
      </c>
      <c r="N862" s="227" t="s">
        <v>2689</v>
      </c>
      <c r="O862" s="225" t="s">
        <v>25</v>
      </c>
      <c r="P862" s="225"/>
      <c r="Q862" s="225"/>
      <c r="R862" s="227" t="s">
        <v>40</v>
      </c>
      <c r="S862" s="227" t="s">
        <v>61</v>
      </c>
      <c r="T862" s="268" t="s">
        <v>2428</v>
      </c>
      <c r="U862" s="268" t="s">
        <v>2428</v>
      </c>
      <c r="V862" s="268" t="s">
        <v>2428</v>
      </c>
      <c r="W862" s="269">
        <v>45509</v>
      </c>
      <c r="X862" s="268" t="s">
        <v>42</v>
      </c>
      <c r="Y862" s="268" t="s">
        <v>2690</v>
      </c>
    </row>
    <row r="863" spans="1:25" ht="15.75" customHeight="1" x14ac:dyDescent="0.25">
      <c r="A863" s="262" t="s">
        <v>2691</v>
      </c>
      <c r="B863" s="263">
        <v>45512</v>
      </c>
      <c r="C863" s="264">
        <v>0.47916666666666669</v>
      </c>
      <c r="D863" s="265">
        <v>864321</v>
      </c>
      <c r="E863" s="265">
        <v>10088843</v>
      </c>
      <c r="F863" s="266" t="s">
        <v>2422</v>
      </c>
      <c r="G863" s="266" t="s">
        <v>2423</v>
      </c>
      <c r="H863" s="267">
        <v>1002859500</v>
      </c>
      <c r="I863" s="266" t="s">
        <v>2424</v>
      </c>
      <c r="J863" s="266" t="s">
        <v>291</v>
      </c>
      <c r="K863" s="227" t="s">
        <v>265</v>
      </c>
      <c r="L863" s="227" t="s">
        <v>2425</v>
      </c>
      <c r="M863" s="227" t="s">
        <v>2692</v>
      </c>
      <c r="N863" s="227" t="s">
        <v>2441</v>
      </c>
      <c r="O863" s="225"/>
      <c r="P863" s="225"/>
      <c r="Q863" s="225" t="s">
        <v>25</v>
      </c>
      <c r="R863" s="227" t="s">
        <v>55</v>
      </c>
      <c r="S863" s="227" t="s">
        <v>61</v>
      </c>
      <c r="T863" s="268" t="s">
        <v>2428</v>
      </c>
      <c r="U863" s="268" t="s">
        <v>2428</v>
      </c>
      <c r="V863" s="268" t="s">
        <v>2428</v>
      </c>
      <c r="W863" s="270" t="s">
        <v>2693</v>
      </c>
      <c r="X863" s="268" t="s">
        <v>42</v>
      </c>
      <c r="Y863" s="268" t="s">
        <v>2694</v>
      </c>
    </row>
    <row r="864" spans="1:25" ht="15.75" customHeight="1" x14ac:dyDescent="0.25">
      <c r="A864" s="262" t="s">
        <v>2695</v>
      </c>
      <c r="B864" s="263">
        <v>45526</v>
      </c>
      <c r="C864" s="264">
        <v>0.69791666666666663</v>
      </c>
      <c r="D864" s="265">
        <v>863798</v>
      </c>
      <c r="E864" s="265">
        <v>10088507</v>
      </c>
      <c r="F864" s="266" t="s">
        <v>2422</v>
      </c>
      <c r="G864" s="266" t="s">
        <v>2423</v>
      </c>
      <c r="H864" s="267">
        <v>1002859500</v>
      </c>
      <c r="I864" s="266" t="s">
        <v>2424</v>
      </c>
      <c r="J864" s="266" t="s">
        <v>291</v>
      </c>
      <c r="K864" s="227" t="s">
        <v>265</v>
      </c>
      <c r="L864" s="227" t="s">
        <v>2425</v>
      </c>
      <c r="M864" s="227" t="s">
        <v>2692</v>
      </c>
      <c r="N864" s="227" t="s">
        <v>2441</v>
      </c>
      <c r="O864" s="225"/>
      <c r="P864" s="225"/>
      <c r="Q864" s="225" t="s">
        <v>25</v>
      </c>
      <c r="R864" s="227" t="s">
        <v>55</v>
      </c>
      <c r="S864" s="227" t="s">
        <v>61</v>
      </c>
      <c r="T864" s="268" t="s">
        <v>2428</v>
      </c>
      <c r="U864" s="268" t="s">
        <v>2428</v>
      </c>
      <c r="V864" s="268" t="s">
        <v>2428</v>
      </c>
      <c r="W864" s="269">
        <v>45526</v>
      </c>
      <c r="X864" s="268" t="s">
        <v>42</v>
      </c>
      <c r="Y864" s="268" t="s">
        <v>2696</v>
      </c>
    </row>
    <row r="865" spans="1:25" ht="15.75" customHeight="1" x14ac:dyDescent="0.25">
      <c r="A865" s="262" t="s">
        <v>2697</v>
      </c>
      <c r="B865" s="263">
        <v>45529</v>
      </c>
      <c r="C865" s="264">
        <v>0.5625</v>
      </c>
      <c r="D865" s="265">
        <v>849973</v>
      </c>
      <c r="E865" s="265">
        <v>10088741</v>
      </c>
      <c r="F865" s="266" t="s">
        <v>2435</v>
      </c>
      <c r="G865" s="266" t="s">
        <v>2436</v>
      </c>
      <c r="H865" s="267" t="s">
        <v>2437</v>
      </c>
      <c r="I865" s="266" t="s">
        <v>2424</v>
      </c>
      <c r="J865" s="266" t="s">
        <v>291</v>
      </c>
      <c r="K865" s="227" t="s">
        <v>265</v>
      </c>
      <c r="L865" s="227" t="s">
        <v>273</v>
      </c>
      <c r="M865" s="227" t="s">
        <v>52</v>
      </c>
      <c r="N865" s="227" t="s">
        <v>156</v>
      </c>
      <c r="O865" s="225"/>
      <c r="P865" s="225"/>
      <c r="Q865" s="225" t="s">
        <v>25</v>
      </c>
      <c r="R865" s="227" t="s">
        <v>40</v>
      </c>
      <c r="S865" s="227" t="s">
        <v>61</v>
      </c>
      <c r="T865" s="268" t="s">
        <v>2428</v>
      </c>
      <c r="U865" s="268" t="s">
        <v>2428</v>
      </c>
      <c r="V865" s="268" t="s">
        <v>2428</v>
      </c>
      <c r="W865" s="270"/>
      <c r="X865" s="268" t="s">
        <v>42</v>
      </c>
      <c r="Y865" s="268" t="s">
        <v>2698</v>
      </c>
    </row>
    <row r="866" spans="1:25" ht="15.75" customHeight="1" x14ac:dyDescent="0.25">
      <c r="A866" s="262" t="s">
        <v>2699</v>
      </c>
      <c r="B866" s="263">
        <v>45530</v>
      </c>
      <c r="C866" s="264">
        <v>0.52777777777777779</v>
      </c>
      <c r="D866" s="265">
        <v>852695</v>
      </c>
      <c r="E866" s="265">
        <v>10062872</v>
      </c>
      <c r="F866" s="266" t="s">
        <v>2435</v>
      </c>
      <c r="G866" s="266" t="s">
        <v>2436</v>
      </c>
      <c r="H866" s="267" t="s">
        <v>2437</v>
      </c>
      <c r="I866" s="266" t="s">
        <v>2424</v>
      </c>
      <c r="J866" s="266" t="s">
        <v>291</v>
      </c>
      <c r="K866" s="227" t="s">
        <v>265</v>
      </c>
      <c r="L866" s="227" t="s">
        <v>2425</v>
      </c>
      <c r="M866" s="227" t="s">
        <v>1630</v>
      </c>
      <c r="N866" s="227" t="s">
        <v>2689</v>
      </c>
      <c r="O866" s="225"/>
      <c r="P866" s="225"/>
      <c r="Q866" s="225" t="s">
        <v>25</v>
      </c>
      <c r="R866" s="227" t="s">
        <v>55</v>
      </c>
      <c r="S866" s="227" t="s">
        <v>61</v>
      </c>
      <c r="T866" s="268" t="s">
        <v>2428</v>
      </c>
      <c r="U866" s="268" t="s">
        <v>2428</v>
      </c>
      <c r="V866" s="268" t="s">
        <v>2428</v>
      </c>
      <c r="W866" s="270"/>
      <c r="X866" s="268" t="s">
        <v>42</v>
      </c>
      <c r="Y866" s="268" t="s">
        <v>2700</v>
      </c>
    </row>
    <row r="867" spans="1:25" ht="15.75" customHeight="1" x14ac:dyDescent="0.25">
      <c r="A867" s="262" t="s">
        <v>2701</v>
      </c>
      <c r="B867" s="263">
        <v>45532</v>
      </c>
      <c r="C867" s="264">
        <v>0.67361111111111116</v>
      </c>
      <c r="D867" s="265">
        <v>865463</v>
      </c>
      <c r="E867" s="265">
        <v>10090830</v>
      </c>
      <c r="F867" s="266" t="s">
        <v>2435</v>
      </c>
      <c r="G867" s="266" t="s">
        <v>2436</v>
      </c>
      <c r="H867" s="267" t="s">
        <v>2437</v>
      </c>
      <c r="I867" s="266" t="s">
        <v>2424</v>
      </c>
      <c r="J867" s="266" t="s">
        <v>291</v>
      </c>
      <c r="K867" s="227" t="s">
        <v>265</v>
      </c>
      <c r="L867" s="227" t="s">
        <v>266</v>
      </c>
      <c r="M867" s="227" t="s">
        <v>2702</v>
      </c>
      <c r="N867" s="227" t="s">
        <v>2703</v>
      </c>
      <c r="O867" s="225"/>
      <c r="P867" s="225"/>
      <c r="Q867" s="225" t="s">
        <v>25</v>
      </c>
      <c r="R867" s="227" t="s">
        <v>55</v>
      </c>
      <c r="S867" s="227" t="s">
        <v>61</v>
      </c>
      <c r="T867" s="268" t="s">
        <v>2428</v>
      </c>
      <c r="U867" s="268" t="s">
        <v>2428</v>
      </c>
      <c r="V867" s="268" t="s">
        <v>2428</v>
      </c>
      <c r="W867" s="269">
        <v>45533</v>
      </c>
      <c r="X867" s="268" t="s">
        <v>42</v>
      </c>
      <c r="Y867" s="268" t="s">
        <v>2704</v>
      </c>
    </row>
    <row r="868" spans="1:25" ht="15.75" customHeight="1" x14ac:dyDescent="0.25">
      <c r="A868" s="262" t="s">
        <v>2705</v>
      </c>
      <c r="B868" s="263">
        <v>45513</v>
      </c>
      <c r="C868" s="264">
        <v>0.80555555555555547</v>
      </c>
      <c r="D868" s="271">
        <v>866560</v>
      </c>
      <c r="E868" s="271">
        <v>10091149</v>
      </c>
      <c r="F868" s="266" t="s">
        <v>2435</v>
      </c>
      <c r="G868" s="266" t="s">
        <v>2436</v>
      </c>
      <c r="H868" s="267" t="s">
        <v>2437</v>
      </c>
      <c r="I868" s="266" t="s">
        <v>2424</v>
      </c>
      <c r="J868" s="266" t="s">
        <v>291</v>
      </c>
      <c r="K868" s="227" t="s">
        <v>265</v>
      </c>
      <c r="L868" s="227" t="s">
        <v>2706</v>
      </c>
      <c r="M868" s="227" t="s">
        <v>2707</v>
      </c>
      <c r="N868" s="227" t="s">
        <v>1127</v>
      </c>
      <c r="O868" s="225"/>
      <c r="P868" s="225"/>
      <c r="Q868" s="225" t="s">
        <v>25</v>
      </c>
      <c r="R868" s="227" t="s">
        <v>40</v>
      </c>
      <c r="S868" s="227" t="s">
        <v>61</v>
      </c>
      <c r="T868" s="268" t="s">
        <v>2428</v>
      </c>
      <c r="U868" s="268" t="s">
        <v>2428</v>
      </c>
      <c r="V868" s="268" t="s">
        <v>2428</v>
      </c>
      <c r="W868" s="269">
        <v>45514</v>
      </c>
      <c r="X868" s="268" t="s">
        <v>42</v>
      </c>
      <c r="Y868" s="268" t="s">
        <v>2708</v>
      </c>
    </row>
    <row r="869" spans="1:25" ht="15.75" customHeight="1" x14ac:dyDescent="0.25">
      <c r="A869" s="262" t="s">
        <v>2709</v>
      </c>
      <c r="B869" s="263">
        <v>45535</v>
      </c>
      <c r="C869" s="264">
        <v>0.15972222222222224</v>
      </c>
      <c r="D869" s="265">
        <v>863352</v>
      </c>
      <c r="E869" s="265">
        <v>10087946</v>
      </c>
      <c r="F869" s="266" t="s">
        <v>2435</v>
      </c>
      <c r="G869" s="266" t="s">
        <v>2436</v>
      </c>
      <c r="H869" s="267" t="s">
        <v>2437</v>
      </c>
      <c r="I869" s="266" t="s">
        <v>2424</v>
      </c>
      <c r="J869" s="266" t="s">
        <v>291</v>
      </c>
      <c r="K869" s="227" t="s">
        <v>265</v>
      </c>
      <c r="L869" s="227" t="s">
        <v>273</v>
      </c>
      <c r="M869" s="227" t="s">
        <v>52</v>
      </c>
      <c r="N869" s="227" t="s">
        <v>156</v>
      </c>
      <c r="O869" s="225"/>
      <c r="P869" s="225"/>
      <c r="Q869" s="225" t="s">
        <v>25</v>
      </c>
      <c r="R869" s="227" t="s">
        <v>40</v>
      </c>
      <c r="S869" s="227" t="s">
        <v>61</v>
      </c>
      <c r="T869" s="268" t="s">
        <v>2428</v>
      </c>
      <c r="U869" s="268" t="s">
        <v>2428</v>
      </c>
      <c r="V869" s="268" t="s">
        <v>2428</v>
      </c>
      <c r="W869" s="269">
        <v>45535</v>
      </c>
      <c r="X869" s="268" t="s">
        <v>2400</v>
      </c>
      <c r="Y869" s="268" t="s">
        <v>2710</v>
      </c>
    </row>
    <row r="870" spans="1:25" ht="15.75" customHeight="1" x14ac:dyDescent="0.25">
      <c r="A870" s="233" t="s">
        <v>2711</v>
      </c>
      <c r="B870" s="234">
        <v>45505</v>
      </c>
      <c r="C870" s="235">
        <v>0.47916666666666669</v>
      </c>
      <c r="D870" s="236">
        <v>623201</v>
      </c>
      <c r="E870" s="236">
        <v>9763149</v>
      </c>
      <c r="F870" s="214" t="s">
        <v>2023</v>
      </c>
      <c r="G870" s="214" t="s">
        <v>2712</v>
      </c>
      <c r="H870" s="238"/>
      <c r="I870" s="214" t="s">
        <v>2713</v>
      </c>
      <c r="J870" s="214" t="s">
        <v>291</v>
      </c>
      <c r="K870" s="215" t="s">
        <v>265</v>
      </c>
      <c r="L870" s="215" t="s">
        <v>2086</v>
      </c>
      <c r="M870" s="243" t="s">
        <v>695</v>
      </c>
      <c r="N870" s="215" t="s">
        <v>2714</v>
      </c>
      <c r="O870" s="239"/>
      <c r="P870" s="239"/>
      <c r="Q870" s="239">
        <v>1</v>
      </c>
      <c r="R870" s="215" t="s">
        <v>40</v>
      </c>
      <c r="S870" s="215" t="s">
        <v>82</v>
      </c>
      <c r="T870" s="217" t="s">
        <v>2549</v>
      </c>
      <c r="U870" s="217" t="s">
        <v>369</v>
      </c>
      <c r="V870" s="217" t="s">
        <v>2548</v>
      </c>
      <c r="W870" s="245">
        <v>45505</v>
      </c>
      <c r="X870" s="217" t="s">
        <v>271</v>
      </c>
      <c r="Y870" s="217" t="s">
        <v>2715</v>
      </c>
    </row>
    <row r="871" spans="1:25" ht="15.75" customHeight="1" x14ac:dyDescent="0.25">
      <c r="A871" s="233" t="s">
        <v>2711</v>
      </c>
      <c r="B871" s="234">
        <v>45505</v>
      </c>
      <c r="C871" s="235">
        <v>0.47916666666666669</v>
      </c>
      <c r="D871" s="236">
        <v>623201</v>
      </c>
      <c r="E871" s="236">
        <v>9763149</v>
      </c>
      <c r="F871" s="214" t="s">
        <v>2023</v>
      </c>
      <c r="G871" s="214" t="s">
        <v>2712</v>
      </c>
      <c r="H871" s="238"/>
      <c r="I871" s="214" t="s">
        <v>2713</v>
      </c>
      <c r="J871" s="214" t="s">
        <v>291</v>
      </c>
      <c r="K871" s="215" t="s">
        <v>265</v>
      </c>
      <c r="L871" s="215" t="s">
        <v>2086</v>
      </c>
      <c r="M871" s="243" t="s">
        <v>1909</v>
      </c>
      <c r="N871" s="215" t="s">
        <v>2716</v>
      </c>
      <c r="O871" s="239"/>
      <c r="P871" s="239"/>
      <c r="Q871" s="239">
        <v>1</v>
      </c>
      <c r="R871" s="215" t="s">
        <v>40</v>
      </c>
      <c r="S871" s="215" t="s">
        <v>82</v>
      </c>
      <c r="T871" s="217" t="s">
        <v>2549</v>
      </c>
      <c r="U871" s="217" t="s">
        <v>369</v>
      </c>
      <c r="V871" s="217" t="s">
        <v>2548</v>
      </c>
      <c r="W871" s="245">
        <v>45505</v>
      </c>
      <c r="X871" s="217" t="s">
        <v>271</v>
      </c>
      <c r="Y871" s="217" t="s">
        <v>2717</v>
      </c>
    </row>
    <row r="872" spans="1:25" ht="15.75" customHeight="1" x14ac:dyDescent="0.25">
      <c r="A872" s="233" t="s">
        <v>2718</v>
      </c>
      <c r="B872" s="234">
        <v>45505</v>
      </c>
      <c r="C872" s="235">
        <v>0.57291666666666663</v>
      </c>
      <c r="D872" s="236">
        <v>621425</v>
      </c>
      <c r="E872" s="236">
        <v>9751098</v>
      </c>
      <c r="F872" s="214" t="s">
        <v>2479</v>
      </c>
      <c r="G872" s="214" t="s">
        <v>2480</v>
      </c>
      <c r="H872" s="238" t="s">
        <v>2719</v>
      </c>
      <c r="I872" s="214" t="s">
        <v>322</v>
      </c>
      <c r="J872" s="214" t="s">
        <v>2467</v>
      </c>
      <c r="K872" s="215" t="s">
        <v>265</v>
      </c>
      <c r="L872" s="215" t="s">
        <v>2413</v>
      </c>
      <c r="M872" s="243" t="s">
        <v>2184</v>
      </c>
      <c r="N872" s="215" t="s">
        <v>2185</v>
      </c>
      <c r="O872" s="239">
        <v>1</v>
      </c>
      <c r="P872" s="239"/>
      <c r="Q872" s="239"/>
      <c r="R872" s="215" t="s">
        <v>55</v>
      </c>
      <c r="S872" s="215" t="s">
        <v>681</v>
      </c>
      <c r="T872" s="217" t="s">
        <v>2720</v>
      </c>
      <c r="U872" s="217" t="s">
        <v>2482</v>
      </c>
      <c r="V872" s="217" t="s">
        <v>2483</v>
      </c>
      <c r="W872" s="245">
        <v>45505</v>
      </c>
      <c r="X872" s="217" t="s">
        <v>2400</v>
      </c>
      <c r="Y872" s="217"/>
    </row>
    <row r="873" spans="1:25" ht="15.75" customHeight="1" x14ac:dyDescent="0.25">
      <c r="A873" s="233" t="s">
        <v>2721</v>
      </c>
      <c r="B873" s="234">
        <v>45506</v>
      </c>
      <c r="C873" s="235">
        <v>0.4826388888888889</v>
      </c>
      <c r="D873" s="236">
        <v>624331</v>
      </c>
      <c r="E873" s="236">
        <v>9757656</v>
      </c>
      <c r="F873" s="214" t="s">
        <v>2479</v>
      </c>
      <c r="G873" s="214" t="s">
        <v>2480</v>
      </c>
      <c r="H873" s="238" t="s">
        <v>2719</v>
      </c>
      <c r="I873" s="214" t="s">
        <v>322</v>
      </c>
      <c r="J873" s="214" t="s">
        <v>2467</v>
      </c>
      <c r="K873" s="215" t="s">
        <v>265</v>
      </c>
      <c r="L873" s="215" t="s">
        <v>2468</v>
      </c>
      <c r="M873" s="243" t="s">
        <v>1496</v>
      </c>
      <c r="N873" s="215" t="s">
        <v>2722</v>
      </c>
      <c r="O873" s="239"/>
      <c r="P873" s="239"/>
      <c r="Q873" s="239">
        <v>1</v>
      </c>
      <c r="R873" s="215" t="s">
        <v>55</v>
      </c>
      <c r="S873" s="215" t="s">
        <v>48</v>
      </c>
      <c r="T873" s="217" t="s">
        <v>2723</v>
      </c>
      <c r="U873" s="217" t="s">
        <v>369</v>
      </c>
      <c r="V873" s="217" t="s">
        <v>2548</v>
      </c>
      <c r="W873" s="245">
        <v>45506</v>
      </c>
      <c r="X873" s="217" t="s">
        <v>271</v>
      </c>
      <c r="Y873" s="217"/>
    </row>
    <row r="874" spans="1:25" ht="15.75" customHeight="1" x14ac:dyDescent="0.25">
      <c r="A874" s="233" t="s">
        <v>2724</v>
      </c>
      <c r="B874" s="234">
        <v>45506</v>
      </c>
      <c r="C874" s="235">
        <v>0.46666666666666667</v>
      </c>
      <c r="D874" s="236">
        <v>632729</v>
      </c>
      <c r="E874" s="236">
        <v>9755334</v>
      </c>
      <c r="F874" s="214" t="s">
        <v>2479</v>
      </c>
      <c r="G874" s="214" t="s">
        <v>2480</v>
      </c>
      <c r="H874" s="238" t="s">
        <v>2719</v>
      </c>
      <c r="I874" s="214" t="s">
        <v>322</v>
      </c>
      <c r="J874" s="214" t="s">
        <v>2467</v>
      </c>
      <c r="K874" s="215" t="s">
        <v>265</v>
      </c>
      <c r="L874" s="215" t="s">
        <v>2413</v>
      </c>
      <c r="M874" s="243" t="s">
        <v>72</v>
      </c>
      <c r="N874" s="215" t="s">
        <v>2491</v>
      </c>
      <c r="O874" s="272"/>
      <c r="P874" s="272"/>
      <c r="Q874" s="239">
        <v>1</v>
      </c>
      <c r="R874" s="215" t="s">
        <v>940</v>
      </c>
      <c r="S874" s="215" t="s">
        <v>82</v>
      </c>
      <c r="T874" s="217" t="s">
        <v>2723</v>
      </c>
      <c r="U874" s="217" t="s">
        <v>369</v>
      </c>
      <c r="V874" s="217" t="s">
        <v>2548</v>
      </c>
      <c r="W874" s="245">
        <v>45506</v>
      </c>
      <c r="X874" s="217" t="s">
        <v>271</v>
      </c>
      <c r="Y874" s="217"/>
    </row>
    <row r="875" spans="1:25" ht="15.75" customHeight="1" x14ac:dyDescent="0.25">
      <c r="A875" s="233" t="s">
        <v>2725</v>
      </c>
      <c r="B875" s="234">
        <v>45507</v>
      </c>
      <c r="C875" s="235">
        <v>0.52708333333333335</v>
      </c>
      <c r="D875" s="236">
        <v>622082</v>
      </c>
      <c r="E875" s="236">
        <v>9752989</v>
      </c>
      <c r="F875" s="214" t="s">
        <v>2479</v>
      </c>
      <c r="G875" s="214" t="s">
        <v>2480</v>
      </c>
      <c r="H875" s="238" t="s">
        <v>2719</v>
      </c>
      <c r="I875" s="214" t="s">
        <v>322</v>
      </c>
      <c r="J875" s="214" t="s">
        <v>2467</v>
      </c>
      <c r="K875" s="215" t="s">
        <v>265</v>
      </c>
      <c r="L875" s="215" t="s">
        <v>2468</v>
      </c>
      <c r="M875" s="243" t="s">
        <v>1496</v>
      </c>
      <c r="N875" s="215" t="s">
        <v>2722</v>
      </c>
      <c r="O875" s="272">
        <v>1</v>
      </c>
      <c r="P875" s="272"/>
      <c r="Q875" s="239"/>
      <c r="R875" s="215" t="s">
        <v>40</v>
      </c>
      <c r="S875" s="215" t="s">
        <v>82</v>
      </c>
      <c r="T875" s="217" t="s">
        <v>2723</v>
      </c>
      <c r="U875" s="217" t="s">
        <v>369</v>
      </c>
      <c r="V875" s="217" t="s">
        <v>2548</v>
      </c>
      <c r="W875" s="245">
        <v>45507</v>
      </c>
      <c r="X875" s="217" t="s">
        <v>271</v>
      </c>
      <c r="Y875" s="217"/>
    </row>
    <row r="876" spans="1:25" ht="15.75" customHeight="1" x14ac:dyDescent="0.25">
      <c r="A876" s="233" t="s">
        <v>2726</v>
      </c>
      <c r="B876" s="234">
        <v>45507</v>
      </c>
      <c r="C876" s="235">
        <v>0.5</v>
      </c>
      <c r="D876" s="236">
        <v>625438</v>
      </c>
      <c r="E876" s="236">
        <v>9769795</v>
      </c>
      <c r="F876" s="214" t="s">
        <v>2727</v>
      </c>
      <c r="G876" s="214" t="s">
        <v>2498</v>
      </c>
      <c r="H876" s="238" t="s">
        <v>2500</v>
      </c>
      <c r="I876" s="214" t="s">
        <v>987</v>
      </c>
      <c r="J876" s="214" t="s">
        <v>291</v>
      </c>
      <c r="K876" s="215" t="s">
        <v>265</v>
      </c>
      <c r="L876" s="215" t="s">
        <v>2413</v>
      </c>
      <c r="M876" s="243" t="s">
        <v>72</v>
      </c>
      <c r="N876" s="215" t="s">
        <v>2491</v>
      </c>
      <c r="O876" s="272">
        <v>1</v>
      </c>
      <c r="P876" s="272"/>
      <c r="Q876" s="239"/>
      <c r="R876" s="215" t="s">
        <v>40</v>
      </c>
      <c r="S876" s="215" t="s">
        <v>681</v>
      </c>
      <c r="T876" s="217" t="s">
        <v>2728</v>
      </c>
      <c r="U876" s="217" t="s">
        <v>2499</v>
      </c>
      <c r="V876" s="217" t="s">
        <v>2498</v>
      </c>
      <c r="W876" s="245">
        <v>45509</v>
      </c>
      <c r="X876" s="217" t="s">
        <v>2400</v>
      </c>
      <c r="Y876" s="217"/>
    </row>
    <row r="877" spans="1:25" ht="15.75" customHeight="1" x14ac:dyDescent="0.25">
      <c r="A877" s="233" t="s">
        <v>2729</v>
      </c>
      <c r="B877" s="234">
        <v>45508</v>
      </c>
      <c r="C877" s="235">
        <v>0.37638888888888888</v>
      </c>
      <c r="D877" s="236">
        <v>624835</v>
      </c>
      <c r="E877" s="236">
        <v>9751191</v>
      </c>
      <c r="F877" s="214" t="s">
        <v>2479</v>
      </c>
      <c r="G877" s="214" t="s">
        <v>2480</v>
      </c>
      <c r="H877" s="238" t="s">
        <v>2719</v>
      </c>
      <c r="I877" s="214" t="s">
        <v>322</v>
      </c>
      <c r="J877" s="214" t="s">
        <v>2467</v>
      </c>
      <c r="K877" s="215" t="s">
        <v>265</v>
      </c>
      <c r="L877" s="215" t="s">
        <v>2468</v>
      </c>
      <c r="M877" s="243" t="s">
        <v>1990</v>
      </c>
      <c r="N877" s="215" t="s">
        <v>164</v>
      </c>
      <c r="O877" s="272"/>
      <c r="P877" s="272"/>
      <c r="Q877" s="239">
        <v>1</v>
      </c>
      <c r="R877" s="215" t="s">
        <v>55</v>
      </c>
      <c r="S877" s="215" t="s">
        <v>681</v>
      </c>
      <c r="T877" s="217" t="s">
        <v>2730</v>
      </c>
      <c r="U877" s="217" t="s">
        <v>2482</v>
      </c>
      <c r="V877" s="217" t="s">
        <v>2483</v>
      </c>
      <c r="W877" s="245">
        <v>45508</v>
      </c>
      <c r="X877" s="217" t="s">
        <v>2400</v>
      </c>
      <c r="Y877" s="217"/>
    </row>
    <row r="878" spans="1:25" ht="15.75" customHeight="1" x14ac:dyDescent="0.25">
      <c r="A878" s="233" t="s">
        <v>2731</v>
      </c>
      <c r="B878" s="234">
        <v>45509</v>
      </c>
      <c r="C878" s="235">
        <v>0.34166666666666667</v>
      </c>
      <c r="D878" s="236">
        <v>618072</v>
      </c>
      <c r="E878" s="236">
        <v>9771152</v>
      </c>
      <c r="F878" s="214" t="s">
        <v>2479</v>
      </c>
      <c r="G878" s="214" t="s">
        <v>2480</v>
      </c>
      <c r="H878" s="238" t="s">
        <v>2719</v>
      </c>
      <c r="I878" s="214" t="s">
        <v>322</v>
      </c>
      <c r="J878" s="214" t="s">
        <v>2467</v>
      </c>
      <c r="K878" s="215" t="s">
        <v>265</v>
      </c>
      <c r="L878" s="215" t="s">
        <v>2086</v>
      </c>
      <c r="M878" s="243" t="s">
        <v>2732</v>
      </c>
      <c r="N878" s="215" t="s">
        <v>2733</v>
      </c>
      <c r="O878" s="272">
        <v>1</v>
      </c>
      <c r="P878" s="272"/>
      <c r="Q878" s="239"/>
      <c r="R878" s="215" t="s">
        <v>40</v>
      </c>
      <c r="S878" s="215" t="s">
        <v>48</v>
      </c>
      <c r="T878" s="217" t="s">
        <v>2723</v>
      </c>
      <c r="U878" s="217" t="s">
        <v>369</v>
      </c>
      <c r="V878" s="217" t="s">
        <v>2548</v>
      </c>
      <c r="W878" s="245">
        <v>45509</v>
      </c>
      <c r="X878" s="217" t="s">
        <v>271</v>
      </c>
      <c r="Y878" s="217"/>
    </row>
    <row r="879" spans="1:25" ht="15.75" customHeight="1" x14ac:dyDescent="0.25">
      <c r="A879" s="233" t="s">
        <v>2734</v>
      </c>
      <c r="B879" s="234">
        <v>45509</v>
      </c>
      <c r="C879" s="235">
        <v>0.39791666666666664</v>
      </c>
      <c r="D879" s="236">
        <v>626009</v>
      </c>
      <c r="E879" s="236">
        <v>9765492</v>
      </c>
      <c r="F879" s="214" t="s">
        <v>2479</v>
      </c>
      <c r="G879" s="214" t="s">
        <v>2480</v>
      </c>
      <c r="H879" s="238" t="s">
        <v>2719</v>
      </c>
      <c r="I879" s="214" t="s">
        <v>322</v>
      </c>
      <c r="J879" s="214" t="s">
        <v>2467</v>
      </c>
      <c r="K879" s="215" t="s">
        <v>265</v>
      </c>
      <c r="L879" s="215" t="s">
        <v>2413</v>
      </c>
      <c r="M879" s="243" t="s">
        <v>72</v>
      </c>
      <c r="N879" s="215" t="s">
        <v>2491</v>
      </c>
      <c r="O879" s="272"/>
      <c r="P879" s="272"/>
      <c r="Q879" s="239">
        <v>4</v>
      </c>
      <c r="R879" s="215" t="s">
        <v>940</v>
      </c>
      <c r="S879" s="215" t="s">
        <v>82</v>
      </c>
      <c r="T879" s="217" t="s">
        <v>2723</v>
      </c>
      <c r="U879" s="217" t="s">
        <v>369</v>
      </c>
      <c r="V879" s="217" t="s">
        <v>2548</v>
      </c>
      <c r="W879" s="245">
        <v>45509</v>
      </c>
      <c r="X879" s="217" t="s">
        <v>271</v>
      </c>
      <c r="Y879" s="217"/>
    </row>
    <row r="880" spans="1:25" ht="15.75" customHeight="1" x14ac:dyDescent="0.25">
      <c r="A880" s="233" t="s">
        <v>2735</v>
      </c>
      <c r="B880" s="234">
        <v>45510</v>
      </c>
      <c r="C880" s="235">
        <v>0.61458333333333337</v>
      </c>
      <c r="D880" s="236">
        <v>627110</v>
      </c>
      <c r="E880" s="236">
        <v>9767072</v>
      </c>
      <c r="F880" s="214" t="s">
        <v>2479</v>
      </c>
      <c r="G880" s="214" t="s">
        <v>2480</v>
      </c>
      <c r="H880" s="238" t="s">
        <v>2719</v>
      </c>
      <c r="I880" s="214" t="s">
        <v>322</v>
      </c>
      <c r="J880" s="214" t="s">
        <v>2467</v>
      </c>
      <c r="K880" s="215" t="s">
        <v>265</v>
      </c>
      <c r="L880" s="215" t="s">
        <v>2413</v>
      </c>
      <c r="M880" s="243" t="s">
        <v>72</v>
      </c>
      <c r="N880" s="215" t="s">
        <v>2491</v>
      </c>
      <c r="O880" s="272"/>
      <c r="P880" s="272"/>
      <c r="Q880" s="239">
        <v>6</v>
      </c>
      <c r="R880" s="215" t="s">
        <v>940</v>
      </c>
      <c r="S880" s="215" t="s">
        <v>82</v>
      </c>
      <c r="T880" s="217" t="s">
        <v>2723</v>
      </c>
      <c r="U880" s="217" t="s">
        <v>369</v>
      </c>
      <c r="V880" s="217" t="s">
        <v>2548</v>
      </c>
      <c r="W880" s="245">
        <v>45510</v>
      </c>
      <c r="X880" s="217" t="s">
        <v>271</v>
      </c>
      <c r="Y880" s="217"/>
    </row>
    <row r="881" spans="1:25" ht="15.75" customHeight="1" x14ac:dyDescent="0.25">
      <c r="A881" s="233" t="s">
        <v>2736</v>
      </c>
      <c r="B881" s="234">
        <v>45511</v>
      </c>
      <c r="C881" s="235">
        <v>0.4375</v>
      </c>
      <c r="D881" s="236">
        <v>614039</v>
      </c>
      <c r="E881" s="236">
        <v>9769146</v>
      </c>
      <c r="F881" s="214" t="s">
        <v>2479</v>
      </c>
      <c r="G881" s="214" t="s">
        <v>2480</v>
      </c>
      <c r="H881" s="238" t="s">
        <v>2719</v>
      </c>
      <c r="I881" s="214" t="s">
        <v>322</v>
      </c>
      <c r="J881" s="214" t="s">
        <v>2467</v>
      </c>
      <c r="K881" s="215" t="s">
        <v>265</v>
      </c>
      <c r="L881" s="215" t="s">
        <v>2468</v>
      </c>
      <c r="M881" s="243" t="s">
        <v>2737</v>
      </c>
      <c r="N881" s="215" t="s">
        <v>898</v>
      </c>
      <c r="O881" s="239"/>
      <c r="P881" s="239"/>
      <c r="Q881" s="239">
        <v>1</v>
      </c>
      <c r="R881" s="215" t="s">
        <v>55</v>
      </c>
      <c r="S881" s="215" t="s">
        <v>681</v>
      </c>
      <c r="T881" s="217" t="s">
        <v>2738</v>
      </c>
      <c r="U881" s="217" t="s">
        <v>1614</v>
      </c>
      <c r="V881" s="217" t="s">
        <v>2739</v>
      </c>
      <c r="W881" s="245">
        <v>45511</v>
      </c>
      <c r="X881" s="217" t="s">
        <v>2400</v>
      </c>
      <c r="Y881" s="217"/>
    </row>
    <row r="882" spans="1:25" ht="15.75" customHeight="1" x14ac:dyDescent="0.25">
      <c r="A882" s="233" t="s">
        <v>2736</v>
      </c>
      <c r="B882" s="234">
        <v>45511</v>
      </c>
      <c r="C882" s="235">
        <v>0.47916666666666702</v>
      </c>
      <c r="D882" s="236">
        <v>614039</v>
      </c>
      <c r="E882" s="236">
        <v>9769146</v>
      </c>
      <c r="F882" s="214" t="s">
        <v>2479</v>
      </c>
      <c r="G882" s="214" t="s">
        <v>2480</v>
      </c>
      <c r="H882" s="238" t="s">
        <v>2719</v>
      </c>
      <c r="I882" s="214" t="s">
        <v>322</v>
      </c>
      <c r="J882" s="214" t="s">
        <v>2467</v>
      </c>
      <c r="K882" s="215" t="s">
        <v>265</v>
      </c>
      <c r="L882" s="215" t="s">
        <v>2468</v>
      </c>
      <c r="M882" s="243" t="s">
        <v>2737</v>
      </c>
      <c r="N882" s="215" t="s">
        <v>898</v>
      </c>
      <c r="O882" s="239"/>
      <c r="P882" s="239"/>
      <c r="Q882" s="239">
        <v>1</v>
      </c>
      <c r="R882" s="215" t="s">
        <v>940</v>
      </c>
      <c r="S882" s="215" t="s">
        <v>681</v>
      </c>
      <c r="T882" s="217" t="s">
        <v>2738</v>
      </c>
      <c r="U882" s="217" t="s">
        <v>1614</v>
      </c>
      <c r="V882" s="217" t="s">
        <v>2740</v>
      </c>
      <c r="W882" s="245">
        <v>45511</v>
      </c>
      <c r="X882" s="217" t="s">
        <v>2400</v>
      </c>
      <c r="Y882" s="217"/>
    </row>
    <row r="883" spans="1:25" ht="15.75" customHeight="1" x14ac:dyDescent="0.25">
      <c r="A883" s="233" t="s">
        <v>2741</v>
      </c>
      <c r="B883" s="234">
        <v>45519</v>
      </c>
      <c r="C883" s="235">
        <v>0.58333333333333337</v>
      </c>
      <c r="D883" s="236">
        <v>622593</v>
      </c>
      <c r="E883" s="236">
        <v>9761040</v>
      </c>
      <c r="F883" s="214"/>
      <c r="G883" s="214"/>
      <c r="H883" s="238"/>
      <c r="I883" s="214" t="s">
        <v>2742</v>
      </c>
      <c r="J883" s="214" t="s">
        <v>291</v>
      </c>
      <c r="K883" s="215" t="s">
        <v>265</v>
      </c>
      <c r="L883" s="215" t="s">
        <v>2468</v>
      </c>
      <c r="M883" s="243" t="s">
        <v>2109</v>
      </c>
      <c r="N883" s="215" t="s">
        <v>2743</v>
      </c>
      <c r="O883" s="239"/>
      <c r="P883" s="239"/>
      <c r="Q883" s="239">
        <v>1</v>
      </c>
      <c r="R883" s="215" t="s">
        <v>55</v>
      </c>
      <c r="S883" s="215" t="s">
        <v>82</v>
      </c>
      <c r="T883" s="217" t="s">
        <v>2744</v>
      </c>
      <c r="U883" s="217" t="s">
        <v>2745</v>
      </c>
      <c r="V883" s="217" t="s">
        <v>2746</v>
      </c>
      <c r="W883" s="245">
        <v>45520</v>
      </c>
      <c r="X883" s="217" t="s">
        <v>271</v>
      </c>
      <c r="Y883" s="217" t="s">
        <v>2747</v>
      </c>
    </row>
    <row r="884" spans="1:25" ht="15.75" customHeight="1" x14ac:dyDescent="0.25">
      <c r="A884" s="233" t="s">
        <v>2748</v>
      </c>
      <c r="B884" s="234">
        <v>45521</v>
      </c>
      <c r="C884" s="235">
        <v>0.49305555555555558</v>
      </c>
      <c r="D884" s="236">
        <v>617742</v>
      </c>
      <c r="E884" s="236">
        <v>9761124</v>
      </c>
      <c r="F884" s="214" t="s">
        <v>2479</v>
      </c>
      <c r="G884" s="214" t="s">
        <v>2480</v>
      </c>
      <c r="H884" s="238" t="s">
        <v>2719</v>
      </c>
      <c r="I884" s="214" t="s">
        <v>322</v>
      </c>
      <c r="J884" s="214" t="s">
        <v>2467</v>
      </c>
      <c r="K884" s="215" t="s">
        <v>265</v>
      </c>
      <c r="L884" s="215" t="s">
        <v>2413</v>
      </c>
      <c r="M884" s="243" t="s">
        <v>72</v>
      </c>
      <c r="N884" s="215" t="s">
        <v>2491</v>
      </c>
      <c r="O884" s="239"/>
      <c r="P884" s="239"/>
      <c r="Q884" s="239">
        <v>6</v>
      </c>
      <c r="R884" s="215" t="s">
        <v>55</v>
      </c>
      <c r="S884" s="215" t="s">
        <v>681</v>
      </c>
      <c r="T884" s="217" t="s">
        <v>2720</v>
      </c>
      <c r="U884" s="217" t="s">
        <v>2482</v>
      </c>
      <c r="V884" s="217" t="s">
        <v>2483</v>
      </c>
      <c r="W884" s="245">
        <v>45521</v>
      </c>
      <c r="X884" s="217" t="s">
        <v>2400</v>
      </c>
      <c r="Y884" s="217"/>
    </row>
    <row r="885" spans="1:25" ht="15.75" customHeight="1" x14ac:dyDescent="0.25">
      <c r="A885" s="233" t="s">
        <v>2749</v>
      </c>
      <c r="B885" s="234">
        <v>45522</v>
      </c>
      <c r="C885" s="235">
        <v>0.4375</v>
      </c>
      <c r="D885" s="236">
        <v>617710</v>
      </c>
      <c r="E885" s="236">
        <v>9768265</v>
      </c>
      <c r="F885" s="214" t="s">
        <v>2479</v>
      </c>
      <c r="G885" s="214" t="s">
        <v>2480</v>
      </c>
      <c r="H885" s="238" t="s">
        <v>2719</v>
      </c>
      <c r="I885" s="214" t="s">
        <v>322</v>
      </c>
      <c r="J885" s="214" t="s">
        <v>2467</v>
      </c>
      <c r="K885" s="215" t="s">
        <v>265</v>
      </c>
      <c r="L885" s="215" t="s">
        <v>2468</v>
      </c>
      <c r="M885" s="243" t="s">
        <v>1496</v>
      </c>
      <c r="N885" s="215" t="s">
        <v>2722</v>
      </c>
      <c r="O885" s="239">
        <v>1</v>
      </c>
      <c r="P885" s="239"/>
      <c r="Q885" s="239"/>
      <c r="R885" s="215" t="s">
        <v>40</v>
      </c>
      <c r="S885" s="215" t="s">
        <v>681</v>
      </c>
      <c r="T885" s="217" t="s">
        <v>2720</v>
      </c>
      <c r="U885" s="217" t="s">
        <v>2482</v>
      </c>
      <c r="V885" s="217" t="s">
        <v>2483</v>
      </c>
      <c r="W885" s="245">
        <v>45522</v>
      </c>
      <c r="X885" s="217" t="s">
        <v>2400</v>
      </c>
      <c r="Y885" s="217"/>
    </row>
    <row r="886" spans="1:25" ht="15.75" customHeight="1" x14ac:dyDescent="0.25">
      <c r="A886" s="233" t="s">
        <v>2750</v>
      </c>
      <c r="B886" s="234">
        <v>45523</v>
      </c>
      <c r="C886" s="235">
        <v>0.32916666666666666</v>
      </c>
      <c r="D886" s="236">
        <v>608256</v>
      </c>
      <c r="E886" s="236">
        <v>9757926</v>
      </c>
      <c r="F886" s="214" t="s">
        <v>2479</v>
      </c>
      <c r="G886" s="214" t="s">
        <v>2480</v>
      </c>
      <c r="H886" s="238" t="s">
        <v>2719</v>
      </c>
      <c r="I886" s="214" t="s">
        <v>322</v>
      </c>
      <c r="J886" s="214" t="s">
        <v>2467</v>
      </c>
      <c r="K886" s="215" t="s">
        <v>265</v>
      </c>
      <c r="L886" s="215" t="s">
        <v>2468</v>
      </c>
      <c r="M886" s="243" t="s">
        <v>1496</v>
      </c>
      <c r="N886" s="215" t="s">
        <v>2722</v>
      </c>
      <c r="O886" s="239"/>
      <c r="P886" s="239"/>
      <c r="Q886" s="239">
        <v>2</v>
      </c>
      <c r="R886" s="215" t="s">
        <v>55</v>
      </c>
      <c r="S886" s="215" t="s">
        <v>681</v>
      </c>
      <c r="T886" s="217" t="s">
        <v>2720</v>
      </c>
      <c r="U886" s="217" t="s">
        <v>2482</v>
      </c>
      <c r="V886" s="217" t="s">
        <v>2483</v>
      </c>
      <c r="W886" s="245">
        <v>45523</v>
      </c>
      <c r="X886" s="217" t="s">
        <v>2400</v>
      </c>
      <c r="Y886" s="217"/>
    </row>
    <row r="887" spans="1:25" ht="15.75" customHeight="1" x14ac:dyDescent="0.25">
      <c r="A887" s="233" t="s">
        <v>2751</v>
      </c>
      <c r="B887" s="234">
        <v>45523</v>
      </c>
      <c r="C887" s="235">
        <v>0.38472222222222224</v>
      </c>
      <c r="D887" s="236">
        <v>608412</v>
      </c>
      <c r="E887" s="236">
        <v>9757881</v>
      </c>
      <c r="F887" s="214" t="s">
        <v>2479</v>
      </c>
      <c r="G887" s="214" t="s">
        <v>2480</v>
      </c>
      <c r="H887" s="238" t="s">
        <v>2719</v>
      </c>
      <c r="I887" s="214" t="s">
        <v>322</v>
      </c>
      <c r="J887" s="214" t="s">
        <v>2467</v>
      </c>
      <c r="K887" s="215" t="s">
        <v>265</v>
      </c>
      <c r="L887" s="215" t="s">
        <v>2468</v>
      </c>
      <c r="M887" s="243" t="s">
        <v>1990</v>
      </c>
      <c r="N887" s="215" t="s">
        <v>164</v>
      </c>
      <c r="O887" s="239"/>
      <c r="P887" s="239"/>
      <c r="Q887" s="239">
        <v>1</v>
      </c>
      <c r="R887" s="215" t="s">
        <v>40</v>
      </c>
      <c r="S887" s="215" t="s">
        <v>681</v>
      </c>
      <c r="T887" s="217" t="s">
        <v>2720</v>
      </c>
      <c r="U887" s="217" t="s">
        <v>2482</v>
      </c>
      <c r="V887" s="217" t="s">
        <v>2483</v>
      </c>
      <c r="W887" s="245">
        <v>45523</v>
      </c>
      <c r="X887" s="217" t="s">
        <v>2400</v>
      </c>
      <c r="Y887" s="217"/>
    </row>
    <row r="888" spans="1:25" ht="15.75" customHeight="1" x14ac:dyDescent="0.25">
      <c r="A888" s="233" t="s">
        <v>2752</v>
      </c>
      <c r="B888" s="234">
        <v>45523</v>
      </c>
      <c r="C888" s="235">
        <v>0.41944444444444445</v>
      </c>
      <c r="D888" s="236">
        <v>597265</v>
      </c>
      <c r="E888" s="236">
        <v>9751701</v>
      </c>
      <c r="F888" s="214" t="s">
        <v>2479</v>
      </c>
      <c r="G888" s="214" t="s">
        <v>2480</v>
      </c>
      <c r="H888" s="238" t="s">
        <v>2719</v>
      </c>
      <c r="I888" s="214" t="s">
        <v>322</v>
      </c>
      <c r="J888" s="214" t="s">
        <v>2467</v>
      </c>
      <c r="K888" s="215" t="s">
        <v>265</v>
      </c>
      <c r="L888" s="215" t="s">
        <v>2413</v>
      </c>
      <c r="M888" s="243" t="s">
        <v>72</v>
      </c>
      <c r="N888" s="215" t="s">
        <v>2491</v>
      </c>
      <c r="O888" s="239"/>
      <c r="P888" s="239"/>
      <c r="Q888" s="239">
        <v>2</v>
      </c>
      <c r="R888" s="215" t="s">
        <v>940</v>
      </c>
      <c r="S888" s="215" t="s">
        <v>82</v>
      </c>
      <c r="T888" s="217" t="s">
        <v>2753</v>
      </c>
      <c r="U888" s="217" t="s">
        <v>2482</v>
      </c>
      <c r="V888" s="217" t="s">
        <v>2483</v>
      </c>
      <c r="W888" s="245">
        <v>45523</v>
      </c>
      <c r="X888" s="217" t="s">
        <v>271</v>
      </c>
      <c r="Y888" s="217"/>
    </row>
    <row r="889" spans="1:25" ht="15.75" customHeight="1" x14ac:dyDescent="0.25">
      <c r="A889" s="233" t="s">
        <v>2754</v>
      </c>
      <c r="B889" s="234">
        <v>45524</v>
      </c>
      <c r="C889" s="235">
        <v>0.5625</v>
      </c>
      <c r="D889" s="236">
        <v>620013</v>
      </c>
      <c r="E889" s="236">
        <v>9756546</v>
      </c>
      <c r="F889" s="214" t="s">
        <v>2479</v>
      </c>
      <c r="G889" s="214" t="s">
        <v>2480</v>
      </c>
      <c r="H889" s="238" t="s">
        <v>2719</v>
      </c>
      <c r="I889" s="214" t="s">
        <v>322</v>
      </c>
      <c r="J889" s="214" t="s">
        <v>2467</v>
      </c>
      <c r="K889" s="215" t="s">
        <v>265</v>
      </c>
      <c r="L889" s="215" t="s">
        <v>2468</v>
      </c>
      <c r="M889" s="243" t="s">
        <v>1990</v>
      </c>
      <c r="N889" s="215" t="s">
        <v>164</v>
      </c>
      <c r="O889" s="239"/>
      <c r="P889" s="239"/>
      <c r="Q889" s="239">
        <v>1</v>
      </c>
      <c r="R889" s="215" t="s">
        <v>40</v>
      </c>
      <c r="S889" s="215" t="s">
        <v>681</v>
      </c>
      <c r="T889" s="217" t="s">
        <v>2720</v>
      </c>
      <c r="U889" s="217" t="s">
        <v>2482</v>
      </c>
      <c r="V889" s="217" t="s">
        <v>2483</v>
      </c>
      <c r="W889" s="245">
        <v>45524</v>
      </c>
      <c r="X889" s="217" t="s">
        <v>2400</v>
      </c>
      <c r="Y889" s="217"/>
    </row>
    <row r="890" spans="1:25" ht="15.75" customHeight="1" x14ac:dyDescent="0.25">
      <c r="A890" s="233" t="s">
        <v>2755</v>
      </c>
      <c r="B890" s="234">
        <v>45527</v>
      </c>
      <c r="C890" s="235">
        <v>0.375</v>
      </c>
      <c r="D890" s="236">
        <v>617817</v>
      </c>
      <c r="E890" s="236">
        <v>9755002</v>
      </c>
      <c r="F890" s="214" t="s">
        <v>2756</v>
      </c>
      <c r="G890" s="214" t="s">
        <v>2757</v>
      </c>
      <c r="H890" s="238" t="s">
        <v>2758</v>
      </c>
      <c r="I890" s="214" t="s">
        <v>322</v>
      </c>
      <c r="J890" s="214" t="s">
        <v>2467</v>
      </c>
      <c r="K890" s="215" t="s">
        <v>265</v>
      </c>
      <c r="L890" s="215" t="s">
        <v>2413</v>
      </c>
      <c r="M890" s="243" t="s">
        <v>169</v>
      </c>
      <c r="N890" s="215" t="s">
        <v>170</v>
      </c>
      <c r="O890" s="239"/>
      <c r="P890" s="239"/>
      <c r="Q890" s="239">
        <v>1</v>
      </c>
      <c r="R890" s="215" t="s">
        <v>940</v>
      </c>
      <c r="S890" s="215" t="s">
        <v>82</v>
      </c>
      <c r="T890" s="217" t="s">
        <v>2753</v>
      </c>
      <c r="U890" s="217" t="s">
        <v>2470</v>
      </c>
      <c r="V890" s="217" t="s">
        <v>2471</v>
      </c>
      <c r="W890" s="245">
        <v>45527</v>
      </c>
      <c r="X890" s="217" t="s">
        <v>271</v>
      </c>
      <c r="Y890" s="217"/>
    </row>
    <row r="891" spans="1:25" ht="15.75" customHeight="1" x14ac:dyDescent="0.25">
      <c r="A891" s="233" t="s">
        <v>2759</v>
      </c>
      <c r="B891" s="234">
        <v>45528</v>
      </c>
      <c r="C891" s="235">
        <v>0.5</v>
      </c>
      <c r="D891" s="236">
        <v>616842</v>
      </c>
      <c r="E891" s="236">
        <v>9765739</v>
      </c>
      <c r="F891" s="214" t="s">
        <v>2756</v>
      </c>
      <c r="G891" s="214" t="s">
        <v>2757</v>
      </c>
      <c r="H891" s="238" t="s">
        <v>2758</v>
      </c>
      <c r="I891" s="214" t="s">
        <v>322</v>
      </c>
      <c r="J891" s="214" t="s">
        <v>2467</v>
      </c>
      <c r="K891" s="215" t="s">
        <v>265</v>
      </c>
      <c r="L891" s="215" t="s">
        <v>2468</v>
      </c>
      <c r="M891" s="243" t="s">
        <v>1306</v>
      </c>
      <c r="N891" s="215" t="s">
        <v>2760</v>
      </c>
      <c r="O891" s="239"/>
      <c r="P891" s="239"/>
      <c r="Q891" s="239">
        <v>4</v>
      </c>
      <c r="R891" s="215" t="s">
        <v>55</v>
      </c>
      <c r="S891" s="215" t="s">
        <v>82</v>
      </c>
      <c r="T891" s="217" t="s">
        <v>2753</v>
      </c>
      <c r="U891" s="217" t="s">
        <v>2470</v>
      </c>
      <c r="V891" s="217" t="s">
        <v>2471</v>
      </c>
      <c r="W891" s="245">
        <v>45528</v>
      </c>
      <c r="X891" s="217" t="s">
        <v>271</v>
      </c>
      <c r="Y891" s="217"/>
    </row>
    <row r="892" spans="1:25" ht="15.75" customHeight="1" x14ac:dyDescent="0.25">
      <c r="A892" s="233" t="s">
        <v>2761</v>
      </c>
      <c r="B892" s="234">
        <v>45529</v>
      </c>
      <c r="C892" s="235">
        <v>0.41666666666666669</v>
      </c>
      <c r="D892" s="236">
        <v>619991</v>
      </c>
      <c r="E892" s="236">
        <v>9752906</v>
      </c>
      <c r="F892" s="214" t="s">
        <v>2756</v>
      </c>
      <c r="G892" s="214" t="s">
        <v>2757</v>
      </c>
      <c r="H892" s="238" t="s">
        <v>2758</v>
      </c>
      <c r="I892" s="214" t="s">
        <v>322</v>
      </c>
      <c r="J892" s="214" t="s">
        <v>2467</v>
      </c>
      <c r="K892" s="215" t="s">
        <v>265</v>
      </c>
      <c r="L892" s="215" t="s">
        <v>2468</v>
      </c>
      <c r="M892" s="243" t="s">
        <v>1496</v>
      </c>
      <c r="N892" s="215" t="s">
        <v>2722</v>
      </c>
      <c r="O892" s="239">
        <v>1</v>
      </c>
      <c r="P892" s="239"/>
      <c r="Q892" s="239"/>
      <c r="R892" s="215" t="s">
        <v>55</v>
      </c>
      <c r="S892" s="215" t="s">
        <v>82</v>
      </c>
      <c r="T892" s="217" t="s">
        <v>2753</v>
      </c>
      <c r="U892" s="217" t="s">
        <v>2470</v>
      </c>
      <c r="V892" s="217" t="s">
        <v>2471</v>
      </c>
      <c r="W892" s="245">
        <v>45529</v>
      </c>
      <c r="X892" s="217" t="s">
        <v>271</v>
      </c>
      <c r="Y892" s="217"/>
    </row>
    <row r="893" spans="1:25" ht="15.75" customHeight="1" x14ac:dyDescent="0.25">
      <c r="A893" s="233" t="s">
        <v>2762</v>
      </c>
      <c r="B893" s="234">
        <v>45529</v>
      </c>
      <c r="C893" s="235">
        <v>0.54166666666666663</v>
      </c>
      <c r="D893" s="236">
        <v>621555</v>
      </c>
      <c r="E893" s="236">
        <v>9767710</v>
      </c>
      <c r="F893" s="214" t="s">
        <v>2756</v>
      </c>
      <c r="G893" s="214" t="s">
        <v>2757</v>
      </c>
      <c r="H893" s="238" t="s">
        <v>2758</v>
      </c>
      <c r="I893" s="214" t="s">
        <v>322</v>
      </c>
      <c r="J893" s="214" t="s">
        <v>2467</v>
      </c>
      <c r="K893" s="215" t="s">
        <v>265</v>
      </c>
      <c r="L893" s="215" t="s">
        <v>2468</v>
      </c>
      <c r="M893" s="243" t="s">
        <v>979</v>
      </c>
      <c r="N893" s="215" t="s">
        <v>980</v>
      </c>
      <c r="O893" s="239"/>
      <c r="P893" s="239"/>
      <c r="Q893" s="239">
        <v>1</v>
      </c>
      <c r="R893" s="215" t="s">
        <v>40</v>
      </c>
      <c r="S893" s="215" t="s">
        <v>82</v>
      </c>
      <c r="T893" s="217" t="s">
        <v>2753</v>
      </c>
      <c r="U893" s="217" t="s">
        <v>2470</v>
      </c>
      <c r="V893" s="217" t="s">
        <v>2471</v>
      </c>
      <c r="W893" s="245">
        <v>45529</v>
      </c>
      <c r="X893" s="217" t="s">
        <v>271</v>
      </c>
      <c r="Y893" s="217"/>
    </row>
    <row r="894" spans="1:25" ht="15.75" customHeight="1" x14ac:dyDescent="0.25">
      <c r="A894" s="233" t="s">
        <v>2763</v>
      </c>
      <c r="B894" s="234">
        <v>45530</v>
      </c>
      <c r="C894" s="235">
        <v>0.90625</v>
      </c>
      <c r="D894" s="236">
        <v>621191</v>
      </c>
      <c r="E894" s="236">
        <v>9760922</v>
      </c>
      <c r="F894" s="214" t="s">
        <v>2756</v>
      </c>
      <c r="G894" s="214" t="s">
        <v>2757</v>
      </c>
      <c r="H894" s="238" t="s">
        <v>2758</v>
      </c>
      <c r="I894" s="214" t="s">
        <v>322</v>
      </c>
      <c r="J894" s="214" t="s">
        <v>2467</v>
      </c>
      <c r="K894" s="215" t="s">
        <v>265</v>
      </c>
      <c r="L894" s="215" t="s">
        <v>2413</v>
      </c>
      <c r="M894" s="243" t="s">
        <v>72</v>
      </c>
      <c r="N894" s="215" t="s">
        <v>2491</v>
      </c>
      <c r="O894" s="239"/>
      <c r="P894" s="239"/>
      <c r="Q894" s="239">
        <v>5</v>
      </c>
      <c r="R894" s="215" t="s">
        <v>55</v>
      </c>
      <c r="S894" s="215" t="s">
        <v>82</v>
      </c>
      <c r="T894" s="217" t="s">
        <v>2753</v>
      </c>
      <c r="U894" s="217" t="s">
        <v>2470</v>
      </c>
      <c r="V894" s="217" t="s">
        <v>2471</v>
      </c>
      <c r="W894" s="245">
        <v>45530</v>
      </c>
      <c r="X894" s="217" t="s">
        <v>271</v>
      </c>
      <c r="Y894" s="217"/>
    </row>
    <row r="895" spans="1:25" ht="15.75" customHeight="1" x14ac:dyDescent="0.25">
      <c r="A895" s="233" t="s">
        <v>2764</v>
      </c>
      <c r="B895" s="234">
        <v>45531</v>
      </c>
      <c r="C895" s="235">
        <v>0.69444444444444442</v>
      </c>
      <c r="D895" s="236">
        <v>631484</v>
      </c>
      <c r="E895" s="236">
        <v>9760339</v>
      </c>
      <c r="F895" s="214" t="s">
        <v>2765</v>
      </c>
      <c r="G895" s="214" t="s">
        <v>2766</v>
      </c>
      <c r="H895" s="238" t="s">
        <v>2767</v>
      </c>
      <c r="I895" s="214" t="s">
        <v>322</v>
      </c>
      <c r="J895" s="214" t="s">
        <v>2467</v>
      </c>
      <c r="K895" s="215" t="s">
        <v>265</v>
      </c>
      <c r="L895" s="215" t="s">
        <v>2468</v>
      </c>
      <c r="M895" s="243" t="s">
        <v>1363</v>
      </c>
      <c r="N895" s="215" t="s">
        <v>2529</v>
      </c>
      <c r="O895" s="239"/>
      <c r="P895" s="239"/>
      <c r="Q895" s="239">
        <v>3</v>
      </c>
      <c r="R895" s="215" t="s">
        <v>55</v>
      </c>
      <c r="S895" s="215" t="s">
        <v>82</v>
      </c>
      <c r="T895" s="217" t="s">
        <v>2753</v>
      </c>
      <c r="U895" s="217" t="s">
        <v>2768</v>
      </c>
      <c r="V895" s="217" t="s">
        <v>2769</v>
      </c>
      <c r="W895" s="245">
        <v>45531</v>
      </c>
      <c r="X895" s="217" t="s">
        <v>271</v>
      </c>
      <c r="Y895" s="217"/>
    </row>
    <row r="896" spans="1:25" ht="15.75" customHeight="1" x14ac:dyDescent="0.25">
      <c r="A896" s="233" t="s">
        <v>2770</v>
      </c>
      <c r="B896" s="234">
        <v>45532</v>
      </c>
      <c r="C896" s="235">
        <v>0.38194444444444442</v>
      </c>
      <c r="D896" s="236">
        <v>624181</v>
      </c>
      <c r="E896" s="236">
        <v>9761437</v>
      </c>
      <c r="F896" s="214" t="s">
        <v>2756</v>
      </c>
      <c r="G896" s="214" t="s">
        <v>2757</v>
      </c>
      <c r="H896" s="238" t="s">
        <v>2758</v>
      </c>
      <c r="I896" s="214" t="s">
        <v>322</v>
      </c>
      <c r="J896" s="214" t="s">
        <v>2467</v>
      </c>
      <c r="K896" s="215" t="s">
        <v>265</v>
      </c>
      <c r="L896" s="215" t="s">
        <v>2468</v>
      </c>
      <c r="M896" s="243" t="s">
        <v>1496</v>
      </c>
      <c r="N896" s="215" t="s">
        <v>2722</v>
      </c>
      <c r="O896" s="239">
        <v>1</v>
      </c>
      <c r="P896" s="239"/>
      <c r="Q896" s="239"/>
      <c r="R896" s="215" t="s">
        <v>40</v>
      </c>
      <c r="S896" s="215" t="s">
        <v>82</v>
      </c>
      <c r="T896" s="217" t="s">
        <v>2771</v>
      </c>
      <c r="U896" s="217" t="s">
        <v>2001</v>
      </c>
      <c r="V896" s="217" t="s">
        <v>2548</v>
      </c>
      <c r="W896" s="245">
        <v>45532</v>
      </c>
      <c r="X896" s="217" t="s">
        <v>271</v>
      </c>
      <c r="Y896" s="217"/>
    </row>
    <row r="897" spans="1:25" ht="15.75" customHeight="1" x14ac:dyDescent="0.25">
      <c r="A897" s="233" t="s">
        <v>2772</v>
      </c>
      <c r="B897" s="234">
        <v>45532</v>
      </c>
      <c r="C897" s="235">
        <v>0.4375</v>
      </c>
      <c r="D897" s="236">
        <v>619211</v>
      </c>
      <c r="E897" s="236">
        <v>9757208</v>
      </c>
      <c r="F897" s="214" t="s">
        <v>2756</v>
      </c>
      <c r="G897" s="214" t="s">
        <v>2757</v>
      </c>
      <c r="H897" s="238" t="s">
        <v>2758</v>
      </c>
      <c r="I897" s="214" t="s">
        <v>322</v>
      </c>
      <c r="J897" s="214" t="s">
        <v>2467</v>
      </c>
      <c r="K897" s="215" t="s">
        <v>265</v>
      </c>
      <c r="L897" s="215" t="s">
        <v>2468</v>
      </c>
      <c r="M897" s="243" t="s">
        <v>2773</v>
      </c>
      <c r="N897" s="215" t="s">
        <v>2774</v>
      </c>
      <c r="O897" s="239"/>
      <c r="P897" s="239"/>
      <c r="Q897" s="239">
        <v>1</v>
      </c>
      <c r="R897" s="215" t="s">
        <v>40</v>
      </c>
      <c r="S897" s="215" t="s">
        <v>82</v>
      </c>
      <c r="T897" s="217" t="s">
        <v>2753</v>
      </c>
      <c r="U897" s="217" t="s">
        <v>2470</v>
      </c>
      <c r="V897" s="217" t="s">
        <v>2471</v>
      </c>
      <c r="W897" s="245">
        <v>45532</v>
      </c>
      <c r="X897" s="217" t="s">
        <v>271</v>
      </c>
      <c r="Y897" s="217"/>
    </row>
    <row r="898" spans="1:25" ht="15.75" customHeight="1" x14ac:dyDescent="0.25">
      <c r="A898" s="233" t="s">
        <v>2775</v>
      </c>
      <c r="B898" s="234">
        <v>45532</v>
      </c>
      <c r="C898" s="235">
        <v>0.375</v>
      </c>
      <c r="D898" s="236">
        <v>624181</v>
      </c>
      <c r="E898" s="236">
        <v>9761437</v>
      </c>
      <c r="F898" s="214" t="s">
        <v>2756</v>
      </c>
      <c r="G898" s="214" t="s">
        <v>2757</v>
      </c>
      <c r="H898" s="238" t="s">
        <v>2758</v>
      </c>
      <c r="I898" s="214" t="s">
        <v>322</v>
      </c>
      <c r="J898" s="214" t="s">
        <v>2467</v>
      </c>
      <c r="K898" s="215" t="s">
        <v>265</v>
      </c>
      <c r="L898" s="215" t="s">
        <v>2413</v>
      </c>
      <c r="M898" s="243" t="s">
        <v>72</v>
      </c>
      <c r="N898" s="215" t="s">
        <v>2491</v>
      </c>
      <c r="O898" s="239"/>
      <c r="P898" s="239"/>
      <c r="Q898" s="239">
        <v>1</v>
      </c>
      <c r="R898" s="215" t="s">
        <v>940</v>
      </c>
      <c r="S898" s="215" t="s">
        <v>82</v>
      </c>
      <c r="T898" s="217" t="s">
        <v>2776</v>
      </c>
      <c r="U898" s="217" t="s">
        <v>2001</v>
      </c>
      <c r="V898" s="217" t="s">
        <v>2548</v>
      </c>
      <c r="W898" s="245">
        <v>45532</v>
      </c>
      <c r="X898" s="217" t="s">
        <v>271</v>
      </c>
      <c r="Y898" s="217"/>
    </row>
    <row r="899" spans="1:25" ht="15.75" customHeight="1" x14ac:dyDescent="0.25">
      <c r="A899" s="233" t="s">
        <v>2777</v>
      </c>
      <c r="B899" s="234">
        <v>45533</v>
      </c>
      <c r="C899" s="235">
        <v>0.96736111111111112</v>
      </c>
      <c r="D899" s="236">
        <v>602162</v>
      </c>
      <c r="E899" s="236">
        <v>9753396</v>
      </c>
      <c r="F899" s="214" t="s">
        <v>2479</v>
      </c>
      <c r="G899" s="214" t="s">
        <v>2480</v>
      </c>
      <c r="H899" s="238" t="s">
        <v>2719</v>
      </c>
      <c r="I899" s="214" t="s">
        <v>322</v>
      </c>
      <c r="J899" s="214" t="s">
        <v>2467</v>
      </c>
      <c r="K899" s="215" t="s">
        <v>265</v>
      </c>
      <c r="L899" s="215" t="s">
        <v>2468</v>
      </c>
      <c r="M899" s="243" t="s">
        <v>2737</v>
      </c>
      <c r="N899" s="215" t="s">
        <v>898</v>
      </c>
      <c r="O899" s="239"/>
      <c r="P899" s="239"/>
      <c r="Q899" s="239">
        <v>1</v>
      </c>
      <c r="R899" s="215" t="s">
        <v>55</v>
      </c>
      <c r="S899" s="215" t="s">
        <v>681</v>
      </c>
      <c r="T899" s="217" t="s">
        <v>2738</v>
      </c>
      <c r="U899" s="217" t="s">
        <v>2567</v>
      </c>
      <c r="V899" s="217" t="s">
        <v>2740</v>
      </c>
      <c r="W899" s="245">
        <v>45533</v>
      </c>
      <c r="X899" s="217" t="s">
        <v>2400</v>
      </c>
      <c r="Y899" s="217"/>
    </row>
    <row r="900" spans="1:25" ht="15.75" customHeight="1" x14ac:dyDescent="0.25">
      <c r="A900" s="233" t="s">
        <v>2778</v>
      </c>
      <c r="B900" s="234">
        <v>45533</v>
      </c>
      <c r="C900" s="235">
        <v>0.625</v>
      </c>
      <c r="D900" s="236">
        <v>618408</v>
      </c>
      <c r="E900" s="236">
        <v>9754687</v>
      </c>
      <c r="F900" s="214" t="s">
        <v>2756</v>
      </c>
      <c r="G900" s="214" t="s">
        <v>2757</v>
      </c>
      <c r="H900" s="238" t="s">
        <v>2758</v>
      </c>
      <c r="I900" s="214" t="s">
        <v>322</v>
      </c>
      <c r="J900" s="214" t="s">
        <v>2467</v>
      </c>
      <c r="K900" s="215" t="s">
        <v>265</v>
      </c>
      <c r="L900" s="215" t="s">
        <v>2468</v>
      </c>
      <c r="M900" s="243" t="s">
        <v>1363</v>
      </c>
      <c r="N900" s="215" t="s">
        <v>2529</v>
      </c>
      <c r="O900" s="239"/>
      <c r="P900" s="239"/>
      <c r="Q900" s="239">
        <v>3</v>
      </c>
      <c r="R900" s="215" t="s">
        <v>55</v>
      </c>
      <c r="S900" s="215" t="s">
        <v>82</v>
      </c>
      <c r="T900" s="217" t="s">
        <v>2549</v>
      </c>
      <c r="U900" s="217" t="s">
        <v>2001</v>
      </c>
      <c r="V900" s="217" t="s">
        <v>2548</v>
      </c>
      <c r="W900" s="245">
        <v>45533</v>
      </c>
      <c r="X900" s="217" t="s">
        <v>271</v>
      </c>
      <c r="Y900" s="217"/>
    </row>
    <row r="901" spans="1:25" ht="15.75" customHeight="1" x14ac:dyDescent="0.25">
      <c r="A901" s="233" t="s">
        <v>2779</v>
      </c>
      <c r="B901" s="234">
        <v>45533</v>
      </c>
      <c r="C901" s="235">
        <v>0.63194444444444442</v>
      </c>
      <c r="D901" s="236">
        <v>625621</v>
      </c>
      <c r="E901" s="236">
        <v>9750131</v>
      </c>
      <c r="F901" s="214" t="s">
        <v>2479</v>
      </c>
      <c r="G901" s="214" t="s">
        <v>2480</v>
      </c>
      <c r="H901" s="238" t="s">
        <v>2719</v>
      </c>
      <c r="I901" s="214" t="s">
        <v>322</v>
      </c>
      <c r="J901" s="214" t="s">
        <v>2467</v>
      </c>
      <c r="K901" s="215" t="s">
        <v>265</v>
      </c>
      <c r="L901" s="215" t="s">
        <v>2468</v>
      </c>
      <c r="M901" s="243" t="s">
        <v>1749</v>
      </c>
      <c r="N901" s="215" t="s">
        <v>2780</v>
      </c>
      <c r="O901" s="239"/>
      <c r="P901" s="239"/>
      <c r="Q901" s="239">
        <v>1</v>
      </c>
      <c r="R901" s="215" t="s">
        <v>55</v>
      </c>
      <c r="S901" s="215" t="s">
        <v>681</v>
      </c>
      <c r="T901" s="217" t="s">
        <v>2753</v>
      </c>
      <c r="U901" s="217" t="s">
        <v>2470</v>
      </c>
      <c r="V901" s="217" t="s">
        <v>2471</v>
      </c>
      <c r="W901" s="245">
        <v>45533</v>
      </c>
      <c r="X901" s="217" t="s">
        <v>271</v>
      </c>
      <c r="Y901" s="217"/>
    </row>
    <row r="902" spans="1:25" ht="15.75" customHeight="1" x14ac:dyDescent="0.25">
      <c r="A902" s="233" t="s">
        <v>2781</v>
      </c>
      <c r="B902" s="234">
        <v>45534</v>
      </c>
      <c r="C902" s="235">
        <v>0.625</v>
      </c>
      <c r="D902" s="236">
        <v>617749</v>
      </c>
      <c r="E902" s="236">
        <v>9757267</v>
      </c>
      <c r="F902" s="214" t="s">
        <v>2782</v>
      </c>
      <c r="G902" s="214" t="s">
        <v>2783</v>
      </c>
      <c r="H902" s="238" t="s">
        <v>2784</v>
      </c>
      <c r="I902" s="214" t="s">
        <v>2713</v>
      </c>
      <c r="J902" s="214" t="s">
        <v>291</v>
      </c>
      <c r="K902" s="215" t="s">
        <v>265</v>
      </c>
      <c r="L902" s="215" t="s">
        <v>2468</v>
      </c>
      <c r="M902" s="243" t="s">
        <v>2737</v>
      </c>
      <c r="N902" s="215" t="s">
        <v>898</v>
      </c>
      <c r="O902" s="239"/>
      <c r="P902" s="239"/>
      <c r="Q902" s="239">
        <v>2</v>
      </c>
      <c r="R902" s="215" t="s">
        <v>940</v>
      </c>
      <c r="S902" s="215" t="s">
        <v>82</v>
      </c>
      <c r="T902" s="217" t="s">
        <v>2549</v>
      </c>
      <c r="U902" s="217" t="s">
        <v>2001</v>
      </c>
      <c r="V902" s="217" t="s">
        <v>2548</v>
      </c>
      <c r="W902" s="245">
        <v>45534</v>
      </c>
      <c r="X902" s="217" t="s">
        <v>271</v>
      </c>
      <c r="Y902" s="217"/>
    </row>
    <row r="903" spans="1:25" ht="15.75" customHeight="1" x14ac:dyDescent="0.25">
      <c r="A903" s="233" t="s">
        <v>2785</v>
      </c>
      <c r="B903" s="234">
        <v>45535</v>
      </c>
      <c r="C903" s="235">
        <v>0.95486111111111116</v>
      </c>
      <c r="D903" s="236">
        <v>620022</v>
      </c>
      <c r="E903" s="236">
        <v>9756528</v>
      </c>
      <c r="F903" s="214" t="s">
        <v>2479</v>
      </c>
      <c r="G903" s="214" t="s">
        <v>2480</v>
      </c>
      <c r="H903" s="238" t="s">
        <v>2719</v>
      </c>
      <c r="I903" s="214" t="s">
        <v>322</v>
      </c>
      <c r="J903" s="214" t="s">
        <v>2467</v>
      </c>
      <c r="K903" s="215" t="s">
        <v>265</v>
      </c>
      <c r="L903" s="215" t="s">
        <v>2468</v>
      </c>
      <c r="M903" s="243" t="s">
        <v>1990</v>
      </c>
      <c r="N903" s="215" t="s">
        <v>164</v>
      </c>
      <c r="O903" s="239"/>
      <c r="P903" s="239"/>
      <c r="Q903" s="239">
        <v>1</v>
      </c>
      <c r="R903" s="215" t="s">
        <v>40</v>
      </c>
      <c r="S903" s="215" t="s">
        <v>681</v>
      </c>
      <c r="T903" s="217" t="s">
        <v>2730</v>
      </c>
      <c r="U903" s="217" t="s">
        <v>2482</v>
      </c>
      <c r="V903" s="217" t="s">
        <v>2483</v>
      </c>
      <c r="W903" s="245">
        <v>45535</v>
      </c>
      <c r="X903" s="217" t="s">
        <v>2400</v>
      </c>
      <c r="Y903" s="217"/>
    </row>
    <row r="904" spans="1:25" ht="15.75" customHeight="1" x14ac:dyDescent="0.25">
      <c r="A904" s="273" t="s">
        <v>2786</v>
      </c>
      <c r="B904" s="274">
        <v>45505</v>
      </c>
      <c r="C904" s="275">
        <v>0.58333333333333337</v>
      </c>
      <c r="D904" s="276">
        <v>279180</v>
      </c>
      <c r="E904" s="276">
        <v>9948048</v>
      </c>
      <c r="F904" s="214" t="s">
        <v>2787</v>
      </c>
      <c r="G904" s="214" t="s">
        <v>2788</v>
      </c>
      <c r="H904" s="277">
        <v>1715409742</v>
      </c>
      <c r="I904" s="214"/>
      <c r="J904" s="214" t="s">
        <v>291</v>
      </c>
      <c r="K904" s="215" t="s">
        <v>265</v>
      </c>
      <c r="L904" s="215" t="s">
        <v>529</v>
      </c>
      <c r="M904" s="215" t="s">
        <v>2789</v>
      </c>
      <c r="N904" s="215" t="s">
        <v>2790</v>
      </c>
      <c r="O904" s="239"/>
      <c r="P904" s="239"/>
      <c r="Q904" s="239">
        <v>1</v>
      </c>
      <c r="R904" s="239" t="s">
        <v>40</v>
      </c>
      <c r="S904" s="278" t="s">
        <v>61</v>
      </c>
      <c r="T904" s="217" t="s">
        <v>1963</v>
      </c>
      <c r="U904" s="217" t="s">
        <v>2560</v>
      </c>
      <c r="V904" s="217" t="s">
        <v>1965</v>
      </c>
      <c r="W904" s="279">
        <v>45505</v>
      </c>
      <c r="X904" s="217" t="s">
        <v>2400</v>
      </c>
      <c r="Y904" s="217" t="s">
        <v>2791</v>
      </c>
    </row>
    <row r="905" spans="1:25" ht="15.75" customHeight="1" x14ac:dyDescent="0.25">
      <c r="A905" s="273" t="s">
        <v>2792</v>
      </c>
      <c r="B905" s="274">
        <v>45506</v>
      </c>
      <c r="C905" s="275">
        <v>0.41666666666666669</v>
      </c>
      <c r="D905" s="276">
        <v>277609</v>
      </c>
      <c r="E905" s="276">
        <v>9949470</v>
      </c>
      <c r="F905" s="214" t="s">
        <v>2787</v>
      </c>
      <c r="G905" s="214" t="s">
        <v>2788</v>
      </c>
      <c r="H905" s="277">
        <v>1715409742</v>
      </c>
      <c r="I905" s="214"/>
      <c r="J905" s="214" t="s">
        <v>291</v>
      </c>
      <c r="K905" s="215" t="s">
        <v>265</v>
      </c>
      <c r="L905" s="215" t="s">
        <v>506</v>
      </c>
      <c r="M905" s="215" t="s">
        <v>176</v>
      </c>
      <c r="N905" s="215" t="s">
        <v>303</v>
      </c>
      <c r="O905" s="239"/>
      <c r="P905" s="239"/>
      <c r="Q905" s="239">
        <v>1</v>
      </c>
      <c r="R905" s="239" t="s">
        <v>55</v>
      </c>
      <c r="S905" s="278" t="s">
        <v>48</v>
      </c>
      <c r="T905" s="217" t="s">
        <v>1963</v>
      </c>
      <c r="U905" s="217" t="s">
        <v>2560</v>
      </c>
      <c r="V905" s="217" t="s">
        <v>1965</v>
      </c>
      <c r="W905" s="279">
        <v>45506</v>
      </c>
      <c r="X905" s="217" t="s">
        <v>271</v>
      </c>
      <c r="Y905" s="217" t="s">
        <v>2793</v>
      </c>
    </row>
    <row r="906" spans="1:25" ht="15.75" customHeight="1" x14ac:dyDescent="0.25">
      <c r="A906" s="273" t="s">
        <v>2794</v>
      </c>
      <c r="B906" s="274">
        <v>45509</v>
      </c>
      <c r="C906" s="275">
        <v>0.41666666666666669</v>
      </c>
      <c r="D906" s="276">
        <v>293473</v>
      </c>
      <c r="E906" s="276">
        <v>9966836</v>
      </c>
      <c r="F906" s="214" t="s">
        <v>2795</v>
      </c>
      <c r="G906" s="214" t="s">
        <v>2796</v>
      </c>
      <c r="H906" s="237">
        <v>2100033790</v>
      </c>
      <c r="I906" s="214"/>
      <c r="J906" s="214" t="s">
        <v>291</v>
      </c>
      <c r="K906" s="215" t="s">
        <v>265</v>
      </c>
      <c r="L906" s="215" t="s">
        <v>541</v>
      </c>
      <c r="M906" s="215" t="s">
        <v>593</v>
      </c>
      <c r="N906" s="215" t="s">
        <v>2797</v>
      </c>
      <c r="O906" s="239"/>
      <c r="P906" s="239"/>
      <c r="Q906" s="239">
        <v>1</v>
      </c>
      <c r="R906" s="239" t="s">
        <v>55</v>
      </c>
      <c r="S906" s="278" t="s">
        <v>61</v>
      </c>
      <c r="T906" s="217" t="s">
        <v>1963</v>
      </c>
      <c r="U906" s="217" t="s">
        <v>2560</v>
      </c>
      <c r="V906" s="217" t="s">
        <v>1965</v>
      </c>
      <c r="W906" s="279">
        <v>45509</v>
      </c>
      <c r="X906" s="217" t="s">
        <v>271</v>
      </c>
      <c r="Y906" s="217" t="s">
        <v>2791</v>
      </c>
    </row>
    <row r="907" spans="1:25" ht="15.75" customHeight="1" x14ac:dyDescent="0.25">
      <c r="A907" s="273" t="s">
        <v>2798</v>
      </c>
      <c r="B907" s="274">
        <v>45509</v>
      </c>
      <c r="C907" s="275">
        <v>0.60416666666666663</v>
      </c>
      <c r="D907" s="276">
        <v>278912</v>
      </c>
      <c r="E907" s="276">
        <v>9947674</v>
      </c>
      <c r="F907" s="214" t="s">
        <v>2787</v>
      </c>
      <c r="G907" s="214" t="s">
        <v>2788</v>
      </c>
      <c r="H907" s="277">
        <v>1715409742</v>
      </c>
      <c r="I907" s="214"/>
      <c r="J907" s="214" t="s">
        <v>291</v>
      </c>
      <c r="K907" s="215" t="s">
        <v>265</v>
      </c>
      <c r="L907" s="215" t="s">
        <v>506</v>
      </c>
      <c r="M907" s="215" t="s">
        <v>135</v>
      </c>
      <c r="N907" s="215" t="s">
        <v>1985</v>
      </c>
      <c r="O907" s="239"/>
      <c r="P907" s="239"/>
      <c r="Q907" s="239">
        <v>1</v>
      </c>
      <c r="R907" s="239" t="s">
        <v>1986</v>
      </c>
      <c r="S907" s="278" t="s">
        <v>48</v>
      </c>
      <c r="T907" s="217" t="s">
        <v>1963</v>
      </c>
      <c r="U907" s="217" t="s">
        <v>2560</v>
      </c>
      <c r="V907" s="217" t="s">
        <v>1965</v>
      </c>
      <c r="W907" s="279">
        <v>45509</v>
      </c>
      <c r="X907" s="217" t="s">
        <v>2400</v>
      </c>
      <c r="Y907" s="217" t="s">
        <v>2791</v>
      </c>
    </row>
    <row r="908" spans="1:25" ht="15.75" customHeight="1" x14ac:dyDescent="0.25">
      <c r="A908" s="273" t="s">
        <v>2799</v>
      </c>
      <c r="B908" s="274">
        <v>45518</v>
      </c>
      <c r="C908" s="275">
        <v>0.625</v>
      </c>
      <c r="D908" s="276">
        <v>293156</v>
      </c>
      <c r="E908" s="276">
        <v>9966784</v>
      </c>
      <c r="F908" s="214" t="s">
        <v>2787</v>
      </c>
      <c r="G908" s="214" t="s">
        <v>2788</v>
      </c>
      <c r="H908" s="277">
        <v>1715409742</v>
      </c>
      <c r="I908" s="214"/>
      <c r="J908" s="214" t="s">
        <v>291</v>
      </c>
      <c r="K908" s="215" t="s">
        <v>265</v>
      </c>
      <c r="L908" s="215" t="s">
        <v>506</v>
      </c>
      <c r="M908" s="215" t="s">
        <v>135</v>
      </c>
      <c r="N908" s="215" t="s">
        <v>1985</v>
      </c>
      <c r="O908" s="239"/>
      <c r="P908" s="239"/>
      <c r="Q908" s="239">
        <v>1</v>
      </c>
      <c r="R908" s="239" t="s">
        <v>55</v>
      </c>
      <c r="S908" s="278" t="s">
        <v>48</v>
      </c>
      <c r="T908" s="217" t="s">
        <v>1963</v>
      </c>
      <c r="U908" s="217" t="s">
        <v>2560</v>
      </c>
      <c r="V908" s="217" t="s">
        <v>1965</v>
      </c>
      <c r="W908" s="279">
        <v>45518</v>
      </c>
      <c r="X908" s="217" t="s">
        <v>271</v>
      </c>
      <c r="Y908" s="217" t="s">
        <v>2791</v>
      </c>
    </row>
    <row r="909" spans="1:25" ht="15.75" customHeight="1" x14ac:dyDescent="0.25">
      <c r="A909" s="273" t="s">
        <v>2800</v>
      </c>
      <c r="B909" s="274">
        <v>45519</v>
      </c>
      <c r="C909" s="275">
        <v>0.375</v>
      </c>
      <c r="D909" s="276">
        <v>293156</v>
      </c>
      <c r="E909" s="276">
        <v>9966784</v>
      </c>
      <c r="F909" s="214" t="s">
        <v>2787</v>
      </c>
      <c r="G909" s="214" t="s">
        <v>2788</v>
      </c>
      <c r="H909" s="277">
        <v>1715409742</v>
      </c>
      <c r="I909" s="214"/>
      <c r="J909" s="214" t="s">
        <v>291</v>
      </c>
      <c r="K909" s="215" t="s">
        <v>265</v>
      </c>
      <c r="L909" s="215" t="s">
        <v>529</v>
      </c>
      <c r="M909" s="215" t="s">
        <v>627</v>
      </c>
      <c r="N909" s="215" t="s">
        <v>2801</v>
      </c>
      <c r="O909" s="239"/>
      <c r="P909" s="239"/>
      <c r="Q909" s="239">
        <v>1</v>
      </c>
      <c r="R909" s="239" t="s">
        <v>55</v>
      </c>
      <c r="S909" s="278" t="s">
        <v>48</v>
      </c>
      <c r="T909" s="217" t="s">
        <v>1963</v>
      </c>
      <c r="U909" s="217" t="s">
        <v>2560</v>
      </c>
      <c r="V909" s="217" t="s">
        <v>1965</v>
      </c>
      <c r="W909" s="279">
        <v>45519</v>
      </c>
      <c r="X909" s="217"/>
      <c r="Y909" s="217" t="s">
        <v>2791</v>
      </c>
    </row>
    <row r="910" spans="1:25" ht="15.75" customHeight="1" x14ac:dyDescent="0.25">
      <c r="A910" s="273" t="s">
        <v>2802</v>
      </c>
      <c r="B910" s="274">
        <v>45530</v>
      </c>
      <c r="C910" s="275">
        <v>0.41666666666666669</v>
      </c>
      <c r="D910" s="276">
        <v>277031</v>
      </c>
      <c r="E910" s="276">
        <v>9956870</v>
      </c>
      <c r="F910" s="214" t="s">
        <v>2803</v>
      </c>
      <c r="G910" s="214" t="s">
        <v>2804</v>
      </c>
      <c r="H910" s="277">
        <v>2250707300</v>
      </c>
      <c r="I910" s="214"/>
      <c r="J910" s="214" t="s">
        <v>291</v>
      </c>
      <c r="K910" s="215" t="s">
        <v>265</v>
      </c>
      <c r="L910" s="215" t="s">
        <v>529</v>
      </c>
      <c r="M910" s="215" t="s">
        <v>2805</v>
      </c>
      <c r="N910" s="215" t="s">
        <v>1971</v>
      </c>
      <c r="O910" s="239"/>
      <c r="P910" s="239"/>
      <c r="Q910" s="239">
        <v>1</v>
      </c>
      <c r="R910" s="239" t="s">
        <v>55</v>
      </c>
      <c r="S910" s="278" t="s">
        <v>61</v>
      </c>
      <c r="T910" s="217" t="s">
        <v>1963</v>
      </c>
      <c r="U910" s="217" t="s">
        <v>2560</v>
      </c>
      <c r="V910" s="217" t="s">
        <v>1965</v>
      </c>
      <c r="W910" s="279">
        <v>45530</v>
      </c>
      <c r="X910" s="217"/>
      <c r="Y910" s="217" t="s">
        <v>2791</v>
      </c>
    </row>
    <row r="911" spans="1:25" ht="15.75" customHeight="1" x14ac:dyDescent="0.25">
      <c r="A911" s="273" t="s">
        <v>2806</v>
      </c>
      <c r="B911" s="274">
        <v>45533</v>
      </c>
      <c r="C911" s="275">
        <v>0.41666666666666669</v>
      </c>
      <c r="D911" s="276">
        <v>278940</v>
      </c>
      <c r="E911" s="276">
        <v>9946423</v>
      </c>
      <c r="F911" s="214" t="s">
        <v>2787</v>
      </c>
      <c r="G911" s="214" t="s">
        <v>2788</v>
      </c>
      <c r="H911" s="277">
        <v>1715409742</v>
      </c>
      <c r="I911" s="214"/>
      <c r="J911" s="214" t="s">
        <v>291</v>
      </c>
      <c r="K911" s="215" t="s">
        <v>265</v>
      </c>
      <c r="L911" s="215" t="s">
        <v>506</v>
      </c>
      <c r="M911" s="215" t="s">
        <v>135</v>
      </c>
      <c r="N911" s="215" t="s">
        <v>1985</v>
      </c>
      <c r="O911" s="239"/>
      <c r="P911" s="239"/>
      <c r="Q911" s="239">
        <v>1</v>
      </c>
      <c r="R911" s="239" t="s">
        <v>55</v>
      </c>
      <c r="S911" s="278" t="s">
        <v>48</v>
      </c>
      <c r="T911" s="217" t="s">
        <v>1963</v>
      </c>
      <c r="U911" s="217" t="s">
        <v>2560</v>
      </c>
      <c r="V911" s="217" t="s">
        <v>1965</v>
      </c>
      <c r="W911" s="279">
        <v>45533</v>
      </c>
      <c r="X911" s="217"/>
      <c r="Y911" s="217" t="s">
        <v>2791</v>
      </c>
    </row>
    <row r="912" spans="1:25" ht="15.75" customHeight="1" x14ac:dyDescent="0.25">
      <c r="A912" s="273" t="s">
        <v>2807</v>
      </c>
      <c r="B912" s="274">
        <v>45533</v>
      </c>
      <c r="C912" s="275">
        <v>0.60416666666666663</v>
      </c>
      <c r="D912" s="276">
        <v>293739</v>
      </c>
      <c r="E912" s="276">
        <v>9968105</v>
      </c>
      <c r="F912" s="214" t="s">
        <v>2808</v>
      </c>
      <c r="G912" s="214" t="s">
        <v>2809</v>
      </c>
      <c r="H912" s="237">
        <v>904546789</v>
      </c>
      <c r="I912" s="214"/>
      <c r="J912" s="214" t="s">
        <v>291</v>
      </c>
      <c r="K912" s="215" t="s">
        <v>265</v>
      </c>
      <c r="L912" s="215" t="s">
        <v>2810</v>
      </c>
      <c r="M912" s="215" t="s">
        <v>72</v>
      </c>
      <c r="N912" s="215" t="s">
        <v>2811</v>
      </c>
      <c r="O912" s="239"/>
      <c r="P912" s="239"/>
      <c r="Q912" s="239">
        <v>1</v>
      </c>
      <c r="R912" s="239" t="s">
        <v>2812</v>
      </c>
      <c r="S912" s="278" t="s">
        <v>48</v>
      </c>
      <c r="T912" s="217" t="s">
        <v>1963</v>
      </c>
      <c r="U912" s="217" t="s">
        <v>2560</v>
      </c>
      <c r="V912" s="217" t="s">
        <v>1965</v>
      </c>
      <c r="W912" s="279">
        <v>45533</v>
      </c>
      <c r="X912" s="217"/>
      <c r="Y912" s="217" t="s">
        <v>2791</v>
      </c>
    </row>
    <row r="913" spans="1:25" ht="15.75" customHeight="1" x14ac:dyDescent="0.25">
      <c r="A913" s="280" t="s">
        <v>2813</v>
      </c>
      <c r="B913" s="281">
        <v>45531</v>
      </c>
      <c r="C913" s="282" t="s">
        <v>403</v>
      </c>
      <c r="D913" s="202">
        <v>744671</v>
      </c>
      <c r="E913" s="202">
        <v>9696642</v>
      </c>
      <c r="F913" s="283" t="s">
        <v>1617</v>
      </c>
      <c r="G913" s="283" t="s">
        <v>1618</v>
      </c>
      <c r="H913" s="284" t="s">
        <v>1619</v>
      </c>
      <c r="I913" s="285" t="s">
        <v>1612</v>
      </c>
      <c r="J913" s="286" t="s">
        <v>291</v>
      </c>
      <c r="K913" s="207" t="s">
        <v>265</v>
      </c>
      <c r="L913" s="208" t="s">
        <v>284</v>
      </c>
      <c r="M913" s="287" t="s">
        <v>1693</v>
      </c>
      <c r="N913" s="288" t="s">
        <v>2814</v>
      </c>
      <c r="O913" s="207"/>
      <c r="P913" s="207"/>
      <c r="Q913" s="207">
        <v>1</v>
      </c>
      <c r="R913" s="207" t="s">
        <v>55</v>
      </c>
      <c r="S913" s="207" t="s">
        <v>61</v>
      </c>
      <c r="T913" s="211" t="s">
        <v>2815</v>
      </c>
      <c r="U913" s="211" t="s">
        <v>260</v>
      </c>
      <c r="V913" s="211" t="s">
        <v>2816</v>
      </c>
      <c r="W913" s="289">
        <v>45531</v>
      </c>
      <c r="X913" s="211" t="s">
        <v>271</v>
      </c>
      <c r="Y913" s="290"/>
    </row>
    <row r="914" spans="1:25" ht="15.75" customHeight="1" x14ac:dyDescent="0.25">
      <c r="A914" s="185"/>
      <c r="B914" s="186">
        <v>45512</v>
      </c>
      <c r="C914" s="187" t="s">
        <v>408</v>
      </c>
      <c r="D914" s="291">
        <v>616235</v>
      </c>
      <c r="E914" s="291">
        <v>9516976</v>
      </c>
      <c r="F914" s="188" t="s">
        <v>2817</v>
      </c>
      <c r="G914" s="188" t="s">
        <v>2818</v>
      </c>
      <c r="H914" s="292">
        <v>1102837125</v>
      </c>
      <c r="I914" s="188" t="s">
        <v>987</v>
      </c>
      <c r="J914" s="188" t="s">
        <v>2819</v>
      </c>
      <c r="K914" s="190" t="s">
        <v>265</v>
      </c>
      <c r="L914" s="190" t="s">
        <v>506</v>
      </c>
      <c r="M914" s="215" t="s">
        <v>2820</v>
      </c>
      <c r="N914" s="215" t="s">
        <v>2821</v>
      </c>
      <c r="O914" s="191"/>
      <c r="P914" s="191"/>
      <c r="Q914" s="191">
        <v>1</v>
      </c>
      <c r="R914" s="190" t="s">
        <v>40</v>
      </c>
      <c r="S914" s="190" t="s">
        <v>82</v>
      </c>
      <c r="T914" s="192" t="s">
        <v>2822</v>
      </c>
      <c r="U914" s="192" t="s">
        <v>2823</v>
      </c>
      <c r="V914" s="192" t="s">
        <v>2824</v>
      </c>
      <c r="W914" s="193">
        <v>45513</v>
      </c>
      <c r="X914" s="217" t="s">
        <v>2825</v>
      </c>
      <c r="Y914" s="293" t="s">
        <v>2826</v>
      </c>
    </row>
    <row r="915" spans="1:25" ht="15.75" customHeight="1" x14ac:dyDescent="0.25">
      <c r="A915" s="185"/>
      <c r="B915" s="186">
        <v>45513</v>
      </c>
      <c r="C915" s="187" t="s">
        <v>397</v>
      </c>
      <c r="D915" s="155"/>
      <c r="E915" s="155"/>
      <c r="F915" s="188" t="s">
        <v>2827</v>
      </c>
      <c r="G915" s="188" t="s">
        <v>2827</v>
      </c>
      <c r="H915" s="189" t="s">
        <v>2827</v>
      </c>
      <c r="I915" s="188" t="s">
        <v>2828</v>
      </c>
      <c r="J915" s="188" t="s">
        <v>2819</v>
      </c>
      <c r="K915" s="190" t="s">
        <v>265</v>
      </c>
      <c r="L915" s="190" t="s">
        <v>506</v>
      </c>
      <c r="M915" s="190" t="s">
        <v>1509</v>
      </c>
      <c r="N915" s="190" t="s">
        <v>2829</v>
      </c>
      <c r="O915" s="191"/>
      <c r="P915" s="191"/>
      <c r="Q915" s="191">
        <v>1</v>
      </c>
      <c r="R915" s="190" t="s">
        <v>509</v>
      </c>
      <c r="S915" s="190" t="s">
        <v>82</v>
      </c>
      <c r="T915" s="192" t="s">
        <v>2822</v>
      </c>
      <c r="U915" s="192" t="s">
        <v>2823</v>
      </c>
      <c r="V915" s="192" t="s">
        <v>2824</v>
      </c>
      <c r="W915" s="193">
        <v>45513</v>
      </c>
      <c r="X915" s="217" t="s">
        <v>2825</v>
      </c>
      <c r="Y915" s="217" t="s">
        <v>2830</v>
      </c>
    </row>
    <row r="916" spans="1:25" ht="15.75" customHeight="1" x14ac:dyDescent="0.25">
      <c r="A916" s="185" t="s">
        <v>2831</v>
      </c>
      <c r="B916" s="186">
        <v>45537</v>
      </c>
      <c r="C916" s="187" t="s">
        <v>2832</v>
      </c>
      <c r="D916" s="155">
        <v>701979</v>
      </c>
      <c r="E916" s="155">
        <v>9556447</v>
      </c>
      <c r="F916" s="188" t="s">
        <v>2833</v>
      </c>
      <c r="G916" s="214" t="s">
        <v>2834</v>
      </c>
      <c r="H916" s="238" t="s">
        <v>2835</v>
      </c>
      <c r="I916" s="214" t="s">
        <v>987</v>
      </c>
      <c r="J916" s="214" t="s">
        <v>2819</v>
      </c>
      <c r="K916" s="215" t="s">
        <v>265</v>
      </c>
      <c r="L916" s="215" t="s">
        <v>2413</v>
      </c>
      <c r="M916" s="210" t="s">
        <v>2836</v>
      </c>
      <c r="N916" s="210" t="s">
        <v>275</v>
      </c>
      <c r="O916" s="191"/>
      <c r="P916" s="191">
        <v>1</v>
      </c>
      <c r="Q916" s="191"/>
      <c r="R916" s="190" t="s">
        <v>40</v>
      </c>
      <c r="S916" s="190" t="s">
        <v>82</v>
      </c>
      <c r="T916" s="192" t="s">
        <v>2822</v>
      </c>
      <c r="U916" s="192" t="s">
        <v>2823</v>
      </c>
      <c r="V916" s="192" t="s">
        <v>2824</v>
      </c>
      <c r="W916" s="193">
        <v>45537</v>
      </c>
      <c r="X916" s="217" t="s">
        <v>2825</v>
      </c>
      <c r="Y916" s="217" t="s">
        <v>2837</v>
      </c>
    </row>
    <row r="917" spans="1:25" ht="15.75" customHeight="1" x14ac:dyDescent="0.25">
      <c r="A917" s="185" t="s">
        <v>2838</v>
      </c>
      <c r="B917" s="186">
        <v>45538</v>
      </c>
      <c r="C917" s="187" t="s">
        <v>378</v>
      </c>
      <c r="D917" s="155">
        <v>681131</v>
      </c>
      <c r="E917" s="155">
        <v>9521353</v>
      </c>
      <c r="F917" s="214" t="s">
        <v>2833</v>
      </c>
      <c r="G917" s="214" t="s">
        <v>2834</v>
      </c>
      <c r="H917" s="238" t="s">
        <v>2839</v>
      </c>
      <c r="I917" s="214" t="s">
        <v>987</v>
      </c>
      <c r="J917" s="214" t="s">
        <v>2819</v>
      </c>
      <c r="K917" s="215" t="s">
        <v>265</v>
      </c>
      <c r="L917" s="215" t="s">
        <v>2413</v>
      </c>
      <c r="M917" s="210" t="s">
        <v>52</v>
      </c>
      <c r="N917" s="210" t="s">
        <v>2840</v>
      </c>
      <c r="O917" s="191"/>
      <c r="P917" s="191"/>
      <c r="Q917" s="191">
        <v>1</v>
      </c>
      <c r="R917" s="190" t="s">
        <v>40</v>
      </c>
      <c r="S917" s="190" t="s">
        <v>82</v>
      </c>
      <c r="T917" s="192" t="s">
        <v>2822</v>
      </c>
      <c r="U917" s="192" t="s">
        <v>2823</v>
      </c>
      <c r="V917" s="192" t="s">
        <v>2824</v>
      </c>
      <c r="W917" s="193">
        <v>45538</v>
      </c>
      <c r="X917" s="217" t="s">
        <v>2825</v>
      </c>
      <c r="Y917" s="217" t="s">
        <v>2841</v>
      </c>
    </row>
    <row r="918" spans="1:25" ht="15.75" customHeight="1" x14ac:dyDescent="0.25">
      <c r="A918" s="185" t="s">
        <v>2842</v>
      </c>
      <c r="B918" s="186">
        <v>45539</v>
      </c>
      <c r="C918" s="187" t="s">
        <v>2843</v>
      </c>
      <c r="D918" s="155">
        <v>682680</v>
      </c>
      <c r="E918" s="155">
        <v>9559303</v>
      </c>
      <c r="F918" s="214" t="s">
        <v>2833</v>
      </c>
      <c r="G918" s="214" t="s">
        <v>2834</v>
      </c>
      <c r="H918" s="238" t="s">
        <v>2835</v>
      </c>
      <c r="I918" s="214" t="s">
        <v>987</v>
      </c>
      <c r="J918" s="214" t="s">
        <v>2819</v>
      </c>
      <c r="K918" s="215" t="s">
        <v>265</v>
      </c>
      <c r="L918" s="215" t="s">
        <v>2413</v>
      </c>
      <c r="M918" s="210" t="s">
        <v>2844</v>
      </c>
      <c r="N918" s="210" t="s">
        <v>2845</v>
      </c>
      <c r="O918" s="191">
        <v>1</v>
      </c>
      <c r="P918" s="191"/>
      <c r="Q918" s="191"/>
      <c r="R918" s="190" t="s">
        <v>40</v>
      </c>
      <c r="S918" s="190" t="s">
        <v>82</v>
      </c>
      <c r="T918" s="192" t="s">
        <v>2822</v>
      </c>
      <c r="U918" s="192" t="s">
        <v>2823</v>
      </c>
      <c r="V918" s="192" t="s">
        <v>2824</v>
      </c>
      <c r="W918" s="193">
        <v>45539</v>
      </c>
      <c r="X918" s="217" t="s">
        <v>2825</v>
      </c>
      <c r="Y918" s="217" t="s">
        <v>2846</v>
      </c>
    </row>
    <row r="919" spans="1:25" ht="15.75" customHeight="1" x14ac:dyDescent="0.25">
      <c r="A919" s="185" t="s">
        <v>2847</v>
      </c>
      <c r="B919" s="186">
        <v>45545</v>
      </c>
      <c r="C919" s="187" t="s">
        <v>2843</v>
      </c>
      <c r="D919" s="155">
        <v>695529</v>
      </c>
      <c r="E919" s="155">
        <v>9561226</v>
      </c>
      <c r="F919" s="214" t="s">
        <v>2848</v>
      </c>
      <c r="G919" s="214" t="s">
        <v>2849</v>
      </c>
      <c r="H919" s="238"/>
      <c r="I919" s="214" t="s">
        <v>322</v>
      </c>
      <c r="J919" s="214" t="s">
        <v>2819</v>
      </c>
      <c r="K919" s="215" t="s">
        <v>265</v>
      </c>
      <c r="L919" s="215" t="s">
        <v>506</v>
      </c>
      <c r="M919" s="210" t="s">
        <v>1630</v>
      </c>
      <c r="N919" s="210" t="s">
        <v>1631</v>
      </c>
      <c r="O919" s="191"/>
      <c r="P919" s="191"/>
      <c r="Q919" s="191">
        <v>1</v>
      </c>
      <c r="R919" s="190" t="s">
        <v>40</v>
      </c>
      <c r="S919" s="190" t="s">
        <v>82</v>
      </c>
      <c r="T919" s="192" t="s">
        <v>2822</v>
      </c>
      <c r="U919" s="192" t="s">
        <v>2823</v>
      </c>
      <c r="V919" s="192" t="s">
        <v>2824</v>
      </c>
      <c r="W919" s="193">
        <v>45545</v>
      </c>
      <c r="X919" s="217" t="s">
        <v>2825</v>
      </c>
      <c r="Y919" s="217" t="s">
        <v>2850</v>
      </c>
    </row>
    <row r="920" spans="1:25" ht="15.75" customHeight="1" x14ac:dyDescent="0.25">
      <c r="A920" s="185" t="s">
        <v>2851</v>
      </c>
      <c r="B920" s="186">
        <v>45556</v>
      </c>
      <c r="C920" s="187" t="s">
        <v>1629</v>
      </c>
      <c r="D920" s="155"/>
      <c r="E920" s="155"/>
      <c r="F920" s="214" t="s">
        <v>1138</v>
      </c>
      <c r="G920" s="214" t="s">
        <v>2852</v>
      </c>
      <c r="H920" s="238"/>
      <c r="I920" s="214" t="s">
        <v>322</v>
      </c>
      <c r="J920" s="214" t="s">
        <v>2819</v>
      </c>
      <c r="K920" s="215" t="s">
        <v>265</v>
      </c>
      <c r="L920" s="215" t="s">
        <v>2413</v>
      </c>
      <c r="M920" s="210" t="s">
        <v>274</v>
      </c>
      <c r="N920" s="210" t="s">
        <v>275</v>
      </c>
      <c r="O920" s="191">
        <v>1</v>
      </c>
      <c r="P920" s="191"/>
      <c r="Q920" s="191"/>
      <c r="R920" s="190" t="s">
        <v>40</v>
      </c>
      <c r="S920" s="190" t="s">
        <v>82</v>
      </c>
      <c r="T920" s="192"/>
      <c r="U920" s="192"/>
      <c r="V920" s="192"/>
      <c r="W920" s="192"/>
      <c r="X920" s="217" t="s">
        <v>2853</v>
      </c>
      <c r="Y920" s="217" t="s">
        <v>2854</v>
      </c>
    </row>
    <row r="921" spans="1:25" ht="15.75" customHeight="1" x14ac:dyDescent="0.25">
      <c r="A921" s="280" t="s">
        <v>2855</v>
      </c>
      <c r="B921" s="281">
        <v>45537</v>
      </c>
      <c r="C921" s="282" t="s">
        <v>474</v>
      </c>
      <c r="D921" s="202">
        <v>740135</v>
      </c>
      <c r="E921" s="202">
        <v>9698840</v>
      </c>
      <c r="F921" s="283" t="s">
        <v>1617</v>
      </c>
      <c r="G921" s="283" t="s">
        <v>1618</v>
      </c>
      <c r="H921" s="284" t="s">
        <v>1619</v>
      </c>
      <c r="I921" s="285" t="s">
        <v>1612</v>
      </c>
      <c r="J921" s="286" t="s">
        <v>291</v>
      </c>
      <c r="K921" s="207" t="s">
        <v>265</v>
      </c>
      <c r="L921" s="208" t="s">
        <v>273</v>
      </c>
      <c r="M921" s="209" t="s">
        <v>285</v>
      </c>
      <c r="N921" s="210" t="s">
        <v>1620</v>
      </c>
      <c r="O921" s="207"/>
      <c r="P921" s="207"/>
      <c r="Q921" s="207">
        <v>1</v>
      </c>
      <c r="R921" s="207" t="s">
        <v>40</v>
      </c>
      <c r="S921" s="207" t="s">
        <v>61</v>
      </c>
      <c r="T921" s="211" t="s">
        <v>1626</v>
      </c>
      <c r="U921" s="211" t="s">
        <v>1626</v>
      </c>
      <c r="V921" s="211" t="s">
        <v>1627</v>
      </c>
      <c r="W921" s="212">
        <v>45537</v>
      </c>
      <c r="X921" s="211" t="s">
        <v>42</v>
      </c>
      <c r="Y921" s="290"/>
    </row>
    <row r="922" spans="1:25" ht="15.75" customHeight="1" x14ac:dyDescent="0.25">
      <c r="A922" s="280" t="s">
        <v>2856</v>
      </c>
      <c r="B922" s="281">
        <v>45547</v>
      </c>
      <c r="C922" s="282" t="s">
        <v>397</v>
      </c>
      <c r="D922" s="202">
        <v>744538</v>
      </c>
      <c r="E922" s="202">
        <v>9698474</v>
      </c>
      <c r="F922" s="283" t="s">
        <v>1617</v>
      </c>
      <c r="G922" s="283" t="s">
        <v>1618</v>
      </c>
      <c r="H922" s="284" t="s">
        <v>1619</v>
      </c>
      <c r="I922" s="285" t="s">
        <v>1612</v>
      </c>
      <c r="J922" s="286" t="s">
        <v>291</v>
      </c>
      <c r="K922" s="207" t="s">
        <v>265</v>
      </c>
      <c r="L922" s="208" t="s">
        <v>284</v>
      </c>
      <c r="M922" s="209" t="s">
        <v>225</v>
      </c>
      <c r="N922" s="288" t="s">
        <v>1625</v>
      </c>
      <c r="O922" s="207"/>
      <c r="P922" s="207"/>
      <c r="Q922" s="207">
        <v>1</v>
      </c>
      <c r="R922" s="207" t="s">
        <v>40</v>
      </c>
      <c r="S922" s="207" t="s">
        <v>61</v>
      </c>
      <c r="T922" s="211" t="s">
        <v>1626</v>
      </c>
      <c r="U922" s="211" t="s">
        <v>1626</v>
      </c>
      <c r="V922" s="211" t="s">
        <v>1627</v>
      </c>
      <c r="W922" s="212">
        <v>45547</v>
      </c>
      <c r="X922" s="211" t="s">
        <v>42</v>
      </c>
      <c r="Y922" s="290"/>
    </row>
    <row r="923" spans="1:25" ht="15.75" customHeight="1" x14ac:dyDescent="0.25">
      <c r="A923" s="233" t="s">
        <v>2857</v>
      </c>
      <c r="B923" s="234">
        <v>45545</v>
      </c>
      <c r="C923" s="235" t="s">
        <v>2858</v>
      </c>
      <c r="D923" s="294">
        <v>700576</v>
      </c>
      <c r="E923" s="294">
        <v>9974823</v>
      </c>
      <c r="F923" s="237" t="s">
        <v>2859</v>
      </c>
      <c r="G923" s="237" t="s">
        <v>2860</v>
      </c>
      <c r="H923" s="238" t="s">
        <v>2861</v>
      </c>
      <c r="I923" s="237" t="s">
        <v>322</v>
      </c>
      <c r="J923" s="237" t="s">
        <v>291</v>
      </c>
      <c r="K923" s="239" t="s">
        <v>505</v>
      </c>
      <c r="L923" s="239" t="s">
        <v>506</v>
      </c>
      <c r="M923" s="239" t="s">
        <v>2862</v>
      </c>
      <c r="N923" s="239" t="s">
        <v>2863</v>
      </c>
      <c r="O923" s="239">
        <v>1</v>
      </c>
      <c r="P923" s="239"/>
      <c r="Q923" s="239"/>
      <c r="R923" s="239" t="s">
        <v>40</v>
      </c>
      <c r="S923" s="239" t="s">
        <v>48</v>
      </c>
      <c r="T923" s="241" t="s">
        <v>2864</v>
      </c>
      <c r="U923" s="241" t="s">
        <v>2865</v>
      </c>
      <c r="V923" s="241" t="s">
        <v>2866</v>
      </c>
      <c r="W923" s="242">
        <v>45545</v>
      </c>
      <c r="X923" s="241" t="s">
        <v>2867</v>
      </c>
      <c r="Y923" s="241" t="s">
        <v>2868</v>
      </c>
    </row>
    <row r="924" spans="1:25" ht="15.75" customHeight="1" x14ac:dyDescent="0.25">
      <c r="A924" s="233" t="s">
        <v>2869</v>
      </c>
      <c r="B924" s="234">
        <v>45546</v>
      </c>
      <c r="C924" s="235" t="s">
        <v>2870</v>
      </c>
      <c r="D924" s="276">
        <v>703069</v>
      </c>
      <c r="E924" s="276">
        <v>9972016</v>
      </c>
      <c r="F924" s="237" t="s">
        <v>2859</v>
      </c>
      <c r="G924" s="237" t="s">
        <v>2860</v>
      </c>
      <c r="H924" s="238" t="s">
        <v>2861</v>
      </c>
      <c r="I924" s="237" t="s">
        <v>322</v>
      </c>
      <c r="J924" s="237" t="s">
        <v>291</v>
      </c>
      <c r="K924" s="239" t="s">
        <v>505</v>
      </c>
      <c r="L924" s="239" t="s">
        <v>541</v>
      </c>
      <c r="M924" s="239" t="s">
        <v>593</v>
      </c>
      <c r="N924" s="239" t="s">
        <v>2871</v>
      </c>
      <c r="O924" s="239">
        <v>1</v>
      </c>
      <c r="P924" s="239">
        <v>1</v>
      </c>
      <c r="Q924" s="239"/>
      <c r="R924" s="239" t="s">
        <v>40</v>
      </c>
      <c r="S924" s="239" t="s">
        <v>48</v>
      </c>
      <c r="T924" s="241" t="s">
        <v>2864</v>
      </c>
      <c r="U924" s="241" t="s">
        <v>2865</v>
      </c>
      <c r="V924" s="241" t="s">
        <v>2866</v>
      </c>
      <c r="W924" s="242">
        <v>45546</v>
      </c>
      <c r="X924" s="241" t="s">
        <v>2867</v>
      </c>
      <c r="Y924" s="241" t="s">
        <v>2872</v>
      </c>
    </row>
    <row r="925" spans="1:25" ht="15.75" customHeight="1" x14ac:dyDescent="0.25">
      <c r="A925" s="233" t="s">
        <v>2873</v>
      </c>
      <c r="B925" s="234">
        <v>45547</v>
      </c>
      <c r="C925" s="235" t="s">
        <v>2874</v>
      </c>
      <c r="D925" s="276">
        <v>703069</v>
      </c>
      <c r="E925" s="276">
        <v>9972016</v>
      </c>
      <c r="F925" s="237" t="s">
        <v>2859</v>
      </c>
      <c r="G925" s="237" t="s">
        <v>2860</v>
      </c>
      <c r="H925" s="238" t="s">
        <v>2861</v>
      </c>
      <c r="I925" s="237" t="s">
        <v>322</v>
      </c>
      <c r="J925" s="237" t="s">
        <v>291</v>
      </c>
      <c r="K925" s="239" t="s">
        <v>505</v>
      </c>
      <c r="L925" s="239" t="s">
        <v>2875</v>
      </c>
      <c r="M925" s="239" t="s">
        <v>163</v>
      </c>
      <c r="N925" s="239" t="s">
        <v>164</v>
      </c>
      <c r="O925" s="239">
        <v>1</v>
      </c>
      <c r="P925" s="239"/>
      <c r="Q925" s="239"/>
      <c r="R925" s="239" t="s">
        <v>40</v>
      </c>
      <c r="S925" s="239" t="s">
        <v>61</v>
      </c>
      <c r="T925" s="241" t="s">
        <v>2864</v>
      </c>
      <c r="U925" s="241" t="s">
        <v>2865</v>
      </c>
      <c r="V925" s="241" t="s">
        <v>2866</v>
      </c>
      <c r="W925" s="242">
        <v>45547</v>
      </c>
      <c r="X925" s="241" t="s">
        <v>42</v>
      </c>
      <c r="Y925" s="241" t="s">
        <v>2876</v>
      </c>
    </row>
    <row r="926" spans="1:25" ht="15.75" customHeight="1" x14ac:dyDescent="0.25">
      <c r="A926" s="233" t="s">
        <v>2877</v>
      </c>
      <c r="B926" s="234">
        <v>45548</v>
      </c>
      <c r="C926" s="235" t="s">
        <v>290</v>
      </c>
      <c r="D926" s="276">
        <v>703069</v>
      </c>
      <c r="E926" s="276">
        <v>9972016</v>
      </c>
      <c r="F926" s="237" t="s">
        <v>2859</v>
      </c>
      <c r="G926" s="237" t="s">
        <v>2860</v>
      </c>
      <c r="H926" s="238" t="s">
        <v>2861</v>
      </c>
      <c r="I926" s="237" t="s">
        <v>322</v>
      </c>
      <c r="J926" s="237" t="s">
        <v>291</v>
      </c>
      <c r="K926" s="239" t="s">
        <v>505</v>
      </c>
      <c r="L926" s="239" t="s">
        <v>541</v>
      </c>
      <c r="M926" s="239" t="s">
        <v>593</v>
      </c>
      <c r="N926" s="239" t="s">
        <v>772</v>
      </c>
      <c r="O926" s="239">
        <v>1</v>
      </c>
      <c r="P926" s="239"/>
      <c r="Q926" s="239"/>
      <c r="R926" s="239" t="s">
        <v>40</v>
      </c>
      <c r="S926" s="239" t="s">
        <v>61</v>
      </c>
      <c r="T926" s="241" t="s">
        <v>2864</v>
      </c>
      <c r="U926" s="241" t="s">
        <v>2865</v>
      </c>
      <c r="V926" s="241" t="s">
        <v>2866</v>
      </c>
      <c r="W926" s="242">
        <v>45548</v>
      </c>
      <c r="X926" s="241" t="s">
        <v>42</v>
      </c>
      <c r="Y926" s="241" t="s">
        <v>2878</v>
      </c>
    </row>
    <row r="927" spans="1:25" ht="15.75" customHeight="1" x14ac:dyDescent="0.25">
      <c r="A927" s="233" t="s">
        <v>2879</v>
      </c>
      <c r="B927" s="234">
        <v>45553</v>
      </c>
      <c r="C927" s="235" t="s">
        <v>314</v>
      </c>
      <c r="D927" s="276">
        <v>701035</v>
      </c>
      <c r="E927" s="276">
        <v>9968053</v>
      </c>
      <c r="F927" s="237" t="s">
        <v>2579</v>
      </c>
      <c r="G927" s="237" t="s">
        <v>2880</v>
      </c>
      <c r="H927" s="238" t="s">
        <v>2881</v>
      </c>
      <c r="I927" s="237" t="s">
        <v>322</v>
      </c>
      <c r="J927" s="237" t="s">
        <v>291</v>
      </c>
      <c r="K927" s="239" t="s">
        <v>505</v>
      </c>
      <c r="L927" s="239" t="s">
        <v>541</v>
      </c>
      <c r="M927" s="239" t="s">
        <v>2882</v>
      </c>
      <c r="N927" s="239" t="s">
        <v>2883</v>
      </c>
      <c r="O927" s="239">
        <v>1</v>
      </c>
      <c r="P927" s="239"/>
      <c r="Q927" s="239"/>
      <c r="R927" s="239" t="s">
        <v>40</v>
      </c>
      <c r="S927" s="239" t="s">
        <v>48</v>
      </c>
      <c r="T927" s="241" t="s">
        <v>2864</v>
      </c>
      <c r="U927" s="241" t="s">
        <v>2865</v>
      </c>
      <c r="V927" s="241" t="s">
        <v>2866</v>
      </c>
      <c r="W927" s="242">
        <v>45553</v>
      </c>
      <c r="X927" s="241" t="s">
        <v>2867</v>
      </c>
      <c r="Y927" s="241" t="s">
        <v>2884</v>
      </c>
    </row>
    <row r="928" spans="1:25" ht="15.75" customHeight="1" x14ac:dyDescent="0.25">
      <c r="A928" s="233" t="s">
        <v>2885</v>
      </c>
      <c r="B928" s="234">
        <v>45554</v>
      </c>
      <c r="C928" s="235" t="s">
        <v>298</v>
      </c>
      <c r="D928" s="276">
        <v>703069</v>
      </c>
      <c r="E928" s="276">
        <v>9972016</v>
      </c>
      <c r="F928" s="237" t="s">
        <v>2579</v>
      </c>
      <c r="G928" s="237" t="s">
        <v>2880</v>
      </c>
      <c r="H928" s="238" t="s">
        <v>2881</v>
      </c>
      <c r="I928" s="237" t="s">
        <v>322</v>
      </c>
      <c r="J928" s="237" t="s">
        <v>291</v>
      </c>
      <c r="K928" s="239" t="s">
        <v>505</v>
      </c>
      <c r="L928" s="239" t="s">
        <v>541</v>
      </c>
      <c r="M928" s="239" t="s">
        <v>72</v>
      </c>
      <c r="N928" s="239" t="s">
        <v>1647</v>
      </c>
      <c r="O928" s="239"/>
      <c r="P928" s="239">
        <v>1</v>
      </c>
      <c r="Q928" s="239"/>
      <c r="R928" s="239" t="s">
        <v>40</v>
      </c>
      <c r="S928" s="239" t="s">
        <v>48</v>
      </c>
      <c r="T928" s="241" t="s">
        <v>2864</v>
      </c>
      <c r="U928" s="241" t="s">
        <v>2865</v>
      </c>
      <c r="V928" s="241" t="s">
        <v>2866</v>
      </c>
      <c r="W928" s="242">
        <v>45554</v>
      </c>
      <c r="X928" s="241" t="s">
        <v>2867</v>
      </c>
      <c r="Y928" s="241" t="s">
        <v>2886</v>
      </c>
    </row>
    <row r="929" spans="1:25" ht="15.75" customHeight="1" x14ac:dyDescent="0.25">
      <c r="A929" s="233" t="s">
        <v>2887</v>
      </c>
      <c r="B929" s="234">
        <v>45559</v>
      </c>
      <c r="C929" s="235" t="s">
        <v>2888</v>
      </c>
      <c r="D929" s="276">
        <v>695012</v>
      </c>
      <c r="E929" s="276">
        <v>9961452</v>
      </c>
      <c r="F929" s="237" t="s">
        <v>2889</v>
      </c>
      <c r="G929" s="237" t="s">
        <v>2890</v>
      </c>
      <c r="H929" s="238" t="s">
        <v>2891</v>
      </c>
      <c r="I929" s="237" t="s">
        <v>322</v>
      </c>
      <c r="J929" s="237" t="s">
        <v>291</v>
      </c>
      <c r="K929" s="239" t="s">
        <v>505</v>
      </c>
      <c r="L929" s="239" t="s">
        <v>506</v>
      </c>
      <c r="M929" s="239" t="s">
        <v>2862</v>
      </c>
      <c r="N929" s="239" t="s">
        <v>2863</v>
      </c>
      <c r="O929" s="239">
        <v>1</v>
      </c>
      <c r="P929" s="239"/>
      <c r="Q929" s="239"/>
      <c r="R929" s="239" t="s">
        <v>55</v>
      </c>
      <c r="S929" s="239" t="s">
        <v>48</v>
      </c>
      <c r="T929" s="241" t="s">
        <v>2864</v>
      </c>
      <c r="U929" s="241" t="s">
        <v>2865</v>
      </c>
      <c r="V929" s="241" t="s">
        <v>2866</v>
      </c>
      <c r="W929" s="242">
        <v>45559</v>
      </c>
      <c r="X929" s="241" t="s">
        <v>2867</v>
      </c>
      <c r="Y929" s="241" t="s">
        <v>2892</v>
      </c>
    </row>
    <row r="930" spans="1:25" ht="15.75" customHeight="1" x14ac:dyDescent="0.25">
      <c r="A930" s="233" t="s">
        <v>2893</v>
      </c>
      <c r="B930" s="234">
        <v>45559</v>
      </c>
      <c r="C930" s="235" t="s">
        <v>2894</v>
      </c>
      <c r="D930" s="276">
        <v>704649</v>
      </c>
      <c r="E930" s="276">
        <v>9971647</v>
      </c>
      <c r="F930" s="237" t="s">
        <v>2889</v>
      </c>
      <c r="G930" s="237" t="s">
        <v>2890</v>
      </c>
      <c r="H930" s="238" t="s">
        <v>2891</v>
      </c>
      <c r="I930" s="237" t="s">
        <v>322</v>
      </c>
      <c r="J930" s="237" t="s">
        <v>291</v>
      </c>
      <c r="K930" s="239" t="s">
        <v>505</v>
      </c>
      <c r="L930" s="239" t="s">
        <v>506</v>
      </c>
      <c r="M930" s="239" t="s">
        <v>2895</v>
      </c>
      <c r="N930" s="239" t="s">
        <v>2896</v>
      </c>
      <c r="O930" s="239">
        <v>1</v>
      </c>
      <c r="P930" s="239"/>
      <c r="Q930" s="239"/>
      <c r="R930" s="239" t="s">
        <v>40</v>
      </c>
      <c r="S930" s="239" t="s">
        <v>61</v>
      </c>
      <c r="T930" s="241" t="s">
        <v>2864</v>
      </c>
      <c r="U930" s="241" t="s">
        <v>2865</v>
      </c>
      <c r="V930" s="241" t="s">
        <v>2866</v>
      </c>
      <c r="W930" s="242">
        <v>45559</v>
      </c>
      <c r="X930" s="241" t="s">
        <v>42</v>
      </c>
      <c r="Y930" s="241" t="s">
        <v>2897</v>
      </c>
    </row>
    <row r="931" spans="1:25" ht="15.75" customHeight="1" x14ac:dyDescent="0.25">
      <c r="A931" s="233" t="s">
        <v>2898</v>
      </c>
      <c r="B931" s="234">
        <v>45565</v>
      </c>
      <c r="C931" s="235" t="s">
        <v>2899</v>
      </c>
      <c r="D931" s="276">
        <v>707173</v>
      </c>
      <c r="E931" s="276">
        <v>9970765</v>
      </c>
      <c r="F931" s="237" t="s">
        <v>2579</v>
      </c>
      <c r="G931" s="237" t="s">
        <v>2880</v>
      </c>
      <c r="H931" s="238" t="s">
        <v>2881</v>
      </c>
      <c r="I931" s="237" t="s">
        <v>322</v>
      </c>
      <c r="J931" s="237" t="s">
        <v>291</v>
      </c>
      <c r="K931" s="239" t="s">
        <v>505</v>
      </c>
      <c r="L931" s="239" t="s">
        <v>541</v>
      </c>
      <c r="M931" s="239" t="s">
        <v>126</v>
      </c>
      <c r="N931" s="239" t="s">
        <v>1379</v>
      </c>
      <c r="O931" s="239"/>
      <c r="P931" s="239">
        <v>1</v>
      </c>
      <c r="Q931" s="239"/>
      <c r="R931" s="239" t="s">
        <v>40</v>
      </c>
      <c r="S931" s="239" t="s">
        <v>61</v>
      </c>
      <c r="T931" s="241" t="s">
        <v>2864</v>
      </c>
      <c r="U931" s="241" t="s">
        <v>2865</v>
      </c>
      <c r="V931" s="241" t="s">
        <v>2866</v>
      </c>
      <c r="W931" s="242">
        <v>45565</v>
      </c>
      <c r="X931" s="241" t="s">
        <v>42</v>
      </c>
      <c r="Y931" s="241" t="s">
        <v>2900</v>
      </c>
    </row>
    <row r="932" spans="1:25" ht="15.75" customHeight="1" x14ac:dyDescent="0.25">
      <c r="A932" s="233" t="s">
        <v>2901</v>
      </c>
      <c r="B932" s="234">
        <v>45565</v>
      </c>
      <c r="C932" s="235" t="s">
        <v>2902</v>
      </c>
      <c r="D932" s="276">
        <v>701658</v>
      </c>
      <c r="E932" s="276">
        <v>9972125</v>
      </c>
      <c r="F932" s="237" t="s">
        <v>2579</v>
      </c>
      <c r="G932" s="237" t="s">
        <v>2880</v>
      </c>
      <c r="H932" s="238" t="s">
        <v>2881</v>
      </c>
      <c r="I932" s="237" t="s">
        <v>322</v>
      </c>
      <c r="J932" s="237" t="s">
        <v>291</v>
      </c>
      <c r="K932" s="239" t="s">
        <v>505</v>
      </c>
      <c r="L932" s="239" t="s">
        <v>529</v>
      </c>
      <c r="M932" s="239" t="s">
        <v>2903</v>
      </c>
      <c r="N932" s="239" t="s">
        <v>2904</v>
      </c>
      <c r="O932" s="239"/>
      <c r="P932" s="239">
        <v>1</v>
      </c>
      <c r="Q932" s="239"/>
      <c r="R932" s="239" t="s">
        <v>40</v>
      </c>
      <c r="S932" s="239" t="s">
        <v>61</v>
      </c>
      <c r="T932" s="241" t="s">
        <v>2864</v>
      </c>
      <c r="U932" s="241" t="s">
        <v>2865</v>
      </c>
      <c r="V932" s="241" t="s">
        <v>2866</v>
      </c>
      <c r="W932" s="242">
        <v>45565</v>
      </c>
      <c r="X932" s="241" t="s">
        <v>42</v>
      </c>
      <c r="Y932" s="241" t="s">
        <v>2905</v>
      </c>
    </row>
    <row r="933" spans="1:25" ht="15.75" customHeight="1" x14ac:dyDescent="0.25">
      <c r="A933" s="251" t="s">
        <v>2906</v>
      </c>
      <c r="B933" s="219">
        <v>45541</v>
      </c>
      <c r="C933" s="220">
        <v>0.45833333333333331</v>
      </c>
      <c r="D933" s="221">
        <v>844398</v>
      </c>
      <c r="E933" s="221">
        <v>10046201</v>
      </c>
      <c r="F933" s="295" t="s">
        <v>2435</v>
      </c>
      <c r="G933" s="295" t="s">
        <v>2436</v>
      </c>
      <c r="H933" s="232" t="s">
        <v>2437</v>
      </c>
      <c r="I933" s="296" t="s">
        <v>2424</v>
      </c>
      <c r="J933" s="223" t="s">
        <v>291</v>
      </c>
      <c r="K933" s="227" t="s">
        <v>265</v>
      </c>
      <c r="L933" s="227" t="s">
        <v>2425</v>
      </c>
      <c r="M933" s="226" t="s">
        <v>1693</v>
      </c>
      <c r="N933" s="227" t="s">
        <v>2814</v>
      </c>
      <c r="O933" s="229"/>
      <c r="P933" s="227" t="s">
        <v>25</v>
      </c>
      <c r="Q933" s="229"/>
      <c r="R933" s="229"/>
      <c r="S933" s="229" t="s">
        <v>48</v>
      </c>
      <c r="T933" s="297" t="s">
        <v>2907</v>
      </c>
      <c r="U933" s="298" t="s">
        <v>2908</v>
      </c>
      <c r="V933" s="298" t="s">
        <v>2909</v>
      </c>
      <c r="W933" s="299">
        <v>45545</v>
      </c>
      <c r="X933" s="297" t="s">
        <v>271</v>
      </c>
      <c r="Y933" s="298" t="s">
        <v>2910</v>
      </c>
    </row>
    <row r="934" spans="1:25" ht="15.75" customHeight="1" x14ac:dyDescent="0.25">
      <c r="A934" s="251" t="s">
        <v>2911</v>
      </c>
      <c r="B934" s="219">
        <v>45551</v>
      </c>
      <c r="C934" s="220">
        <v>0.625</v>
      </c>
      <c r="D934" s="221">
        <v>863434</v>
      </c>
      <c r="E934" s="221">
        <v>10088495</v>
      </c>
      <c r="F934" s="295" t="s">
        <v>2435</v>
      </c>
      <c r="G934" s="295" t="s">
        <v>2436</v>
      </c>
      <c r="H934" s="232" t="s">
        <v>2437</v>
      </c>
      <c r="I934" s="296" t="s">
        <v>2424</v>
      </c>
      <c r="J934" s="223" t="s">
        <v>291</v>
      </c>
      <c r="K934" s="227" t="s">
        <v>265</v>
      </c>
      <c r="L934" s="227" t="s">
        <v>273</v>
      </c>
      <c r="M934" s="226" t="s">
        <v>2912</v>
      </c>
      <c r="N934" s="227" t="s">
        <v>2913</v>
      </c>
      <c r="O934" s="229"/>
      <c r="P934" s="227" t="s">
        <v>25</v>
      </c>
      <c r="Q934" s="229"/>
      <c r="R934" s="229"/>
      <c r="S934" s="229" t="s">
        <v>61</v>
      </c>
      <c r="T934" s="298" t="s">
        <v>2428</v>
      </c>
      <c r="U934" s="298" t="s">
        <v>2428</v>
      </c>
      <c r="V934" s="298" t="s">
        <v>2428</v>
      </c>
      <c r="W934" s="299">
        <v>45552</v>
      </c>
      <c r="X934" s="298" t="s">
        <v>42</v>
      </c>
      <c r="Y934" s="298" t="s">
        <v>2914</v>
      </c>
    </row>
    <row r="935" spans="1:25" ht="15.75" customHeight="1" x14ac:dyDescent="0.25">
      <c r="A935" s="251" t="s">
        <v>2915</v>
      </c>
      <c r="B935" s="219">
        <v>45553</v>
      </c>
      <c r="C935" s="220">
        <v>0.75</v>
      </c>
      <c r="D935" s="221">
        <v>864484</v>
      </c>
      <c r="E935" s="221">
        <v>10089378</v>
      </c>
      <c r="F935" s="295" t="s">
        <v>2422</v>
      </c>
      <c r="G935" s="295" t="s">
        <v>2423</v>
      </c>
      <c r="H935" s="223">
        <v>1002859500</v>
      </c>
      <c r="I935" s="296" t="s">
        <v>2424</v>
      </c>
      <c r="J935" s="223" t="s">
        <v>291</v>
      </c>
      <c r="K935" s="227" t="s">
        <v>265</v>
      </c>
      <c r="L935" s="227" t="s">
        <v>2425</v>
      </c>
      <c r="M935" s="226" t="s">
        <v>2692</v>
      </c>
      <c r="N935" s="227" t="s">
        <v>2441</v>
      </c>
      <c r="O935" s="229"/>
      <c r="P935" s="229"/>
      <c r="Q935" s="227" t="s">
        <v>25</v>
      </c>
      <c r="R935" s="229"/>
      <c r="S935" s="229" t="s">
        <v>48</v>
      </c>
      <c r="T935" s="298" t="s">
        <v>2428</v>
      </c>
      <c r="U935" s="298" t="s">
        <v>2428</v>
      </c>
      <c r="V935" s="298" t="s">
        <v>2428</v>
      </c>
      <c r="W935" s="299">
        <v>45554</v>
      </c>
      <c r="X935" s="298" t="s">
        <v>287</v>
      </c>
      <c r="Y935" s="298" t="s">
        <v>2916</v>
      </c>
    </row>
    <row r="936" spans="1:25" ht="15.75" customHeight="1" x14ac:dyDescent="0.25">
      <c r="A936" s="251" t="s">
        <v>2917</v>
      </c>
      <c r="B936" s="219">
        <v>45562</v>
      </c>
      <c r="C936" s="220">
        <v>0.48333333333333334</v>
      </c>
      <c r="D936" s="221">
        <v>863438</v>
      </c>
      <c r="E936" s="221">
        <v>10087516</v>
      </c>
      <c r="F936" s="295" t="s">
        <v>2422</v>
      </c>
      <c r="G936" s="295" t="s">
        <v>2423</v>
      </c>
      <c r="H936" s="223">
        <v>1002859500</v>
      </c>
      <c r="I936" s="296" t="s">
        <v>2424</v>
      </c>
      <c r="J936" s="223" t="s">
        <v>291</v>
      </c>
      <c r="K936" s="227" t="s">
        <v>265</v>
      </c>
      <c r="L936" s="227" t="s">
        <v>273</v>
      </c>
      <c r="M936" s="226" t="s">
        <v>52</v>
      </c>
      <c r="N936" s="227" t="s">
        <v>156</v>
      </c>
      <c r="O936" s="300"/>
      <c r="P936" s="300"/>
      <c r="Q936" s="227" t="s">
        <v>25</v>
      </c>
      <c r="R936" s="229"/>
      <c r="S936" s="229" t="s">
        <v>61</v>
      </c>
      <c r="T936" s="298" t="s">
        <v>2428</v>
      </c>
      <c r="U936" s="298" t="s">
        <v>2428</v>
      </c>
      <c r="V936" s="298" t="s">
        <v>2428</v>
      </c>
      <c r="W936" s="299">
        <v>45562</v>
      </c>
      <c r="X936" s="298" t="s">
        <v>42</v>
      </c>
      <c r="Y936" s="298" t="s">
        <v>2918</v>
      </c>
    </row>
    <row r="937" spans="1:25" ht="15.75" customHeight="1" x14ac:dyDescent="0.25">
      <c r="A937" s="273" t="s">
        <v>2919</v>
      </c>
      <c r="B937" s="274">
        <v>45537</v>
      </c>
      <c r="C937" s="275">
        <v>0.45833333333333331</v>
      </c>
      <c r="D937" s="276">
        <v>279261</v>
      </c>
      <c r="E937" s="276">
        <v>9947564</v>
      </c>
      <c r="F937" s="214" t="s">
        <v>2920</v>
      </c>
      <c r="G937" s="214" t="s">
        <v>2921</v>
      </c>
      <c r="H937" s="237">
        <v>1726473901</v>
      </c>
      <c r="I937" s="214"/>
      <c r="J937" s="214" t="s">
        <v>291</v>
      </c>
      <c r="K937" s="215" t="s">
        <v>265</v>
      </c>
      <c r="L937" s="215" t="s">
        <v>2810</v>
      </c>
      <c r="M937" s="215" t="s">
        <v>80</v>
      </c>
      <c r="N937" s="215" t="s">
        <v>2922</v>
      </c>
      <c r="O937" s="239"/>
      <c r="P937" s="239"/>
      <c r="Q937" s="239">
        <v>1</v>
      </c>
      <c r="R937" s="239" t="s">
        <v>2812</v>
      </c>
      <c r="S937" s="278" t="s">
        <v>681</v>
      </c>
      <c r="T937" s="217" t="s">
        <v>1963</v>
      </c>
      <c r="U937" s="217" t="s">
        <v>2560</v>
      </c>
      <c r="V937" s="217" t="s">
        <v>1965</v>
      </c>
      <c r="W937" s="301">
        <v>45537</v>
      </c>
      <c r="X937" s="217" t="s">
        <v>2923</v>
      </c>
      <c r="Y937" s="217"/>
    </row>
    <row r="938" spans="1:25" ht="15.75" customHeight="1" x14ac:dyDescent="0.25">
      <c r="A938" s="273" t="s">
        <v>2924</v>
      </c>
      <c r="B938" s="274">
        <v>45539</v>
      </c>
      <c r="C938" s="275">
        <v>0.60416666666666663</v>
      </c>
      <c r="D938" s="276">
        <v>278912</v>
      </c>
      <c r="E938" s="276">
        <v>9947674</v>
      </c>
      <c r="F938" s="214" t="s">
        <v>2787</v>
      </c>
      <c r="G938" s="214" t="s">
        <v>2788</v>
      </c>
      <c r="H938" s="277">
        <v>1715409742</v>
      </c>
      <c r="I938" s="214"/>
      <c r="J938" s="214" t="s">
        <v>291</v>
      </c>
      <c r="K938" s="215" t="s">
        <v>265</v>
      </c>
      <c r="L938" s="215" t="s">
        <v>529</v>
      </c>
      <c r="M938" s="215" t="s">
        <v>1811</v>
      </c>
      <c r="N938" s="215" t="s">
        <v>2925</v>
      </c>
      <c r="O938" s="239"/>
      <c r="P938" s="239"/>
      <c r="Q938" s="239">
        <v>1</v>
      </c>
      <c r="R938" s="239" t="s">
        <v>55</v>
      </c>
      <c r="S938" s="278" t="s">
        <v>681</v>
      </c>
      <c r="T938" s="217" t="s">
        <v>1963</v>
      </c>
      <c r="U938" s="217" t="s">
        <v>2560</v>
      </c>
      <c r="V938" s="217" t="s">
        <v>1965</v>
      </c>
      <c r="W938" s="301">
        <v>45539</v>
      </c>
      <c r="X938" s="217" t="s">
        <v>2400</v>
      </c>
      <c r="Y938" s="217" t="s">
        <v>2926</v>
      </c>
    </row>
    <row r="939" spans="1:25" ht="15.75" customHeight="1" x14ac:dyDescent="0.25">
      <c r="A939" s="273" t="s">
        <v>2927</v>
      </c>
      <c r="B939" s="274">
        <v>45540</v>
      </c>
      <c r="C939" s="275">
        <v>0.64583333333333304</v>
      </c>
      <c r="D939" s="276">
        <v>278912</v>
      </c>
      <c r="E939" s="276">
        <v>9947674</v>
      </c>
      <c r="F939" s="214" t="s">
        <v>2787</v>
      </c>
      <c r="G939" s="214" t="s">
        <v>2788</v>
      </c>
      <c r="H939" s="277">
        <v>1715409742</v>
      </c>
      <c r="I939" s="214"/>
      <c r="J939" s="214" t="s">
        <v>291</v>
      </c>
      <c r="K939" s="215" t="s">
        <v>265</v>
      </c>
      <c r="L939" s="215" t="s">
        <v>541</v>
      </c>
      <c r="M939" s="215" t="s">
        <v>276</v>
      </c>
      <c r="N939" s="215" t="s">
        <v>1178</v>
      </c>
      <c r="O939" s="239"/>
      <c r="P939" s="239"/>
      <c r="Q939" s="239">
        <v>1</v>
      </c>
      <c r="R939" s="239" t="s">
        <v>55</v>
      </c>
      <c r="S939" s="278" t="s">
        <v>681</v>
      </c>
      <c r="T939" s="217" t="s">
        <v>1963</v>
      </c>
      <c r="U939" s="217" t="s">
        <v>2560</v>
      </c>
      <c r="V939" s="217" t="s">
        <v>1965</v>
      </c>
      <c r="W939" s="301">
        <v>45540</v>
      </c>
      <c r="X939" s="217" t="s">
        <v>2400</v>
      </c>
      <c r="Y939" s="217" t="s">
        <v>2926</v>
      </c>
    </row>
    <row r="940" spans="1:25" ht="15.75" customHeight="1" x14ac:dyDescent="0.25">
      <c r="A940" s="273" t="s">
        <v>2928</v>
      </c>
      <c r="B940" s="274">
        <v>45541</v>
      </c>
      <c r="C940" s="275">
        <v>0.66666666666666663</v>
      </c>
      <c r="D940" s="276">
        <v>277794</v>
      </c>
      <c r="E940" s="276">
        <v>9956276</v>
      </c>
      <c r="F940" s="214" t="s">
        <v>2787</v>
      </c>
      <c r="G940" s="214" t="s">
        <v>2788</v>
      </c>
      <c r="H940" s="277">
        <v>1715409742</v>
      </c>
      <c r="I940" s="214"/>
      <c r="J940" s="214" t="s">
        <v>291</v>
      </c>
      <c r="K940" s="215" t="s">
        <v>265</v>
      </c>
      <c r="L940" s="215" t="s">
        <v>529</v>
      </c>
      <c r="M940" s="215" t="s">
        <v>2929</v>
      </c>
      <c r="N940" s="215" t="s">
        <v>2930</v>
      </c>
      <c r="O940" s="239"/>
      <c r="P940" s="239"/>
      <c r="Q940" s="239">
        <v>1</v>
      </c>
      <c r="R940" s="239" t="s">
        <v>40</v>
      </c>
      <c r="S940" s="278" t="s">
        <v>82</v>
      </c>
      <c r="T940" s="217" t="s">
        <v>1963</v>
      </c>
      <c r="U940" s="217" t="s">
        <v>2560</v>
      </c>
      <c r="V940" s="217" t="s">
        <v>1965</v>
      </c>
      <c r="W940" s="301">
        <v>45541</v>
      </c>
      <c r="X940" s="217" t="s">
        <v>2400</v>
      </c>
      <c r="Y940" s="217" t="s">
        <v>2926</v>
      </c>
    </row>
    <row r="941" spans="1:25" ht="15.75" customHeight="1" x14ac:dyDescent="0.25">
      <c r="A941" s="273" t="s">
        <v>2931</v>
      </c>
      <c r="B941" s="274">
        <v>45545</v>
      </c>
      <c r="C941" s="275">
        <v>0.41666666666666669</v>
      </c>
      <c r="D941" s="276">
        <v>279491</v>
      </c>
      <c r="E941" s="276">
        <v>9947709</v>
      </c>
      <c r="F941" s="214" t="s">
        <v>2787</v>
      </c>
      <c r="G941" s="214" t="s">
        <v>2788</v>
      </c>
      <c r="H941" s="277">
        <v>1715409742</v>
      </c>
      <c r="I941" s="214"/>
      <c r="J941" s="214" t="s">
        <v>291</v>
      </c>
      <c r="K941" s="215" t="s">
        <v>265</v>
      </c>
      <c r="L941" s="215" t="s">
        <v>541</v>
      </c>
      <c r="M941" s="215" t="s">
        <v>913</v>
      </c>
      <c r="N941" s="215" t="s">
        <v>2021</v>
      </c>
      <c r="O941" s="239"/>
      <c r="P941" s="239"/>
      <c r="Q941" s="239">
        <v>1</v>
      </c>
      <c r="R941" s="239" t="s">
        <v>74</v>
      </c>
      <c r="S941" s="278" t="s">
        <v>82</v>
      </c>
      <c r="T941" s="217" t="s">
        <v>1963</v>
      </c>
      <c r="U941" s="217" t="s">
        <v>2560</v>
      </c>
      <c r="V941" s="217" t="s">
        <v>1965</v>
      </c>
      <c r="W941" s="301">
        <v>45545</v>
      </c>
      <c r="X941" s="217" t="s">
        <v>2932</v>
      </c>
      <c r="Y941" s="217"/>
    </row>
    <row r="942" spans="1:25" ht="15.75" customHeight="1" x14ac:dyDescent="0.25">
      <c r="A942" s="273" t="s">
        <v>2933</v>
      </c>
      <c r="B942" s="274">
        <v>45547</v>
      </c>
      <c r="C942" s="275">
        <v>0.47916666666666669</v>
      </c>
      <c r="D942" s="276">
        <v>278217</v>
      </c>
      <c r="E942" s="276">
        <v>9948251</v>
      </c>
      <c r="F942" s="214" t="s">
        <v>2787</v>
      </c>
      <c r="G942" s="214" t="s">
        <v>2788</v>
      </c>
      <c r="H942" s="277">
        <v>1715409742</v>
      </c>
      <c r="I942" s="214"/>
      <c r="J942" s="214" t="s">
        <v>291</v>
      </c>
      <c r="K942" s="215" t="s">
        <v>265</v>
      </c>
      <c r="L942" s="215" t="s">
        <v>541</v>
      </c>
      <c r="M942" s="215" t="s">
        <v>184</v>
      </c>
      <c r="N942" s="215" t="s">
        <v>2934</v>
      </c>
      <c r="O942" s="239"/>
      <c r="P942" s="239"/>
      <c r="Q942" s="239">
        <v>1</v>
      </c>
      <c r="R942" s="239" t="s">
        <v>40</v>
      </c>
      <c r="S942" s="278" t="s">
        <v>61</v>
      </c>
      <c r="T942" s="217" t="s">
        <v>1963</v>
      </c>
      <c r="U942" s="217" t="s">
        <v>2560</v>
      </c>
      <c r="V942" s="217" t="s">
        <v>1965</v>
      </c>
      <c r="W942" s="301">
        <v>45547</v>
      </c>
      <c r="X942" s="217" t="s">
        <v>2400</v>
      </c>
      <c r="Y942" s="217" t="s">
        <v>2926</v>
      </c>
    </row>
    <row r="943" spans="1:25" ht="15.75" customHeight="1" x14ac:dyDescent="0.25">
      <c r="A943" s="273" t="s">
        <v>2935</v>
      </c>
      <c r="B943" s="274">
        <v>45548</v>
      </c>
      <c r="C943" s="275">
        <v>0.375</v>
      </c>
      <c r="D943" s="276">
        <v>279209</v>
      </c>
      <c r="E943" s="276">
        <v>9947993</v>
      </c>
      <c r="F943" s="214" t="s">
        <v>2936</v>
      </c>
      <c r="G943" s="214" t="s">
        <v>2937</v>
      </c>
      <c r="H943" s="277">
        <v>2100048129</v>
      </c>
      <c r="I943" s="214"/>
      <c r="J943" s="214" t="s">
        <v>291</v>
      </c>
      <c r="K943" s="215" t="s">
        <v>265</v>
      </c>
      <c r="L943" s="215" t="s">
        <v>506</v>
      </c>
      <c r="M943" s="215" t="s">
        <v>2938</v>
      </c>
      <c r="N943" s="215" t="s">
        <v>2939</v>
      </c>
      <c r="O943" s="239"/>
      <c r="P943" s="239"/>
      <c r="Q943" s="239">
        <v>1</v>
      </c>
      <c r="R943" s="239" t="s">
        <v>55</v>
      </c>
      <c r="S943" s="278" t="s">
        <v>61</v>
      </c>
      <c r="T943" s="217" t="s">
        <v>1963</v>
      </c>
      <c r="U943" s="217" t="s">
        <v>2560</v>
      </c>
      <c r="V943" s="217" t="s">
        <v>1965</v>
      </c>
      <c r="W943" s="301">
        <v>45548</v>
      </c>
      <c r="X943" s="217" t="s">
        <v>2400</v>
      </c>
      <c r="Y943" s="217" t="s">
        <v>2926</v>
      </c>
    </row>
    <row r="944" spans="1:25" ht="15.75" customHeight="1" x14ac:dyDescent="0.25">
      <c r="A944" s="273" t="s">
        <v>2940</v>
      </c>
      <c r="B944" s="274">
        <v>45548</v>
      </c>
      <c r="C944" s="275">
        <v>0.625</v>
      </c>
      <c r="D944" s="276">
        <v>293277</v>
      </c>
      <c r="E944" s="276">
        <v>9967852</v>
      </c>
      <c r="F944" s="214" t="s">
        <v>2941</v>
      </c>
      <c r="G944" s="214" t="s">
        <v>2942</v>
      </c>
      <c r="H944" s="277">
        <v>502223837</v>
      </c>
      <c r="I944" s="214"/>
      <c r="J944" s="214" t="s">
        <v>291</v>
      </c>
      <c r="K944" s="215" t="s">
        <v>265</v>
      </c>
      <c r="L944" s="215" t="s">
        <v>541</v>
      </c>
      <c r="M944" s="215" t="s">
        <v>913</v>
      </c>
      <c r="N944" s="215" t="s">
        <v>2021</v>
      </c>
      <c r="O944" s="239"/>
      <c r="P944" s="239"/>
      <c r="Q944" s="239">
        <v>1</v>
      </c>
      <c r="R944" s="239" t="s">
        <v>55</v>
      </c>
      <c r="S944" s="278" t="s">
        <v>510</v>
      </c>
      <c r="T944" s="217" t="s">
        <v>1963</v>
      </c>
      <c r="U944" s="217" t="s">
        <v>2560</v>
      </c>
      <c r="V944" s="217" t="s">
        <v>1965</v>
      </c>
      <c r="W944" s="301">
        <v>45548</v>
      </c>
      <c r="X944" s="217" t="s">
        <v>2943</v>
      </c>
      <c r="Y944" s="217"/>
    </row>
    <row r="945" spans="1:25" ht="15.75" customHeight="1" x14ac:dyDescent="0.25">
      <c r="A945" s="273" t="s">
        <v>2944</v>
      </c>
      <c r="B945" s="274">
        <v>45551</v>
      </c>
      <c r="C945" s="275">
        <v>0.41666666666666669</v>
      </c>
      <c r="D945" s="276">
        <v>244201</v>
      </c>
      <c r="E945" s="276">
        <v>9921761</v>
      </c>
      <c r="F945" s="214" t="s">
        <v>2945</v>
      </c>
      <c r="G945" s="214" t="s">
        <v>2946</v>
      </c>
      <c r="H945" s="277">
        <v>1713731667</v>
      </c>
      <c r="I945" s="214"/>
      <c r="J945" s="214" t="s">
        <v>291</v>
      </c>
      <c r="K945" s="215" t="s">
        <v>265</v>
      </c>
      <c r="L945" s="215" t="s">
        <v>529</v>
      </c>
      <c r="M945" s="215" t="s">
        <v>2805</v>
      </c>
      <c r="N945" s="215" t="s">
        <v>1971</v>
      </c>
      <c r="O945" s="239"/>
      <c r="P945" s="239"/>
      <c r="Q945" s="239">
        <v>1</v>
      </c>
      <c r="R945" s="239" t="s">
        <v>55</v>
      </c>
      <c r="S945" s="278" t="s">
        <v>61</v>
      </c>
      <c r="T945" s="217" t="s">
        <v>1963</v>
      </c>
      <c r="U945" s="217" t="s">
        <v>2560</v>
      </c>
      <c r="V945" s="217" t="s">
        <v>1965</v>
      </c>
      <c r="W945" s="301">
        <v>45551</v>
      </c>
      <c r="X945" s="217" t="s">
        <v>2400</v>
      </c>
      <c r="Y945" s="217" t="s">
        <v>2926</v>
      </c>
    </row>
    <row r="946" spans="1:25" ht="15.75" customHeight="1" x14ac:dyDescent="0.25">
      <c r="A946" s="273" t="s">
        <v>2947</v>
      </c>
      <c r="B946" s="274">
        <v>45554</v>
      </c>
      <c r="C946" s="275">
        <v>0.625</v>
      </c>
      <c r="D946" s="276">
        <v>294810</v>
      </c>
      <c r="E946" s="276">
        <v>9976355</v>
      </c>
      <c r="F946" s="214" t="s">
        <v>1138</v>
      </c>
      <c r="G946" s="214" t="s">
        <v>2948</v>
      </c>
      <c r="H946" s="277">
        <v>1804470613</v>
      </c>
      <c r="I946" s="214"/>
      <c r="J946" s="214" t="s">
        <v>291</v>
      </c>
      <c r="K946" s="215" t="s">
        <v>265</v>
      </c>
      <c r="L946" s="215" t="s">
        <v>541</v>
      </c>
      <c r="M946" s="215" t="s">
        <v>2949</v>
      </c>
      <c r="N946" s="215" t="s">
        <v>2950</v>
      </c>
      <c r="O946" s="239"/>
      <c r="P946" s="239"/>
      <c r="Q946" s="239">
        <v>1</v>
      </c>
      <c r="R946" s="239" t="s">
        <v>40</v>
      </c>
      <c r="S946" s="278" t="s">
        <v>61</v>
      </c>
      <c r="T946" s="217" t="s">
        <v>1963</v>
      </c>
      <c r="U946" s="217" t="s">
        <v>2560</v>
      </c>
      <c r="V946" s="217" t="s">
        <v>1965</v>
      </c>
      <c r="W946" s="301">
        <v>45554</v>
      </c>
      <c r="X946" s="217" t="s">
        <v>271</v>
      </c>
      <c r="Y946" s="217" t="s">
        <v>2951</v>
      </c>
    </row>
    <row r="947" spans="1:25" ht="15.75" customHeight="1" x14ac:dyDescent="0.25">
      <c r="A947" s="273" t="s">
        <v>2952</v>
      </c>
      <c r="B947" s="274">
        <v>45555</v>
      </c>
      <c r="C947" s="275">
        <v>0.48958333333333331</v>
      </c>
      <c r="D947" s="276">
        <v>278317</v>
      </c>
      <c r="E947" s="276">
        <v>9948584</v>
      </c>
      <c r="F947" s="214" t="s">
        <v>2953</v>
      </c>
      <c r="G947" s="214" t="s">
        <v>2954</v>
      </c>
      <c r="H947" s="277">
        <v>2200115414</v>
      </c>
      <c r="I947" s="214"/>
      <c r="J947" s="214" t="s">
        <v>291</v>
      </c>
      <c r="K947" s="215" t="s">
        <v>265</v>
      </c>
      <c r="L947" s="215" t="s">
        <v>506</v>
      </c>
      <c r="M947" s="215" t="s">
        <v>135</v>
      </c>
      <c r="N947" s="215" t="s">
        <v>1428</v>
      </c>
      <c r="O947" s="239"/>
      <c r="P947" s="239"/>
      <c r="Q947" s="239">
        <v>1</v>
      </c>
      <c r="R947" s="239" t="s">
        <v>55</v>
      </c>
      <c r="S947" s="278" t="s">
        <v>61</v>
      </c>
      <c r="T947" s="217" t="s">
        <v>1963</v>
      </c>
      <c r="U947" s="217" t="s">
        <v>2560</v>
      </c>
      <c r="V947" s="217" t="s">
        <v>1965</v>
      </c>
      <c r="W947" s="301">
        <v>45555</v>
      </c>
      <c r="X947" s="217" t="s">
        <v>2400</v>
      </c>
      <c r="Y947" s="217" t="s">
        <v>2926</v>
      </c>
    </row>
    <row r="948" spans="1:25" ht="15.75" customHeight="1" x14ac:dyDescent="0.25">
      <c r="A948" s="273" t="s">
        <v>2955</v>
      </c>
      <c r="B948" s="274">
        <v>45558</v>
      </c>
      <c r="C948" s="275">
        <v>0.51388888888888895</v>
      </c>
      <c r="D948" s="276">
        <v>282683</v>
      </c>
      <c r="E948" s="276">
        <v>9944224</v>
      </c>
      <c r="F948" s="214" t="s">
        <v>2956</v>
      </c>
      <c r="G948" s="214" t="s">
        <v>2957</v>
      </c>
      <c r="H948" s="277">
        <v>1600664625</v>
      </c>
      <c r="I948" s="214"/>
      <c r="J948" s="214" t="s">
        <v>291</v>
      </c>
      <c r="K948" s="215" t="s">
        <v>265</v>
      </c>
      <c r="L948" s="215" t="s">
        <v>541</v>
      </c>
      <c r="M948" s="215" t="s">
        <v>101</v>
      </c>
      <c r="N948" s="215" t="s">
        <v>2958</v>
      </c>
      <c r="O948" s="239"/>
      <c r="P948" s="239"/>
      <c r="Q948" s="239">
        <v>1</v>
      </c>
      <c r="R948" s="239" t="s">
        <v>40</v>
      </c>
      <c r="S948" s="278" t="s">
        <v>61</v>
      </c>
      <c r="T948" s="217" t="s">
        <v>1963</v>
      </c>
      <c r="U948" s="217" t="s">
        <v>2560</v>
      </c>
      <c r="V948" s="217" t="s">
        <v>1965</v>
      </c>
      <c r="W948" s="301">
        <v>45558</v>
      </c>
      <c r="X948" s="217" t="s">
        <v>2400</v>
      </c>
      <c r="Y948" s="217" t="s">
        <v>2926</v>
      </c>
    </row>
    <row r="949" spans="1:25" ht="15.75" customHeight="1" x14ac:dyDescent="0.25">
      <c r="A949" s="273" t="s">
        <v>2959</v>
      </c>
      <c r="B949" s="274">
        <v>45559</v>
      </c>
      <c r="C949" s="275">
        <v>0.41666666666666669</v>
      </c>
      <c r="D949" s="276">
        <v>278918</v>
      </c>
      <c r="E949" s="276">
        <v>9947424</v>
      </c>
      <c r="F949" s="214" t="s">
        <v>2787</v>
      </c>
      <c r="G949" s="214" t="s">
        <v>2788</v>
      </c>
      <c r="H949" s="277">
        <v>1715409742</v>
      </c>
      <c r="I949" s="214"/>
      <c r="J949" s="214" t="s">
        <v>291</v>
      </c>
      <c r="K949" s="215" t="s">
        <v>265</v>
      </c>
      <c r="L949" s="215" t="s">
        <v>529</v>
      </c>
      <c r="M949" s="215" t="s">
        <v>627</v>
      </c>
      <c r="N949" s="215" t="s">
        <v>951</v>
      </c>
      <c r="O949" s="239"/>
      <c r="P949" s="239"/>
      <c r="Q949" s="239">
        <v>1</v>
      </c>
      <c r="R949" s="239" t="s">
        <v>40</v>
      </c>
      <c r="S949" s="278" t="s">
        <v>61</v>
      </c>
      <c r="T949" s="217" t="s">
        <v>1963</v>
      </c>
      <c r="U949" s="217" t="s">
        <v>2560</v>
      </c>
      <c r="V949" s="217" t="s">
        <v>1965</v>
      </c>
      <c r="W949" s="301">
        <v>45559</v>
      </c>
      <c r="X949" s="217" t="s">
        <v>2400</v>
      </c>
      <c r="Y949" s="217" t="s">
        <v>2926</v>
      </c>
    </row>
    <row r="950" spans="1:25" ht="15.75" customHeight="1" x14ac:dyDescent="0.25">
      <c r="A950" s="273" t="s">
        <v>2960</v>
      </c>
      <c r="B950" s="274">
        <v>45560</v>
      </c>
      <c r="C950" s="275">
        <v>0.625</v>
      </c>
      <c r="D950" s="276">
        <v>293156</v>
      </c>
      <c r="E950" s="276">
        <v>9966784</v>
      </c>
      <c r="F950" s="214" t="s">
        <v>2961</v>
      </c>
      <c r="G950" s="214" t="s">
        <v>2962</v>
      </c>
      <c r="H950" s="277"/>
      <c r="I950" s="214"/>
      <c r="J950" s="214" t="s">
        <v>291</v>
      </c>
      <c r="K950" s="215" t="s">
        <v>265</v>
      </c>
      <c r="L950" s="215" t="s">
        <v>541</v>
      </c>
      <c r="M950" s="215" t="s">
        <v>2963</v>
      </c>
      <c r="N950" s="215" t="s">
        <v>2964</v>
      </c>
      <c r="O950" s="239"/>
      <c r="P950" s="239"/>
      <c r="Q950" s="239">
        <v>1</v>
      </c>
      <c r="R950" s="239" t="s">
        <v>55</v>
      </c>
      <c r="S950" s="278" t="s">
        <v>61</v>
      </c>
      <c r="T950" s="217" t="s">
        <v>1963</v>
      </c>
      <c r="U950" s="217" t="s">
        <v>2560</v>
      </c>
      <c r="V950" s="217" t="s">
        <v>1965</v>
      </c>
      <c r="W950" s="301">
        <v>45560</v>
      </c>
      <c r="X950" s="217" t="s">
        <v>2400</v>
      </c>
      <c r="Y950" s="217" t="s">
        <v>2926</v>
      </c>
    </row>
    <row r="951" spans="1:25" ht="15.75" customHeight="1" x14ac:dyDescent="0.25">
      <c r="A951" s="273" t="s">
        <v>2965</v>
      </c>
      <c r="B951" s="274">
        <v>45561</v>
      </c>
      <c r="C951" s="275">
        <v>0.4375</v>
      </c>
      <c r="D951" s="276">
        <v>277841</v>
      </c>
      <c r="E951" s="276">
        <v>9948498</v>
      </c>
      <c r="F951" s="214" t="s">
        <v>2966</v>
      </c>
      <c r="G951" s="214" t="s">
        <v>2967</v>
      </c>
      <c r="H951" s="277">
        <v>802934712</v>
      </c>
      <c r="I951" s="214"/>
      <c r="J951" s="214" t="s">
        <v>291</v>
      </c>
      <c r="K951" s="215" t="s">
        <v>265</v>
      </c>
      <c r="L951" s="215" t="s">
        <v>529</v>
      </c>
      <c r="M951" s="215" t="s">
        <v>627</v>
      </c>
      <c r="N951" s="215" t="s">
        <v>951</v>
      </c>
      <c r="O951" s="239"/>
      <c r="P951" s="239"/>
      <c r="Q951" s="239">
        <v>1</v>
      </c>
      <c r="R951" s="239" t="s">
        <v>55</v>
      </c>
      <c r="S951" s="278" t="s">
        <v>61</v>
      </c>
      <c r="T951" s="217" t="s">
        <v>1963</v>
      </c>
      <c r="U951" s="217" t="s">
        <v>2560</v>
      </c>
      <c r="V951" s="217" t="s">
        <v>1965</v>
      </c>
      <c r="W951" s="301">
        <v>45561</v>
      </c>
      <c r="X951" s="217" t="s">
        <v>2400</v>
      </c>
      <c r="Y951" s="217" t="s">
        <v>2926</v>
      </c>
    </row>
    <row r="952" spans="1:25" ht="15.75" customHeight="1" x14ac:dyDescent="0.25">
      <c r="A952" s="273" t="s">
        <v>2968</v>
      </c>
      <c r="B952" s="274">
        <v>45562</v>
      </c>
      <c r="C952" s="275">
        <v>0.375</v>
      </c>
      <c r="D952" s="276">
        <v>286121</v>
      </c>
      <c r="E952" s="276">
        <v>9944107</v>
      </c>
      <c r="F952" s="214" t="s">
        <v>2969</v>
      </c>
      <c r="G952" s="214" t="s">
        <v>2970</v>
      </c>
      <c r="H952" s="277">
        <v>2200093082</v>
      </c>
      <c r="I952" s="214"/>
      <c r="J952" s="214" t="s">
        <v>291</v>
      </c>
      <c r="K952" s="215" t="s">
        <v>265</v>
      </c>
      <c r="L952" s="215" t="s">
        <v>529</v>
      </c>
      <c r="M952" s="215" t="s">
        <v>627</v>
      </c>
      <c r="N952" s="215" t="s">
        <v>951</v>
      </c>
      <c r="O952" s="239"/>
      <c r="P952" s="239"/>
      <c r="Q952" s="239">
        <v>1</v>
      </c>
      <c r="R952" s="239" t="s">
        <v>40</v>
      </c>
      <c r="S952" s="278" t="s">
        <v>61</v>
      </c>
      <c r="T952" s="217" t="s">
        <v>1963</v>
      </c>
      <c r="U952" s="217" t="s">
        <v>2560</v>
      </c>
      <c r="V952" s="217" t="s">
        <v>1965</v>
      </c>
      <c r="W952" s="301">
        <v>45562</v>
      </c>
      <c r="X952" s="217" t="s">
        <v>2400</v>
      </c>
      <c r="Y952" s="217" t="s">
        <v>2926</v>
      </c>
    </row>
    <row r="953" spans="1:25" ht="15.75" customHeight="1" x14ac:dyDescent="0.25">
      <c r="A953" s="273" t="s">
        <v>2971</v>
      </c>
      <c r="B953" s="274">
        <v>45565</v>
      </c>
      <c r="C953" s="275">
        <v>0.5</v>
      </c>
      <c r="D953" s="276">
        <v>277333</v>
      </c>
      <c r="E953" s="276">
        <v>9949743</v>
      </c>
      <c r="F953" s="214" t="s">
        <v>2972</v>
      </c>
      <c r="G953" s="214" t="s">
        <v>2973</v>
      </c>
      <c r="H953" s="277">
        <v>1900265410</v>
      </c>
      <c r="I953" s="214"/>
      <c r="J953" s="214" t="s">
        <v>291</v>
      </c>
      <c r="K953" s="215" t="s">
        <v>265</v>
      </c>
      <c r="L953" s="215" t="s">
        <v>529</v>
      </c>
      <c r="M953" s="215" t="s">
        <v>359</v>
      </c>
      <c r="N953" s="215" t="s">
        <v>2974</v>
      </c>
      <c r="O953" s="239"/>
      <c r="P953" s="239"/>
      <c r="Q953" s="239">
        <v>1</v>
      </c>
      <c r="R953" s="239" t="s">
        <v>40</v>
      </c>
      <c r="S953" s="278" t="s">
        <v>61</v>
      </c>
      <c r="T953" s="217" t="s">
        <v>1963</v>
      </c>
      <c r="U953" s="217" t="s">
        <v>2560</v>
      </c>
      <c r="V953" s="217" t="s">
        <v>1965</v>
      </c>
      <c r="W953" s="301">
        <v>45565</v>
      </c>
      <c r="X953" s="217" t="s">
        <v>2400</v>
      </c>
      <c r="Y953" s="217" t="s">
        <v>2926</v>
      </c>
    </row>
    <row r="954" spans="1:25" ht="15.75" customHeight="1" x14ac:dyDescent="0.25">
      <c r="A954" s="185" t="s">
        <v>2975</v>
      </c>
      <c r="B954" s="186">
        <v>45567</v>
      </c>
      <c r="C954" s="187" t="s">
        <v>2976</v>
      </c>
      <c r="D954" s="155"/>
      <c r="E954" s="155"/>
      <c r="F954" s="214" t="s">
        <v>2977</v>
      </c>
      <c r="G954" s="214" t="s">
        <v>2978</v>
      </c>
      <c r="H954" s="238"/>
      <c r="I954" s="214" t="s">
        <v>322</v>
      </c>
      <c r="J954" s="214" t="s">
        <v>2819</v>
      </c>
      <c r="K954" s="215" t="s">
        <v>265</v>
      </c>
      <c r="L954" s="215" t="s">
        <v>2413</v>
      </c>
      <c r="M954" s="302" t="s">
        <v>2979</v>
      </c>
      <c r="N954" s="210" t="s">
        <v>2980</v>
      </c>
      <c r="O954" s="191"/>
      <c r="P954" s="191"/>
      <c r="Q954" s="191">
        <v>1</v>
      </c>
      <c r="R954" s="190" t="s">
        <v>40</v>
      </c>
      <c r="S954" s="190" t="s">
        <v>61</v>
      </c>
      <c r="T954" s="192" t="s">
        <v>2822</v>
      </c>
      <c r="U954" s="192" t="s">
        <v>2823</v>
      </c>
      <c r="V954" s="192" t="s">
        <v>2824</v>
      </c>
      <c r="W954" s="193">
        <v>45567</v>
      </c>
      <c r="X954" s="217" t="s">
        <v>2825</v>
      </c>
      <c r="Y954" s="217" t="s">
        <v>2981</v>
      </c>
    </row>
    <row r="955" spans="1:25" ht="15.75" customHeight="1" x14ac:dyDescent="0.25">
      <c r="A955" s="185" t="s">
        <v>2982</v>
      </c>
      <c r="B955" s="186">
        <v>45573</v>
      </c>
      <c r="C955" s="187" t="s">
        <v>445</v>
      </c>
      <c r="D955" s="155">
        <v>615573</v>
      </c>
      <c r="E955" s="155">
        <v>9515331</v>
      </c>
      <c r="F955" s="214" t="s">
        <v>2833</v>
      </c>
      <c r="G955" s="214" t="s">
        <v>2834</v>
      </c>
      <c r="H955" s="238" t="s">
        <v>2835</v>
      </c>
      <c r="I955" s="214" t="s">
        <v>987</v>
      </c>
      <c r="J955" s="214" t="s">
        <v>2819</v>
      </c>
      <c r="K955" s="215" t="s">
        <v>265</v>
      </c>
      <c r="L955" s="215" t="s">
        <v>2413</v>
      </c>
      <c r="M955" s="210" t="s">
        <v>2983</v>
      </c>
      <c r="N955" s="210" t="s">
        <v>2984</v>
      </c>
      <c r="O955" s="191"/>
      <c r="P955" s="191">
        <v>1</v>
      </c>
      <c r="Q955" s="191"/>
      <c r="R955" s="190" t="s">
        <v>40</v>
      </c>
      <c r="S955" s="190" t="s">
        <v>82</v>
      </c>
      <c r="T955" s="192" t="s">
        <v>2822</v>
      </c>
      <c r="U955" s="192" t="s">
        <v>2823</v>
      </c>
      <c r="V955" s="192" t="s">
        <v>2824</v>
      </c>
      <c r="W955" s="193">
        <v>45573</v>
      </c>
      <c r="X955" s="217" t="s">
        <v>2825</v>
      </c>
      <c r="Y955" s="217" t="s">
        <v>2985</v>
      </c>
    </row>
    <row r="956" spans="1:25" ht="15.75" customHeight="1" x14ac:dyDescent="0.25">
      <c r="A956" s="185" t="s">
        <v>2982</v>
      </c>
      <c r="B956" s="186">
        <v>45573</v>
      </c>
      <c r="C956" s="187" t="s">
        <v>2986</v>
      </c>
      <c r="D956" s="155">
        <v>662430</v>
      </c>
      <c r="E956" s="155">
        <v>9539273</v>
      </c>
      <c r="F956" s="214" t="s">
        <v>2833</v>
      </c>
      <c r="G956" s="214" t="s">
        <v>2834</v>
      </c>
      <c r="H956" s="238" t="s">
        <v>2835</v>
      </c>
      <c r="I956" s="214" t="s">
        <v>987</v>
      </c>
      <c r="J956" s="214" t="s">
        <v>2819</v>
      </c>
      <c r="K956" s="215" t="s">
        <v>265</v>
      </c>
      <c r="L956" s="215" t="s">
        <v>506</v>
      </c>
      <c r="M956" s="210" t="s">
        <v>1909</v>
      </c>
      <c r="N956" s="210" t="s">
        <v>2358</v>
      </c>
      <c r="O956" s="191"/>
      <c r="P956" s="191"/>
      <c r="Q956" s="191">
        <v>1</v>
      </c>
      <c r="R956" s="190" t="s">
        <v>40</v>
      </c>
      <c r="S956" s="190" t="s">
        <v>61</v>
      </c>
      <c r="T956" s="192" t="s">
        <v>2822</v>
      </c>
      <c r="U956" s="192" t="s">
        <v>2823</v>
      </c>
      <c r="V956" s="192" t="s">
        <v>2824</v>
      </c>
      <c r="W956" s="193">
        <v>45573</v>
      </c>
      <c r="X956" s="217" t="s">
        <v>2825</v>
      </c>
      <c r="Y956" s="217" t="s">
        <v>2985</v>
      </c>
    </row>
    <row r="957" spans="1:25" ht="15.75" customHeight="1" x14ac:dyDescent="0.25">
      <c r="A957" s="185" t="s">
        <v>2982</v>
      </c>
      <c r="B957" s="186">
        <v>45573</v>
      </c>
      <c r="C957" s="187" t="s">
        <v>2986</v>
      </c>
      <c r="D957" s="155">
        <v>662430</v>
      </c>
      <c r="E957" s="155">
        <v>9539273</v>
      </c>
      <c r="F957" s="214" t="s">
        <v>2833</v>
      </c>
      <c r="G957" s="214" t="s">
        <v>2834</v>
      </c>
      <c r="H957" s="238" t="s">
        <v>2835</v>
      </c>
      <c r="I957" s="214" t="s">
        <v>987</v>
      </c>
      <c r="J957" s="214" t="s">
        <v>2819</v>
      </c>
      <c r="K957" s="215" t="s">
        <v>265</v>
      </c>
      <c r="L957" s="215" t="s">
        <v>506</v>
      </c>
      <c r="M957" s="210" t="s">
        <v>1485</v>
      </c>
      <c r="N957" s="210" t="s">
        <v>2369</v>
      </c>
      <c r="O957" s="191"/>
      <c r="P957" s="191"/>
      <c r="Q957" s="191">
        <v>1</v>
      </c>
      <c r="R957" s="190" t="s">
        <v>40</v>
      </c>
      <c r="S957" s="190" t="s">
        <v>61</v>
      </c>
      <c r="T957" s="192" t="s">
        <v>2822</v>
      </c>
      <c r="U957" s="192" t="s">
        <v>2823</v>
      </c>
      <c r="V957" s="192" t="s">
        <v>2824</v>
      </c>
      <c r="W957" s="193">
        <v>45573</v>
      </c>
      <c r="X957" s="217" t="s">
        <v>2825</v>
      </c>
      <c r="Y957" s="217" t="s">
        <v>2985</v>
      </c>
    </row>
    <row r="958" spans="1:25" ht="15.75" customHeight="1" x14ac:dyDescent="0.25">
      <c r="A958" s="185" t="s">
        <v>2982</v>
      </c>
      <c r="B958" s="186">
        <v>45573</v>
      </c>
      <c r="C958" s="187" t="s">
        <v>2986</v>
      </c>
      <c r="D958" s="155">
        <v>662430</v>
      </c>
      <c r="E958" s="155">
        <v>9539273</v>
      </c>
      <c r="F958" s="214" t="s">
        <v>2833</v>
      </c>
      <c r="G958" s="214" t="s">
        <v>2834</v>
      </c>
      <c r="H958" s="189" t="s">
        <v>2835</v>
      </c>
      <c r="I958" s="188" t="s">
        <v>987</v>
      </c>
      <c r="J958" s="214" t="s">
        <v>2819</v>
      </c>
      <c r="K958" s="190" t="s">
        <v>265</v>
      </c>
      <c r="L958" s="190" t="s">
        <v>506</v>
      </c>
      <c r="M958" s="210" t="s">
        <v>2987</v>
      </c>
      <c r="N958" s="210" t="s">
        <v>2988</v>
      </c>
      <c r="O958" s="191"/>
      <c r="P958" s="191"/>
      <c r="Q958" s="191">
        <v>53</v>
      </c>
      <c r="R958" s="190" t="s">
        <v>55</v>
      </c>
      <c r="S958" s="190" t="s">
        <v>82</v>
      </c>
      <c r="T958" s="192" t="s">
        <v>2822</v>
      </c>
      <c r="U958" s="192" t="s">
        <v>2823</v>
      </c>
      <c r="V958" s="192" t="s">
        <v>2824</v>
      </c>
      <c r="W958" s="193">
        <v>45573</v>
      </c>
      <c r="X958" s="217" t="s">
        <v>2825</v>
      </c>
      <c r="Y958" s="217" t="s">
        <v>2985</v>
      </c>
    </row>
    <row r="959" spans="1:25" ht="15.75" customHeight="1" x14ac:dyDescent="0.25">
      <c r="A959" s="185" t="s">
        <v>2989</v>
      </c>
      <c r="B959" s="186">
        <v>45579</v>
      </c>
      <c r="C959" s="187" t="s">
        <v>2990</v>
      </c>
      <c r="D959" s="155">
        <v>699899</v>
      </c>
      <c r="E959" s="155">
        <v>9557764</v>
      </c>
      <c r="F959" s="214" t="s">
        <v>2833</v>
      </c>
      <c r="G959" s="214" t="s">
        <v>2834</v>
      </c>
      <c r="H959" s="189" t="s">
        <v>2835</v>
      </c>
      <c r="I959" s="188" t="s">
        <v>987</v>
      </c>
      <c r="J959" s="214" t="s">
        <v>2819</v>
      </c>
      <c r="K959" s="190" t="s">
        <v>265</v>
      </c>
      <c r="L959" s="190" t="s">
        <v>506</v>
      </c>
      <c r="M959" s="210" t="s">
        <v>1630</v>
      </c>
      <c r="N959" s="210" t="s">
        <v>1631</v>
      </c>
      <c r="O959" s="191"/>
      <c r="P959" s="191"/>
      <c r="Q959" s="191">
        <v>1</v>
      </c>
      <c r="R959" s="190" t="s">
        <v>40</v>
      </c>
      <c r="S959" s="190" t="s">
        <v>48</v>
      </c>
      <c r="T959" s="192" t="s">
        <v>2822</v>
      </c>
      <c r="U959" s="192" t="s">
        <v>2823</v>
      </c>
      <c r="V959" s="192" t="s">
        <v>2824</v>
      </c>
      <c r="W959" s="193">
        <v>45579</v>
      </c>
      <c r="X959" s="217" t="s">
        <v>2825</v>
      </c>
      <c r="Y959" s="217" t="s">
        <v>2991</v>
      </c>
    </row>
    <row r="960" spans="1:25" ht="15.75" customHeight="1" x14ac:dyDescent="0.25">
      <c r="A960" s="185" t="s">
        <v>2992</v>
      </c>
      <c r="B960" s="186">
        <v>45588</v>
      </c>
      <c r="C960" s="187" t="s">
        <v>2976</v>
      </c>
      <c r="D960" s="155"/>
      <c r="E960" s="155"/>
      <c r="F960" s="214" t="s">
        <v>2993</v>
      </c>
      <c r="G960" s="214" t="s">
        <v>2994</v>
      </c>
      <c r="H960" s="189"/>
      <c r="I960" s="188" t="s">
        <v>2828</v>
      </c>
      <c r="J960" s="214" t="s">
        <v>2819</v>
      </c>
      <c r="K960" s="190" t="s">
        <v>265</v>
      </c>
      <c r="L960" s="190" t="s">
        <v>2468</v>
      </c>
      <c r="M960" s="215" t="s">
        <v>163</v>
      </c>
      <c r="N960" s="215" t="s">
        <v>2995</v>
      </c>
      <c r="O960" s="191"/>
      <c r="P960" s="191"/>
      <c r="Q960" s="191">
        <v>1</v>
      </c>
      <c r="R960" s="190" t="s">
        <v>855</v>
      </c>
      <c r="S960" s="190" t="s">
        <v>61</v>
      </c>
      <c r="T960" s="192" t="s">
        <v>2822</v>
      </c>
      <c r="U960" s="192" t="s">
        <v>2823</v>
      </c>
      <c r="V960" s="192" t="s">
        <v>2824</v>
      </c>
      <c r="W960" s="193">
        <v>45588</v>
      </c>
      <c r="X960" s="217" t="s">
        <v>2825</v>
      </c>
      <c r="Y960" s="217" t="s">
        <v>2996</v>
      </c>
    </row>
    <row r="961" spans="1:25" ht="15.75" customHeight="1" x14ac:dyDescent="0.25">
      <c r="A961" s="185" t="s">
        <v>2997</v>
      </c>
      <c r="B961" s="186">
        <v>45589</v>
      </c>
      <c r="C961" s="187" t="s">
        <v>2998</v>
      </c>
      <c r="D961" s="155"/>
      <c r="E961" s="155"/>
      <c r="F961" s="214" t="s">
        <v>2999</v>
      </c>
      <c r="G961" s="214" t="s">
        <v>3000</v>
      </c>
      <c r="H961" s="189" t="s">
        <v>3001</v>
      </c>
      <c r="I961" s="188" t="s">
        <v>322</v>
      </c>
      <c r="J961" s="214" t="s">
        <v>2819</v>
      </c>
      <c r="K961" s="190" t="s">
        <v>265</v>
      </c>
      <c r="L961" s="190" t="s">
        <v>506</v>
      </c>
      <c r="M961" s="215" t="s">
        <v>695</v>
      </c>
      <c r="N961" s="215" t="s">
        <v>2596</v>
      </c>
      <c r="O961" s="191"/>
      <c r="P961" s="191"/>
      <c r="Q961" s="191">
        <v>1</v>
      </c>
      <c r="R961" s="190" t="s">
        <v>40</v>
      </c>
      <c r="S961" s="190" t="s">
        <v>61</v>
      </c>
      <c r="T961" s="192" t="s">
        <v>2822</v>
      </c>
      <c r="U961" s="192" t="s">
        <v>2823</v>
      </c>
      <c r="V961" s="192" t="s">
        <v>2824</v>
      </c>
      <c r="W961" s="193">
        <v>45589</v>
      </c>
      <c r="X961" s="217" t="s">
        <v>2825</v>
      </c>
      <c r="Y961" s="217" t="s">
        <v>3002</v>
      </c>
    </row>
    <row r="962" spans="1:25" ht="15.75" customHeight="1" x14ac:dyDescent="0.25">
      <c r="A962" s="185" t="s">
        <v>3003</v>
      </c>
      <c r="B962" s="186">
        <v>45593</v>
      </c>
      <c r="C962" s="187" t="s">
        <v>3004</v>
      </c>
      <c r="D962" s="155">
        <v>696109</v>
      </c>
      <c r="E962" s="155">
        <v>9559374</v>
      </c>
      <c r="F962" s="214" t="s">
        <v>2833</v>
      </c>
      <c r="G962" s="214" t="s">
        <v>2834</v>
      </c>
      <c r="H962" s="189" t="s">
        <v>2835</v>
      </c>
      <c r="I962" s="214" t="s">
        <v>3005</v>
      </c>
      <c r="J962" s="214" t="s">
        <v>2819</v>
      </c>
      <c r="K962" s="190" t="s">
        <v>265</v>
      </c>
      <c r="L962" s="190" t="s">
        <v>1327</v>
      </c>
      <c r="M962" s="215" t="s">
        <v>2184</v>
      </c>
      <c r="N962" s="215" t="s">
        <v>3006</v>
      </c>
      <c r="O962" s="191"/>
      <c r="P962" s="191"/>
      <c r="Q962" s="191">
        <v>2</v>
      </c>
      <c r="R962" s="190" t="s">
        <v>40</v>
      </c>
      <c r="S962" s="190" t="s">
        <v>48</v>
      </c>
      <c r="T962" s="192" t="s">
        <v>987</v>
      </c>
      <c r="U962" s="192" t="s">
        <v>2795</v>
      </c>
      <c r="V962" s="192" t="s">
        <v>3007</v>
      </c>
      <c r="W962" s="193">
        <v>45593</v>
      </c>
      <c r="X962" s="217"/>
      <c r="Y962" s="217" t="s">
        <v>3008</v>
      </c>
    </row>
    <row r="963" spans="1:25" ht="15.75" customHeight="1" x14ac:dyDescent="0.25">
      <c r="A963" s="303" t="s">
        <v>3009</v>
      </c>
      <c r="B963" s="304">
        <v>45574</v>
      </c>
      <c r="C963" s="305" t="s">
        <v>3010</v>
      </c>
      <c r="D963" s="306">
        <v>832802</v>
      </c>
      <c r="E963" s="306">
        <v>9833564</v>
      </c>
      <c r="F963" s="307" t="s">
        <v>2579</v>
      </c>
      <c r="G963" s="308" t="s">
        <v>2580</v>
      </c>
      <c r="H963" s="309" t="s">
        <v>1268</v>
      </c>
      <c r="I963" s="308" t="s">
        <v>1918</v>
      </c>
      <c r="J963" s="307" t="s">
        <v>2585</v>
      </c>
      <c r="K963" s="310" t="s">
        <v>265</v>
      </c>
      <c r="L963" s="310" t="s">
        <v>1327</v>
      </c>
      <c r="M963" s="311" t="s">
        <v>85</v>
      </c>
      <c r="N963" s="311" t="s">
        <v>3011</v>
      </c>
      <c r="O963" s="310"/>
      <c r="P963" s="310">
        <v>1</v>
      </c>
      <c r="Q963" s="310"/>
      <c r="R963" s="311" t="s">
        <v>509</v>
      </c>
      <c r="S963" s="311" t="s">
        <v>510</v>
      </c>
      <c r="T963" s="312" t="s">
        <v>3012</v>
      </c>
      <c r="U963" s="313" t="s">
        <v>3013</v>
      </c>
      <c r="V963" s="313" t="s">
        <v>3014</v>
      </c>
      <c r="W963" s="314">
        <v>45574</v>
      </c>
      <c r="X963" s="312" t="s">
        <v>2587</v>
      </c>
      <c r="Y963" s="312" t="s">
        <v>3015</v>
      </c>
    </row>
    <row r="964" spans="1:25" ht="15.75" customHeight="1" x14ac:dyDescent="0.25">
      <c r="A964" s="303" t="s">
        <v>3016</v>
      </c>
      <c r="B964" s="304">
        <v>45575</v>
      </c>
      <c r="C964" s="305" t="s">
        <v>314</v>
      </c>
      <c r="D964" s="306">
        <v>832974</v>
      </c>
      <c r="E964" s="306">
        <v>9834366</v>
      </c>
      <c r="F964" s="307" t="s">
        <v>2579</v>
      </c>
      <c r="G964" s="308" t="s">
        <v>2580</v>
      </c>
      <c r="H964" s="309" t="s">
        <v>1268</v>
      </c>
      <c r="I964" s="308" t="s">
        <v>1918</v>
      </c>
      <c r="J964" s="307" t="s">
        <v>2585</v>
      </c>
      <c r="K964" s="310" t="s">
        <v>265</v>
      </c>
      <c r="L964" s="310" t="s">
        <v>2468</v>
      </c>
      <c r="M964" s="311" t="s">
        <v>851</v>
      </c>
      <c r="N964" s="310" t="s">
        <v>3017</v>
      </c>
      <c r="O964" s="310"/>
      <c r="P964" s="310"/>
      <c r="Q964" s="310">
        <v>1</v>
      </c>
      <c r="R964" s="310" t="s">
        <v>509</v>
      </c>
      <c r="S964" s="310" t="s">
        <v>510</v>
      </c>
      <c r="T964" s="312" t="s">
        <v>3018</v>
      </c>
      <c r="U964" s="313" t="s">
        <v>3019</v>
      </c>
      <c r="V964" s="313" t="s">
        <v>3020</v>
      </c>
      <c r="W964" s="314">
        <v>45575</v>
      </c>
      <c r="X964" s="312" t="s">
        <v>2587</v>
      </c>
      <c r="Y964" s="312" t="s">
        <v>3021</v>
      </c>
    </row>
    <row r="965" spans="1:25" ht="15.75" customHeight="1" x14ac:dyDescent="0.25">
      <c r="A965" s="303" t="s">
        <v>3022</v>
      </c>
      <c r="B965" s="304">
        <v>45579</v>
      </c>
      <c r="C965" s="305" t="s">
        <v>355</v>
      </c>
      <c r="D965" s="315">
        <v>833287</v>
      </c>
      <c r="E965" s="315">
        <v>9832587</v>
      </c>
      <c r="F965" s="307" t="s">
        <v>2579</v>
      </c>
      <c r="G965" s="308" t="s">
        <v>2580</v>
      </c>
      <c r="H965" s="309" t="s">
        <v>1268</v>
      </c>
      <c r="I965" s="308" t="s">
        <v>1918</v>
      </c>
      <c r="J965" s="307" t="s">
        <v>2585</v>
      </c>
      <c r="K965" s="310" t="s">
        <v>265</v>
      </c>
      <c r="L965" s="310" t="s">
        <v>1327</v>
      </c>
      <c r="M965" s="311" t="s">
        <v>3023</v>
      </c>
      <c r="N965" s="311" t="s">
        <v>1282</v>
      </c>
      <c r="O965" s="310">
        <v>1</v>
      </c>
      <c r="P965" s="310"/>
      <c r="Q965" s="310">
        <v>1</v>
      </c>
      <c r="R965" s="310" t="s">
        <v>530</v>
      </c>
      <c r="S965" s="310" t="s">
        <v>523</v>
      </c>
      <c r="T965" s="312"/>
      <c r="U965" s="313"/>
      <c r="V965" s="313"/>
      <c r="W965" s="314">
        <v>45579</v>
      </c>
      <c r="X965" s="312" t="s">
        <v>42</v>
      </c>
      <c r="Y965" s="312" t="s">
        <v>1915</v>
      </c>
    </row>
    <row r="966" spans="1:25" ht="15.75" customHeight="1" x14ac:dyDescent="0.25">
      <c r="A966" s="303" t="s">
        <v>3022</v>
      </c>
      <c r="B966" s="304">
        <v>45579</v>
      </c>
      <c r="C966" s="305" t="s">
        <v>355</v>
      </c>
      <c r="D966" s="315">
        <v>833287</v>
      </c>
      <c r="E966" s="315">
        <v>9832587</v>
      </c>
      <c r="F966" s="307" t="s">
        <v>2579</v>
      </c>
      <c r="G966" s="308" t="s">
        <v>2580</v>
      </c>
      <c r="H966" s="309" t="s">
        <v>1268</v>
      </c>
      <c r="I966" s="308" t="s">
        <v>1918</v>
      </c>
      <c r="J966" s="307" t="s">
        <v>2585</v>
      </c>
      <c r="K966" s="310" t="s">
        <v>265</v>
      </c>
      <c r="L966" s="310" t="s">
        <v>1327</v>
      </c>
      <c r="M966" s="311" t="s">
        <v>3023</v>
      </c>
      <c r="N966" s="311" t="s">
        <v>1282</v>
      </c>
      <c r="O966" s="310"/>
      <c r="P966" s="310">
        <v>1</v>
      </c>
      <c r="Q966" s="310"/>
      <c r="R966" s="310" t="s">
        <v>530</v>
      </c>
      <c r="S966" s="310" t="s">
        <v>523</v>
      </c>
      <c r="T966" s="312"/>
      <c r="U966" s="313"/>
      <c r="V966" s="313"/>
      <c r="W966" s="314">
        <v>45579</v>
      </c>
      <c r="X966" s="312" t="s">
        <v>42</v>
      </c>
      <c r="Y966" s="312" t="s">
        <v>1915</v>
      </c>
    </row>
    <row r="967" spans="1:25" ht="15.75" customHeight="1" x14ac:dyDescent="0.25">
      <c r="A967" s="303" t="s">
        <v>3024</v>
      </c>
      <c r="B967" s="304">
        <v>45586</v>
      </c>
      <c r="C967" s="187" t="s">
        <v>355</v>
      </c>
      <c r="D967" s="155">
        <v>168680</v>
      </c>
      <c r="E967" s="155">
        <v>9833395</v>
      </c>
      <c r="F967" s="307" t="s">
        <v>2579</v>
      </c>
      <c r="G967" s="308" t="s">
        <v>2580</v>
      </c>
      <c r="H967" s="309" t="s">
        <v>1268</v>
      </c>
      <c r="I967" s="308" t="s">
        <v>1918</v>
      </c>
      <c r="J967" s="307" t="s">
        <v>2585</v>
      </c>
      <c r="K967" s="310" t="s">
        <v>265</v>
      </c>
      <c r="L967" s="310" t="s">
        <v>1327</v>
      </c>
      <c r="M967" s="311" t="s">
        <v>3023</v>
      </c>
      <c r="N967" s="311" t="s">
        <v>1282</v>
      </c>
      <c r="O967" s="191"/>
      <c r="P967" s="191">
        <v>1</v>
      </c>
      <c r="Q967" s="191"/>
      <c r="R967" s="190" t="s">
        <v>509</v>
      </c>
      <c r="S967" s="190"/>
      <c r="T967" s="192"/>
      <c r="U967" s="192"/>
      <c r="V967" s="192"/>
      <c r="W967" s="314">
        <v>45586</v>
      </c>
      <c r="X967" s="312" t="s">
        <v>42</v>
      </c>
      <c r="Y967" s="312" t="s">
        <v>3025</v>
      </c>
    </row>
    <row r="968" spans="1:25" ht="15.75" customHeight="1" x14ac:dyDescent="0.25">
      <c r="A968" s="303" t="s">
        <v>3026</v>
      </c>
      <c r="B968" s="304">
        <v>45587</v>
      </c>
      <c r="C968" s="187" t="s">
        <v>290</v>
      </c>
      <c r="D968" s="155">
        <v>824696</v>
      </c>
      <c r="E968" s="155">
        <v>9835722</v>
      </c>
      <c r="F968" s="188" t="s">
        <v>3027</v>
      </c>
      <c r="G968" s="188" t="s">
        <v>3028</v>
      </c>
      <c r="H968" s="189" t="s">
        <v>3029</v>
      </c>
      <c r="I968" s="188" t="s">
        <v>322</v>
      </c>
      <c r="J968" s="188" t="s">
        <v>2585</v>
      </c>
      <c r="K968" s="190" t="s">
        <v>265</v>
      </c>
      <c r="L968" s="310" t="s">
        <v>1327</v>
      </c>
      <c r="M968" s="215" t="s">
        <v>3030</v>
      </c>
      <c r="N968" s="190" t="s">
        <v>548</v>
      </c>
      <c r="O968" s="191"/>
      <c r="P968" s="191"/>
      <c r="Q968" s="191">
        <v>1</v>
      </c>
      <c r="R968" s="190" t="s">
        <v>530</v>
      </c>
      <c r="S968" s="190" t="s">
        <v>510</v>
      </c>
      <c r="T968" s="312" t="s">
        <v>3012</v>
      </c>
      <c r="U968" s="313" t="s">
        <v>3013</v>
      </c>
      <c r="V968" s="313" t="s">
        <v>3014</v>
      </c>
      <c r="W968" s="314">
        <v>45587</v>
      </c>
      <c r="X968" s="312" t="s">
        <v>2587</v>
      </c>
      <c r="Y968" s="312" t="s">
        <v>3031</v>
      </c>
    </row>
    <row r="969" spans="1:25" ht="15.75" customHeight="1" x14ac:dyDescent="0.25">
      <c r="A969" s="303" t="s">
        <v>3032</v>
      </c>
      <c r="B969" s="304">
        <v>45594</v>
      </c>
      <c r="C969" s="187" t="s">
        <v>318</v>
      </c>
      <c r="D969" s="155">
        <v>167919</v>
      </c>
      <c r="E969" s="155">
        <v>9833022</v>
      </c>
      <c r="F969" s="307" t="s">
        <v>2579</v>
      </c>
      <c r="G969" s="308" t="s">
        <v>2580</v>
      </c>
      <c r="H969" s="309" t="s">
        <v>1268</v>
      </c>
      <c r="I969" s="308" t="s">
        <v>1918</v>
      </c>
      <c r="J969" s="307" t="s">
        <v>2585</v>
      </c>
      <c r="K969" s="310" t="s">
        <v>265</v>
      </c>
      <c r="L969" s="310" t="s">
        <v>1327</v>
      </c>
      <c r="M969" s="215" t="s">
        <v>101</v>
      </c>
      <c r="N969" s="215" t="s">
        <v>911</v>
      </c>
      <c r="O969" s="191"/>
      <c r="P969" s="191"/>
      <c r="Q969" s="191">
        <v>1</v>
      </c>
      <c r="R969" s="190" t="s">
        <v>509</v>
      </c>
      <c r="S969" s="190" t="s">
        <v>523</v>
      </c>
      <c r="T969" s="192"/>
      <c r="U969" s="192"/>
      <c r="V969" s="192"/>
      <c r="W969" s="314">
        <v>45594</v>
      </c>
      <c r="X969" s="312" t="s">
        <v>42</v>
      </c>
      <c r="Y969" s="312" t="s">
        <v>3033</v>
      </c>
    </row>
    <row r="970" spans="1:25" ht="15.75" customHeight="1" x14ac:dyDescent="0.25">
      <c r="A970" s="316" t="s">
        <v>3034</v>
      </c>
      <c r="B970" s="317">
        <v>45576</v>
      </c>
      <c r="C970" s="318">
        <v>0.5</v>
      </c>
      <c r="D970" s="319">
        <v>863688</v>
      </c>
      <c r="E970" s="319">
        <v>10065799</v>
      </c>
      <c r="F970" s="320" t="s">
        <v>2435</v>
      </c>
      <c r="G970" s="320" t="s">
        <v>2436</v>
      </c>
      <c r="H970" s="321" t="s">
        <v>2437</v>
      </c>
      <c r="I970" s="322" t="s">
        <v>2424</v>
      </c>
      <c r="J970" s="320" t="s">
        <v>291</v>
      </c>
      <c r="K970" s="215" t="s">
        <v>265</v>
      </c>
      <c r="L970" s="215" t="s">
        <v>2425</v>
      </c>
      <c r="M970" s="243" t="s">
        <v>1630</v>
      </c>
      <c r="N970" s="215" t="s">
        <v>2689</v>
      </c>
      <c r="O970" s="323"/>
      <c r="P970" s="323"/>
      <c r="Q970" s="227" t="s">
        <v>25</v>
      </c>
      <c r="R970" s="190" t="s">
        <v>55</v>
      </c>
      <c r="S970" s="190" t="s">
        <v>61</v>
      </c>
      <c r="T970" s="324" t="s">
        <v>2428</v>
      </c>
      <c r="U970" s="324" t="s">
        <v>2428</v>
      </c>
      <c r="V970" s="324" t="s">
        <v>2428</v>
      </c>
      <c r="W970" s="325">
        <v>45576</v>
      </c>
      <c r="X970" s="324" t="s">
        <v>42</v>
      </c>
      <c r="Y970" s="324" t="s">
        <v>3035</v>
      </c>
    </row>
    <row r="971" spans="1:25" ht="15.75" customHeight="1" x14ac:dyDescent="0.25">
      <c r="A971" s="316" t="s">
        <v>3036</v>
      </c>
      <c r="B971" s="317">
        <v>45579</v>
      </c>
      <c r="C971" s="318">
        <v>0.38055555555555554</v>
      </c>
      <c r="D971" s="319">
        <v>840962</v>
      </c>
      <c r="E971" s="319">
        <v>10087516</v>
      </c>
      <c r="F971" s="320" t="s">
        <v>2435</v>
      </c>
      <c r="G971" s="320" t="s">
        <v>2436</v>
      </c>
      <c r="H971" s="321" t="s">
        <v>2437</v>
      </c>
      <c r="I971" s="322" t="s">
        <v>2424</v>
      </c>
      <c r="J971" s="320" t="s">
        <v>291</v>
      </c>
      <c r="K971" s="215" t="s">
        <v>265</v>
      </c>
      <c r="L971" s="215" t="s">
        <v>2425</v>
      </c>
      <c r="M971" s="243" t="s">
        <v>1055</v>
      </c>
      <c r="N971" s="215" t="s">
        <v>3037</v>
      </c>
      <c r="O971" s="323"/>
      <c r="P971" s="323"/>
      <c r="Q971" s="227" t="s">
        <v>25</v>
      </c>
      <c r="R971" s="190" t="s">
        <v>40</v>
      </c>
      <c r="S971" s="190" t="s">
        <v>48</v>
      </c>
      <c r="T971" s="326" t="s">
        <v>2907</v>
      </c>
      <c r="U971" s="324" t="s">
        <v>2908</v>
      </c>
      <c r="V971" s="324" t="s">
        <v>2909</v>
      </c>
      <c r="W971" s="325">
        <v>45580</v>
      </c>
      <c r="X971" s="326" t="s">
        <v>271</v>
      </c>
      <c r="Y971" s="327" t="s">
        <v>3038</v>
      </c>
    </row>
    <row r="972" spans="1:25" ht="15.75" customHeight="1" x14ac:dyDescent="0.25">
      <c r="A972" s="316" t="s">
        <v>3039</v>
      </c>
      <c r="B972" s="317">
        <v>45588</v>
      </c>
      <c r="C972" s="318">
        <v>0.84722222222222221</v>
      </c>
      <c r="D972" s="319">
        <v>864535</v>
      </c>
      <c r="E972" s="319">
        <v>10088739</v>
      </c>
      <c r="F972" s="320" t="s">
        <v>2435</v>
      </c>
      <c r="G972" s="320" t="s">
        <v>2436</v>
      </c>
      <c r="H972" s="321" t="s">
        <v>2437</v>
      </c>
      <c r="I972" s="322" t="s">
        <v>2424</v>
      </c>
      <c r="J972" s="320" t="s">
        <v>291</v>
      </c>
      <c r="K972" s="215" t="s">
        <v>265</v>
      </c>
      <c r="L972" s="215" t="s">
        <v>273</v>
      </c>
      <c r="M972" s="243" t="s">
        <v>52</v>
      </c>
      <c r="N972" s="215" t="s">
        <v>156</v>
      </c>
      <c r="O972" s="323"/>
      <c r="P972" s="323"/>
      <c r="Q972" s="227" t="s">
        <v>25</v>
      </c>
      <c r="R972" s="190" t="s">
        <v>55</v>
      </c>
      <c r="S972" s="190" t="s">
        <v>61</v>
      </c>
      <c r="T972" s="324" t="s">
        <v>2428</v>
      </c>
      <c r="U972" s="324" t="s">
        <v>2428</v>
      </c>
      <c r="V972" s="324" t="s">
        <v>2428</v>
      </c>
      <c r="W972" s="325">
        <v>45588</v>
      </c>
      <c r="X972" s="324" t="s">
        <v>42</v>
      </c>
      <c r="Y972" s="324" t="s">
        <v>3040</v>
      </c>
    </row>
    <row r="973" spans="1:25" ht="15.75" customHeight="1" x14ac:dyDescent="0.25">
      <c r="A973" s="316" t="s">
        <v>3041</v>
      </c>
      <c r="B973" s="317">
        <v>45594</v>
      </c>
      <c r="C973" s="318">
        <v>0.46527777777777773</v>
      </c>
      <c r="D973" s="319">
        <v>852207</v>
      </c>
      <c r="E973" s="319">
        <v>10066124</v>
      </c>
      <c r="F973" s="320" t="s">
        <v>2435</v>
      </c>
      <c r="G973" s="320" t="s">
        <v>2436</v>
      </c>
      <c r="H973" s="321" t="s">
        <v>2437</v>
      </c>
      <c r="I973" s="322" t="s">
        <v>2424</v>
      </c>
      <c r="J973" s="320" t="s">
        <v>291</v>
      </c>
      <c r="K973" s="215" t="s">
        <v>265</v>
      </c>
      <c r="L973" s="215" t="s">
        <v>2425</v>
      </c>
      <c r="M973" s="243" t="s">
        <v>998</v>
      </c>
      <c r="N973" s="215" t="s">
        <v>2461</v>
      </c>
      <c r="O973" s="323"/>
      <c r="P973" s="323"/>
      <c r="Q973" s="227" t="s">
        <v>25</v>
      </c>
      <c r="R973" s="190" t="s">
        <v>55</v>
      </c>
      <c r="S973" s="190" t="s">
        <v>61</v>
      </c>
      <c r="T973" s="324" t="s">
        <v>2428</v>
      </c>
      <c r="U973" s="324" t="s">
        <v>2428</v>
      </c>
      <c r="V973" s="324" t="s">
        <v>2428</v>
      </c>
      <c r="W973" s="325">
        <v>45594</v>
      </c>
      <c r="X973" s="324" t="s">
        <v>42</v>
      </c>
      <c r="Y973" s="324" t="s">
        <v>3042</v>
      </c>
    </row>
    <row r="974" spans="1:25" ht="15.75" customHeight="1" x14ac:dyDescent="0.25">
      <c r="A974" s="213" t="s">
        <v>3043</v>
      </c>
      <c r="B974" s="328">
        <v>45597</v>
      </c>
      <c r="C974" s="329">
        <v>0.6875</v>
      </c>
      <c r="D974" s="330">
        <v>865506</v>
      </c>
      <c r="E974" s="330">
        <v>10089239</v>
      </c>
      <c r="F974" s="331" t="s">
        <v>2435</v>
      </c>
      <c r="G974" s="331" t="s">
        <v>2436</v>
      </c>
      <c r="H974" s="321" t="s">
        <v>2437</v>
      </c>
      <c r="I974" s="332" t="s">
        <v>2424</v>
      </c>
      <c r="J974" s="331" t="s">
        <v>291</v>
      </c>
      <c r="K974" s="239" t="s">
        <v>265</v>
      </c>
      <c r="L974" s="239" t="s">
        <v>273</v>
      </c>
      <c r="M974" s="243" t="s">
        <v>285</v>
      </c>
      <c r="N974" s="215" t="s">
        <v>1001</v>
      </c>
      <c r="O974" s="195"/>
      <c r="P974" s="195"/>
      <c r="Q974" s="225" t="s">
        <v>25</v>
      </c>
      <c r="R974" s="190"/>
      <c r="S974" s="190"/>
      <c r="T974" s="324" t="s">
        <v>2428</v>
      </c>
      <c r="U974" s="324" t="s">
        <v>2428</v>
      </c>
      <c r="V974" s="324" t="s">
        <v>2428</v>
      </c>
      <c r="W974" s="333">
        <v>45597</v>
      </c>
      <c r="X974" s="324" t="s">
        <v>42</v>
      </c>
      <c r="Y974" s="334" t="s">
        <v>3044</v>
      </c>
    </row>
    <row r="975" spans="1:25" ht="15.75" customHeight="1" x14ac:dyDescent="0.25">
      <c r="A975" s="213" t="s">
        <v>3045</v>
      </c>
      <c r="B975" s="328">
        <v>45597</v>
      </c>
      <c r="C975" s="329">
        <v>0.83333333333333337</v>
      </c>
      <c r="D975" s="330">
        <v>863352</v>
      </c>
      <c r="E975" s="330">
        <v>10089015</v>
      </c>
      <c r="F975" s="331" t="s">
        <v>2435</v>
      </c>
      <c r="G975" s="331" t="s">
        <v>2436</v>
      </c>
      <c r="H975" s="321" t="s">
        <v>2437</v>
      </c>
      <c r="I975" s="332" t="s">
        <v>2424</v>
      </c>
      <c r="J975" s="331" t="s">
        <v>291</v>
      </c>
      <c r="K975" s="239" t="s">
        <v>265</v>
      </c>
      <c r="L975" s="239" t="s">
        <v>273</v>
      </c>
      <c r="M975" s="243" t="s">
        <v>52</v>
      </c>
      <c r="N975" s="215" t="s">
        <v>3046</v>
      </c>
      <c r="O975" s="195"/>
      <c r="P975" s="195"/>
      <c r="Q975" s="225" t="s">
        <v>25</v>
      </c>
      <c r="R975" s="190"/>
      <c r="S975" s="190"/>
      <c r="T975" s="324" t="s">
        <v>2428</v>
      </c>
      <c r="U975" s="324" t="s">
        <v>2428</v>
      </c>
      <c r="V975" s="324" t="s">
        <v>2428</v>
      </c>
      <c r="W975" s="333">
        <v>45597</v>
      </c>
      <c r="X975" s="324" t="s">
        <v>42</v>
      </c>
      <c r="Y975" s="334" t="s">
        <v>3047</v>
      </c>
    </row>
    <row r="976" spans="1:25" ht="15.75" customHeight="1" x14ac:dyDescent="0.25">
      <c r="A976" s="213" t="s">
        <v>3048</v>
      </c>
      <c r="B976" s="328">
        <v>45604</v>
      </c>
      <c r="C976" s="329">
        <v>0.8125</v>
      </c>
      <c r="D976" s="330">
        <v>864339</v>
      </c>
      <c r="E976" s="330">
        <v>10090052</v>
      </c>
      <c r="F976" s="331" t="s">
        <v>2435</v>
      </c>
      <c r="G976" s="331" t="s">
        <v>2436</v>
      </c>
      <c r="H976" s="321" t="s">
        <v>2437</v>
      </c>
      <c r="I976" s="332" t="s">
        <v>2424</v>
      </c>
      <c r="J976" s="331" t="s">
        <v>291</v>
      </c>
      <c r="K976" s="239" t="s">
        <v>265</v>
      </c>
      <c r="L976" s="239" t="s">
        <v>273</v>
      </c>
      <c r="M976" s="243" t="s">
        <v>52</v>
      </c>
      <c r="N976" s="215" t="s">
        <v>3046</v>
      </c>
      <c r="O976" s="191"/>
      <c r="P976" s="191"/>
      <c r="Q976" s="225" t="s">
        <v>25</v>
      </c>
      <c r="R976" s="190"/>
      <c r="S976" s="190"/>
      <c r="T976" s="324" t="s">
        <v>2428</v>
      </c>
      <c r="U976" s="324" t="s">
        <v>2428</v>
      </c>
      <c r="V976" s="324" t="s">
        <v>2428</v>
      </c>
      <c r="W976" s="333">
        <v>45604</v>
      </c>
      <c r="X976" s="324" t="s">
        <v>42</v>
      </c>
      <c r="Y976" s="334" t="s">
        <v>3049</v>
      </c>
    </row>
    <row r="977" spans="1:38" ht="15.75" customHeight="1" x14ac:dyDescent="0.25">
      <c r="A977" s="213" t="s">
        <v>3050</v>
      </c>
      <c r="B977" s="328">
        <v>45616</v>
      </c>
      <c r="C977" s="329">
        <v>0.41666666666666669</v>
      </c>
      <c r="D977" s="330">
        <v>879936</v>
      </c>
      <c r="E977" s="330">
        <v>10073542</v>
      </c>
      <c r="F977" s="331" t="s">
        <v>2435</v>
      </c>
      <c r="G977" s="331" t="s">
        <v>2436</v>
      </c>
      <c r="H977" s="321" t="s">
        <v>2437</v>
      </c>
      <c r="I977" s="332" t="s">
        <v>2424</v>
      </c>
      <c r="J977" s="331" t="s">
        <v>291</v>
      </c>
      <c r="K977" s="239" t="s">
        <v>265</v>
      </c>
      <c r="L977" s="239" t="s">
        <v>2425</v>
      </c>
      <c r="M977" s="243" t="s">
        <v>695</v>
      </c>
      <c r="N977" s="215" t="s">
        <v>3051</v>
      </c>
      <c r="O977" s="191"/>
      <c r="P977" s="191"/>
      <c r="Q977" s="225" t="s">
        <v>25</v>
      </c>
      <c r="R977" s="190"/>
      <c r="S977" s="190"/>
      <c r="T977" s="324" t="s">
        <v>3052</v>
      </c>
      <c r="U977" s="324" t="s">
        <v>3053</v>
      </c>
      <c r="V977" s="324" t="s">
        <v>3054</v>
      </c>
      <c r="W977" s="333">
        <v>45618</v>
      </c>
      <c r="X977" s="326" t="s">
        <v>271</v>
      </c>
      <c r="Y977" s="253" t="s">
        <v>3055</v>
      </c>
    </row>
    <row r="978" spans="1:38" ht="15.75" customHeight="1" x14ac:dyDescent="0.25">
      <c r="A978" s="213" t="s">
        <v>3056</v>
      </c>
      <c r="B978" s="328">
        <v>45621</v>
      </c>
      <c r="C978" s="329">
        <v>0.4375</v>
      </c>
      <c r="D978" s="330">
        <v>865855</v>
      </c>
      <c r="E978" s="330">
        <v>10073673</v>
      </c>
      <c r="F978" s="331" t="s">
        <v>2435</v>
      </c>
      <c r="G978" s="331" t="s">
        <v>2436</v>
      </c>
      <c r="H978" s="321" t="s">
        <v>2437</v>
      </c>
      <c r="I978" s="332" t="s">
        <v>2424</v>
      </c>
      <c r="J978" s="331" t="s">
        <v>291</v>
      </c>
      <c r="K978" s="239" t="s">
        <v>265</v>
      </c>
      <c r="L978" s="239" t="s">
        <v>266</v>
      </c>
      <c r="M978" s="243" t="s">
        <v>2447</v>
      </c>
      <c r="N978" s="215" t="s">
        <v>2448</v>
      </c>
      <c r="O978" s="191"/>
      <c r="P978" s="225" t="s">
        <v>25</v>
      </c>
      <c r="Q978" s="191"/>
      <c r="R978" s="190"/>
      <c r="S978" s="190"/>
      <c r="T978" s="326" t="s">
        <v>3057</v>
      </c>
      <c r="U978" s="324"/>
      <c r="V978" s="324"/>
      <c r="W978" s="333"/>
      <c r="X978" s="324"/>
      <c r="Y978" s="334" t="s">
        <v>3056</v>
      </c>
    </row>
    <row r="979" spans="1:38" ht="15.75" customHeight="1" x14ac:dyDescent="0.25">
      <c r="A979" s="213" t="s">
        <v>3058</v>
      </c>
      <c r="B979" s="328">
        <v>45625</v>
      </c>
      <c r="C979" s="329">
        <v>0.4375</v>
      </c>
      <c r="D979" s="330">
        <v>864339</v>
      </c>
      <c r="E979" s="330">
        <v>10090052</v>
      </c>
      <c r="F979" s="331" t="s">
        <v>2435</v>
      </c>
      <c r="G979" s="331" t="s">
        <v>2436</v>
      </c>
      <c r="H979" s="321" t="s">
        <v>2437</v>
      </c>
      <c r="I979" s="332" t="s">
        <v>2424</v>
      </c>
      <c r="J979" s="331" t="s">
        <v>291</v>
      </c>
      <c r="K979" s="239" t="s">
        <v>265</v>
      </c>
      <c r="L979" s="239" t="s">
        <v>273</v>
      </c>
      <c r="M979" s="243" t="s">
        <v>1066</v>
      </c>
      <c r="N979" s="215" t="s">
        <v>1067</v>
      </c>
      <c r="O979" s="191"/>
      <c r="P979" s="225" t="s">
        <v>25</v>
      </c>
      <c r="Q979" s="191"/>
      <c r="R979" s="190"/>
      <c r="S979" s="190"/>
      <c r="T979" s="324" t="s">
        <v>2428</v>
      </c>
      <c r="U979" s="324" t="s">
        <v>2428</v>
      </c>
      <c r="V979" s="324" t="s">
        <v>2428</v>
      </c>
      <c r="W979" s="333">
        <v>45625</v>
      </c>
      <c r="X979" s="324" t="s">
        <v>42</v>
      </c>
      <c r="Y979" s="334" t="s">
        <v>3059</v>
      </c>
    </row>
    <row r="980" spans="1:38" ht="15.75" customHeight="1" x14ac:dyDescent="0.25">
      <c r="A980" s="185" t="s">
        <v>3060</v>
      </c>
      <c r="B980" s="186">
        <v>45607</v>
      </c>
      <c r="C980" s="187" t="s">
        <v>397</v>
      </c>
      <c r="D980" s="155">
        <v>697381</v>
      </c>
      <c r="E980" s="155">
        <v>9528517</v>
      </c>
      <c r="F980" s="214" t="s">
        <v>2833</v>
      </c>
      <c r="G980" s="214" t="s">
        <v>2834</v>
      </c>
      <c r="H980" s="189" t="s">
        <v>2835</v>
      </c>
      <c r="I980" s="214" t="s">
        <v>987</v>
      </c>
      <c r="J980" s="214" t="s">
        <v>2819</v>
      </c>
      <c r="K980" s="190" t="s">
        <v>3061</v>
      </c>
      <c r="L980" s="190" t="s">
        <v>3061</v>
      </c>
      <c r="M980" s="215" t="s">
        <v>3062</v>
      </c>
      <c r="N980" s="215" t="s">
        <v>3063</v>
      </c>
      <c r="O980" s="191"/>
      <c r="P980" s="191"/>
      <c r="Q980" s="191">
        <v>1</v>
      </c>
      <c r="R980" s="190" t="s">
        <v>530</v>
      </c>
      <c r="S980" s="190" t="s">
        <v>82</v>
      </c>
      <c r="T980" s="192" t="s">
        <v>987</v>
      </c>
      <c r="U980" s="192" t="s">
        <v>3064</v>
      </c>
      <c r="V980" s="192" t="s">
        <v>2818</v>
      </c>
      <c r="W980" s="193">
        <v>45615</v>
      </c>
      <c r="X980" s="217" t="s">
        <v>2825</v>
      </c>
      <c r="Y980" s="217" t="s">
        <v>3065</v>
      </c>
    </row>
    <row r="981" spans="1:38" ht="15.75" customHeight="1" x14ac:dyDescent="0.25">
      <c r="A981" s="185" t="s">
        <v>3066</v>
      </c>
      <c r="B981" s="186">
        <v>45614</v>
      </c>
      <c r="C981" s="187" t="s">
        <v>397</v>
      </c>
      <c r="D981" s="155">
        <v>700886</v>
      </c>
      <c r="E981" s="155">
        <v>9555972</v>
      </c>
      <c r="F981" s="214" t="s">
        <v>2833</v>
      </c>
      <c r="G981" s="214" t="s">
        <v>2834</v>
      </c>
      <c r="H981" s="189" t="s">
        <v>2835</v>
      </c>
      <c r="I981" s="214" t="s">
        <v>987</v>
      </c>
      <c r="J981" s="214" t="s">
        <v>264</v>
      </c>
      <c r="K981" s="190" t="s">
        <v>265</v>
      </c>
      <c r="L981" s="190" t="s">
        <v>2413</v>
      </c>
      <c r="M981" s="215" t="s">
        <v>3067</v>
      </c>
      <c r="N981" s="215" t="s">
        <v>275</v>
      </c>
      <c r="O981" s="191"/>
      <c r="P981" s="191">
        <v>1</v>
      </c>
      <c r="Q981" s="191"/>
      <c r="R981" s="190" t="s">
        <v>55</v>
      </c>
      <c r="S981" s="190" t="s">
        <v>48</v>
      </c>
      <c r="T981" s="192" t="s">
        <v>2822</v>
      </c>
      <c r="U981" s="192" t="s">
        <v>3068</v>
      </c>
      <c r="V981" s="192" t="s">
        <v>2824</v>
      </c>
      <c r="W981" s="193">
        <v>45615</v>
      </c>
      <c r="X981" s="217" t="s">
        <v>2825</v>
      </c>
      <c r="Y981" s="217" t="s">
        <v>3069</v>
      </c>
    </row>
    <row r="982" spans="1:38" ht="54.75" customHeight="1" x14ac:dyDescent="0.25">
      <c r="A982" s="335" t="s">
        <v>3070</v>
      </c>
      <c r="B982" s="336">
        <v>45597</v>
      </c>
      <c r="C982" s="337">
        <v>0.50694444444444442</v>
      </c>
      <c r="D982" s="338">
        <v>624190</v>
      </c>
      <c r="E982" s="338">
        <v>9748600</v>
      </c>
      <c r="F982" s="335" t="s">
        <v>3071</v>
      </c>
      <c r="G982" s="335" t="s">
        <v>3072</v>
      </c>
      <c r="H982" s="339" t="s">
        <v>3073</v>
      </c>
      <c r="I982" s="335" t="s">
        <v>322</v>
      </c>
      <c r="J982" s="335" t="s">
        <v>2467</v>
      </c>
      <c r="K982" s="335" t="s">
        <v>265</v>
      </c>
      <c r="L982" s="335" t="s">
        <v>2468</v>
      </c>
      <c r="M982" s="340" t="s">
        <v>3074</v>
      </c>
      <c r="N982" s="335" t="s">
        <v>3075</v>
      </c>
      <c r="O982" s="335"/>
      <c r="P982" s="335"/>
      <c r="Q982" s="335">
        <v>1</v>
      </c>
      <c r="R982" s="335" t="s">
        <v>3076</v>
      </c>
      <c r="S982" s="335" t="s">
        <v>681</v>
      </c>
      <c r="T982" s="341" t="s">
        <v>3077</v>
      </c>
      <c r="U982" s="341" t="s">
        <v>2516</v>
      </c>
      <c r="V982" s="341" t="s">
        <v>2517</v>
      </c>
      <c r="W982" s="342">
        <v>45597</v>
      </c>
      <c r="X982" s="341" t="s">
        <v>271</v>
      </c>
      <c r="Y982" s="341" t="s">
        <v>3078</v>
      </c>
      <c r="Z982" s="343"/>
      <c r="AA982" s="343"/>
      <c r="AB982" s="343"/>
      <c r="AC982" s="343"/>
      <c r="AD982" s="343"/>
      <c r="AE982" s="343"/>
      <c r="AF982" s="343"/>
      <c r="AG982" s="343"/>
      <c r="AH982" s="343"/>
      <c r="AI982" s="343"/>
      <c r="AJ982" s="343"/>
      <c r="AK982" s="343"/>
      <c r="AL982" s="343"/>
    </row>
    <row r="983" spans="1:38" ht="73.5" customHeight="1" x14ac:dyDescent="0.25">
      <c r="A983" s="344" t="s">
        <v>3079</v>
      </c>
      <c r="B983" s="345">
        <v>45598</v>
      </c>
      <c r="C983" s="346">
        <v>0.34722222222222221</v>
      </c>
      <c r="D983" s="347">
        <v>630403</v>
      </c>
      <c r="E983" s="347">
        <v>9756952</v>
      </c>
      <c r="F983" s="214" t="s">
        <v>3071</v>
      </c>
      <c r="G983" s="214" t="s">
        <v>3072</v>
      </c>
      <c r="H983" s="348" t="s">
        <v>3073</v>
      </c>
      <c r="I983" s="214" t="s">
        <v>322</v>
      </c>
      <c r="J983" s="214" t="s">
        <v>2467</v>
      </c>
      <c r="K983" s="215" t="s">
        <v>265</v>
      </c>
      <c r="L983" s="215" t="s">
        <v>2468</v>
      </c>
      <c r="M983" s="243" t="s">
        <v>1990</v>
      </c>
      <c r="N983" s="215" t="s">
        <v>164</v>
      </c>
      <c r="O983" s="215"/>
      <c r="P983" s="215"/>
      <c r="Q983" s="215">
        <v>1</v>
      </c>
      <c r="R983" s="215" t="s">
        <v>55</v>
      </c>
      <c r="S983" s="215" t="s">
        <v>681</v>
      </c>
      <c r="T983" s="326" t="s">
        <v>3080</v>
      </c>
      <c r="U983" s="326" t="s">
        <v>3081</v>
      </c>
      <c r="V983" s="326" t="s">
        <v>61</v>
      </c>
      <c r="W983" s="349">
        <v>45598</v>
      </c>
      <c r="X983" s="326" t="s">
        <v>42</v>
      </c>
      <c r="Y983" s="326"/>
    </row>
    <row r="984" spans="1:38" ht="68.25" customHeight="1" x14ac:dyDescent="0.25">
      <c r="A984" s="344" t="s">
        <v>3082</v>
      </c>
      <c r="B984" s="345">
        <v>45599</v>
      </c>
      <c r="C984" s="346">
        <v>0.34305555555555556</v>
      </c>
      <c r="D984" s="347">
        <v>621057</v>
      </c>
      <c r="E984" s="347">
        <v>9763002</v>
      </c>
      <c r="F984" s="214" t="s">
        <v>3071</v>
      </c>
      <c r="G984" s="214" t="s">
        <v>3072</v>
      </c>
      <c r="H984" s="348" t="s">
        <v>3073</v>
      </c>
      <c r="I984" s="214" t="s">
        <v>322</v>
      </c>
      <c r="J984" s="214" t="s">
        <v>2467</v>
      </c>
      <c r="K984" s="215" t="s">
        <v>265</v>
      </c>
      <c r="L984" s="215" t="s">
        <v>2468</v>
      </c>
      <c r="M984" s="243" t="s">
        <v>1496</v>
      </c>
      <c r="N984" s="215" t="s">
        <v>2722</v>
      </c>
      <c r="O984" s="215">
        <v>1</v>
      </c>
      <c r="P984" s="215"/>
      <c r="Q984" s="215"/>
      <c r="R984" s="215" t="s">
        <v>40</v>
      </c>
      <c r="S984" s="215" t="s">
        <v>681</v>
      </c>
      <c r="T984" s="326" t="s">
        <v>3080</v>
      </c>
      <c r="U984" s="326" t="s">
        <v>3081</v>
      </c>
      <c r="V984" s="326" t="s">
        <v>61</v>
      </c>
      <c r="W984" s="349">
        <v>45599</v>
      </c>
      <c r="X984" s="326" t="s">
        <v>42</v>
      </c>
      <c r="Y984" s="326"/>
    </row>
    <row r="985" spans="1:38" ht="99.75" customHeight="1" x14ac:dyDescent="0.25">
      <c r="A985" s="344" t="s">
        <v>3083</v>
      </c>
      <c r="B985" s="345">
        <v>45599</v>
      </c>
      <c r="C985" s="346">
        <v>0.70833333333333337</v>
      </c>
      <c r="D985" s="347">
        <v>623302</v>
      </c>
      <c r="E985" s="347">
        <v>9748776</v>
      </c>
      <c r="F985" s="214" t="s">
        <v>3071</v>
      </c>
      <c r="G985" s="214" t="s">
        <v>3072</v>
      </c>
      <c r="H985" s="348" t="s">
        <v>3073</v>
      </c>
      <c r="I985" s="214" t="s">
        <v>322</v>
      </c>
      <c r="J985" s="214" t="s">
        <v>2467</v>
      </c>
      <c r="K985" s="215" t="s">
        <v>265</v>
      </c>
      <c r="L985" s="215" t="s">
        <v>2413</v>
      </c>
      <c r="M985" s="243" t="s">
        <v>3084</v>
      </c>
      <c r="N985" s="215" t="s">
        <v>3085</v>
      </c>
      <c r="O985" s="215"/>
      <c r="P985" s="215"/>
      <c r="Q985" s="215">
        <v>1</v>
      </c>
      <c r="R985" s="215" t="s">
        <v>55</v>
      </c>
      <c r="S985" s="215" t="s">
        <v>82</v>
      </c>
      <c r="T985" s="326" t="s">
        <v>3086</v>
      </c>
      <c r="U985" s="326" t="s">
        <v>3081</v>
      </c>
      <c r="V985" s="326" t="s">
        <v>61</v>
      </c>
      <c r="W985" s="349">
        <v>45600</v>
      </c>
      <c r="X985" s="326" t="s">
        <v>271</v>
      </c>
      <c r="Y985" s="326"/>
    </row>
    <row r="986" spans="1:38" ht="96.75" customHeight="1" x14ac:dyDescent="0.25">
      <c r="A986" s="344" t="s">
        <v>3087</v>
      </c>
      <c r="B986" s="345">
        <v>45601</v>
      </c>
      <c r="C986" s="346">
        <v>0.39583333333333331</v>
      </c>
      <c r="D986" s="347">
        <v>628206</v>
      </c>
      <c r="E986" s="347">
        <v>9758235</v>
      </c>
      <c r="F986" s="214" t="s">
        <v>3071</v>
      </c>
      <c r="G986" s="214" t="s">
        <v>3072</v>
      </c>
      <c r="H986" s="348" t="s">
        <v>3073</v>
      </c>
      <c r="I986" s="214" t="s">
        <v>322</v>
      </c>
      <c r="J986" s="214" t="s">
        <v>2467</v>
      </c>
      <c r="K986" s="215" t="s">
        <v>265</v>
      </c>
      <c r="L986" s="215" t="s">
        <v>2468</v>
      </c>
      <c r="M986" s="243" t="s">
        <v>1990</v>
      </c>
      <c r="N986" s="215" t="s">
        <v>164</v>
      </c>
      <c r="O986" s="215"/>
      <c r="P986" s="215"/>
      <c r="Q986" s="215">
        <v>1</v>
      </c>
      <c r="R986" s="215" t="s">
        <v>940</v>
      </c>
      <c r="S986" s="215" t="s">
        <v>82</v>
      </c>
      <c r="T986" s="326" t="s">
        <v>3086</v>
      </c>
      <c r="U986" s="326" t="s">
        <v>3081</v>
      </c>
      <c r="V986" s="326" t="s">
        <v>61</v>
      </c>
      <c r="W986" s="349">
        <v>45601</v>
      </c>
      <c r="X986" s="326" t="s">
        <v>271</v>
      </c>
      <c r="Y986" s="326"/>
    </row>
    <row r="987" spans="1:38" ht="15.75" customHeight="1" x14ac:dyDescent="0.25">
      <c r="A987" s="344" t="s">
        <v>3088</v>
      </c>
      <c r="B987" s="345">
        <v>45601</v>
      </c>
      <c r="C987" s="346">
        <v>0.45833333333333331</v>
      </c>
      <c r="D987" s="347">
        <v>624206</v>
      </c>
      <c r="E987" s="347">
        <v>9757383</v>
      </c>
      <c r="F987" s="214" t="s">
        <v>2727</v>
      </c>
      <c r="G987" s="214" t="s">
        <v>2498</v>
      </c>
      <c r="H987" s="348" t="s">
        <v>2500</v>
      </c>
      <c r="I987" s="214" t="s">
        <v>3089</v>
      </c>
      <c r="J987" s="214"/>
      <c r="K987" s="215" t="s">
        <v>265</v>
      </c>
      <c r="L987" s="215" t="s">
        <v>2468</v>
      </c>
      <c r="M987" s="243" t="s">
        <v>1363</v>
      </c>
      <c r="N987" s="215" t="s">
        <v>2529</v>
      </c>
      <c r="O987" s="215"/>
      <c r="P987" s="215"/>
      <c r="Q987" s="215">
        <v>68</v>
      </c>
      <c r="R987" s="215" t="s">
        <v>55</v>
      </c>
      <c r="S987" s="215" t="s">
        <v>82</v>
      </c>
      <c r="T987" s="326" t="s">
        <v>3090</v>
      </c>
      <c r="U987" s="326" t="s">
        <v>2745</v>
      </c>
      <c r="V987" s="326" t="s">
        <v>2746</v>
      </c>
      <c r="W987" s="349">
        <v>45601</v>
      </c>
      <c r="X987" s="326" t="s">
        <v>271</v>
      </c>
      <c r="Y987" s="326" t="s">
        <v>3091</v>
      </c>
    </row>
    <row r="988" spans="1:38" ht="15.75" customHeight="1" x14ac:dyDescent="0.25">
      <c r="A988" s="344" t="s">
        <v>3092</v>
      </c>
      <c r="B988" s="345">
        <v>45602</v>
      </c>
      <c r="C988" s="346">
        <v>0.5</v>
      </c>
      <c r="D988" s="347">
        <v>630403</v>
      </c>
      <c r="E988" s="347">
        <v>9756952</v>
      </c>
      <c r="F988" s="214" t="s">
        <v>3093</v>
      </c>
      <c r="G988" s="214" t="s">
        <v>2480</v>
      </c>
      <c r="H988" s="348" t="s">
        <v>3094</v>
      </c>
      <c r="I988" s="214" t="s">
        <v>322</v>
      </c>
      <c r="J988" s="214" t="s">
        <v>2467</v>
      </c>
      <c r="K988" s="215" t="s">
        <v>265</v>
      </c>
      <c r="L988" s="215" t="s">
        <v>2468</v>
      </c>
      <c r="M988" s="243" t="s">
        <v>1990</v>
      </c>
      <c r="N988" s="215" t="s">
        <v>164</v>
      </c>
      <c r="O988" s="215"/>
      <c r="P988" s="215"/>
      <c r="Q988" s="215">
        <v>1</v>
      </c>
      <c r="R988" s="215" t="s">
        <v>940</v>
      </c>
      <c r="S988" s="215" t="s">
        <v>681</v>
      </c>
      <c r="T988" s="326" t="s">
        <v>3095</v>
      </c>
      <c r="U988" s="326" t="s">
        <v>2506</v>
      </c>
      <c r="V988" s="326" t="s">
        <v>2483</v>
      </c>
      <c r="W988" s="349">
        <v>45602</v>
      </c>
      <c r="X988" s="326" t="s">
        <v>42</v>
      </c>
      <c r="Y988" s="326"/>
    </row>
    <row r="989" spans="1:38" ht="15.75" customHeight="1" x14ac:dyDescent="0.25">
      <c r="A989" s="344" t="s">
        <v>3096</v>
      </c>
      <c r="B989" s="345">
        <v>45603</v>
      </c>
      <c r="C989" s="346">
        <v>0.6479166666666667</v>
      </c>
      <c r="D989" s="347">
        <v>623995</v>
      </c>
      <c r="E989" s="347">
        <v>9762462</v>
      </c>
      <c r="F989" s="214" t="s">
        <v>3097</v>
      </c>
      <c r="G989" s="214" t="s">
        <v>3098</v>
      </c>
      <c r="H989" s="348" t="s">
        <v>3099</v>
      </c>
      <c r="I989" s="214" t="s">
        <v>322</v>
      </c>
      <c r="J989" s="214" t="s">
        <v>2467</v>
      </c>
      <c r="K989" s="215" t="s">
        <v>265</v>
      </c>
      <c r="L989" s="215" t="s">
        <v>2086</v>
      </c>
      <c r="M989" s="243" t="s">
        <v>3100</v>
      </c>
      <c r="N989" s="215" t="s">
        <v>3101</v>
      </c>
      <c r="O989" s="215"/>
      <c r="P989" s="215"/>
      <c r="Q989" s="215">
        <v>1</v>
      </c>
      <c r="R989" s="215" t="s">
        <v>3102</v>
      </c>
      <c r="S989" s="215" t="s">
        <v>2089</v>
      </c>
      <c r="T989" s="326" t="s">
        <v>3086</v>
      </c>
      <c r="U989" s="326" t="s">
        <v>3097</v>
      </c>
      <c r="V989" s="326" t="s">
        <v>3098</v>
      </c>
      <c r="W989" s="349">
        <v>45603</v>
      </c>
      <c r="X989" s="326" t="s">
        <v>271</v>
      </c>
      <c r="Y989" s="326"/>
    </row>
    <row r="990" spans="1:38" ht="59.25" customHeight="1" x14ac:dyDescent="0.25">
      <c r="A990" s="344" t="s">
        <v>3103</v>
      </c>
      <c r="B990" s="345">
        <v>45603</v>
      </c>
      <c r="C990" s="346">
        <v>0.5</v>
      </c>
      <c r="D990" s="347"/>
      <c r="E990" s="347"/>
      <c r="F990" s="214" t="s">
        <v>3104</v>
      </c>
      <c r="G990" s="214" t="s">
        <v>3105</v>
      </c>
      <c r="H990" s="348"/>
      <c r="I990" s="214" t="s">
        <v>3089</v>
      </c>
      <c r="J990" s="214"/>
      <c r="K990" s="215" t="s">
        <v>265</v>
      </c>
      <c r="L990" s="215" t="s">
        <v>2413</v>
      </c>
      <c r="M990" s="243" t="s">
        <v>72</v>
      </c>
      <c r="N990" s="215" t="s">
        <v>2491</v>
      </c>
      <c r="O990" s="215"/>
      <c r="P990" s="215"/>
      <c r="Q990" s="215">
        <v>1</v>
      </c>
      <c r="R990" s="215" t="s">
        <v>119</v>
      </c>
      <c r="S990" s="215" t="s">
        <v>82</v>
      </c>
      <c r="T990" s="326" t="s">
        <v>3106</v>
      </c>
      <c r="U990" s="326" t="s">
        <v>369</v>
      </c>
      <c r="V990" s="326" t="s">
        <v>2548</v>
      </c>
      <c r="W990" s="349">
        <v>45603</v>
      </c>
      <c r="X990" s="326" t="s">
        <v>271</v>
      </c>
      <c r="Y990" s="326" t="s">
        <v>3107</v>
      </c>
    </row>
    <row r="991" spans="1:38" ht="78" customHeight="1" x14ac:dyDescent="0.25">
      <c r="A991" s="344" t="s">
        <v>3108</v>
      </c>
      <c r="B991" s="345">
        <v>45605</v>
      </c>
      <c r="C991" s="346">
        <v>0.625</v>
      </c>
      <c r="D991" s="347">
        <v>626285</v>
      </c>
      <c r="E991" s="347">
        <v>9762794</v>
      </c>
      <c r="F991" s="214" t="s">
        <v>3093</v>
      </c>
      <c r="G991" s="214" t="s">
        <v>2480</v>
      </c>
      <c r="H991" s="348" t="s">
        <v>3094</v>
      </c>
      <c r="I991" s="214" t="s">
        <v>322</v>
      </c>
      <c r="J991" s="214" t="s">
        <v>2467</v>
      </c>
      <c r="K991" s="215" t="s">
        <v>265</v>
      </c>
      <c r="L991" s="215" t="s">
        <v>2468</v>
      </c>
      <c r="M991" s="243" t="s">
        <v>1496</v>
      </c>
      <c r="N991" s="215" t="s">
        <v>2722</v>
      </c>
      <c r="O991" s="215"/>
      <c r="P991" s="215"/>
      <c r="Q991" s="215">
        <v>1</v>
      </c>
      <c r="R991" s="215" t="s">
        <v>55</v>
      </c>
      <c r="S991" s="215" t="s">
        <v>681</v>
      </c>
      <c r="T991" s="326" t="s">
        <v>3080</v>
      </c>
      <c r="U991" s="326" t="s">
        <v>2482</v>
      </c>
      <c r="V991" s="326" t="s">
        <v>2483</v>
      </c>
      <c r="W991" s="349">
        <v>45605</v>
      </c>
      <c r="X991" s="326" t="s">
        <v>2400</v>
      </c>
      <c r="Y991" s="326"/>
    </row>
    <row r="992" spans="1:38" ht="66" customHeight="1" x14ac:dyDescent="0.25">
      <c r="A992" s="344" t="s">
        <v>3109</v>
      </c>
      <c r="B992" s="345">
        <v>45608</v>
      </c>
      <c r="C992" s="346">
        <v>0.4909722222222222</v>
      </c>
      <c r="D992" s="347">
        <v>618584</v>
      </c>
      <c r="E992" s="347">
        <v>9764735</v>
      </c>
      <c r="F992" s="214" t="s">
        <v>3093</v>
      </c>
      <c r="G992" s="214" t="s">
        <v>2480</v>
      </c>
      <c r="H992" s="348" t="s">
        <v>3094</v>
      </c>
      <c r="I992" s="214" t="s">
        <v>322</v>
      </c>
      <c r="J992" s="214" t="s">
        <v>2467</v>
      </c>
      <c r="K992" s="215" t="s">
        <v>265</v>
      </c>
      <c r="L992" s="215" t="s">
        <v>2413</v>
      </c>
      <c r="M992" s="243" t="s">
        <v>72</v>
      </c>
      <c r="N992" s="215" t="s">
        <v>2491</v>
      </c>
      <c r="O992" s="215"/>
      <c r="P992" s="215"/>
      <c r="Q992" s="215">
        <v>2</v>
      </c>
      <c r="R992" s="215" t="s">
        <v>40</v>
      </c>
      <c r="S992" s="215" t="s">
        <v>681</v>
      </c>
      <c r="T992" s="326" t="s">
        <v>3080</v>
      </c>
      <c r="U992" s="326" t="s">
        <v>2482</v>
      </c>
      <c r="V992" s="326" t="s">
        <v>2483</v>
      </c>
      <c r="W992" s="349">
        <v>45608</v>
      </c>
      <c r="X992" s="326" t="s">
        <v>2400</v>
      </c>
      <c r="Y992" s="326"/>
    </row>
    <row r="993" spans="1:25" ht="15.75" customHeight="1" x14ac:dyDescent="0.25">
      <c r="A993" s="344" t="s">
        <v>3110</v>
      </c>
      <c r="B993" s="345">
        <v>45609</v>
      </c>
      <c r="C993" s="346">
        <v>0.70833333333333337</v>
      </c>
      <c r="D993" s="347">
        <v>620795</v>
      </c>
      <c r="E993" s="347">
        <v>9757979</v>
      </c>
      <c r="F993" s="214" t="s">
        <v>3093</v>
      </c>
      <c r="G993" s="214" t="s">
        <v>2480</v>
      </c>
      <c r="H993" s="348" t="s">
        <v>3094</v>
      </c>
      <c r="I993" s="214" t="s">
        <v>322</v>
      </c>
      <c r="J993" s="214" t="s">
        <v>2467</v>
      </c>
      <c r="K993" s="215" t="s">
        <v>265</v>
      </c>
      <c r="L993" s="215" t="s">
        <v>2413</v>
      </c>
      <c r="M993" s="243" t="s">
        <v>72</v>
      </c>
      <c r="N993" s="215" t="s">
        <v>2491</v>
      </c>
      <c r="O993" s="215"/>
      <c r="P993" s="215"/>
      <c r="Q993" s="215">
        <v>8</v>
      </c>
      <c r="R993" s="215" t="s">
        <v>74</v>
      </c>
      <c r="S993" s="215" t="s">
        <v>82</v>
      </c>
      <c r="T993" s="326" t="s">
        <v>3111</v>
      </c>
      <c r="U993" s="326" t="s">
        <v>369</v>
      </c>
      <c r="V993" s="326" t="s">
        <v>2548</v>
      </c>
      <c r="W993" s="349">
        <v>45609</v>
      </c>
      <c r="X993" s="326" t="s">
        <v>271</v>
      </c>
      <c r="Y993" s="326"/>
    </row>
    <row r="994" spans="1:25" ht="15.75" customHeight="1" x14ac:dyDescent="0.25">
      <c r="A994" s="344" t="s">
        <v>3112</v>
      </c>
      <c r="B994" s="345">
        <v>45610</v>
      </c>
      <c r="C994" s="346">
        <v>0.35416666666666669</v>
      </c>
      <c r="D994" s="347">
        <v>631603</v>
      </c>
      <c r="E994" s="347">
        <v>9760469</v>
      </c>
      <c r="F994" s="214" t="s">
        <v>3113</v>
      </c>
      <c r="G994" s="214" t="s">
        <v>3114</v>
      </c>
      <c r="H994" s="348" t="s">
        <v>2758</v>
      </c>
      <c r="I994" s="214" t="s">
        <v>322</v>
      </c>
      <c r="J994" s="214" t="s">
        <v>2467</v>
      </c>
      <c r="K994" s="215" t="s">
        <v>265</v>
      </c>
      <c r="L994" s="215" t="s">
        <v>2413</v>
      </c>
      <c r="M994" s="243" t="s">
        <v>3115</v>
      </c>
      <c r="N994" s="215" t="s">
        <v>3116</v>
      </c>
      <c r="O994" s="215"/>
      <c r="P994" s="215"/>
      <c r="Q994" s="215">
        <v>1</v>
      </c>
      <c r="R994" s="215" t="s">
        <v>940</v>
      </c>
      <c r="S994" s="215" t="s">
        <v>82</v>
      </c>
      <c r="T994" s="326" t="s">
        <v>3111</v>
      </c>
      <c r="U994" s="326" t="s">
        <v>369</v>
      </c>
      <c r="V994" s="326" t="s">
        <v>2548</v>
      </c>
      <c r="W994" s="349">
        <v>45610</v>
      </c>
      <c r="X994" s="326" t="s">
        <v>271</v>
      </c>
      <c r="Y994" s="326"/>
    </row>
    <row r="995" spans="1:25" ht="15.75" customHeight="1" x14ac:dyDescent="0.25">
      <c r="A995" s="344" t="s">
        <v>3117</v>
      </c>
      <c r="B995" s="345">
        <v>45611</v>
      </c>
      <c r="C995" s="346">
        <v>0.58333333333333337</v>
      </c>
      <c r="D995" s="347">
        <v>624209</v>
      </c>
      <c r="E995" s="347">
        <v>9761514</v>
      </c>
      <c r="F995" s="214" t="s">
        <v>3071</v>
      </c>
      <c r="G995" s="214" t="s">
        <v>3072</v>
      </c>
      <c r="H995" s="348" t="s">
        <v>3073</v>
      </c>
      <c r="I995" s="214" t="s">
        <v>322</v>
      </c>
      <c r="J995" s="214" t="s">
        <v>2467</v>
      </c>
      <c r="K995" s="215" t="s">
        <v>265</v>
      </c>
      <c r="L995" s="215" t="s">
        <v>2413</v>
      </c>
      <c r="M995" s="243" t="s">
        <v>72</v>
      </c>
      <c r="N995" s="215" t="s">
        <v>2491</v>
      </c>
      <c r="O995" s="215"/>
      <c r="P995" s="215"/>
      <c r="Q995" s="215">
        <v>9</v>
      </c>
      <c r="R995" s="215" t="s">
        <v>940</v>
      </c>
      <c r="S995" s="215" t="s">
        <v>82</v>
      </c>
      <c r="T995" s="326" t="s">
        <v>3111</v>
      </c>
      <c r="U995" s="326" t="s">
        <v>369</v>
      </c>
      <c r="V995" s="326" t="s">
        <v>2548</v>
      </c>
      <c r="W995" s="349">
        <v>45611</v>
      </c>
      <c r="X995" s="326" t="s">
        <v>271</v>
      </c>
      <c r="Y995" s="326"/>
    </row>
    <row r="996" spans="1:25" ht="77.25" customHeight="1" x14ac:dyDescent="0.25">
      <c r="A996" s="344" t="s">
        <v>3118</v>
      </c>
      <c r="B996" s="345">
        <v>45612</v>
      </c>
      <c r="C996" s="346">
        <v>0.33333333333333331</v>
      </c>
      <c r="D996" s="347">
        <v>618658</v>
      </c>
      <c r="E996" s="347">
        <v>9757041</v>
      </c>
      <c r="F996" s="214" t="s">
        <v>3071</v>
      </c>
      <c r="G996" s="214" t="s">
        <v>3072</v>
      </c>
      <c r="H996" s="348" t="s">
        <v>3073</v>
      </c>
      <c r="I996" s="214" t="s">
        <v>322</v>
      </c>
      <c r="J996" s="214" t="s">
        <v>2467</v>
      </c>
      <c r="K996" s="215" t="s">
        <v>265</v>
      </c>
      <c r="L996" s="215" t="s">
        <v>2468</v>
      </c>
      <c r="M996" s="243" t="s">
        <v>1496</v>
      </c>
      <c r="N996" s="215" t="s">
        <v>2722</v>
      </c>
      <c r="O996" s="215"/>
      <c r="P996" s="215">
        <v>1</v>
      </c>
      <c r="Q996" s="215"/>
      <c r="R996" s="215" t="s">
        <v>55</v>
      </c>
      <c r="S996" s="215" t="s">
        <v>681</v>
      </c>
      <c r="T996" s="350" t="s">
        <v>3080</v>
      </c>
      <c r="U996" s="350" t="s">
        <v>3119</v>
      </c>
      <c r="V996" s="350" t="s">
        <v>61</v>
      </c>
      <c r="W996" s="351">
        <v>45612</v>
      </c>
      <c r="X996" s="350" t="s">
        <v>2400</v>
      </c>
      <c r="Y996" s="350"/>
    </row>
    <row r="997" spans="1:25" ht="79.5" customHeight="1" x14ac:dyDescent="0.25">
      <c r="A997" s="344" t="s">
        <v>3120</v>
      </c>
      <c r="B997" s="345">
        <v>45613</v>
      </c>
      <c r="C997" s="346">
        <v>0.3888888888888889</v>
      </c>
      <c r="D997" s="347">
        <v>618064</v>
      </c>
      <c r="E997" s="347">
        <v>9757380</v>
      </c>
      <c r="F997" s="214" t="s">
        <v>3071</v>
      </c>
      <c r="G997" s="214" t="s">
        <v>3072</v>
      </c>
      <c r="H997" s="348" t="s">
        <v>3073</v>
      </c>
      <c r="I997" s="214" t="s">
        <v>322</v>
      </c>
      <c r="J997" s="214" t="s">
        <v>2467</v>
      </c>
      <c r="K997" s="215" t="s">
        <v>265</v>
      </c>
      <c r="L997" s="215" t="s">
        <v>2468</v>
      </c>
      <c r="M997" s="243" t="s">
        <v>1990</v>
      </c>
      <c r="N997" s="215" t="s">
        <v>164</v>
      </c>
      <c r="O997" s="215"/>
      <c r="P997" s="215"/>
      <c r="Q997" s="215">
        <v>1</v>
      </c>
      <c r="R997" s="215" t="s">
        <v>40</v>
      </c>
      <c r="S997" s="215" t="s">
        <v>82</v>
      </c>
      <c r="T997" s="326" t="s">
        <v>3086</v>
      </c>
      <c r="U997" s="350" t="s">
        <v>3119</v>
      </c>
      <c r="V997" s="350" t="s">
        <v>61</v>
      </c>
      <c r="W997" s="351">
        <v>45613</v>
      </c>
      <c r="X997" s="350" t="s">
        <v>2400</v>
      </c>
      <c r="Y997" s="352"/>
    </row>
    <row r="998" spans="1:25" ht="15.75" customHeight="1" x14ac:dyDescent="0.25">
      <c r="A998" s="344" t="s">
        <v>3121</v>
      </c>
      <c r="B998" s="345">
        <v>45614</v>
      </c>
      <c r="C998" s="346">
        <v>0.45833333333333331</v>
      </c>
      <c r="D998" s="347">
        <v>625864</v>
      </c>
      <c r="E998" s="347">
        <v>9769577</v>
      </c>
      <c r="F998" s="214" t="s">
        <v>369</v>
      </c>
      <c r="G998" s="214" t="s">
        <v>3122</v>
      </c>
      <c r="H998" s="348"/>
      <c r="I998" s="214" t="s">
        <v>3089</v>
      </c>
      <c r="J998" s="214"/>
      <c r="K998" s="215" t="s">
        <v>265</v>
      </c>
      <c r="L998" s="215" t="s">
        <v>2413</v>
      </c>
      <c r="M998" s="243" t="s">
        <v>72</v>
      </c>
      <c r="N998" s="215" t="s">
        <v>2491</v>
      </c>
      <c r="O998" s="215"/>
      <c r="P998" s="215"/>
      <c r="Q998" s="215">
        <v>4</v>
      </c>
      <c r="R998" s="215" t="s">
        <v>940</v>
      </c>
      <c r="S998" s="215" t="s">
        <v>82</v>
      </c>
      <c r="T998" s="350" t="s">
        <v>3123</v>
      </c>
      <c r="U998" s="350" t="s">
        <v>2516</v>
      </c>
      <c r="V998" s="350" t="s">
        <v>2517</v>
      </c>
      <c r="W998" s="351">
        <v>45614</v>
      </c>
      <c r="X998" s="350" t="s">
        <v>2419</v>
      </c>
      <c r="Y998" s="326" t="s">
        <v>3124</v>
      </c>
    </row>
    <row r="999" spans="1:25" ht="81.75" customHeight="1" x14ac:dyDescent="0.25">
      <c r="A999" s="344" t="s">
        <v>3125</v>
      </c>
      <c r="B999" s="345">
        <v>45615</v>
      </c>
      <c r="C999" s="346">
        <v>0.5</v>
      </c>
      <c r="D999" s="347">
        <v>630068</v>
      </c>
      <c r="E999" s="347">
        <v>9761992</v>
      </c>
      <c r="F999" s="214" t="s">
        <v>3093</v>
      </c>
      <c r="G999" s="214" t="s">
        <v>2480</v>
      </c>
      <c r="H999" s="348" t="s">
        <v>3094</v>
      </c>
      <c r="I999" s="214" t="s">
        <v>322</v>
      </c>
      <c r="J999" s="214" t="s">
        <v>2467</v>
      </c>
      <c r="K999" s="215" t="s">
        <v>265</v>
      </c>
      <c r="L999" s="215" t="s">
        <v>2086</v>
      </c>
      <c r="M999" s="243" t="s">
        <v>3126</v>
      </c>
      <c r="N999" s="215" t="s">
        <v>3127</v>
      </c>
      <c r="O999" s="215"/>
      <c r="P999" s="215"/>
      <c r="Q999" s="215">
        <v>1</v>
      </c>
      <c r="R999" s="215" t="s">
        <v>55</v>
      </c>
      <c r="S999" s="215" t="s">
        <v>48</v>
      </c>
      <c r="T999" s="326" t="s">
        <v>3086</v>
      </c>
      <c r="U999" s="350" t="s">
        <v>3128</v>
      </c>
      <c r="V999" s="350" t="s">
        <v>2483</v>
      </c>
      <c r="W999" s="351">
        <v>45615</v>
      </c>
      <c r="X999" s="350" t="s">
        <v>2419</v>
      </c>
      <c r="Y999" s="350"/>
    </row>
    <row r="1000" spans="1:25" ht="97.5" customHeight="1" x14ac:dyDescent="0.25">
      <c r="A1000" s="344" t="s">
        <v>3129</v>
      </c>
      <c r="B1000" s="345">
        <v>45615</v>
      </c>
      <c r="C1000" s="346">
        <v>0.41666666666666669</v>
      </c>
      <c r="D1000" s="347">
        <v>623331</v>
      </c>
      <c r="E1000" s="347">
        <v>9771946</v>
      </c>
      <c r="F1000" s="214" t="s">
        <v>3093</v>
      </c>
      <c r="G1000" s="214" t="s">
        <v>2480</v>
      </c>
      <c r="H1000" s="348" t="s">
        <v>3094</v>
      </c>
      <c r="I1000" s="214" t="s">
        <v>322</v>
      </c>
      <c r="J1000" s="214" t="s">
        <v>2467</v>
      </c>
      <c r="K1000" s="215" t="s">
        <v>265</v>
      </c>
      <c r="L1000" s="215" t="s">
        <v>2413</v>
      </c>
      <c r="M1000" s="243" t="s">
        <v>72</v>
      </c>
      <c r="N1000" s="215" t="s">
        <v>2491</v>
      </c>
      <c r="O1000" s="215"/>
      <c r="P1000" s="215"/>
      <c r="Q1000" s="215">
        <v>1</v>
      </c>
      <c r="R1000" s="215"/>
      <c r="S1000" s="215" t="s">
        <v>3130</v>
      </c>
      <c r="T1000" s="350" t="s">
        <v>3086</v>
      </c>
      <c r="U1000" s="350" t="s">
        <v>2482</v>
      </c>
      <c r="V1000" s="350" t="s">
        <v>2483</v>
      </c>
      <c r="W1000" s="351">
        <v>45615</v>
      </c>
      <c r="X1000" s="350" t="s">
        <v>2587</v>
      </c>
      <c r="Y1000" s="350"/>
    </row>
    <row r="1001" spans="1:25" ht="58.5" customHeight="1" x14ac:dyDescent="0.25">
      <c r="A1001" s="344" t="s">
        <v>3131</v>
      </c>
      <c r="B1001" s="345">
        <v>45617</v>
      </c>
      <c r="C1001" s="346">
        <v>0.83333333333333337</v>
      </c>
      <c r="D1001" s="347">
        <v>625485</v>
      </c>
      <c r="E1001" s="347">
        <v>9764914</v>
      </c>
      <c r="F1001" s="214" t="s">
        <v>3132</v>
      </c>
      <c r="G1001" s="214" t="s">
        <v>3133</v>
      </c>
      <c r="H1001" s="348" t="s">
        <v>3134</v>
      </c>
      <c r="I1001" s="214" t="s">
        <v>322</v>
      </c>
      <c r="J1001" s="214" t="s">
        <v>2467</v>
      </c>
      <c r="K1001" s="215" t="s">
        <v>265</v>
      </c>
      <c r="L1001" s="215" t="s">
        <v>2086</v>
      </c>
      <c r="M1001" s="243" t="s">
        <v>1720</v>
      </c>
      <c r="N1001" s="215" t="s">
        <v>2493</v>
      </c>
      <c r="O1001" s="215"/>
      <c r="P1001" s="215"/>
      <c r="Q1001" s="215">
        <v>1</v>
      </c>
      <c r="R1001" s="215" t="s">
        <v>55</v>
      </c>
      <c r="S1001" s="215" t="s">
        <v>82</v>
      </c>
      <c r="T1001" s="350" t="s">
        <v>3135</v>
      </c>
      <c r="U1001" s="350" t="s">
        <v>369</v>
      </c>
      <c r="V1001" s="350" t="s">
        <v>2548</v>
      </c>
      <c r="W1001" s="351">
        <v>45617</v>
      </c>
      <c r="X1001" s="350" t="s">
        <v>2587</v>
      </c>
      <c r="Y1001" s="326" t="s">
        <v>3136</v>
      </c>
    </row>
    <row r="1002" spans="1:25" ht="94.5" customHeight="1" x14ac:dyDescent="0.25">
      <c r="A1002" s="344" t="s">
        <v>3137</v>
      </c>
      <c r="B1002" s="345">
        <v>45618</v>
      </c>
      <c r="C1002" s="346">
        <v>0.41666666666666669</v>
      </c>
      <c r="D1002" s="347">
        <v>618479</v>
      </c>
      <c r="E1002" s="347">
        <v>9764693</v>
      </c>
      <c r="F1002" s="214" t="s">
        <v>3132</v>
      </c>
      <c r="G1002" s="214" t="s">
        <v>3133</v>
      </c>
      <c r="H1002" s="348" t="s">
        <v>3134</v>
      </c>
      <c r="I1002" s="214" t="s">
        <v>322</v>
      </c>
      <c r="J1002" s="214" t="s">
        <v>2467</v>
      </c>
      <c r="K1002" s="215" t="s">
        <v>265</v>
      </c>
      <c r="L1002" s="215" t="s">
        <v>2413</v>
      </c>
      <c r="M1002" s="243" t="s">
        <v>72</v>
      </c>
      <c r="N1002" s="215" t="s">
        <v>2491</v>
      </c>
      <c r="O1002" s="215"/>
      <c r="P1002" s="215"/>
      <c r="Q1002" s="215">
        <v>1</v>
      </c>
      <c r="R1002" s="215" t="s">
        <v>40</v>
      </c>
      <c r="S1002" s="215" t="s">
        <v>82</v>
      </c>
      <c r="T1002" s="350" t="s">
        <v>3086</v>
      </c>
      <c r="U1002" s="350" t="s">
        <v>3138</v>
      </c>
      <c r="V1002" s="350" t="s">
        <v>3139</v>
      </c>
      <c r="W1002" s="351">
        <v>45618</v>
      </c>
      <c r="X1002" s="350" t="s">
        <v>2587</v>
      </c>
      <c r="Y1002" s="350"/>
    </row>
    <row r="1003" spans="1:25" ht="15.75" customHeight="1" x14ac:dyDescent="0.25">
      <c r="A1003" s="344" t="s">
        <v>3140</v>
      </c>
      <c r="B1003" s="345">
        <v>45621</v>
      </c>
      <c r="C1003" s="346">
        <v>0.54861111111111116</v>
      </c>
      <c r="D1003" s="347">
        <v>625501</v>
      </c>
      <c r="E1003" s="347">
        <v>9766096</v>
      </c>
      <c r="F1003" s="214" t="s">
        <v>3132</v>
      </c>
      <c r="G1003" s="214" t="s">
        <v>3133</v>
      </c>
      <c r="H1003" s="348" t="s">
        <v>3134</v>
      </c>
      <c r="I1003" s="214" t="s">
        <v>322</v>
      </c>
      <c r="J1003" s="214" t="s">
        <v>2467</v>
      </c>
      <c r="K1003" s="215" t="s">
        <v>265</v>
      </c>
      <c r="L1003" s="215" t="s">
        <v>2468</v>
      </c>
      <c r="M1003" s="243" t="s">
        <v>1496</v>
      </c>
      <c r="N1003" s="215" t="s">
        <v>2722</v>
      </c>
      <c r="O1003" s="215"/>
      <c r="P1003" s="215"/>
      <c r="Q1003" s="215">
        <v>1</v>
      </c>
      <c r="R1003" s="215" t="s">
        <v>55</v>
      </c>
      <c r="S1003" s="215" t="s">
        <v>82</v>
      </c>
      <c r="T1003" s="350" t="s">
        <v>3141</v>
      </c>
      <c r="U1003" s="350" t="s">
        <v>369</v>
      </c>
      <c r="V1003" s="350" t="s">
        <v>2548</v>
      </c>
      <c r="W1003" s="351">
        <v>45621</v>
      </c>
      <c r="X1003" s="350" t="s">
        <v>2587</v>
      </c>
      <c r="Y1003" s="326" t="s">
        <v>3142</v>
      </c>
    </row>
    <row r="1004" spans="1:25" ht="75.75" customHeight="1" x14ac:dyDescent="0.25">
      <c r="A1004" s="344" t="s">
        <v>3143</v>
      </c>
      <c r="B1004" s="345">
        <v>45622</v>
      </c>
      <c r="C1004" s="346">
        <v>0.57638888888888884</v>
      </c>
      <c r="D1004" s="347">
        <v>623601</v>
      </c>
      <c r="E1004" s="347">
        <v>9765104</v>
      </c>
      <c r="F1004" s="214" t="s">
        <v>3071</v>
      </c>
      <c r="G1004" s="214" t="s">
        <v>3072</v>
      </c>
      <c r="H1004" s="348" t="s">
        <v>3073</v>
      </c>
      <c r="I1004" s="214" t="s">
        <v>322</v>
      </c>
      <c r="J1004" s="214" t="s">
        <v>2467</v>
      </c>
      <c r="K1004" s="215" t="s">
        <v>265</v>
      </c>
      <c r="L1004" s="215" t="s">
        <v>2413</v>
      </c>
      <c r="M1004" s="243" t="s">
        <v>72</v>
      </c>
      <c r="N1004" s="215" t="s">
        <v>2491</v>
      </c>
      <c r="O1004" s="215"/>
      <c r="P1004" s="215"/>
      <c r="Q1004" s="215">
        <v>1</v>
      </c>
      <c r="R1004" s="215" t="s">
        <v>55</v>
      </c>
      <c r="S1004" s="215" t="s">
        <v>681</v>
      </c>
      <c r="T1004" s="350" t="s">
        <v>3080</v>
      </c>
      <c r="U1004" s="350" t="s">
        <v>3119</v>
      </c>
      <c r="V1004" s="350" t="s">
        <v>61</v>
      </c>
      <c r="W1004" s="351">
        <v>45622</v>
      </c>
      <c r="X1004" s="350" t="s">
        <v>42</v>
      </c>
      <c r="Y1004" s="350"/>
    </row>
    <row r="1005" spans="1:25" ht="90" customHeight="1" x14ac:dyDescent="0.25">
      <c r="A1005" s="344" t="s">
        <v>3144</v>
      </c>
      <c r="B1005" s="345">
        <v>45624</v>
      </c>
      <c r="C1005" s="346">
        <v>0.38194444444444442</v>
      </c>
      <c r="D1005" s="347">
        <v>614918</v>
      </c>
      <c r="E1005" s="347">
        <v>9757875</v>
      </c>
      <c r="F1005" s="214" t="s">
        <v>3132</v>
      </c>
      <c r="G1005" s="214" t="s">
        <v>3133</v>
      </c>
      <c r="H1005" s="348" t="s">
        <v>3134</v>
      </c>
      <c r="I1005" s="214" t="s">
        <v>322</v>
      </c>
      <c r="J1005" s="214" t="s">
        <v>2467</v>
      </c>
      <c r="K1005" s="215" t="s">
        <v>265</v>
      </c>
      <c r="L1005" s="215" t="s">
        <v>2413</v>
      </c>
      <c r="M1005" s="243" t="s">
        <v>72</v>
      </c>
      <c r="N1005" s="215" t="s">
        <v>2491</v>
      </c>
      <c r="O1005" s="215"/>
      <c r="P1005" s="215">
        <v>1</v>
      </c>
      <c r="Q1005" s="215">
        <v>4</v>
      </c>
      <c r="R1005" s="215"/>
      <c r="S1005" s="215" t="s">
        <v>82</v>
      </c>
      <c r="T1005" s="350" t="s">
        <v>3086</v>
      </c>
      <c r="U1005" s="350" t="s">
        <v>3145</v>
      </c>
      <c r="V1005" s="350" t="s">
        <v>3139</v>
      </c>
      <c r="W1005" s="351">
        <v>45624</v>
      </c>
      <c r="X1005" s="350" t="s">
        <v>2587</v>
      </c>
      <c r="Y1005" s="350"/>
    </row>
    <row r="1006" spans="1:25" ht="82.5" customHeight="1" x14ac:dyDescent="0.25">
      <c r="A1006" s="344" t="s">
        <v>3146</v>
      </c>
      <c r="B1006" s="345">
        <v>45625</v>
      </c>
      <c r="C1006" s="346">
        <v>0.34027777777777779</v>
      </c>
      <c r="D1006" s="347">
        <v>621808</v>
      </c>
      <c r="E1006" s="347">
        <v>9756158</v>
      </c>
      <c r="F1006" s="214" t="s">
        <v>3093</v>
      </c>
      <c r="G1006" s="214" t="s">
        <v>2480</v>
      </c>
      <c r="H1006" s="348" t="s">
        <v>3094</v>
      </c>
      <c r="I1006" s="214" t="s">
        <v>322</v>
      </c>
      <c r="J1006" s="214" t="s">
        <v>2467</v>
      </c>
      <c r="K1006" s="215" t="s">
        <v>265</v>
      </c>
      <c r="L1006" s="215" t="s">
        <v>2413</v>
      </c>
      <c r="M1006" s="243" t="s">
        <v>72</v>
      </c>
      <c r="N1006" s="215" t="s">
        <v>2491</v>
      </c>
      <c r="O1006" s="215"/>
      <c r="P1006" s="215">
        <v>1</v>
      </c>
      <c r="Q1006" s="215">
        <v>7</v>
      </c>
      <c r="R1006" s="215"/>
      <c r="S1006" s="215" t="s">
        <v>82</v>
      </c>
      <c r="T1006" s="350" t="s">
        <v>3086</v>
      </c>
      <c r="U1006" s="350" t="s">
        <v>2482</v>
      </c>
      <c r="V1006" s="350" t="s">
        <v>2483</v>
      </c>
      <c r="W1006" s="351" t="s">
        <v>3147</v>
      </c>
      <c r="X1006" s="350" t="s">
        <v>2587</v>
      </c>
      <c r="Y1006" s="350"/>
    </row>
    <row r="1007" spans="1:25" ht="15.75" customHeight="1" x14ac:dyDescent="0.25">
      <c r="A1007" s="353" t="s">
        <v>3148</v>
      </c>
      <c r="B1007" s="186">
        <v>45602</v>
      </c>
      <c r="C1007" s="187" t="s">
        <v>355</v>
      </c>
      <c r="D1007" s="354">
        <v>667369.98</v>
      </c>
      <c r="E1007" s="354">
        <v>9996324.4100000001</v>
      </c>
      <c r="F1007" s="252" t="s">
        <v>2579</v>
      </c>
      <c r="G1007" s="252" t="s">
        <v>3149</v>
      </c>
      <c r="H1007" s="189" t="s">
        <v>2881</v>
      </c>
      <c r="I1007" s="252" t="s">
        <v>322</v>
      </c>
      <c r="J1007" s="252" t="s">
        <v>291</v>
      </c>
      <c r="K1007" s="191" t="s">
        <v>505</v>
      </c>
      <c r="L1007" s="191" t="s">
        <v>541</v>
      </c>
      <c r="M1007" s="191" t="s">
        <v>1890</v>
      </c>
      <c r="N1007" s="191" t="s">
        <v>1891</v>
      </c>
      <c r="O1007" s="191"/>
      <c r="P1007" s="191">
        <v>1</v>
      </c>
      <c r="Q1007" s="191"/>
      <c r="R1007" s="191" t="s">
        <v>40</v>
      </c>
      <c r="S1007" s="191" t="s">
        <v>61</v>
      </c>
      <c r="T1007" s="253" t="s">
        <v>2864</v>
      </c>
      <c r="U1007" s="253" t="s">
        <v>2865</v>
      </c>
      <c r="V1007" s="253" t="s">
        <v>2866</v>
      </c>
      <c r="W1007" s="355">
        <v>45602</v>
      </c>
      <c r="X1007" s="253" t="s">
        <v>3150</v>
      </c>
      <c r="Y1007" s="253" t="s">
        <v>3151</v>
      </c>
    </row>
    <row r="1008" spans="1:25" ht="15.75" customHeight="1" x14ac:dyDescent="0.25">
      <c r="A1008" s="353" t="s">
        <v>3152</v>
      </c>
      <c r="B1008" s="186">
        <v>45602</v>
      </c>
      <c r="C1008" s="187" t="s">
        <v>3153</v>
      </c>
      <c r="D1008" s="354">
        <v>667518.82999999996</v>
      </c>
      <c r="E1008" s="354">
        <v>9996261.8300000001</v>
      </c>
      <c r="F1008" s="252" t="s">
        <v>2579</v>
      </c>
      <c r="G1008" s="252" t="s">
        <v>3149</v>
      </c>
      <c r="H1008" s="189" t="s">
        <v>2881</v>
      </c>
      <c r="I1008" s="252" t="s">
        <v>322</v>
      </c>
      <c r="J1008" s="252" t="s">
        <v>291</v>
      </c>
      <c r="K1008" s="191" t="s">
        <v>505</v>
      </c>
      <c r="L1008" s="191" t="s">
        <v>541</v>
      </c>
      <c r="M1008" s="191" t="s">
        <v>3154</v>
      </c>
      <c r="N1008" s="191" t="s">
        <v>3155</v>
      </c>
      <c r="O1008" s="191"/>
      <c r="P1008" s="191"/>
      <c r="Q1008" s="191">
        <v>1</v>
      </c>
      <c r="R1008" s="191" t="s">
        <v>40</v>
      </c>
      <c r="S1008" s="191" t="s">
        <v>61</v>
      </c>
      <c r="T1008" s="253" t="s">
        <v>2864</v>
      </c>
      <c r="U1008" s="253" t="s">
        <v>2865</v>
      </c>
      <c r="V1008" s="253" t="s">
        <v>2866</v>
      </c>
      <c r="W1008" s="355">
        <v>45602</v>
      </c>
      <c r="X1008" s="253" t="s">
        <v>3150</v>
      </c>
      <c r="Y1008" s="253" t="s">
        <v>3156</v>
      </c>
    </row>
    <row r="1009" spans="1:28" ht="15.75" customHeight="1" x14ac:dyDescent="0.25">
      <c r="A1009" s="353" t="s">
        <v>3157</v>
      </c>
      <c r="B1009" s="186">
        <v>45602</v>
      </c>
      <c r="C1009" s="187" t="s">
        <v>1204</v>
      </c>
      <c r="D1009" s="354">
        <v>667630.96</v>
      </c>
      <c r="E1009" s="354">
        <v>9996110.4499999993</v>
      </c>
      <c r="F1009" s="252" t="s">
        <v>2579</v>
      </c>
      <c r="G1009" s="252" t="s">
        <v>3149</v>
      </c>
      <c r="H1009" s="189" t="s">
        <v>3158</v>
      </c>
      <c r="I1009" s="252" t="s">
        <v>322</v>
      </c>
      <c r="J1009" s="252" t="s">
        <v>291</v>
      </c>
      <c r="K1009" s="191" t="s">
        <v>505</v>
      </c>
      <c r="L1009" s="191" t="s">
        <v>506</v>
      </c>
      <c r="M1009" s="191" t="s">
        <v>2120</v>
      </c>
      <c r="N1009" s="191" t="s">
        <v>3159</v>
      </c>
      <c r="O1009" s="191"/>
      <c r="P1009" s="191"/>
      <c r="Q1009" s="191">
        <v>1</v>
      </c>
      <c r="R1009" s="191" t="s">
        <v>40</v>
      </c>
      <c r="S1009" s="191" t="s">
        <v>61</v>
      </c>
      <c r="T1009" s="253" t="s">
        <v>2864</v>
      </c>
      <c r="U1009" s="253" t="s">
        <v>2865</v>
      </c>
      <c r="V1009" s="253" t="s">
        <v>2866</v>
      </c>
      <c r="W1009" s="355">
        <v>45602</v>
      </c>
      <c r="X1009" s="253" t="s">
        <v>3150</v>
      </c>
      <c r="Y1009" s="253" t="s">
        <v>3160</v>
      </c>
    </row>
    <row r="1010" spans="1:28" ht="15.75" customHeight="1" x14ac:dyDescent="0.25">
      <c r="A1010" s="353" t="s">
        <v>3161</v>
      </c>
      <c r="B1010" s="186">
        <v>45602</v>
      </c>
      <c r="C1010" s="187" t="s">
        <v>3162</v>
      </c>
      <c r="D1010" s="354">
        <v>667434.71</v>
      </c>
      <c r="E1010" s="354">
        <v>9995901.1400000006</v>
      </c>
      <c r="F1010" s="252" t="s">
        <v>2579</v>
      </c>
      <c r="G1010" s="252" t="s">
        <v>3149</v>
      </c>
      <c r="H1010" s="189" t="s">
        <v>3158</v>
      </c>
      <c r="I1010" s="252" t="s">
        <v>322</v>
      </c>
      <c r="J1010" s="252" t="s">
        <v>291</v>
      </c>
      <c r="K1010" s="191" t="s">
        <v>505</v>
      </c>
      <c r="L1010" s="191" t="s">
        <v>506</v>
      </c>
      <c r="M1010" s="191" t="s">
        <v>176</v>
      </c>
      <c r="N1010" s="191" t="s">
        <v>303</v>
      </c>
      <c r="O1010" s="191"/>
      <c r="P1010" s="191"/>
      <c r="Q1010" s="191">
        <v>1</v>
      </c>
      <c r="R1010" s="191" t="s">
        <v>40</v>
      </c>
      <c r="S1010" s="191" t="s">
        <v>61</v>
      </c>
      <c r="T1010" s="253" t="s">
        <v>2864</v>
      </c>
      <c r="U1010" s="253" t="s">
        <v>2865</v>
      </c>
      <c r="V1010" s="253" t="s">
        <v>2866</v>
      </c>
      <c r="W1010" s="355">
        <v>45602</v>
      </c>
      <c r="X1010" s="253" t="s">
        <v>3150</v>
      </c>
      <c r="Y1010" s="253" t="s">
        <v>3163</v>
      </c>
    </row>
    <row r="1011" spans="1:28" ht="15.75" customHeight="1" x14ac:dyDescent="0.25">
      <c r="A1011" s="353" t="s">
        <v>3164</v>
      </c>
      <c r="B1011" s="186">
        <v>45615</v>
      </c>
      <c r="C1011" s="187" t="s">
        <v>259</v>
      </c>
      <c r="D1011" s="354">
        <v>704416.76</v>
      </c>
      <c r="E1011" s="354">
        <v>9974709.8200000003</v>
      </c>
      <c r="F1011" s="252" t="s">
        <v>2579</v>
      </c>
      <c r="G1011" s="252" t="s">
        <v>3149</v>
      </c>
      <c r="H1011" s="189" t="s">
        <v>3158</v>
      </c>
      <c r="I1011" s="252" t="s">
        <v>322</v>
      </c>
      <c r="J1011" s="252" t="s">
        <v>291</v>
      </c>
      <c r="K1011" s="191" t="s">
        <v>505</v>
      </c>
      <c r="L1011" s="191" t="s">
        <v>541</v>
      </c>
      <c r="M1011" s="191" t="s">
        <v>72</v>
      </c>
      <c r="N1011" s="191" t="s">
        <v>1647</v>
      </c>
      <c r="O1011" s="191"/>
      <c r="P1011" s="191"/>
      <c r="Q1011" s="191">
        <v>2</v>
      </c>
      <c r="R1011" s="191" t="s">
        <v>40</v>
      </c>
      <c r="S1011" s="191" t="s">
        <v>61</v>
      </c>
      <c r="T1011" s="253" t="s">
        <v>2864</v>
      </c>
      <c r="U1011" s="253" t="s">
        <v>2865</v>
      </c>
      <c r="V1011" s="253" t="s">
        <v>2866</v>
      </c>
      <c r="W1011" s="355">
        <v>45618</v>
      </c>
      <c r="X1011" s="253" t="s">
        <v>3150</v>
      </c>
      <c r="Y1011" s="253" t="s">
        <v>3165</v>
      </c>
    </row>
    <row r="1012" spans="1:28" ht="15.75" customHeight="1" x14ac:dyDescent="0.25">
      <c r="A1012" s="353" t="s">
        <v>3166</v>
      </c>
      <c r="B1012" s="186">
        <v>45616</v>
      </c>
      <c r="C1012" s="187" t="s">
        <v>3167</v>
      </c>
      <c r="D1012" s="354">
        <v>707309.2</v>
      </c>
      <c r="E1012" s="354">
        <v>9985010.3800000008</v>
      </c>
      <c r="F1012" s="252" t="s">
        <v>3168</v>
      </c>
      <c r="G1012" s="252" t="s">
        <v>3169</v>
      </c>
      <c r="H1012" s="189" t="s">
        <v>2891</v>
      </c>
      <c r="I1012" s="252" t="s">
        <v>322</v>
      </c>
      <c r="J1012" s="252" t="s">
        <v>291</v>
      </c>
      <c r="K1012" s="191" t="s">
        <v>505</v>
      </c>
      <c r="L1012" s="191" t="s">
        <v>506</v>
      </c>
      <c r="M1012" s="191" t="s">
        <v>1134</v>
      </c>
      <c r="N1012" s="191" t="s">
        <v>3170</v>
      </c>
      <c r="O1012" s="191"/>
      <c r="P1012" s="191"/>
      <c r="Q1012" s="191">
        <v>1</v>
      </c>
      <c r="R1012" s="191" t="s">
        <v>40</v>
      </c>
      <c r="S1012" s="191" t="s">
        <v>61</v>
      </c>
      <c r="T1012" s="253" t="s">
        <v>2864</v>
      </c>
      <c r="U1012" s="253" t="s">
        <v>2865</v>
      </c>
      <c r="V1012" s="253" t="s">
        <v>2866</v>
      </c>
      <c r="W1012" s="355">
        <v>45618</v>
      </c>
      <c r="X1012" s="253" t="s">
        <v>3150</v>
      </c>
      <c r="Y1012" s="253" t="s">
        <v>3171</v>
      </c>
    </row>
    <row r="1013" spans="1:28" ht="15.75" customHeight="1" x14ac:dyDescent="0.25">
      <c r="A1013" s="353" t="s">
        <v>3172</v>
      </c>
      <c r="B1013" s="186">
        <v>45616</v>
      </c>
      <c r="C1013" s="187" t="s">
        <v>3167</v>
      </c>
      <c r="D1013" s="354">
        <v>707309.2</v>
      </c>
      <c r="E1013" s="354">
        <v>9985010.3800000008</v>
      </c>
      <c r="F1013" s="252" t="s">
        <v>3168</v>
      </c>
      <c r="G1013" s="252" t="s">
        <v>3169</v>
      </c>
      <c r="H1013" s="189" t="s">
        <v>3173</v>
      </c>
      <c r="I1013" s="252" t="s">
        <v>322</v>
      </c>
      <c r="J1013" s="252" t="s">
        <v>291</v>
      </c>
      <c r="K1013" s="191" t="s">
        <v>505</v>
      </c>
      <c r="L1013" s="191" t="s">
        <v>506</v>
      </c>
      <c r="M1013" s="191" t="s">
        <v>460</v>
      </c>
      <c r="N1013" s="191" t="s">
        <v>3174</v>
      </c>
      <c r="O1013" s="191"/>
      <c r="P1013" s="191"/>
      <c r="Q1013" s="191">
        <v>1</v>
      </c>
      <c r="R1013" s="191" t="s">
        <v>40</v>
      </c>
      <c r="S1013" s="191" t="s">
        <v>61</v>
      </c>
      <c r="T1013" s="253" t="s">
        <v>2864</v>
      </c>
      <c r="U1013" s="253" t="s">
        <v>2865</v>
      </c>
      <c r="V1013" s="253" t="s">
        <v>2866</v>
      </c>
      <c r="W1013" s="355">
        <v>45618</v>
      </c>
      <c r="X1013" s="253" t="s">
        <v>3150</v>
      </c>
      <c r="Y1013" s="253" t="s">
        <v>3175</v>
      </c>
    </row>
    <row r="1014" spans="1:28" ht="15.75" customHeight="1" x14ac:dyDescent="0.25">
      <c r="A1014" s="353" t="s">
        <v>3176</v>
      </c>
      <c r="B1014" s="186">
        <v>45616</v>
      </c>
      <c r="C1014" s="187" t="s">
        <v>3167</v>
      </c>
      <c r="D1014" s="354">
        <v>707309.2</v>
      </c>
      <c r="E1014" s="354">
        <v>9985010.3800000008</v>
      </c>
      <c r="F1014" s="252" t="s">
        <v>3168</v>
      </c>
      <c r="G1014" s="252" t="s">
        <v>3169</v>
      </c>
      <c r="H1014" s="189" t="s">
        <v>3177</v>
      </c>
      <c r="I1014" s="252" t="s">
        <v>322</v>
      </c>
      <c r="J1014" s="252" t="s">
        <v>291</v>
      </c>
      <c r="K1014" s="191" t="s">
        <v>505</v>
      </c>
      <c r="L1014" s="191" t="s">
        <v>506</v>
      </c>
      <c r="M1014" s="191" t="s">
        <v>1122</v>
      </c>
      <c r="N1014" s="191" t="s">
        <v>3178</v>
      </c>
      <c r="O1014" s="191"/>
      <c r="P1014" s="191"/>
      <c r="Q1014" s="191">
        <v>1</v>
      </c>
      <c r="R1014" s="191" t="s">
        <v>40</v>
      </c>
      <c r="S1014" s="191" t="s">
        <v>61</v>
      </c>
      <c r="T1014" s="253" t="s">
        <v>2864</v>
      </c>
      <c r="U1014" s="253" t="s">
        <v>2865</v>
      </c>
      <c r="V1014" s="253" t="s">
        <v>2866</v>
      </c>
      <c r="W1014" s="355">
        <v>45618</v>
      </c>
      <c r="X1014" s="253" t="s">
        <v>3150</v>
      </c>
      <c r="Y1014" s="253" t="s">
        <v>3179</v>
      </c>
    </row>
    <row r="1015" spans="1:28" ht="15.75" customHeight="1" x14ac:dyDescent="0.25">
      <c r="A1015" s="353" t="s">
        <v>3180</v>
      </c>
      <c r="B1015" s="186">
        <v>45624</v>
      </c>
      <c r="C1015" s="187" t="s">
        <v>346</v>
      </c>
      <c r="D1015" s="354">
        <v>703522.86</v>
      </c>
      <c r="E1015" s="354">
        <v>9972029.6500000004</v>
      </c>
      <c r="F1015" s="252" t="s">
        <v>2579</v>
      </c>
      <c r="G1015" s="252" t="s">
        <v>3149</v>
      </c>
      <c r="H1015" s="189" t="s">
        <v>2881</v>
      </c>
      <c r="I1015" s="252" t="s">
        <v>322</v>
      </c>
      <c r="J1015" s="252" t="s">
        <v>291</v>
      </c>
      <c r="K1015" s="191" t="s">
        <v>505</v>
      </c>
      <c r="L1015" s="191" t="s">
        <v>541</v>
      </c>
      <c r="M1015" s="191" t="s">
        <v>72</v>
      </c>
      <c r="N1015" s="191" t="s">
        <v>1647</v>
      </c>
      <c r="O1015" s="191"/>
      <c r="P1015" s="191"/>
      <c r="Q1015" s="191">
        <v>1</v>
      </c>
      <c r="R1015" s="191" t="s">
        <v>3181</v>
      </c>
      <c r="S1015" s="191" t="s">
        <v>61</v>
      </c>
      <c r="T1015" s="253" t="s">
        <v>2864</v>
      </c>
      <c r="U1015" s="253" t="s">
        <v>2865</v>
      </c>
      <c r="V1015" s="253" t="s">
        <v>2866</v>
      </c>
      <c r="W1015" s="355">
        <v>45624</v>
      </c>
      <c r="X1015" s="253" t="s">
        <v>3150</v>
      </c>
      <c r="Y1015" s="253" t="s">
        <v>3182</v>
      </c>
    </row>
    <row r="1016" spans="1:28" ht="15.75" customHeight="1" x14ac:dyDescent="0.25">
      <c r="A1016" s="353" t="s">
        <v>3183</v>
      </c>
      <c r="B1016" s="186">
        <v>45625</v>
      </c>
      <c r="C1016" s="187" t="s">
        <v>290</v>
      </c>
      <c r="D1016" s="354">
        <v>701232.78</v>
      </c>
      <c r="E1016" s="354">
        <v>9972781.0700000003</v>
      </c>
      <c r="F1016" s="252" t="s">
        <v>2579</v>
      </c>
      <c r="G1016" s="252" t="s">
        <v>3149</v>
      </c>
      <c r="H1016" s="189" t="s">
        <v>3158</v>
      </c>
      <c r="I1016" s="252" t="s">
        <v>322</v>
      </c>
      <c r="J1016" s="252" t="s">
        <v>291</v>
      </c>
      <c r="K1016" s="191" t="s">
        <v>505</v>
      </c>
      <c r="L1016" s="191" t="s">
        <v>529</v>
      </c>
      <c r="M1016" s="191" t="s">
        <v>3184</v>
      </c>
      <c r="N1016" s="191" t="s">
        <v>951</v>
      </c>
      <c r="O1016" s="191"/>
      <c r="P1016" s="191"/>
      <c r="Q1016" s="191">
        <v>1</v>
      </c>
      <c r="R1016" s="191" t="s">
        <v>40</v>
      </c>
      <c r="S1016" s="191" t="s">
        <v>61</v>
      </c>
      <c r="T1016" s="253" t="s">
        <v>2864</v>
      </c>
      <c r="U1016" s="253" t="s">
        <v>2865</v>
      </c>
      <c r="V1016" s="253" t="s">
        <v>2866</v>
      </c>
      <c r="W1016" s="355">
        <v>45624</v>
      </c>
      <c r="X1016" s="253" t="s">
        <v>3150</v>
      </c>
      <c r="Y1016" s="253" t="s">
        <v>3185</v>
      </c>
    </row>
    <row r="1017" spans="1:28" ht="15.75" customHeight="1" x14ac:dyDescent="0.25">
      <c r="A1017" s="353" t="s">
        <v>3186</v>
      </c>
      <c r="B1017" s="186">
        <v>45625</v>
      </c>
      <c r="C1017" s="187" t="s">
        <v>3187</v>
      </c>
      <c r="D1017" s="354">
        <v>677349.97</v>
      </c>
      <c r="E1017" s="354">
        <v>9971086.0800000001</v>
      </c>
      <c r="F1017" s="252" t="s">
        <v>2579</v>
      </c>
      <c r="G1017" s="252" t="s">
        <v>3149</v>
      </c>
      <c r="H1017" s="189" t="s">
        <v>3158</v>
      </c>
      <c r="I1017" s="252" t="s">
        <v>322</v>
      </c>
      <c r="J1017" s="252" t="s">
        <v>291</v>
      </c>
      <c r="K1017" s="191" t="s">
        <v>505</v>
      </c>
      <c r="L1017" s="191" t="s">
        <v>541</v>
      </c>
      <c r="M1017" s="191" t="s">
        <v>2389</v>
      </c>
      <c r="N1017" s="191" t="s">
        <v>3188</v>
      </c>
      <c r="O1017" s="191"/>
      <c r="P1017" s="191"/>
      <c r="Q1017" s="191">
        <v>1</v>
      </c>
      <c r="R1017" s="191" t="s">
        <v>40</v>
      </c>
      <c r="S1017" s="191" t="s">
        <v>61</v>
      </c>
      <c r="T1017" s="253" t="s">
        <v>2864</v>
      </c>
      <c r="U1017" s="253" t="s">
        <v>2865</v>
      </c>
      <c r="V1017" s="253" t="s">
        <v>2866</v>
      </c>
      <c r="W1017" s="355">
        <v>45625</v>
      </c>
      <c r="X1017" s="253" t="s">
        <v>3150</v>
      </c>
      <c r="Y1017" s="253" t="s">
        <v>3189</v>
      </c>
    </row>
    <row r="1018" spans="1:28" ht="15.75" customHeight="1" x14ac:dyDescent="0.25">
      <c r="A1018" s="353" t="s">
        <v>3190</v>
      </c>
      <c r="B1018" s="186">
        <v>45625</v>
      </c>
      <c r="C1018" s="187" t="s">
        <v>3191</v>
      </c>
      <c r="D1018" s="354">
        <v>677349.97</v>
      </c>
      <c r="E1018" s="354">
        <v>9971086.0800000001</v>
      </c>
      <c r="F1018" s="252" t="s">
        <v>2579</v>
      </c>
      <c r="G1018" s="252" t="s">
        <v>3149</v>
      </c>
      <c r="H1018" s="189" t="s">
        <v>3192</v>
      </c>
      <c r="I1018" s="252" t="s">
        <v>322</v>
      </c>
      <c r="J1018" s="252" t="s">
        <v>291</v>
      </c>
      <c r="K1018" s="191" t="s">
        <v>505</v>
      </c>
      <c r="L1018" s="191" t="s">
        <v>541</v>
      </c>
      <c r="M1018" s="191" t="s">
        <v>1355</v>
      </c>
      <c r="N1018" s="191" t="s">
        <v>1356</v>
      </c>
      <c r="O1018" s="191"/>
      <c r="P1018" s="191"/>
      <c r="Q1018" s="191">
        <v>1</v>
      </c>
      <c r="R1018" s="191" t="s">
        <v>40</v>
      </c>
      <c r="S1018" s="191" t="s">
        <v>61</v>
      </c>
      <c r="T1018" s="253" t="s">
        <v>2864</v>
      </c>
      <c r="U1018" s="253" t="s">
        <v>2865</v>
      </c>
      <c r="V1018" s="253" t="s">
        <v>2866</v>
      </c>
      <c r="W1018" s="355">
        <v>45625</v>
      </c>
      <c r="X1018" s="253" t="s">
        <v>3150</v>
      </c>
      <c r="Y1018" s="253" t="s">
        <v>3193</v>
      </c>
    </row>
    <row r="1019" spans="1:28" ht="15.75" customHeight="1" x14ac:dyDescent="0.25">
      <c r="A1019" s="353" t="s">
        <v>3194</v>
      </c>
      <c r="B1019" s="186">
        <v>45625</v>
      </c>
      <c r="C1019" s="187" t="s">
        <v>3195</v>
      </c>
      <c r="D1019" s="354">
        <v>706375.15</v>
      </c>
      <c r="E1019" s="354">
        <v>9971443.1799999997</v>
      </c>
      <c r="F1019" s="252" t="s">
        <v>2579</v>
      </c>
      <c r="G1019" s="252" t="s">
        <v>3149</v>
      </c>
      <c r="H1019" s="189" t="s">
        <v>3196</v>
      </c>
      <c r="I1019" s="252" t="s">
        <v>322</v>
      </c>
      <c r="J1019" s="252" t="s">
        <v>291</v>
      </c>
      <c r="K1019" s="191" t="s">
        <v>505</v>
      </c>
      <c r="L1019" s="191" t="s">
        <v>506</v>
      </c>
      <c r="M1019" s="191" t="s">
        <v>3197</v>
      </c>
      <c r="N1019" s="191" t="s">
        <v>3198</v>
      </c>
      <c r="O1019" s="191"/>
      <c r="P1019" s="191"/>
      <c r="Q1019" s="191">
        <v>1</v>
      </c>
      <c r="R1019" s="191" t="s">
        <v>40</v>
      </c>
      <c r="S1019" s="191" t="s">
        <v>61</v>
      </c>
      <c r="T1019" s="253" t="s">
        <v>2864</v>
      </c>
      <c r="U1019" s="253" t="s">
        <v>2865</v>
      </c>
      <c r="V1019" s="253" t="s">
        <v>2866</v>
      </c>
      <c r="W1019" s="355">
        <v>45625</v>
      </c>
      <c r="X1019" s="253" t="s">
        <v>3150</v>
      </c>
      <c r="Y1019" s="253" t="s">
        <v>3199</v>
      </c>
    </row>
    <row r="1020" spans="1:28" ht="15.75" customHeight="1" x14ac:dyDescent="0.25">
      <c r="A1020" s="316" t="s">
        <v>3200</v>
      </c>
      <c r="B1020" s="186">
        <v>45586</v>
      </c>
      <c r="C1020" s="187">
        <v>0.41666666666666669</v>
      </c>
      <c r="D1020" s="46"/>
      <c r="E1020" s="46"/>
      <c r="F1020" s="258" t="s">
        <v>3068</v>
      </c>
      <c r="G1020" s="258" t="s">
        <v>3201</v>
      </c>
      <c r="H1020" s="259" t="s">
        <v>3202</v>
      </c>
      <c r="I1020" s="258" t="s">
        <v>987</v>
      </c>
      <c r="J1020" s="260" t="s">
        <v>291</v>
      </c>
      <c r="K1020" s="190" t="s">
        <v>265</v>
      </c>
      <c r="L1020" s="215" t="s">
        <v>284</v>
      </c>
      <c r="M1020" s="215" t="s">
        <v>3203</v>
      </c>
      <c r="N1020" s="215" t="s">
        <v>3204</v>
      </c>
      <c r="O1020" s="191"/>
      <c r="P1020" s="191"/>
      <c r="Q1020" s="191">
        <v>1</v>
      </c>
      <c r="R1020" s="190" t="s">
        <v>40</v>
      </c>
      <c r="S1020" s="190" t="s">
        <v>82</v>
      </c>
      <c r="T1020" s="356" t="s">
        <v>2400</v>
      </c>
      <c r="U1020" s="356"/>
      <c r="V1020" s="356"/>
      <c r="W1020" s="357">
        <v>45586</v>
      </c>
      <c r="X1020" s="358" t="s">
        <v>42</v>
      </c>
      <c r="Y1020" s="358" t="s">
        <v>3205</v>
      </c>
    </row>
    <row r="1021" spans="1:28" ht="15.75" customHeight="1" x14ac:dyDescent="0.25">
      <c r="A1021" s="316" t="s">
        <v>3206</v>
      </c>
      <c r="B1021" s="186">
        <v>45586</v>
      </c>
      <c r="C1021" s="187">
        <v>0.625</v>
      </c>
      <c r="D1021" s="46"/>
      <c r="E1021" s="46"/>
      <c r="F1021" s="258" t="s">
        <v>3068</v>
      </c>
      <c r="G1021" s="258" t="s">
        <v>3201</v>
      </c>
      <c r="H1021" s="259" t="s">
        <v>3207</v>
      </c>
      <c r="I1021" s="258" t="s">
        <v>987</v>
      </c>
      <c r="J1021" s="260" t="s">
        <v>291</v>
      </c>
      <c r="K1021" s="190" t="s">
        <v>265</v>
      </c>
      <c r="L1021" s="215" t="s">
        <v>284</v>
      </c>
      <c r="M1021" s="215" t="s">
        <v>3208</v>
      </c>
      <c r="N1021" s="215" t="s">
        <v>3209</v>
      </c>
      <c r="O1021" s="191"/>
      <c r="P1021" s="191"/>
      <c r="Q1021" s="191">
        <v>1</v>
      </c>
      <c r="R1021" s="190" t="s">
        <v>40</v>
      </c>
      <c r="S1021" s="190" t="s">
        <v>48</v>
      </c>
      <c r="T1021" s="356" t="s">
        <v>3210</v>
      </c>
      <c r="U1021" s="356" t="s">
        <v>3211</v>
      </c>
      <c r="V1021" s="356" t="s">
        <v>3212</v>
      </c>
      <c r="W1021" s="357">
        <v>45586</v>
      </c>
      <c r="X1021" s="358" t="s">
        <v>271</v>
      </c>
      <c r="Y1021" s="358" t="s">
        <v>3213</v>
      </c>
    </row>
    <row r="1022" spans="1:28" ht="15.75" customHeight="1" x14ac:dyDescent="0.25">
      <c r="A1022" s="316" t="s">
        <v>3214</v>
      </c>
      <c r="B1022" s="186">
        <v>45587</v>
      </c>
      <c r="C1022" s="187">
        <v>0.41666666666666669</v>
      </c>
      <c r="D1022" s="46"/>
      <c r="E1022" s="46"/>
      <c r="F1022" s="258" t="s">
        <v>3068</v>
      </c>
      <c r="G1022" s="258" t="s">
        <v>3201</v>
      </c>
      <c r="H1022" s="259" t="s">
        <v>3215</v>
      </c>
      <c r="I1022" s="258" t="s">
        <v>987</v>
      </c>
      <c r="J1022" s="260" t="s">
        <v>291</v>
      </c>
      <c r="K1022" s="190" t="s">
        <v>265</v>
      </c>
      <c r="L1022" s="215" t="s">
        <v>284</v>
      </c>
      <c r="M1022" s="215" t="s">
        <v>998</v>
      </c>
      <c r="N1022" s="215" t="s">
        <v>3216</v>
      </c>
      <c r="O1022" s="191"/>
      <c r="P1022" s="191"/>
      <c r="Q1022" s="191">
        <v>1</v>
      </c>
      <c r="R1022" s="190" t="s">
        <v>55</v>
      </c>
      <c r="S1022" s="190" t="s">
        <v>82</v>
      </c>
      <c r="T1022" s="356" t="s">
        <v>2400</v>
      </c>
      <c r="U1022" s="356"/>
      <c r="V1022" s="356"/>
      <c r="W1022" s="357">
        <v>45587</v>
      </c>
      <c r="X1022" s="358" t="s">
        <v>42</v>
      </c>
      <c r="Y1022" s="358" t="s">
        <v>3217</v>
      </c>
    </row>
    <row r="1023" spans="1:28" ht="15.75" customHeight="1" x14ac:dyDescent="0.25">
      <c r="A1023" s="359" t="s">
        <v>3218</v>
      </c>
      <c r="B1023" s="360">
        <v>45634</v>
      </c>
      <c r="C1023" s="361">
        <v>0.43541666666666662</v>
      </c>
      <c r="D1023" s="362">
        <v>862985</v>
      </c>
      <c r="E1023" s="362">
        <v>10088430</v>
      </c>
      <c r="F1023" s="363" t="s">
        <v>2435</v>
      </c>
      <c r="G1023" s="363" t="s">
        <v>2436</v>
      </c>
      <c r="H1023" s="364" t="s">
        <v>2437</v>
      </c>
      <c r="I1023" s="365" t="s">
        <v>2424</v>
      </c>
      <c r="J1023" s="366" t="s">
        <v>291</v>
      </c>
      <c r="K1023" s="367" t="s">
        <v>265</v>
      </c>
      <c r="L1023" s="367" t="s">
        <v>2425</v>
      </c>
      <c r="M1023" s="368" t="s">
        <v>3219</v>
      </c>
      <c r="N1023" s="369" t="s">
        <v>303</v>
      </c>
      <c r="O1023" s="370"/>
      <c r="P1023" s="370"/>
      <c r="Q1023" s="370" t="s">
        <v>25</v>
      </c>
      <c r="R1023" s="370" t="s">
        <v>40</v>
      </c>
      <c r="S1023" s="370" t="s">
        <v>48</v>
      </c>
      <c r="T1023" s="319" t="s">
        <v>3057</v>
      </c>
      <c r="U1023" s="89"/>
      <c r="V1023" s="319"/>
      <c r="W1023" s="371"/>
      <c r="X1023" s="319"/>
      <c r="Y1023" s="330" t="s">
        <v>3218</v>
      </c>
      <c r="Z1023" s="372"/>
      <c r="AA1023" s="372"/>
      <c r="AB1023" s="372"/>
    </row>
    <row r="1024" spans="1:28" ht="15.75" customHeight="1" x14ac:dyDescent="0.25">
      <c r="A1024" s="359" t="s">
        <v>3220</v>
      </c>
      <c r="B1024" s="360">
        <v>45645</v>
      </c>
      <c r="C1024" s="361">
        <v>0.52083333333333337</v>
      </c>
      <c r="D1024" s="362">
        <v>864993</v>
      </c>
      <c r="E1024" s="362">
        <v>10090612</v>
      </c>
      <c r="F1024" s="363" t="s">
        <v>2435</v>
      </c>
      <c r="G1024" s="363" t="s">
        <v>2436</v>
      </c>
      <c r="H1024" s="364" t="s">
        <v>2437</v>
      </c>
      <c r="I1024" s="365" t="s">
        <v>2424</v>
      </c>
      <c r="J1024" s="366" t="s">
        <v>291</v>
      </c>
      <c r="K1024" s="367" t="s">
        <v>265</v>
      </c>
      <c r="L1024" s="367" t="s">
        <v>273</v>
      </c>
      <c r="M1024" s="368" t="s">
        <v>52</v>
      </c>
      <c r="N1024" s="369" t="s">
        <v>156</v>
      </c>
      <c r="O1024" s="370"/>
      <c r="P1024" s="370"/>
      <c r="Q1024" s="370" t="s">
        <v>25</v>
      </c>
      <c r="R1024" s="370" t="s">
        <v>40</v>
      </c>
      <c r="S1024" s="370" t="s">
        <v>61</v>
      </c>
      <c r="T1024" s="319" t="s">
        <v>2428</v>
      </c>
      <c r="U1024" s="319" t="s">
        <v>2428</v>
      </c>
      <c r="V1024" s="319" t="s">
        <v>2428</v>
      </c>
      <c r="W1024" s="371">
        <v>45645</v>
      </c>
      <c r="X1024" s="319" t="s">
        <v>2400</v>
      </c>
      <c r="Y1024" s="330" t="s">
        <v>3221</v>
      </c>
      <c r="Z1024" s="373"/>
      <c r="AA1024" s="372"/>
      <c r="AB1024" s="372"/>
    </row>
    <row r="1025" spans="1:25" ht="15.75" customHeight="1" x14ac:dyDescent="0.25">
      <c r="A1025" s="233" t="s">
        <v>3222</v>
      </c>
      <c r="B1025" s="234">
        <v>45628</v>
      </c>
      <c r="C1025" s="235">
        <v>0.41666666666666669</v>
      </c>
      <c r="D1025" s="236">
        <v>618786</v>
      </c>
      <c r="E1025" s="236">
        <v>9760724</v>
      </c>
      <c r="F1025" s="214" t="s">
        <v>3223</v>
      </c>
      <c r="G1025" s="214" t="s">
        <v>3224</v>
      </c>
      <c r="H1025" s="238" t="s">
        <v>2481</v>
      </c>
      <c r="I1025" s="214" t="s">
        <v>322</v>
      </c>
      <c r="J1025" s="214" t="s">
        <v>2467</v>
      </c>
      <c r="K1025" s="215" t="s">
        <v>265</v>
      </c>
      <c r="L1025" s="215" t="s">
        <v>2468</v>
      </c>
      <c r="M1025" s="243" t="s">
        <v>1990</v>
      </c>
      <c r="N1025" s="215" t="s">
        <v>164</v>
      </c>
      <c r="O1025" s="239"/>
      <c r="P1025" s="239"/>
      <c r="Q1025" s="239">
        <v>1</v>
      </c>
      <c r="R1025" s="215" t="s">
        <v>40</v>
      </c>
      <c r="S1025" s="215" t="s">
        <v>82</v>
      </c>
      <c r="T1025" s="350" t="s">
        <v>3086</v>
      </c>
      <c r="U1025" s="350" t="s">
        <v>2482</v>
      </c>
      <c r="V1025" s="350" t="s">
        <v>2483</v>
      </c>
      <c r="W1025" s="374">
        <v>45628</v>
      </c>
      <c r="X1025" s="350" t="s">
        <v>2587</v>
      </c>
      <c r="Y1025" s="350"/>
    </row>
    <row r="1026" spans="1:25" ht="15.75" customHeight="1" x14ac:dyDescent="0.25">
      <c r="A1026" s="233" t="s">
        <v>3225</v>
      </c>
      <c r="B1026" s="234">
        <v>45629</v>
      </c>
      <c r="C1026" s="235">
        <v>0.54166666666666663</v>
      </c>
      <c r="D1026" s="236">
        <v>621746</v>
      </c>
      <c r="E1026" s="236">
        <v>9758462</v>
      </c>
      <c r="F1026" s="214" t="s">
        <v>3223</v>
      </c>
      <c r="G1026" s="214" t="s">
        <v>3224</v>
      </c>
      <c r="H1026" s="238" t="s">
        <v>2481</v>
      </c>
      <c r="I1026" s="214" t="s">
        <v>322</v>
      </c>
      <c r="J1026" s="214" t="s">
        <v>2467</v>
      </c>
      <c r="K1026" s="215" t="s">
        <v>265</v>
      </c>
      <c r="L1026" s="215" t="s">
        <v>3226</v>
      </c>
      <c r="M1026" s="243" t="s">
        <v>72</v>
      </c>
      <c r="N1026" s="215" t="s">
        <v>2491</v>
      </c>
      <c r="O1026" s="239"/>
      <c r="P1026" s="239"/>
      <c r="Q1026" s="239">
        <v>1</v>
      </c>
      <c r="R1026" s="215" t="s">
        <v>55</v>
      </c>
      <c r="S1026" s="215" t="s">
        <v>82</v>
      </c>
      <c r="T1026" s="350" t="s">
        <v>3086</v>
      </c>
      <c r="U1026" s="350" t="s">
        <v>2482</v>
      </c>
      <c r="V1026" s="350" t="s">
        <v>2483</v>
      </c>
      <c r="W1026" s="374">
        <v>45629</v>
      </c>
      <c r="X1026" s="350" t="s">
        <v>2587</v>
      </c>
      <c r="Y1026" s="350"/>
    </row>
    <row r="1027" spans="1:25" ht="15.75" customHeight="1" x14ac:dyDescent="0.25">
      <c r="A1027" s="233" t="s">
        <v>3227</v>
      </c>
      <c r="B1027" s="234">
        <v>45632</v>
      </c>
      <c r="C1027" s="235">
        <v>0.53125</v>
      </c>
      <c r="D1027" s="236">
        <v>631986</v>
      </c>
      <c r="E1027" s="236">
        <v>9756901</v>
      </c>
      <c r="F1027" s="214" t="s">
        <v>3071</v>
      </c>
      <c r="G1027" s="214" t="s">
        <v>3072</v>
      </c>
      <c r="H1027" s="238" t="s">
        <v>3073</v>
      </c>
      <c r="I1027" s="214" t="s">
        <v>322</v>
      </c>
      <c r="J1027" s="214" t="s">
        <v>2467</v>
      </c>
      <c r="K1027" s="215" t="s">
        <v>265</v>
      </c>
      <c r="L1027" s="215" t="s">
        <v>2468</v>
      </c>
      <c r="M1027" s="243" t="s">
        <v>1990</v>
      </c>
      <c r="N1027" s="215" t="s">
        <v>164</v>
      </c>
      <c r="O1027" s="239"/>
      <c r="P1027" s="239"/>
      <c r="Q1027" s="239">
        <v>1</v>
      </c>
      <c r="R1027" s="215" t="s">
        <v>40</v>
      </c>
      <c r="S1027" s="215" t="s">
        <v>681</v>
      </c>
      <c r="T1027" s="350" t="s">
        <v>3080</v>
      </c>
      <c r="U1027" s="350" t="s">
        <v>3119</v>
      </c>
      <c r="V1027" s="350" t="s">
        <v>61</v>
      </c>
      <c r="W1027" s="374">
        <v>45632</v>
      </c>
      <c r="X1027" s="350" t="s">
        <v>42</v>
      </c>
      <c r="Y1027" s="350"/>
    </row>
    <row r="1028" spans="1:25" ht="15.75" customHeight="1" x14ac:dyDescent="0.25">
      <c r="A1028" s="233" t="s">
        <v>3228</v>
      </c>
      <c r="B1028" s="234">
        <v>45633</v>
      </c>
      <c r="C1028" s="235">
        <v>0.5625</v>
      </c>
      <c r="D1028" s="236">
        <v>631986</v>
      </c>
      <c r="E1028" s="236">
        <v>9756901</v>
      </c>
      <c r="F1028" s="214" t="s">
        <v>3071</v>
      </c>
      <c r="G1028" s="214" t="s">
        <v>3072</v>
      </c>
      <c r="H1028" s="238" t="s">
        <v>3073</v>
      </c>
      <c r="I1028" s="214" t="s">
        <v>322</v>
      </c>
      <c r="J1028" s="214" t="s">
        <v>2467</v>
      </c>
      <c r="K1028" s="215" t="s">
        <v>265</v>
      </c>
      <c r="L1028" s="215" t="s">
        <v>2413</v>
      </c>
      <c r="M1028" s="243" t="s">
        <v>3229</v>
      </c>
      <c r="N1028" s="215" t="s">
        <v>3230</v>
      </c>
      <c r="O1028" s="239"/>
      <c r="P1028" s="239"/>
      <c r="Q1028" s="239">
        <v>1</v>
      </c>
      <c r="R1028" s="215" t="s">
        <v>55</v>
      </c>
      <c r="S1028" s="215" t="s">
        <v>82</v>
      </c>
      <c r="T1028" s="350" t="s">
        <v>3123</v>
      </c>
      <c r="U1028" s="350" t="s">
        <v>2516</v>
      </c>
      <c r="V1028" s="350" t="s">
        <v>2517</v>
      </c>
      <c r="W1028" s="374">
        <v>45633</v>
      </c>
      <c r="X1028" s="350" t="s">
        <v>2587</v>
      </c>
      <c r="Y1028" s="350" t="s">
        <v>3231</v>
      </c>
    </row>
    <row r="1029" spans="1:25" ht="15.75" customHeight="1" x14ac:dyDescent="0.25">
      <c r="A1029" s="233" t="s">
        <v>3232</v>
      </c>
      <c r="B1029" s="234">
        <v>45634</v>
      </c>
      <c r="C1029" s="235">
        <v>0.39583333333333331</v>
      </c>
      <c r="D1029" s="236">
        <v>620346</v>
      </c>
      <c r="E1029" s="236">
        <v>9757029</v>
      </c>
      <c r="F1029" s="214" t="s">
        <v>3071</v>
      </c>
      <c r="G1029" s="214" t="s">
        <v>3072</v>
      </c>
      <c r="H1029" s="238" t="s">
        <v>3073</v>
      </c>
      <c r="I1029" s="214" t="s">
        <v>322</v>
      </c>
      <c r="J1029" s="214" t="s">
        <v>2467</v>
      </c>
      <c r="K1029" s="215" t="s">
        <v>265</v>
      </c>
      <c r="L1029" s="215" t="s">
        <v>2413</v>
      </c>
      <c r="M1029" s="243" t="s">
        <v>72</v>
      </c>
      <c r="N1029" s="215" t="s">
        <v>2491</v>
      </c>
      <c r="O1029" s="239"/>
      <c r="P1029" s="239"/>
      <c r="Q1029" s="239">
        <v>1</v>
      </c>
      <c r="R1029" s="215" t="s">
        <v>55</v>
      </c>
      <c r="S1029" s="215" t="s">
        <v>681</v>
      </c>
      <c r="T1029" s="350" t="s">
        <v>3080</v>
      </c>
      <c r="U1029" s="350" t="s">
        <v>3081</v>
      </c>
      <c r="V1029" s="350" t="s">
        <v>61</v>
      </c>
      <c r="W1029" s="374">
        <v>45634</v>
      </c>
      <c r="X1029" s="350" t="s">
        <v>42</v>
      </c>
      <c r="Y1029" s="350"/>
    </row>
    <row r="1030" spans="1:25" ht="15.75" customHeight="1" x14ac:dyDescent="0.25">
      <c r="A1030" s="233" t="s">
        <v>3233</v>
      </c>
      <c r="B1030" s="234">
        <v>45635</v>
      </c>
      <c r="C1030" s="235">
        <v>0.58333333333333337</v>
      </c>
      <c r="D1030" s="236">
        <v>622697</v>
      </c>
      <c r="E1030" s="236">
        <v>9766002</v>
      </c>
      <c r="F1030" s="214" t="s">
        <v>3132</v>
      </c>
      <c r="G1030" s="214" t="s">
        <v>3133</v>
      </c>
      <c r="H1030" s="214">
        <v>705264448</v>
      </c>
      <c r="I1030" s="214" t="s">
        <v>322</v>
      </c>
      <c r="J1030" s="214" t="s">
        <v>2467</v>
      </c>
      <c r="K1030" s="215" t="s">
        <v>265</v>
      </c>
      <c r="L1030" s="215" t="s">
        <v>3226</v>
      </c>
      <c r="M1030" s="243" t="s">
        <v>72</v>
      </c>
      <c r="N1030" s="215" t="s">
        <v>2491</v>
      </c>
      <c r="O1030" s="239"/>
      <c r="P1030" s="239"/>
      <c r="Q1030" s="239">
        <v>1</v>
      </c>
      <c r="R1030" s="215" t="s">
        <v>74</v>
      </c>
      <c r="S1030" s="215" t="s">
        <v>82</v>
      </c>
      <c r="T1030" s="350" t="s">
        <v>3234</v>
      </c>
      <c r="U1030" s="350" t="s">
        <v>369</v>
      </c>
      <c r="V1030" s="350" t="s">
        <v>2548</v>
      </c>
      <c r="W1030" s="374">
        <v>45635</v>
      </c>
      <c r="X1030" s="350" t="s">
        <v>2587</v>
      </c>
      <c r="Y1030" s="350"/>
    </row>
    <row r="1031" spans="1:25" ht="15.75" customHeight="1" x14ac:dyDescent="0.25">
      <c r="A1031" s="233" t="s">
        <v>3235</v>
      </c>
      <c r="B1031" s="234">
        <v>45637</v>
      </c>
      <c r="C1031" s="235">
        <v>0.54166666666666663</v>
      </c>
      <c r="D1031" s="236">
        <v>603352</v>
      </c>
      <c r="E1031" s="236">
        <v>9756719</v>
      </c>
      <c r="F1031" s="214" t="s">
        <v>3132</v>
      </c>
      <c r="G1031" s="214" t="s">
        <v>3133</v>
      </c>
      <c r="H1031" s="214">
        <v>705264448</v>
      </c>
      <c r="I1031" s="214" t="s">
        <v>322</v>
      </c>
      <c r="J1031" s="214" t="s">
        <v>2467</v>
      </c>
      <c r="K1031" s="215" t="s">
        <v>265</v>
      </c>
      <c r="L1031" s="215" t="s">
        <v>2086</v>
      </c>
      <c r="M1031" s="243" t="s">
        <v>3126</v>
      </c>
      <c r="N1031" s="215" t="s">
        <v>3236</v>
      </c>
      <c r="O1031" s="239"/>
      <c r="P1031" s="239">
        <v>1</v>
      </c>
      <c r="Q1031" s="239"/>
      <c r="R1031" s="215" t="s">
        <v>55</v>
      </c>
      <c r="S1031" s="215" t="s">
        <v>82</v>
      </c>
      <c r="T1031" s="350" t="s">
        <v>3080</v>
      </c>
      <c r="U1031" s="350" t="s">
        <v>3138</v>
      </c>
      <c r="V1031" s="350" t="s">
        <v>3139</v>
      </c>
      <c r="W1031" s="374">
        <v>45637</v>
      </c>
      <c r="X1031" s="350" t="s">
        <v>42</v>
      </c>
      <c r="Y1031" s="350"/>
    </row>
    <row r="1032" spans="1:25" ht="15.75" customHeight="1" x14ac:dyDescent="0.25">
      <c r="A1032" s="233" t="s">
        <v>3237</v>
      </c>
      <c r="B1032" s="234">
        <v>45639</v>
      </c>
      <c r="C1032" s="235">
        <v>0.5625</v>
      </c>
      <c r="D1032" s="236">
        <v>621836</v>
      </c>
      <c r="E1032" s="236">
        <v>9768183</v>
      </c>
      <c r="F1032" s="214" t="s">
        <v>3223</v>
      </c>
      <c r="G1032" s="214" t="s">
        <v>3224</v>
      </c>
      <c r="H1032" s="238" t="s">
        <v>2481</v>
      </c>
      <c r="I1032" s="214" t="s">
        <v>322</v>
      </c>
      <c r="J1032" s="214" t="s">
        <v>2467</v>
      </c>
      <c r="K1032" s="215" t="s">
        <v>265</v>
      </c>
      <c r="L1032" s="215" t="s">
        <v>2468</v>
      </c>
      <c r="M1032" s="243" t="s">
        <v>1990</v>
      </c>
      <c r="N1032" s="215" t="s">
        <v>164</v>
      </c>
      <c r="O1032" s="239"/>
      <c r="P1032" s="239"/>
      <c r="Q1032" s="239">
        <v>1</v>
      </c>
      <c r="R1032" s="215" t="s">
        <v>40</v>
      </c>
      <c r="S1032" s="215" t="s">
        <v>82</v>
      </c>
      <c r="T1032" s="350" t="s">
        <v>3086</v>
      </c>
      <c r="U1032" s="350" t="s">
        <v>2482</v>
      </c>
      <c r="V1032" s="350" t="s">
        <v>2483</v>
      </c>
      <c r="W1032" s="374">
        <v>45639</v>
      </c>
      <c r="X1032" s="350" t="s">
        <v>2587</v>
      </c>
      <c r="Y1032" s="350"/>
    </row>
    <row r="1033" spans="1:25" ht="15.75" customHeight="1" x14ac:dyDescent="0.25">
      <c r="A1033" s="233" t="s">
        <v>3238</v>
      </c>
      <c r="B1033" s="234">
        <v>45640</v>
      </c>
      <c r="C1033" s="235">
        <v>0.39583333333333331</v>
      </c>
      <c r="D1033" s="236">
        <v>623574</v>
      </c>
      <c r="E1033" s="236">
        <v>9761264</v>
      </c>
      <c r="F1033" s="214" t="s">
        <v>3239</v>
      </c>
      <c r="G1033" s="214" t="s">
        <v>3240</v>
      </c>
      <c r="H1033" s="238" t="s">
        <v>3241</v>
      </c>
      <c r="I1033" s="214" t="s">
        <v>322</v>
      </c>
      <c r="J1033" s="214" t="s">
        <v>2467</v>
      </c>
      <c r="K1033" s="215" t="s">
        <v>265</v>
      </c>
      <c r="L1033" s="215" t="s">
        <v>2413</v>
      </c>
      <c r="M1033" s="243" t="s">
        <v>72</v>
      </c>
      <c r="N1033" s="215" t="s">
        <v>2491</v>
      </c>
      <c r="O1033" s="239"/>
      <c r="P1033" s="239">
        <v>1</v>
      </c>
      <c r="Q1033" s="239">
        <v>7</v>
      </c>
      <c r="R1033" s="215"/>
      <c r="S1033" s="215" t="s">
        <v>82</v>
      </c>
      <c r="T1033" s="350" t="s">
        <v>3086</v>
      </c>
      <c r="U1033" s="350" t="s">
        <v>3242</v>
      </c>
      <c r="V1033" s="350" t="s">
        <v>1965</v>
      </c>
      <c r="W1033" s="374">
        <v>45640</v>
      </c>
      <c r="X1033" s="350" t="s">
        <v>2587</v>
      </c>
      <c r="Y1033" s="350"/>
    </row>
    <row r="1034" spans="1:25" ht="15.75" customHeight="1" x14ac:dyDescent="0.25">
      <c r="A1034" s="233" t="s">
        <v>3243</v>
      </c>
      <c r="B1034" s="234">
        <v>45641</v>
      </c>
      <c r="C1034" s="235">
        <v>0.50069444444444444</v>
      </c>
      <c r="D1034" s="236">
        <v>623074</v>
      </c>
      <c r="E1034" s="236">
        <v>9763503</v>
      </c>
      <c r="F1034" s="214" t="s">
        <v>3239</v>
      </c>
      <c r="G1034" s="214" t="s">
        <v>3240</v>
      </c>
      <c r="H1034" s="238" t="s">
        <v>3241</v>
      </c>
      <c r="I1034" s="214" t="s">
        <v>322</v>
      </c>
      <c r="J1034" s="214" t="s">
        <v>2467</v>
      </c>
      <c r="K1034" s="215" t="s">
        <v>265</v>
      </c>
      <c r="L1034" s="215" t="s">
        <v>2413</v>
      </c>
      <c r="M1034" s="243" t="s">
        <v>72</v>
      </c>
      <c r="N1034" s="215" t="s">
        <v>2491</v>
      </c>
      <c r="O1034" s="239"/>
      <c r="P1034" s="239">
        <v>1</v>
      </c>
      <c r="Q1034" s="239">
        <v>12</v>
      </c>
      <c r="R1034" s="215"/>
      <c r="S1034" s="215" t="s">
        <v>48</v>
      </c>
      <c r="T1034" s="350" t="s">
        <v>3086</v>
      </c>
      <c r="U1034" s="350" t="s">
        <v>3242</v>
      </c>
      <c r="V1034" s="350" t="s">
        <v>1965</v>
      </c>
      <c r="W1034" s="374">
        <v>45641</v>
      </c>
      <c r="X1034" s="350" t="s">
        <v>2587</v>
      </c>
      <c r="Y1034" s="350"/>
    </row>
    <row r="1035" spans="1:25" ht="15.75" customHeight="1" x14ac:dyDescent="0.25">
      <c r="A1035" s="233" t="s">
        <v>3244</v>
      </c>
      <c r="B1035" s="274">
        <v>45642</v>
      </c>
      <c r="C1035" s="275">
        <v>0.5625</v>
      </c>
      <c r="D1035" s="276">
        <v>622461</v>
      </c>
      <c r="E1035" s="276">
        <v>9767350</v>
      </c>
      <c r="F1035" s="214" t="s">
        <v>3223</v>
      </c>
      <c r="G1035" s="214" t="s">
        <v>3224</v>
      </c>
      <c r="H1035" s="238" t="s">
        <v>2481</v>
      </c>
      <c r="I1035" s="214" t="s">
        <v>322</v>
      </c>
      <c r="J1035" s="214" t="s">
        <v>2467</v>
      </c>
      <c r="K1035" s="215" t="s">
        <v>265</v>
      </c>
      <c r="L1035" s="215" t="s">
        <v>2413</v>
      </c>
      <c r="M1035" s="243" t="s">
        <v>72</v>
      </c>
      <c r="N1035" s="215" t="s">
        <v>2491</v>
      </c>
      <c r="O1035" s="239"/>
      <c r="P1035" s="239">
        <v>1</v>
      </c>
      <c r="Q1035" s="239">
        <v>9</v>
      </c>
      <c r="R1035" s="215"/>
      <c r="S1035" s="215" t="s">
        <v>82</v>
      </c>
      <c r="T1035" s="350" t="s">
        <v>3086</v>
      </c>
      <c r="U1035" s="350" t="s">
        <v>2482</v>
      </c>
      <c r="V1035" s="350" t="s">
        <v>2483</v>
      </c>
      <c r="W1035" s="374">
        <v>45642</v>
      </c>
      <c r="X1035" s="350" t="s">
        <v>2587</v>
      </c>
      <c r="Y1035" s="350"/>
    </row>
    <row r="1036" spans="1:25" ht="15.75" customHeight="1" x14ac:dyDescent="0.25">
      <c r="A1036" s="233" t="s">
        <v>3245</v>
      </c>
      <c r="B1036" s="274">
        <v>45643</v>
      </c>
      <c r="C1036" s="275">
        <v>0.50972222222222219</v>
      </c>
      <c r="D1036" s="276">
        <v>621242</v>
      </c>
      <c r="E1036" s="276">
        <v>9760139</v>
      </c>
      <c r="F1036" s="214" t="s">
        <v>3223</v>
      </c>
      <c r="G1036" s="214" t="s">
        <v>3224</v>
      </c>
      <c r="H1036" s="238" t="s">
        <v>2481</v>
      </c>
      <c r="I1036" s="214" t="s">
        <v>322</v>
      </c>
      <c r="J1036" s="214" t="s">
        <v>2467</v>
      </c>
      <c r="K1036" s="215" t="s">
        <v>265</v>
      </c>
      <c r="L1036" s="215" t="s">
        <v>2086</v>
      </c>
      <c r="M1036" s="243" t="s">
        <v>2504</v>
      </c>
      <c r="N1036" s="215" t="s">
        <v>3246</v>
      </c>
      <c r="O1036" s="239"/>
      <c r="P1036" s="239"/>
      <c r="Q1036" s="239">
        <v>1</v>
      </c>
      <c r="R1036" s="215"/>
      <c r="S1036" s="215" t="s">
        <v>82</v>
      </c>
      <c r="T1036" s="350" t="s">
        <v>3086</v>
      </c>
      <c r="U1036" s="350" t="s">
        <v>2482</v>
      </c>
      <c r="V1036" s="350" t="s">
        <v>2483</v>
      </c>
      <c r="W1036" s="374">
        <v>45643</v>
      </c>
      <c r="X1036" s="350" t="s">
        <v>2587</v>
      </c>
      <c r="Y1036" s="350"/>
    </row>
    <row r="1037" spans="1:25" ht="15.75" customHeight="1" x14ac:dyDescent="0.25">
      <c r="A1037" s="233" t="s">
        <v>3247</v>
      </c>
      <c r="B1037" s="274">
        <v>45644</v>
      </c>
      <c r="C1037" s="275">
        <v>0.40277777777777779</v>
      </c>
      <c r="D1037" s="276"/>
      <c r="E1037" s="276"/>
      <c r="F1037" s="214" t="s">
        <v>3248</v>
      </c>
      <c r="G1037" s="214" t="s">
        <v>3249</v>
      </c>
      <c r="H1037" s="238"/>
      <c r="I1037" s="214" t="s">
        <v>3250</v>
      </c>
      <c r="J1037" s="214" t="s">
        <v>2467</v>
      </c>
      <c r="K1037" s="215" t="s">
        <v>265</v>
      </c>
      <c r="L1037" s="215" t="s">
        <v>2086</v>
      </c>
      <c r="M1037" s="243" t="s">
        <v>1055</v>
      </c>
      <c r="N1037" s="215" t="s">
        <v>3251</v>
      </c>
      <c r="O1037" s="239"/>
      <c r="P1037" s="239"/>
      <c r="Q1037" s="239">
        <v>1</v>
      </c>
      <c r="R1037" s="215" t="s">
        <v>55</v>
      </c>
      <c r="S1037" s="215" t="s">
        <v>48</v>
      </c>
      <c r="T1037" s="350" t="s">
        <v>3123</v>
      </c>
      <c r="U1037" s="350" t="s">
        <v>2516</v>
      </c>
      <c r="V1037" s="350" t="s">
        <v>3252</v>
      </c>
      <c r="W1037" s="374">
        <v>45644</v>
      </c>
      <c r="X1037" s="350" t="s">
        <v>2587</v>
      </c>
      <c r="Y1037" s="350" t="s">
        <v>3253</v>
      </c>
    </row>
    <row r="1038" spans="1:25" ht="15.75" customHeight="1" x14ac:dyDescent="0.25">
      <c r="A1038" s="233" t="s">
        <v>3254</v>
      </c>
      <c r="B1038" s="274">
        <v>45644</v>
      </c>
      <c r="C1038" s="275">
        <v>0.5625</v>
      </c>
      <c r="D1038" s="276">
        <v>620923</v>
      </c>
      <c r="E1038" s="276">
        <v>9768370</v>
      </c>
      <c r="F1038" s="214" t="s">
        <v>3132</v>
      </c>
      <c r="G1038" s="214" t="s">
        <v>3133</v>
      </c>
      <c r="H1038" s="214">
        <v>705264448</v>
      </c>
      <c r="I1038" s="214" t="s">
        <v>322</v>
      </c>
      <c r="J1038" s="214" t="s">
        <v>2467</v>
      </c>
      <c r="K1038" s="215" t="s">
        <v>265</v>
      </c>
      <c r="L1038" s="215" t="s">
        <v>2086</v>
      </c>
      <c r="M1038" s="243" t="s">
        <v>1630</v>
      </c>
      <c r="N1038" s="215" t="s">
        <v>1631</v>
      </c>
      <c r="O1038" s="239"/>
      <c r="P1038" s="239"/>
      <c r="Q1038" s="239">
        <v>1</v>
      </c>
      <c r="R1038" s="215" t="s">
        <v>55</v>
      </c>
      <c r="S1038" s="215" t="s">
        <v>2089</v>
      </c>
      <c r="T1038" s="350" t="s">
        <v>3123</v>
      </c>
      <c r="U1038" s="350" t="s">
        <v>2516</v>
      </c>
      <c r="V1038" s="350" t="s">
        <v>2517</v>
      </c>
      <c r="W1038" s="374">
        <v>45644</v>
      </c>
      <c r="X1038" s="350" t="s">
        <v>2587</v>
      </c>
      <c r="Y1038" s="350" t="s">
        <v>3255</v>
      </c>
    </row>
    <row r="1039" spans="1:25" ht="15.75" customHeight="1" x14ac:dyDescent="0.25">
      <c r="A1039" s="233" t="s">
        <v>3256</v>
      </c>
      <c r="B1039" s="274">
        <v>45644</v>
      </c>
      <c r="C1039" s="275">
        <v>0.58333333333333337</v>
      </c>
      <c r="D1039" s="276">
        <v>624059</v>
      </c>
      <c r="E1039" s="276">
        <v>9762542</v>
      </c>
      <c r="F1039" s="214" t="s">
        <v>3257</v>
      </c>
      <c r="G1039" s="214" t="s">
        <v>3258</v>
      </c>
      <c r="H1039" s="214"/>
      <c r="I1039" s="214" t="s">
        <v>3089</v>
      </c>
      <c r="J1039" s="214"/>
      <c r="K1039" s="215" t="s">
        <v>265</v>
      </c>
      <c r="L1039" s="215" t="s">
        <v>2468</v>
      </c>
      <c r="M1039" s="243" t="s">
        <v>1496</v>
      </c>
      <c r="N1039" s="215" t="s">
        <v>2722</v>
      </c>
      <c r="O1039" s="239"/>
      <c r="P1039" s="239"/>
      <c r="Q1039" s="239">
        <v>1</v>
      </c>
      <c r="R1039" s="215" t="s">
        <v>40</v>
      </c>
      <c r="S1039" s="215" t="s">
        <v>61</v>
      </c>
      <c r="T1039" s="350" t="s">
        <v>3259</v>
      </c>
      <c r="U1039" s="350" t="s">
        <v>2972</v>
      </c>
      <c r="V1039" s="350" t="s">
        <v>3258</v>
      </c>
      <c r="W1039" s="374">
        <v>45644</v>
      </c>
      <c r="X1039" s="350" t="s">
        <v>42</v>
      </c>
      <c r="Y1039" s="350"/>
    </row>
    <row r="1040" spans="1:25" ht="15.75" customHeight="1" x14ac:dyDescent="0.25">
      <c r="A1040" s="233" t="s">
        <v>3256</v>
      </c>
      <c r="B1040" s="274">
        <v>45644</v>
      </c>
      <c r="C1040" s="275">
        <v>0.58333333333333337</v>
      </c>
      <c r="D1040" s="276">
        <v>624059</v>
      </c>
      <c r="E1040" s="276">
        <v>9762542</v>
      </c>
      <c r="F1040" s="214" t="s">
        <v>3257</v>
      </c>
      <c r="G1040" s="214" t="s">
        <v>3258</v>
      </c>
      <c r="H1040" s="214"/>
      <c r="I1040" s="214" t="s">
        <v>3089</v>
      </c>
      <c r="J1040" s="214"/>
      <c r="K1040" s="215" t="s">
        <v>265</v>
      </c>
      <c r="L1040" s="215" t="s">
        <v>2086</v>
      </c>
      <c r="M1040" s="243" t="s">
        <v>3260</v>
      </c>
      <c r="N1040" s="215" t="s">
        <v>3261</v>
      </c>
      <c r="O1040" s="239"/>
      <c r="P1040" s="239"/>
      <c r="Q1040" s="239">
        <v>1</v>
      </c>
      <c r="R1040" s="215" t="s">
        <v>55</v>
      </c>
      <c r="S1040" s="215" t="s">
        <v>48</v>
      </c>
      <c r="T1040" s="350" t="s">
        <v>3262</v>
      </c>
      <c r="U1040" s="350" t="s">
        <v>2972</v>
      </c>
      <c r="V1040" s="350" t="s">
        <v>3258</v>
      </c>
      <c r="W1040" s="374">
        <v>45644</v>
      </c>
      <c r="X1040" s="350" t="s">
        <v>287</v>
      </c>
      <c r="Y1040" s="350"/>
    </row>
    <row r="1041" spans="1:25" ht="15.75" customHeight="1" x14ac:dyDescent="0.25">
      <c r="A1041" s="233" t="s">
        <v>3263</v>
      </c>
      <c r="B1041" s="274">
        <v>45645</v>
      </c>
      <c r="C1041" s="275">
        <v>0.36805555555555558</v>
      </c>
      <c r="D1041" s="294">
        <v>619642</v>
      </c>
      <c r="E1041" s="294">
        <v>9759935</v>
      </c>
      <c r="F1041" s="214" t="s">
        <v>3223</v>
      </c>
      <c r="G1041" s="214" t="s">
        <v>3224</v>
      </c>
      <c r="H1041" s="238" t="s">
        <v>2481</v>
      </c>
      <c r="I1041" s="214" t="s">
        <v>322</v>
      </c>
      <c r="J1041" s="214" t="s">
        <v>2467</v>
      </c>
      <c r="K1041" s="215" t="s">
        <v>265</v>
      </c>
      <c r="L1041" s="215" t="s">
        <v>2413</v>
      </c>
      <c r="M1041" s="243" t="s">
        <v>72</v>
      </c>
      <c r="N1041" s="215" t="s">
        <v>2491</v>
      </c>
      <c r="O1041" s="239"/>
      <c r="P1041" s="239"/>
      <c r="Q1041" s="239">
        <v>2</v>
      </c>
      <c r="R1041" s="215" t="s">
        <v>940</v>
      </c>
      <c r="S1041" s="215" t="s">
        <v>82</v>
      </c>
      <c r="T1041" s="350" t="s">
        <v>3086</v>
      </c>
      <c r="U1041" s="350" t="s">
        <v>2482</v>
      </c>
      <c r="V1041" s="350" t="s">
        <v>2483</v>
      </c>
      <c r="W1041" s="374">
        <v>45645</v>
      </c>
      <c r="X1041" s="350" t="s">
        <v>2587</v>
      </c>
      <c r="Y1041" s="350"/>
    </row>
    <row r="1042" spans="1:25" ht="15.75" customHeight="1" x14ac:dyDescent="0.25">
      <c r="A1042" s="233" t="s">
        <v>3264</v>
      </c>
      <c r="B1042" s="274">
        <v>45645</v>
      </c>
      <c r="C1042" s="275">
        <v>0.45833333333333331</v>
      </c>
      <c r="D1042" s="294"/>
      <c r="E1042" s="294"/>
      <c r="F1042" s="214" t="s">
        <v>3248</v>
      </c>
      <c r="G1042" s="214" t="s">
        <v>3249</v>
      </c>
      <c r="H1042" s="238"/>
      <c r="I1042" s="214" t="s">
        <v>3250</v>
      </c>
      <c r="J1042" s="214" t="s">
        <v>291</v>
      </c>
      <c r="K1042" s="215" t="s">
        <v>265</v>
      </c>
      <c r="L1042" s="215" t="s">
        <v>2468</v>
      </c>
      <c r="M1042" s="243" t="s">
        <v>1496</v>
      </c>
      <c r="N1042" s="215" t="s">
        <v>2722</v>
      </c>
      <c r="O1042" s="239"/>
      <c r="P1042" s="239"/>
      <c r="Q1042" s="239">
        <v>1</v>
      </c>
      <c r="R1042" s="215" t="s">
        <v>940</v>
      </c>
      <c r="S1042" s="215" t="s">
        <v>82</v>
      </c>
      <c r="T1042" s="350" t="s">
        <v>2744</v>
      </c>
      <c r="U1042" s="350" t="s">
        <v>3265</v>
      </c>
      <c r="V1042" s="350" t="s">
        <v>2746</v>
      </c>
      <c r="W1042" s="374">
        <v>45645</v>
      </c>
      <c r="X1042" s="350" t="s">
        <v>2587</v>
      </c>
      <c r="Y1042" s="350" t="s">
        <v>3266</v>
      </c>
    </row>
    <row r="1043" spans="1:25" ht="15.75" customHeight="1" x14ac:dyDescent="0.25">
      <c r="A1043" s="233" t="s">
        <v>3267</v>
      </c>
      <c r="B1043" s="274">
        <v>45645</v>
      </c>
      <c r="C1043" s="275">
        <v>0.7</v>
      </c>
      <c r="D1043" s="294"/>
      <c r="E1043" s="294"/>
      <c r="F1043" s="214" t="s">
        <v>3248</v>
      </c>
      <c r="G1043" s="214" t="s">
        <v>3249</v>
      </c>
      <c r="H1043" s="238"/>
      <c r="I1043" s="214" t="s">
        <v>3250</v>
      </c>
      <c r="J1043" s="214" t="s">
        <v>291</v>
      </c>
      <c r="K1043" s="215" t="s">
        <v>265</v>
      </c>
      <c r="L1043" s="215" t="s">
        <v>2086</v>
      </c>
      <c r="M1043" s="243" t="s">
        <v>3268</v>
      </c>
      <c r="N1043" s="215" t="s">
        <v>3269</v>
      </c>
      <c r="O1043" s="239"/>
      <c r="P1043" s="239"/>
      <c r="Q1043" s="239">
        <v>1</v>
      </c>
      <c r="R1043" s="215" t="s">
        <v>82</v>
      </c>
      <c r="S1043" s="215" t="s">
        <v>48</v>
      </c>
      <c r="T1043" s="350" t="s">
        <v>3123</v>
      </c>
      <c r="U1043" s="350" t="s">
        <v>2516</v>
      </c>
      <c r="V1043" s="350" t="s">
        <v>3252</v>
      </c>
      <c r="W1043" s="374">
        <v>45645</v>
      </c>
      <c r="X1043" s="350" t="s">
        <v>2587</v>
      </c>
      <c r="Y1043" s="350" t="s">
        <v>3270</v>
      </c>
    </row>
    <row r="1044" spans="1:25" ht="15.75" customHeight="1" x14ac:dyDescent="0.25">
      <c r="A1044" s="233" t="s">
        <v>3271</v>
      </c>
      <c r="B1044" s="274">
        <v>45646</v>
      </c>
      <c r="C1044" s="275">
        <v>0.4375</v>
      </c>
      <c r="D1044" s="294">
        <v>627052</v>
      </c>
      <c r="E1044" s="294">
        <v>9759027</v>
      </c>
      <c r="F1044" s="214" t="s">
        <v>3071</v>
      </c>
      <c r="G1044" s="214" t="s">
        <v>3072</v>
      </c>
      <c r="H1044" s="238" t="s">
        <v>3073</v>
      </c>
      <c r="I1044" s="214" t="s">
        <v>322</v>
      </c>
      <c r="J1044" s="214" t="s">
        <v>2467</v>
      </c>
      <c r="K1044" s="215" t="s">
        <v>265</v>
      </c>
      <c r="L1044" s="215" t="s">
        <v>2413</v>
      </c>
      <c r="M1044" s="243" t="s">
        <v>72</v>
      </c>
      <c r="N1044" s="215" t="s">
        <v>2491</v>
      </c>
      <c r="O1044" s="239"/>
      <c r="P1044" s="239">
        <v>1</v>
      </c>
      <c r="Q1044" s="239">
        <v>4</v>
      </c>
      <c r="R1044" s="215"/>
      <c r="S1044" s="215" t="s">
        <v>82</v>
      </c>
      <c r="T1044" s="350" t="s">
        <v>3123</v>
      </c>
      <c r="U1044" s="350" t="s">
        <v>2516</v>
      </c>
      <c r="V1044" s="350" t="s">
        <v>3252</v>
      </c>
      <c r="W1044" s="374">
        <v>45646</v>
      </c>
      <c r="X1044" s="350" t="s">
        <v>2587</v>
      </c>
      <c r="Y1044" s="350" t="s">
        <v>3272</v>
      </c>
    </row>
    <row r="1045" spans="1:25" ht="15.75" customHeight="1" x14ac:dyDescent="0.25">
      <c r="A1045" s="233" t="s">
        <v>3273</v>
      </c>
      <c r="B1045" s="274">
        <v>45650</v>
      </c>
      <c r="C1045" s="275">
        <v>0.58333333333333337</v>
      </c>
      <c r="D1045" s="294">
        <v>634438</v>
      </c>
      <c r="E1045" s="294">
        <v>9768508</v>
      </c>
      <c r="F1045" s="214" t="s">
        <v>3274</v>
      </c>
      <c r="G1045" s="214" t="s">
        <v>3275</v>
      </c>
      <c r="H1045" s="238"/>
      <c r="I1045" s="214" t="s">
        <v>3089</v>
      </c>
      <c r="J1045" s="214"/>
      <c r="K1045" s="215" t="s">
        <v>265</v>
      </c>
      <c r="L1045" s="215" t="s">
        <v>2468</v>
      </c>
      <c r="M1045" s="243" t="s">
        <v>3276</v>
      </c>
      <c r="N1045" s="215" t="s">
        <v>3277</v>
      </c>
      <c r="O1045" s="239"/>
      <c r="P1045" s="239"/>
      <c r="Q1045" s="239">
        <v>1</v>
      </c>
      <c r="R1045" s="215" t="s">
        <v>40</v>
      </c>
      <c r="S1045" s="215" t="s">
        <v>681</v>
      </c>
      <c r="T1045" s="350" t="s">
        <v>3278</v>
      </c>
      <c r="U1045" s="350" t="s">
        <v>2252</v>
      </c>
      <c r="V1045" s="350" t="s">
        <v>2248</v>
      </c>
      <c r="W1045" s="374">
        <v>45650</v>
      </c>
      <c r="X1045" s="350" t="s">
        <v>42</v>
      </c>
      <c r="Y1045" s="350"/>
    </row>
    <row r="1046" spans="1:25" ht="15.75" customHeight="1" x14ac:dyDescent="0.25">
      <c r="A1046" s="233" t="s">
        <v>3279</v>
      </c>
      <c r="B1046" s="274">
        <v>45652</v>
      </c>
      <c r="C1046" s="275">
        <v>0.66666666666666663</v>
      </c>
      <c r="D1046" s="294"/>
      <c r="E1046" s="294"/>
      <c r="F1046" s="214" t="s">
        <v>3248</v>
      </c>
      <c r="G1046" s="214" t="s">
        <v>3249</v>
      </c>
      <c r="H1046" s="277"/>
      <c r="I1046" s="214" t="s">
        <v>3250</v>
      </c>
      <c r="J1046" s="214" t="s">
        <v>291</v>
      </c>
      <c r="K1046" s="215" t="s">
        <v>265</v>
      </c>
      <c r="L1046" s="215" t="s">
        <v>2086</v>
      </c>
      <c r="M1046" s="243" t="s">
        <v>1630</v>
      </c>
      <c r="N1046" s="215" t="s">
        <v>1631</v>
      </c>
      <c r="O1046" s="239"/>
      <c r="P1046" s="239"/>
      <c r="Q1046" s="239">
        <v>1</v>
      </c>
      <c r="R1046" s="215"/>
      <c r="S1046" s="215" t="s">
        <v>48</v>
      </c>
      <c r="T1046" s="350" t="s">
        <v>3123</v>
      </c>
      <c r="U1046" s="350" t="s">
        <v>2516</v>
      </c>
      <c r="V1046" s="350" t="s">
        <v>3252</v>
      </c>
      <c r="W1046" s="374">
        <v>45652</v>
      </c>
      <c r="X1046" s="350" t="s">
        <v>2587</v>
      </c>
      <c r="Y1046" s="350"/>
    </row>
    <row r="1047" spans="1:25" ht="15.75" customHeight="1" x14ac:dyDescent="0.25">
      <c r="A1047" s="233" t="s">
        <v>3280</v>
      </c>
      <c r="B1047" s="274">
        <v>45652</v>
      </c>
      <c r="C1047" s="275">
        <v>0.5</v>
      </c>
      <c r="D1047" s="294"/>
      <c r="E1047" s="294"/>
      <c r="F1047" s="214" t="s">
        <v>2023</v>
      </c>
      <c r="G1047" s="214" t="s">
        <v>3281</v>
      </c>
      <c r="H1047" s="277"/>
      <c r="I1047" s="214" t="s">
        <v>3282</v>
      </c>
      <c r="J1047" s="214" t="s">
        <v>291</v>
      </c>
      <c r="K1047" s="215" t="s">
        <v>265</v>
      </c>
      <c r="L1047" s="215" t="s">
        <v>2413</v>
      </c>
      <c r="M1047" s="243" t="s">
        <v>3283</v>
      </c>
      <c r="N1047" s="215" t="s">
        <v>86</v>
      </c>
      <c r="O1047" s="239"/>
      <c r="P1047" s="239"/>
      <c r="Q1047" s="239">
        <v>1</v>
      </c>
      <c r="R1047" s="215" t="s">
        <v>40</v>
      </c>
      <c r="S1047" s="215" t="s">
        <v>82</v>
      </c>
      <c r="T1047" s="350" t="s">
        <v>3123</v>
      </c>
      <c r="U1047" s="350" t="s">
        <v>2516</v>
      </c>
      <c r="V1047" s="350" t="s">
        <v>3252</v>
      </c>
      <c r="W1047" s="374">
        <v>45652</v>
      </c>
      <c r="X1047" s="350" t="s">
        <v>2587</v>
      </c>
      <c r="Y1047" s="350" t="s">
        <v>3284</v>
      </c>
    </row>
    <row r="1048" spans="1:25" ht="15.75" customHeight="1" x14ac:dyDescent="0.25">
      <c r="A1048" s="233" t="s">
        <v>3285</v>
      </c>
      <c r="B1048" s="274">
        <v>45652</v>
      </c>
      <c r="C1048" s="275">
        <v>0.5</v>
      </c>
      <c r="D1048" s="294"/>
      <c r="E1048" s="294"/>
      <c r="F1048" s="214" t="s">
        <v>2252</v>
      </c>
      <c r="G1048" s="214" t="s">
        <v>2248</v>
      </c>
      <c r="H1048" s="277"/>
      <c r="I1048" s="214" t="s">
        <v>3286</v>
      </c>
      <c r="J1048" s="214" t="s">
        <v>291</v>
      </c>
      <c r="K1048" s="215" t="s">
        <v>265</v>
      </c>
      <c r="L1048" s="215" t="s">
        <v>2086</v>
      </c>
      <c r="M1048" s="243" t="s">
        <v>3126</v>
      </c>
      <c r="N1048" s="215" t="s">
        <v>3127</v>
      </c>
      <c r="O1048" s="239"/>
      <c r="P1048" s="239"/>
      <c r="Q1048" s="239">
        <v>1</v>
      </c>
      <c r="R1048" s="215" t="s">
        <v>40</v>
      </c>
      <c r="S1048" s="215" t="s">
        <v>48</v>
      </c>
      <c r="T1048" s="350" t="s">
        <v>3123</v>
      </c>
      <c r="U1048" s="350" t="s">
        <v>2516</v>
      </c>
      <c r="V1048" s="350" t="s">
        <v>3252</v>
      </c>
      <c r="W1048" s="374">
        <v>45652</v>
      </c>
      <c r="X1048" s="350" t="s">
        <v>2587</v>
      </c>
      <c r="Y1048" s="350" t="s">
        <v>3287</v>
      </c>
    </row>
    <row r="1049" spans="1:25" ht="15.75" customHeight="1" x14ac:dyDescent="0.25">
      <c r="A1049" s="185" t="s">
        <v>3288</v>
      </c>
      <c r="B1049" s="186">
        <v>45628</v>
      </c>
      <c r="C1049" s="187" t="s">
        <v>2998</v>
      </c>
      <c r="D1049" s="155"/>
      <c r="E1049" s="155"/>
      <c r="F1049" s="214" t="s">
        <v>2977</v>
      </c>
      <c r="G1049" s="214" t="s">
        <v>2978</v>
      </c>
      <c r="H1049" s="189"/>
      <c r="I1049" s="214" t="s">
        <v>322</v>
      </c>
      <c r="J1049" s="214" t="s">
        <v>2819</v>
      </c>
      <c r="K1049" s="190" t="s">
        <v>265</v>
      </c>
      <c r="L1049" s="190" t="s">
        <v>2413</v>
      </c>
      <c r="M1049" s="215" t="s">
        <v>93</v>
      </c>
      <c r="N1049" s="215" t="s">
        <v>3289</v>
      </c>
      <c r="O1049" s="191"/>
      <c r="P1049" s="191"/>
      <c r="Q1049" s="191">
        <v>1</v>
      </c>
      <c r="R1049" s="190" t="s">
        <v>40</v>
      </c>
      <c r="S1049" s="190" t="s">
        <v>48</v>
      </c>
      <c r="T1049" s="192" t="s">
        <v>2822</v>
      </c>
      <c r="U1049" s="192" t="s">
        <v>3068</v>
      </c>
      <c r="V1049" s="192" t="s">
        <v>2824</v>
      </c>
      <c r="W1049" s="193">
        <v>45628</v>
      </c>
      <c r="X1049" s="217" t="s">
        <v>2825</v>
      </c>
      <c r="Y1049" s="217" t="s">
        <v>3290</v>
      </c>
    </row>
    <row r="1050" spans="1:25" ht="15.75" customHeight="1" x14ac:dyDescent="0.25">
      <c r="A1050" s="185" t="s">
        <v>3291</v>
      </c>
      <c r="B1050" s="186">
        <v>45641</v>
      </c>
      <c r="C1050" s="187" t="s">
        <v>318</v>
      </c>
      <c r="D1050" s="155">
        <v>697565</v>
      </c>
      <c r="E1050" s="155">
        <v>9532373</v>
      </c>
      <c r="F1050" s="214" t="s">
        <v>2833</v>
      </c>
      <c r="G1050" s="214" t="s">
        <v>2834</v>
      </c>
      <c r="H1050" s="189" t="s">
        <v>2835</v>
      </c>
      <c r="I1050" s="214" t="s">
        <v>987</v>
      </c>
      <c r="J1050" s="214" t="s">
        <v>2819</v>
      </c>
      <c r="K1050" s="190" t="s">
        <v>265</v>
      </c>
      <c r="L1050" s="190" t="s">
        <v>2468</v>
      </c>
      <c r="M1050" s="215" t="s">
        <v>3292</v>
      </c>
      <c r="N1050" s="215" t="s">
        <v>181</v>
      </c>
      <c r="O1050" s="191">
        <v>1</v>
      </c>
      <c r="P1050" s="191"/>
      <c r="Q1050" s="191"/>
      <c r="R1050" s="190" t="s">
        <v>40</v>
      </c>
      <c r="S1050" s="190" t="s">
        <v>82</v>
      </c>
      <c r="T1050" s="192" t="s">
        <v>2822</v>
      </c>
      <c r="U1050" s="192" t="s">
        <v>2823</v>
      </c>
      <c r="V1050" s="192" t="s">
        <v>2824</v>
      </c>
      <c r="W1050" s="193">
        <v>45641</v>
      </c>
      <c r="X1050" s="217" t="s">
        <v>2825</v>
      </c>
      <c r="Y1050" s="217" t="s">
        <v>3293</v>
      </c>
    </row>
    <row r="1051" spans="1:25" ht="15.75" customHeight="1" x14ac:dyDescent="0.25">
      <c r="A1051" s="316" t="s">
        <v>3288</v>
      </c>
      <c r="B1051" s="375">
        <v>45628</v>
      </c>
      <c r="C1051" s="376" t="s">
        <v>2998</v>
      </c>
      <c r="D1051" s="377"/>
      <c r="E1051" s="377"/>
      <c r="F1051" s="188" t="s">
        <v>2977</v>
      </c>
      <c r="G1051" s="188" t="s">
        <v>2978</v>
      </c>
      <c r="H1051" s="378"/>
      <c r="I1051" s="188" t="s">
        <v>322</v>
      </c>
      <c r="J1051" s="188" t="s">
        <v>2819</v>
      </c>
      <c r="K1051" s="190" t="s">
        <v>265</v>
      </c>
      <c r="L1051" s="190" t="s">
        <v>2413</v>
      </c>
      <c r="M1051" s="190" t="s">
        <v>93</v>
      </c>
      <c r="N1051" s="190" t="s">
        <v>3289</v>
      </c>
      <c r="O1051" s="190"/>
      <c r="P1051" s="190"/>
      <c r="Q1051" s="190">
        <v>1</v>
      </c>
      <c r="R1051" s="190" t="s">
        <v>40</v>
      </c>
      <c r="S1051" s="190" t="s">
        <v>48</v>
      </c>
      <c r="T1051" s="327" t="s">
        <v>2822</v>
      </c>
      <c r="U1051" s="327" t="s">
        <v>3068</v>
      </c>
      <c r="V1051" s="327" t="s">
        <v>2824</v>
      </c>
      <c r="W1051" s="379">
        <v>45628</v>
      </c>
      <c r="X1051" s="327" t="s">
        <v>2825</v>
      </c>
      <c r="Y1051" s="327" t="s">
        <v>3290</v>
      </c>
    </row>
    <row r="1052" spans="1:25" ht="15.75" customHeight="1" x14ac:dyDescent="0.25">
      <c r="A1052" s="316" t="s">
        <v>3291</v>
      </c>
      <c r="B1052" s="375">
        <v>45641</v>
      </c>
      <c r="C1052" s="376" t="s">
        <v>318</v>
      </c>
      <c r="D1052" s="377">
        <v>697565</v>
      </c>
      <c r="E1052" s="377">
        <v>9532373</v>
      </c>
      <c r="F1052" s="188" t="s">
        <v>2833</v>
      </c>
      <c r="G1052" s="188" t="s">
        <v>2834</v>
      </c>
      <c r="H1052" s="378" t="s">
        <v>2835</v>
      </c>
      <c r="I1052" s="188" t="s">
        <v>987</v>
      </c>
      <c r="J1052" s="188" t="s">
        <v>2819</v>
      </c>
      <c r="K1052" s="190" t="s">
        <v>265</v>
      </c>
      <c r="L1052" s="190" t="s">
        <v>2468</v>
      </c>
      <c r="M1052" s="190" t="s">
        <v>3292</v>
      </c>
      <c r="N1052" s="190" t="s">
        <v>181</v>
      </c>
      <c r="O1052" s="190">
        <v>1</v>
      </c>
      <c r="P1052" s="190"/>
      <c r="Q1052" s="190"/>
      <c r="R1052" s="190" t="s">
        <v>40</v>
      </c>
      <c r="S1052" s="190" t="s">
        <v>82</v>
      </c>
      <c r="T1052" s="327" t="s">
        <v>2822</v>
      </c>
      <c r="U1052" s="327" t="s">
        <v>2823</v>
      </c>
      <c r="V1052" s="327" t="s">
        <v>2824</v>
      </c>
      <c r="W1052" s="379">
        <v>45641</v>
      </c>
      <c r="X1052" s="327" t="s">
        <v>2825</v>
      </c>
      <c r="Y1052" s="327" t="s">
        <v>3293</v>
      </c>
    </row>
    <row r="1053" spans="1:25" ht="15.75" customHeight="1" x14ac:dyDescent="0.25">
      <c r="A1053" s="316" t="s">
        <v>3294</v>
      </c>
      <c r="B1053" s="375">
        <v>45637</v>
      </c>
      <c r="C1053" s="376" t="s">
        <v>3295</v>
      </c>
      <c r="D1053" s="377">
        <v>700075.46</v>
      </c>
      <c r="E1053" s="377">
        <v>9972424.7100000009</v>
      </c>
      <c r="F1053" s="188" t="s">
        <v>2817</v>
      </c>
      <c r="G1053" s="188" t="s">
        <v>3296</v>
      </c>
      <c r="H1053" s="378" t="s">
        <v>3297</v>
      </c>
      <c r="I1053" s="188" t="s">
        <v>322</v>
      </c>
      <c r="J1053" s="188" t="s">
        <v>291</v>
      </c>
      <c r="K1053" s="190" t="s">
        <v>505</v>
      </c>
      <c r="L1053" s="190" t="s">
        <v>529</v>
      </c>
      <c r="M1053" s="190" t="s">
        <v>979</v>
      </c>
      <c r="N1053" s="190" t="s">
        <v>980</v>
      </c>
      <c r="O1053" s="190"/>
      <c r="P1053" s="190"/>
      <c r="Q1053" s="190">
        <v>1</v>
      </c>
      <c r="R1053" s="190" t="s">
        <v>55</v>
      </c>
      <c r="S1053" s="190" t="s">
        <v>61</v>
      </c>
      <c r="T1053" s="327" t="s">
        <v>2864</v>
      </c>
      <c r="U1053" s="327" t="s">
        <v>2865</v>
      </c>
      <c r="V1053" s="327" t="s">
        <v>2866</v>
      </c>
      <c r="W1053" s="379">
        <v>45637</v>
      </c>
      <c r="X1053" s="327" t="s">
        <v>3150</v>
      </c>
      <c r="Y1053" s="327" t="s">
        <v>3298</v>
      </c>
    </row>
    <row r="1054" spans="1:25" ht="15.75" customHeight="1" x14ac:dyDescent="0.25">
      <c r="A1054" s="316" t="s">
        <v>3299</v>
      </c>
      <c r="B1054" s="375">
        <v>45638</v>
      </c>
      <c r="C1054" s="376" t="s">
        <v>2902</v>
      </c>
      <c r="D1054" s="377">
        <v>705883.38</v>
      </c>
      <c r="E1054" s="377">
        <v>9971483.0099999998</v>
      </c>
      <c r="F1054" s="188" t="s">
        <v>3300</v>
      </c>
      <c r="G1054" s="188" t="s">
        <v>3301</v>
      </c>
      <c r="H1054" s="378" t="s">
        <v>3302</v>
      </c>
      <c r="I1054" s="188" t="s">
        <v>987</v>
      </c>
      <c r="J1054" s="188" t="s">
        <v>291</v>
      </c>
      <c r="K1054" s="190" t="s">
        <v>505</v>
      </c>
      <c r="L1054" s="190" t="s">
        <v>529</v>
      </c>
      <c r="M1054" s="190" t="s">
        <v>1363</v>
      </c>
      <c r="N1054" s="190" t="s">
        <v>3303</v>
      </c>
      <c r="O1054" s="190"/>
      <c r="P1054" s="190"/>
      <c r="Q1054" s="190">
        <v>1</v>
      </c>
      <c r="R1054" s="190" t="s">
        <v>55</v>
      </c>
      <c r="S1054" s="190" t="s">
        <v>61</v>
      </c>
      <c r="T1054" s="327" t="s">
        <v>2864</v>
      </c>
      <c r="U1054" s="327" t="s">
        <v>2865</v>
      </c>
      <c r="V1054" s="327" t="s">
        <v>2866</v>
      </c>
      <c r="W1054" s="379">
        <v>45638</v>
      </c>
      <c r="X1054" s="327" t="s">
        <v>3150</v>
      </c>
      <c r="Y1054" s="327" t="s">
        <v>3304</v>
      </c>
    </row>
    <row r="1055" spans="1:25" ht="15.75" customHeight="1" x14ac:dyDescent="0.25">
      <c r="A1055" s="380" t="s">
        <v>3305</v>
      </c>
      <c r="B1055" s="381">
        <v>45640</v>
      </c>
      <c r="C1055" s="382" t="s">
        <v>487</v>
      </c>
      <c r="D1055" s="383">
        <v>723058</v>
      </c>
      <c r="E1055" s="383">
        <v>9701253</v>
      </c>
      <c r="F1055" s="283" t="s">
        <v>1617</v>
      </c>
      <c r="G1055" s="283" t="s">
        <v>1618</v>
      </c>
      <c r="H1055" s="384" t="s">
        <v>1619</v>
      </c>
      <c r="I1055" s="283" t="s">
        <v>1612</v>
      </c>
      <c r="J1055" s="385" t="s">
        <v>291</v>
      </c>
      <c r="K1055" s="288" t="s">
        <v>265</v>
      </c>
      <c r="L1055" s="288" t="s">
        <v>506</v>
      </c>
      <c r="M1055" s="287" t="s">
        <v>1055</v>
      </c>
      <c r="N1055" s="288" t="s">
        <v>3306</v>
      </c>
      <c r="O1055" s="288">
        <v>1</v>
      </c>
      <c r="P1055" s="288"/>
      <c r="Q1055" s="288"/>
      <c r="R1055" s="288" t="s">
        <v>55</v>
      </c>
      <c r="S1055" s="288" t="s">
        <v>61</v>
      </c>
      <c r="T1055" s="386" t="s">
        <v>1626</v>
      </c>
      <c r="U1055" s="386" t="s">
        <v>1626</v>
      </c>
      <c r="V1055" s="386" t="s">
        <v>1627</v>
      </c>
      <c r="W1055" s="387">
        <v>45640</v>
      </c>
      <c r="X1055" s="386" t="s">
        <v>42</v>
      </c>
      <c r="Y1055" s="388"/>
    </row>
    <row r="1056" spans="1:25" ht="15.75" customHeight="1" x14ac:dyDescent="0.25">
      <c r="A1056" s="254" t="s">
        <v>3307</v>
      </c>
      <c r="B1056" s="255">
        <v>45642</v>
      </c>
      <c r="C1056" s="256" t="s">
        <v>3308</v>
      </c>
      <c r="D1056" s="257"/>
      <c r="E1056" s="257"/>
      <c r="F1056" s="258" t="s">
        <v>260</v>
      </c>
      <c r="G1056" s="258" t="s">
        <v>261</v>
      </c>
      <c r="H1056" s="259" t="s">
        <v>382</v>
      </c>
      <c r="I1056" s="258" t="s">
        <v>263</v>
      </c>
      <c r="J1056" s="260" t="s">
        <v>291</v>
      </c>
      <c r="K1056" s="190" t="s">
        <v>265</v>
      </c>
      <c r="L1056" s="215" t="s">
        <v>284</v>
      </c>
      <c r="M1056" s="215" t="s">
        <v>1485</v>
      </c>
      <c r="N1056" s="215" t="s">
        <v>3309</v>
      </c>
      <c r="O1056" s="191"/>
      <c r="P1056" s="191"/>
      <c r="Q1056" s="191">
        <v>1</v>
      </c>
      <c r="R1056" s="190" t="s">
        <v>55</v>
      </c>
      <c r="S1056" s="190" t="s">
        <v>61</v>
      </c>
      <c r="T1056" s="356" t="s">
        <v>400</v>
      </c>
      <c r="U1056" s="356" t="s">
        <v>294</v>
      </c>
      <c r="V1056" s="356" t="s">
        <v>295</v>
      </c>
      <c r="W1056" s="357">
        <v>45642</v>
      </c>
      <c r="X1056" s="358" t="s">
        <v>271</v>
      </c>
      <c r="Y1056" s="358" t="s">
        <v>3310</v>
      </c>
    </row>
    <row r="1057" spans="1:31" ht="15.75" customHeight="1" x14ac:dyDescent="0.25">
      <c r="A1057" s="254" t="s">
        <v>3311</v>
      </c>
      <c r="B1057" s="255">
        <v>45627</v>
      </c>
      <c r="C1057" s="256" t="s">
        <v>1199</v>
      </c>
      <c r="D1057" s="257"/>
      <c r="E1057" s="257"/>
      <c r="F1057" s="258" t="s">
        <v>260</v>
      </c>
      <c r="G1057" s="258" t="s">
        <v>261</v>
      </c>
      <c r="H1057" s="259" t="s">
        <v>382</v>
      </c>
      <c r="I1057" s="258" t="s">
        <v>263</v>
      </c>
      <c r="J1057" s="260" t="s">
        <v>291</v>
      </c>
      <c r="K1057" s="190" t="s">
        <v>265</v>
      </c>
      <c r="L1057" s="215" t="s">
        <v>266</v>
      </c>
      <c r="M1057" s="215" t="s">
        <v>38</v>
      </c>
      <c r="N1057" s="215" t="s">
        <v>3312</v>
      </c>
      <c r="O1057" s="191"/>
      <c r="P1057" s="191"/>
      <c r="Q1057" s="191">
        <v>1</v>
      </c>
      <c r="R1057" s="190" t="s">
        <v>55</v>
      </c>
      <c r="S1057" s="190" t="s">
        <v>61</v>
      </c>
      <c r="T1057" s="356" t="s">
        <v>404</v>
      </c>
      <c r="U1057" s="356" t="s">
        <v>405</v>
      </c>
      <c r="V1057" s="356" t="s">
        <v>406</v>
      </c>
      <c r="W1057" s="357">
        <v>45375</v>
      </c>
      <c r="X1057" s="358" t="s">
        <v>42</v>
      </c>
      <c r="Y1057" s="358" t="s">
        <v>3313</v>
      </c>
    </row>
    <row r="1058" spans="1:31" ht="15.75" customHeight="1" x14ac:dyDescent="0.25">
      <c r="A1058" s="254" t="s">
        <v>3314</v>
      </c>
      <c r="B1058" s="255">
        <v>45646</v>
      </c>
      <c r="C1058" s="256" t="s">
        <v>3308</v>
      </c>
      <c r="D1058" s="257"/>
      <c r="E1058" s="257"/>
      <c r="F1058" s="258" t="s">
        <v>260</v>
      </c>
      <c r="G1058" s="258" t="s">
        <v>261</v>
      </c>
      <c r="H1058" s="259" t="s">
        <v>382</v>
      </c>
      <c r="I1058" s="258" t="s">
        <v>263</v>
      </c>
      <c r="J1058" s="260" t="s">
        <v>291</v>
      </c>
      <c r="K1058" s="190" t="s">
        <v>265</v>
      </c>
      <c r="L1058" s="215" t="s">
        <v>266</v>
      </c>
      <c r="M1058" s="215" t="s">
        <v>2127</v>
      </c>
      <c r="N1058" s="215" t="s">
        <v>2514</v>
      </c>
      <c r="O1058" s="191"/>
      <c r="P1058" s="191"/>
      <c r="Q1058" s="191">
        <v>1</v>
      </c>
      <c r="R1058" s="190" t="s">
        <v>55</v>
      </c>
      <c r="S1058" s="190" t="s">
        <v>61</v>
      </c>
      <c r="T1058" s="356" t="s">
        <v>400</v>
      </c>
      <c r="U1058" s="356" t="s">
        <v>294</v>
      </c>
      <c r="V1058" s="356" t="s">
        <v>295</v>
      </c>
      <c r="W1058" s="357">
        <v>45617</v>
      </c>
      <c r="X1058" s="358" t="s">
        <v>271</v>
      </c>
      <c r="Y1058" s="358" t="s">
        <v>3315</v>
      </c>
    </row>
    <row r="1059" spans="1:31" ht="15.75" customHeight="1" x14ac:dyDescent="0.25">
      <c r="A1059" s="254" t="s">
        <v>278</v>
      </c>
      <c r="B1059" s="255">
        <v>45646</v>
      </c>
      <c r="C1059" s="256" t="s">
        <v>3191</v>
      </c>
      <c r="D1059" s="257"/>
      <c r="E1059" s="257"/>
      <c r="F1059" s="258" t="s">
        <v>260</v>
      </c>
      <c r="G1059" s="258" t="s">
        <v>3316</v>
      </c>
      <c r="H1059" s="259"/>
      <c r="I1059" s="258" t="s">
        <v>3317</v>
      </c>
      <c r="J1059" s="260" t="s">
        <v>291</v>
      </c>
      <c r="K1059" s="190" t="s">
        <v>265</v>
      </c>
      <c r="L1059" s="215" t="s">
        <v>284</v>
      </c>
      <c r="M1059" s="215" t="s">
        <v>3318</v>
      </c>
      <c r="N1059" s="215" t="s">
        <v>824</v>
      </c>
      <c r="O1059" s="191"/>
      <c r="P1059" s="191"/>
      <c r="Q1059" s="191">
        <v>1</v>
      </c>
      <c r="R1059" s="190" t="s">
        <v>55</v>
      </c>
      <c r="S1059" s="190" t="s">
        <v>61</v>
      </c>
      <c r="T1059" s="356" t="s">
        <v>400</v>
      </c>
      <c r="U1059" s="356" t="s">
        <v>294</v>
      </c>
      <c r="V1059" s="356" t="s">
        <v>295</v>
      </c>
      <c r="W1059" s="357">
        <v>45617</v>
      </c>
      <c r="X1059" s="358" t="s">
        <v>271</v>
      </c>
      <c r="Y1059" s="358" t="s">
        <v>3319</v>
      </c>
    </row>
    <row r="1060" spans="1:31" ht="15.75" customHeight="1" x14ac:dyDescent="0.25">
      <c r="A1060" s="254" t="s">
        <v>3320</v>
      </c>
      <c r="B1060" s="255">
        <v>45647</v>
      </c>
      <c r="C1060" s="256" t="s">
        <v>3321</v>
      </c>
      <c r="D1060" s="257"/>
      <c r="E1060" s="257"/>
      <c r="F1060" s="258" t="s">
        <v>260</v>
      </c>
      <c r="G1060" s="258" t="s">
        <v>261</v>
      </c>
      <c r="H1060" s="259" t="s">
        <v>382</v>
      </c>
      <c r="I1060" s="258" t="s">
        <v>263</v>
      </c>
      <c r="J1060" s="260" t="s">
        <v>291</v>
      </c>
      <c r="K1060" s="190" t="s">
        <v>265</v>
      </c>
      <c r="L1060" s="215" t="s">
        <v>266</v>
      </c>
      <c r="M1060" s="215" t="s">
        <v>163</v>
      </c>
      <c r="N1060" s="215" t="s">
        <v>292</v>
      </c>
      <c r="O1060" s="191"/>
      <c r="P1060" s="191"/>
      <c r="Q1060" s="191">
        <v>1</v>
      </c>
      <c r="R1060" s="190" t="s">
        <v>55</v>
      </c>
      <c r="S1060" s="190" t="s">
        <v>61</v>
      </c>
      <c r="T1060" s="356" t="s">
        <v>400</v>
      </c>
      <c r="U1060" s="356" t="s">
        <v>294</v>
      </c>
      <c r="V1060" s="356" t="s">
        <v>295</v>
      </c>
      <c r="W1060" s="357">
        <v>45617</v>
      </c>
      <c r="X1060" s="358" t="s">
        <v>271</v>
      </c>
      <c r="Y1060" s="358" t="s">
        <v>3322</v>
      </c>
    </row>
    <row r="1061" spans="1:31" ht="15.75" customHeight="1" x14ac:dyDescent="0.25">
      <c r="A1061" s="370" t="s">
        <v>3323</v>
      </c>
      <c r="B1061" s="389">
        <v>45644</v>
      </c>
      <c r="C1061" s="390">
        <v>0.625</v>
      </c>
      <c r="D1061" s="330">
        <v>804008</v>
      </c>
      <c r="E1061" s="330">
        <v>10024472</v>
      </c>
      <c r="F1061" s="362" t="s">
        <v>3324</v>
      </c>
      <c r="G1061" s="362" t="s">
        <v>3325</v>
      </c>
      <c r="H1061" s="362">
        <v>1003487277</v>
      </c>
      <c r="I1061" s="362" t="s">
        <v>3326</v>
      </c>
      <c r="J1061" s="362" t="s">
        <v>3327</v>
      </c>
      <c r="K1061" s="391" t="s">
        <v>265</v>
      </c>
      <c r="L1061" s="391" t="s">
        <v>2468</v>
      </c>
      <c r="M1061" s="130" t="s">
        <v>3328</v>
      </c>
      <c r="N1061" s="130" t="s">
        <v>3329</v>
      </c>
      <c r="O1061" s="137"/>
      <c r="P1061" s="137">
        <v>1</v>
      </c>
      <c r="Q1061" s="137"/>
      <c r="R1061" s="137"/>
      <c r="S1061" s="137">
        <v>1</v>
      </c>
      <c r="T1061" s="392"/>
      <c r="U1061" s="392"/>
      <c r="V1061" s="392" t="s">
        <v>61</v>
      </c>
      <c r="W1061" s="392" t="s">
        <v>3330</v>
      </c>
      <c r="X1061" s="392" t="s">
        <v>1626</v>
      </c>
      <c r="Y1061" s="392" t="s">
        <v>1626</v>
      </c>
      <c r="Z1061" s="330" t="s">
        <v>1626</v>
      </c>
      <c r="AA1061" s="330" t="s">
        <v>42</v>
      </c>
      <c r="AB1061" s="330">
        <v>776885</v>
      </c>
      <c r="AC1061" s="330">
        <v>98934</v>
      </c>
      <c r="AD1061" s="330"/>
      <c r="AE1061" s="330" t="s">
        <v>3331</v>
      </c>
    </row>
    <row r="1062" spans="1:31" ht="15.75" customHeight="1" x14ac:dyDescent="0.25">
      <c r="A1062" s="370" t="s">
        <v>3332</v>
      </c>
      <c r="B1062" s="389">
        <v>45645</v>
      </c>
      <c r="C1062" s="390">
        <v>0.41666666666666669</v>
      </c>
      <c r="D1062" s="330">
        <v>820245</v>
      </c>
      <c r="E1062" s="330">
        <v>10037266</v>
      </c>
      <c r="F1062" s="362" t="s">
        <v>3324</v>
      </c>
      <c r="G1062" s="362" t="s">
        <v>3325</v>
      </c>
      <c r="H1062" s="362">
        <v>1003487277</v>
      </c>
      <c r="I1062" s="362" t="s">
        <v>3326</v>
      </c>
      <c r="J1062" s="362" t="s">
        <v>3327</v>
      </c>
      <c r="K1062" s="391" t="s">
        <v>265</v>
      </c>
      <c r="L1062" s="391" t="s">
        <v>2468</v>
      </c>
      <c r="M1062" s="130" t="s">
        <v>3328</v>
      </c>
      <c r="N1062" s="130" t="s">
        <v>3329</v>
      </c>
      <c r="O1062" s="137"/>
      <c r="P1062" s="137">
        <v>1</v>
      </c>
      <c r="Q1062" s="137"/>
      <c r="R1062" s="137"/>
      <c r="S1062" s="137"/>
      <c r="T1062" s="392">
        <v>1</v>
      </c>
      <c r="U1062" s="392"/>
      <c r="V1062" s="392" t="s">
        <v>61</v>
      </c>
      <c r="W1062" s="392" t="s">
        <v>3330</v>
      </c>
      <c r="X1062" s="392" t="s">
        <v>1626</v>
      </c>
      <c r="Y1062" s="392" t="s">
        <v>1626</v>
      </c>
      <c r="Z1062" s="330" t="s">
        <v>1626</v>
      </c>
      <c r="AA1062" s="330" t="s">
        <v>42</v>
      </c>
      <c r="AB1062" s="330">
        <v>776885</v>
      </c>
      <c r="AC1062" s="330">
        <v>98934</v>
      </c>
      <c r="AD1062" s="330"/>
      <c r="AE1062" s="330" t="s">
        <v>3331</v>
      </c>
    </row>
    <row r="1063" spans="1:31" ht="15.75" customHeight="1" x14ac:dyDescent="0.25">
      <c r="A1063" s="53" t="s">
        <v>589</v>
      </c>
      <c r="B1063" s="393">
        <v>45307</v>
      </c>
      <c r="C1063" s="112">
        <v>0.52083333333333337</v>
      </c>
      <c r="D1063" s="113">
        <v>1005189</v>
      </c>
      <c r="E1063" s="113">
        <v>10004201</v>
      </c>
      <c r="F1063" s="114" t="s">
        <v>590</v>
      </c>
      <c r="G1063" s="114" t="s">
        <v>591</v>
      </c>
      <c r="H1063" s="74">
        <v>2100663398</v>
      </c>
      <c r="I1063" s="114" t="s">
        <v>592</v>
      </c>
      <c r="J1063" s="66" t="s">
        <v>291</v>
      </c>
      <c r="K1063" s="60" t="s">
        <v>505</v>
      </c>
      <c r="L1063" s="116" t="s">
        <v>541</v>
      </c>
      <c r="M1063" s="116" t="s">
        <v>593</v>
      </c>
      <c r="N1063" s="116" t="s">
        <v>594</v>
      </c>
      <c r="O1063" s="116">
        <v>0</v>
      </c>
      <c r="P1063" s="116">
        <v>0</v>
      </c>
      <c r="Q1063" s="116">
        <v>1</v>
      </c>
      <c r="R1063" s="116" t="s">
        <v>40</v>
      </c>
      <c r="S1063" s="116" t="s">
        <v>61</v>
      </c>
      <c r="T1063" s="117" t="s">
        <v>578</v>
      </c>
      <c r="U1063" s="117" t="s">
        <v>562</v>
      </c>
      <c r="V1063" s="117" t="s">
        <v>562</v>
      </c>
      <c r="W1063" s="394">
        <v>45307</v>
      </c>
      <c r="X1063" s="117" t="s">
        <v>595</v>
      </c>
      <c r="Y1063" s="395"/>
    </row>
    <row r="1064" spans="1:31" ht="15.75" customHeight="1" x14ac:dyDescent="0.25">
      <c r="A1064" s="53" t="s">
        <v>597</v>
      </c>
      <c r="B1064" s="393">
        <v>45314</v>
      </c>
      <c r="C1064" s="112">
        <v>0.4513888888888889</v>
      </c>
      <c r="D1064" s="113">
        <v>954977</v>
      </c>
      <c r="E1064" s="113">
        <v>10008872</v>
      </c>
      <c r="F1064" s="57" t="s">
        <v>501</v>
      </c>
      <c r="G1064" s="57" t="s">
        <v>502</v>
      </c>
      <c r="H1064" s="58" t="s">
        <v>503</v>
      </c>
      <c r="I1064" s="57" t="s">
        <v>504</v>
      </c>
      <c r="J1064" s="59" t="s">
        <v>291</v>
      </c>
      <c r="K1064" s="60" t="s">
        <v>505</v>
      </c>
      <c r="L1064" s="116" t="s">
        <v>541</v>
      </c>
      <c r="M1064" s="116" t="s">
        <v>560</v>
      </c>
      <c r="N1064" s="116" t="s">
        <v>598</v>
      </c>
      <c r="O1064" s="116">
        <v>0</v>
      </c>
      <c r="P1064" s="116">
        <v>0</v>
      </c>
      <c r="Q1064" s="116">
        <v>1</v>
      </c>
      <c r="R1064" s="116" t="s">
        <v>509</v>
      </c>
      <c r="S1064" s="116" t="s">
        <v>523</v>
      </c>
      <c r="T1064" s="61" t="s">
        <v>511</v>
      </c>
      <c r="U1064" s="61" t="s">
        <v>512</v>
      </c>
      <c r="V1064" s="61" t="s">
        <v>513</v>
      </c>
      <c r="W1064" s="394">
        <v>45314</v>
      </c>
      <c r="X1064" s="61" t="s">
        <v>514</v>
      </c>
      <c r="Y1064" s="395"/>
    </row>
    <row r="1065" spans="1:31" ht="15.75" customHeight="1" x14ac:dyDescent="0.25">
      <c r="A1065" s="53" t="s">
        <v>600</v>
      </c>
      <c r="B1065" s="393">
        <v>45314</v>
      </c>
      <c r="C1065" s="112">
        <v>0.52083333333333337</v>
      </c>
      <c r="D1065" s="113">
        <v>253258</v>
      </c>
      <c r="E1065" s="113">
        <v>8159</v>
      </c>
      <c r="F1065" s="114" t="s">
        <v>601</v>
      </c>
      <c r="G1065" s="114" t="s">
        <v>602</v>
      </c>
      <c r="H1065" s="115" t="s">
        <v>603</v>
      </c>
      <c r="I1065" s="66" t="s">
        <v>519</v>
      </c>
      <c r="J1065" s="66" t="s">
        <v>585</v>
      </c>
      <c r="K1065" s="60" t="s">
        <v>505</v>
      </c>
      <c r="L1065" s="60" t="s">
        <v>506</v>
      </c>
      <c r="M1065" s="116" t="s">
        <v>604</v>
      </c>
      <c r="N1065" s="116" t="s">
        <v>303</v>
      </c>
      <c r="O1065" s="116">
        <v>0</v>
      </c>
      <c r="P1065" s="116">
        <v>0</v>
      </c>
      <c r="Q1065" s="116">
        <v>1</v>
      </c>
      <c r="R1065" s="116" t="s">
        <v>509</v>
      </c>
      <c r="S1065" s="116" t="s">
        <v>510</v>
      </c>
      <c r="T1065" s="61" t="s">
        <v>511</v>
      </c>
      <c r="U1065" s="61" t="s">
        <v>512</v>
      </c>
      <c r="V1065" s="61" t="s">
        <v>513</v>
      </c>
      <c r="W1065" s="394">
        <v>45314</v>
      </c>
      <c r="X1065" s="61" t="s">
        <v>514</v>
      </c>
      <c r="Y1065" s="395"/>
    </row>
    <row r="1066" spans="1:31" ht="15.75" customHeight="1" x14ac:dyDescent="0.25">
      <c r="A1066" s="80" t="s">
        <v>606</v>
      </c>
      <c r="B1066" s="393">
        <v>45316</v>
      </c>
      <c r="C1066" s="112">
        <v>0.66666666666666663</v>
      </c>
      <c r="D1066" s="113"/>
      <c r="E1066" s="113"/>
      <c r="F1066" s="114" t="s">
        <v>582</v>
      </c>
      <c r="G1066" s="114" t="s">
        <v>583</v>
      </c>
      <c r="H1066" s="58" t="s">
        <v>584</v>
      </c>
      <c r="I1066" s="114" t="s">
        <v>574</v>
      </c>
      <c r="J1066" s="66" t="s">
        <v>291</v>
      </c>
      <c r="K1066" s="60" t="s">
        <v>505</v>
      </c>
      <c r="L1066" s="116" t="s">
        <v>541</v>
      </c>
      <c r="M1066" s="116" t="s">
        <v>586</v>
      </c>
      <c r="N1066" s="116" t="s">
        <v>587</v>
      </c>
      <c r="O1066" s="116">
        <v>0</v>
      </c>
      <c r="P1066" s="116">
        <v>1</v>
      </c>
      <c r="Q1066" s="116">
        <v>1</v>
      </c>
      <c r="R1066" s="116" t="s">
        <v>607</v>
      </c>
      <c r="S1066" s="116" t="s">
        <v>510</v>
      </c>
      <c r="T1066" s="61" t="s">
        <v>511</v>
      </c>
      <c r="U1066" s="61" t="s">
        <v>512</v>
      </c>
      <c r="V1066" s="61" t="s">
        <v>513</v>
      </c>
      <c r="W1066" s="394">
        <v>45314</v>
      </c>
      <c r="X1066" s="61" t="s">
        <v>514</v>
      </c>
      <c r="Y1066" s="395"/>
    </row>
    <row r="1067" spans="1:31" ht="15.75" customHeight="1" x14ac:dyDescent="0.25">
      <c r="A1067" s="53" t="s">
        <v>609</v>
      </c>
      <c r="B1067" s="393">
        <v>45320</v>
      </c>
      <c r="C1067" s="112">
        <v>0.47916666666666669</v>
      </c>
      <c r="D1067" s="113">
        <v>1018753</v>
      </c>
      <c r="E1067" s="113">
        <v>9987161</v>
      </c>
      <c r="F1067" s="114" t="s">
        <v>590</v>
      </c>
      <c r="G1067" s="114" t="s">
        <v>591</v>
      </c>
      <c r="H1067" s="114">
        <v>2100663398</v>
      </c>
      <c r="I1067" s="114" t="s">
        <v>592</v>
      </c>
      <c r="J1067" s="66" t="s">
        <v>610</v>
      </c>
      <c r="K1067" s="60" t="s">
        <v>505</v>
      </c>
      <c r="L1067" s="116" t="s">
        <v>541</v>
      </c>
      <c r="M1067" s="116" t="s">
        <v>276</v>
      </c>
      <c r="N1067" s="116" t="s">
        <v>611</v>
      </c>
      <c r="O1067" s="116">
        <v>0</v>
      </c>
      <c r="P1067" s="116">
        <v>0</v>
      </c>
      <c r="Q1067" s="116">
        <v>1</v>
      </c>
      <c r="R1067" s="116" t="s">
        <v>530</v>
      </c>
      <c r="S1067" s="116" t="s">
        <v>61</v>
      </c>
      <c r="T1067" s="61" t="s">
        <v>511</v>
      </c>
      <c r="U1067" s="61" t="s">
        <v>512</v>
      </c>
      <c r="V1067" s="61" t="s">
        <v>513</v>
      </c>
      <c r="W1067" s="394">
        <v>45321</v>
      </c>
      <c r="X1067" s="117" t="s">
        <v>271</v>
      </c>
      <c r="Y1067" s="395"/>
    </row>
    <row r="1068" spans="1:31" ht="15.75" customHeight="1" x14ac:dyDescent="0.25">
      <c r="A1068" s="53" t="s">
        <v>613</v>
      </c>
      <c r="B1068" s="393">
        <v>45314</v>
      </c>
      <c r="C1068" s="112">
        <v>0.79166666666666663</v>
      </c>
      <c r="D1068" s="113">
        <v>958902</v>
      </c>
      <c r="E1068" s="113">
        <v>9992999</v>
      </c>
      <c r="F1068" s="114" t="s">
        <v>614</v>
      </c>
      <c r="G1068" s="114" t="s">
        <v>615</v>
      </c>
      <c r="H1068" s="115" t="s">
        <v>616</v>
      </c>
      <c r="I1068" s="57" t="s">
        <v>504</v>
      </c>
      <c r="J1068" s="59" t="s">
        <v>291</v>
      </c>
      <c r="K1068" s="60" t="s">
        <v>505</v>
      </c>
      <c r="L1068" s="116" t="s">
        <v>529</v>
      </c>
      <c r="M1068" s="116" t="s">
        <v>38</v>
      </c>
      <c r="N1068" s="116" t="s">
        <v>399</v>
      </c>
      <c r="O1068" s="116">
        <v>0</v>
      </c>
      <c r="P1068" s="116">
        <v>0</v>
      </c>
      <c r="Q1068" s="116">
        <v>1</v>
      </c>
      <c r="R1068" s="116" t="s">
        <v>509</v>
      </c>
      <c r="S1068" s="116" t="s">
        <v>61</v>
      </c>
      <c r="T1068" s="61" t="s">
        <v>511</v>
      </c>
      <c r="U1068" s="61" t="s">
        <v>512</v>
      </c>
      <c r="V1068" s="61" t="s">
        <v>513</v>
      </c>
      <c r="W1068" s="394">
        <v>45314</v>
      </c>
      <c r="X1068" s="117" t="s">
        <v>271</v>
      </c>
      <c r="Y1068" s="395"/>
    </row>
    <row r="1069" spans="1:31" ht="15.75" customHeight="1" x14ac:dyDescent="0.25">
      <c r="A1069" s="53" t="s">
        <v>618</v>
      </c>
      <c r="B1069" s="393">
        <v>45314</v>
      </c>
      <c r="C1069" s="112">
        <v>0.80208333333333337</v>
      </c>
      <c r="D1069" s="113">
        <v>959696</v>
      </c>
      <c r="E1069" s="113">
        <v>10008681</v>
      </c>
      <c r="F1069" s="114" t="s">
        <v>614</v>
      </c>
      <c r="G1069" s="114" t="s">
        <v>615</v>
      </c>
      <c r="H1069" s="115" t="s">
        <v>616</v>
      </c>
      <c r="I1069" s="57" t="s">
        <v>504</v>
      </c>
      <c r="J1069" s="59" t="s">
        <v>291</v>
      </c>
      <c r="K1069" s="60" t="s">
        <v>505</v>
      </c>
      <c r="L1069" s="116" t="s">
        <v>506</v>
      </c>
      <c r="M1069" s="116" t="s">
        <v>619</v>
      </c>
      <c r="N1069" s="81" t="s">
        <v>620</v>
      </c>
      <c r="O1069" s="116">
        <v>0</v>
      </c>
      <c r="P1069" s="116">
        <v>0</v>
      </c>
      <c r="Q1069" s="116">
        <v>1</v>
      </c>
      <c r="R1069" s="116" t="s">
        <v>509</v>
      </c>
      <c r="S1069" s="116" t="s">
        <v>61</v>
      </c>
      <c r="T1069" s="61" t="s">
        <v>511</v>
      </c>
      <c r="U1069" s="61" t="s">
        <v>512</v>
      </c>
      <c r="V1069" s="61" t="s">
        <v>513</v>
      </c>
      <c r="W1069" s="394">
        <v>45314</v>
      </c>
      <c r="X1069" s="117" t="s">
        <v>271</v>
      </c>
      <c r="Y1069" s="395"/>
    </row>
    <row r="1070" spans="1:31" ht="15.75" customHeight="1" x14ac:dyDescent="0.25">
      <c r="A1070" s="53" t="s">
        <v>622</v>
      </c>
      <c r="B1070" s="393">
        <v>45320</v>
      </c>
      <c r="C1070" s="112">
        <v>0.47916666666666669</v>
      </c>
      <c r="D1070" s="113">
        <v>958061</v>
      </c>
      <c r="E1070" s="113">
        <v>10009670</v>
      </c>
      <c r="F1070" s="114" t="s">
        <v>546</v>
      </c>
      <c r="G1070" s="114" t="s">
        <v>547</v>
      </c>
      <c r="H1070" s="114">
        <v>1500921463</v>
      </c>
      <c r="I1070" s="57" t="s">
        <v>504</v>
      </c>
      <c r="J1070" s="59" t="s">
        <v>291</v>
      </c>
      <c r="K1070" s="60" t="s">
        <v>505</v>
      </c>
      <c r="L1070" s="116" t="s">
        <v>506</v>
      </c>
      <c r="M1070" s="116" t="s">
        <v>623</v>
      </c>
      <c r="N1070" s="116" t="s">
        <v>624</v>
      </c>
      <c r="O1070" s="116">
        <v>0</v>
      </c>
      <c r="P1070" s="116">
        <v>0</v>
      </c>
      <c r="Q1070" s="116">
        <v>1</v>
      </c>
      <c r="R1070" s="116" t="s">
        <v>509</v>
      </c>
      <c r="S1070" s="116" t="s">
        <v>61</v>
      </c>
      <c r="T1070" s="61" t="s">
        <v>511</v>
      </c>
      <c r="U1070" s="61" t="s">
        <v>512</v>
      </c>
      <c r="V1070" s="61" t="s">
        <v>513</v>
      </c>
      <c r="W1070" s="394">
        <v>45320</v>
      </c>
      <c r="X1070" s="117" t="s">
        <v>271</v>
      </c>
      <c r="Y1070" s="395"/>
    </row>
    <row r="1071" spans="1:31" ht="15.75" customHeight="1" x14ac:dyDescent="0.25">
      <c r="A1071" s="53" t="s">
        <v>626</v>
      </c>
      <c r="B1071" s="393">
        <v>45320</v>
      </c>
      <c r="C1071" s="112">
        <v>0.63541666666666663</v>
      </c>
      <c r="D1071" s="113">
        <v>957345</v>
      </c>
      <c r="E1071" s="113">
        <v>10007669</v>
      </c>
      <c r="F1071" s="114" t="s">
        <v>546</v>
      </c>
      <c r="G1071" s="114" t="s">
        <v>547</v>
      </c>
      <c r="H1071" s="114">
        <v>1500921463</v>
      </c>
      <c r="I1071" s="57" t="s">
        <v>504</v>
      </c>
      <c r="J1071" s="59" t="s">
        <v>291</v>
      </c>
      <c r="K1071" s="60" t="s">
        <v>505</v>
      </c>
      <c r="L1071" s="116" t="s">
        <v>529</v>
      </c>
      <c r="M1071" s="116" t="s">
        <v>627</v>
      </c>
      <c r="N1071" s="116" t="s">
        <v>114</v>
      </c>
      <c r="O1071" s="116">
        <v>0</v>
      </c>
      <c r="P1071" s="116">
        <v>0</v>
      </c>
      <c r="Q1071" s="116">
        <v>1</v>
      </c>
      <c r="R1071" s="116" t="s">
        <v>509</v>
      </c>
      <c r="S1071" s="116" t="s">
        <v>61</v>
      </c>
      <c r="T1071" s="61" t="s">
        <v>511</v>
      </c>
      <c r="U1071" s="61" t="s">
        <v>512</v>
      </c>
      <c r="V1071" s="61" t="s">
        <v>513</v>
      </c>
      <c r="W1071" s="394">
        <v>45320</v>
      </c>
      <c r="X1071" s="117" t="s">
        <v>271</v>
      </c>
      <c r="Y1071" s="395"/>
    </row>
    <row r="1072" spans="1:31" ht="15.75" customHeight="1" x14ac:dyDescent="0.25">
      <c r="A1072" s="53" t="s">
        <v>629</v>
      </c>
      <c r="B1072" s="393">
        <v>45323</v>
      </c>
      <c r="C1072" s="112">
        <v>0.69791666666666663</v>
      </c>
      <c r="D1072" s="113">
        <v>959159</v>
      </c>
      <c r="E1072" s="113">
        <v>10007189</v>
      </c>
      <c r="F1072" s="57" t="s">
        <v>501</v>
      </c>
      <c r="G1072" s="57" t="s">
        <v>502</v>
      </c>
      <c r="H1072" s="58" t="s">
        <v>503</v>
      </c>
      <c r="I1072" s="57" t="s">
        <v>504</v>
      </c>
      <c r="J1072" s="59" t="s">
        <v>291</v>
      </c>
      <c r="K1072" s="60" t="s">
        <v>505</v>
      </c>
      <c r="L1072" s="116" t="s">
        <v>541</v>
      </c>
      <c r="M1072" s="116" t="s">
        <v>630</v>
      </c>
      <c r="N1072" s="116" t="s">
        <v>631</v>
      </c>
      <c r="O1072" s="116">
        <v>0</v>
      </c>
      <c r="P1072" s="116">
        <v>0</v>
      </c>
      <c r="Q1072" s="116">
        <v>1</v>
      </c>
      <c r="R1072" s="116" t="s">
        <v>509</v>
      </c>
      <c r="S1072" s="116" t="s">
        <v>510</v>
      </c>
      <c r="T1072" s="61" t="s">
        <v>511</v>
      </c>
      <c r="U1072" s="61" t="s">
        <v>512</v>
      </c>
      <c r="V1072" s="61" t="s">
        <v>513</v>
      </c>
      <c r="W1072" s="394">
        <v>45323</v>
      </c>
      <c r="X1072" s="117" t="s">
        <v>271</v>
      </c>
      <c r="Y1072" s="395"/>
    </row>
    <row r="1073" spans="1:25" ht="15.75" customHeight="1" x14ac:dyDescent="0.25">
      <c r="A1073" s="53" t="s">
        <v>633</v>
      </c>
      <c r="B1073" s="53" t="s">
        <v>634</v>
      </c>
      <c r="C1073" s="112">
        <v>0.44791666666666669</v>
      </c>
      <c r="D1073" s="113">
        <v>956316</v>
      </c>
      <c r="E1073" s="113">
        <v>10009253</v>
      </c>
      <c r="F1073" s="114" t="s">
        <v>614</v>
      </c>
      <c r="G1073" s="114" t="s">
        <v>615</v>
      </c>
      <c r="H1073" s="115" t="s">
        <v>616</v>
      </c>
      <c r="I1073" s="57" t="s">
        <v>504</v>
      </c>
      <c r="J1073" s="59" t="s">
        <v>291</v>
      </c>
      <c r="K1073" s="60" t="s">
        <v>505</v>
      </c>
      <c r="L1073" s="116" t="s">
        <v>541</v>
      </c>
      <c r="M1073" s="116" t="s">
        <v>72</v>
      </c>
      <c r="N1073" s="82" t="s">
        <v>635</v>
      </c>
      <c r="O1073" s="116">
        <v>0</v>
      </c>
      <c r="P1073" s="116">
        <v>0</v>
      </c>
      <c r="Q1073" s="116">
        <v>1</v>
      </c>
      <c r="R1073" s="116" t="s">
        <v>509</v>
      </c>
      <c r="S1073" s="116" t="s">
        <v>61</v>
      </c>
      <c r="T1073" s="61" t="s">
        <v>511</v>
      </c>
      <c r="U1073" s="61" t="s">
        <v>512</v>
      </c>
      <c r="V1073" s="61" t="s">
        <v>513</v>
      </c>
      <c r="W1073" s="394">
        <v>45325</v>
      </c>
      <c r="X1073" s="117" t="s">
        <v>271</v>
      </c>
      <c r="Y1073" s="395"/>
    </row>
    <row r="1074" spans="1:25" ht="15.75" customHeight="1" x14ac:dyDescent="0.25">
      <c r="A1074" s="53" t="s">
        <v>637</v>
      </c>
      <c r="B1074" s="53" t="s">
        <v>638</v>
      </c>
      <c r="C1074" s="112">
        <v>0.63194444444444442</v>
      </c>
      <c r="D1074" s="113">
        <v>930634</v>
      </c>
      <c r="E1074" s="113">
        <v>10019729</v>
      </c>
      <c r="F1074" s="114" t="s">
        <v>639</v>
      </c>
      <c r="G1074" s="114" t="s">
        <v>640</v>
      </c>
      <c r="H1074" s="115" t="s">
        <v>641</v>
      </c>
      <c r="I1074" s="57" t="s">
        <v>519</v>
      </c>
      <c r="J1074" s="59" t="s">
        <v>642</v>
      </c>
      <c r="K1074" s="60" t="s">
        <v>505</v>
      </c>
      <c r="L1074" s="116" t="s">
        <v>541</v>
      </c>
      <c r="M1074" s="396" t="s">
        <v>643</v>
      </c>
      <c r="N1074" s="81" t="s">
        <v>644</v>
      </c>
      <c r="O1074" s="116">
        <v>0</v>
      </c>
      <c r="P1074" s="116">
        <v>0</v>
      </c>
      <c r="Q1074" s="116">
        <v>1</v>
      </c>
      <c r="R1074" s="116" t="s">
        <v>509</v>
      </c>
      <c r="S1074" s="116" t="s">
        <v>61</v>
      </c>
      <c r="T1074" s="61" t="s">
        <v>511</v>
      </c>
      <c r="U1074" s="61" t="s">
        <v>512</v>
      </c>
      <c r="V1074" s="61" t="s">
        <v>513</v>
      </c>
      <c r="W1074" s="394">
        <v>45324</v>
      </c>
      <c r="X1074" s="117" t="s">
        <v>271</v>
      </c>
      <c r="Y1074" s="395"/>
    </row>
    <row r="1075" spans="1:25" ht="15.75" customHeight="1" x14ac:dyDescent="0.25">
      <c r="A1075" s="53" t="s">
        <v>646</v>
      </c>
      <c r="B1075" s="393">
        <v>45328</v>
      </c>
      <c r="C1075" s="112">
        <v>0.66666666666666663</v>
      </c>
      <c r="D1075" s="113">
        <v>961030</v>
      </c>
      <c r="E1075" s="113">
        <v>10010482</v>
      </c>
      <c r="F1075" s="57" t="s">
        <v>501</v>
      </c>
      <c r="G1075" s="57" t="s">
        <v>502</v>
      </c>
      <c r="H1075" s="58" t="s">
        <v>503</v>
      </c>
      <c r="I1075" s="57" t="s">
        <v>504</v>
      </c>
      <c r="J1075" s="59" t="s">
        <v>291</v>
      </c>
      <c r="K1075" s="60" t="s">
        <v>505</v>
      </c>
      <c r="L1075" s="116" t="s">
        <v>529</v>
      </c>
      <c r="M1075" s="116" t="s">
        <v>38</v>
      </c>
      <c r="N1075" s="116" t="s">
        <v>399</v>
      </c>
      <c r="O1075" s="116">
        <v>0</v>
      </c>
      <c r="P1075" s="116">
        <v>0</v>
      </c>
      <c r="Q1075" s="116">
        <v>1</v>
      </c>
      <c r="R1075" s="116" t="s">
        <v>509</v>
      </c>
      <c r="S1075" s="116" t="s">
        <v>61</v>
      </c>
      <c r="T1075" s="61" t="s">
        <v>511</v>
      </c>
      <c r="U1075" s="61" t="s">
        <v>512</v>
      </c>
      <c r="V1075" s="61" t="s">
        <v>513</v>
      </c>
      <c r="W1075" s="394">
        <v>45328</v>
      </c>
      <c r="X1075" s="117" t="s">
        <v>271</v>
      </c>
      <c r="Y1075" s="395"/>
    </row>
    <row r="1076" spans="1:25" ht="15.75" customHeight="1" x14ac:dyDescent="0.25">
      <c r="A1076" s="53" t="s">
        <v>648</v>
      </c>
      <c r="B1076" s="393">
        <v>45329</v>
      </c>
      <c r="C1076" s="112">
        <v>0.31944444444444442</v>
      </c>
      <c r="D1076" s="113">
        <v>958948</v>
      </c>
      <c r="E1076" s="113">
        <v>10014796</v>
      </c>
      <c r="F1076" s="114" t="s">
        <v>614</v>
      </c>
      <c r="G1076" s="114" t="s">
        <v>615</v>
      </c>
      <c r="H1076" s="115" t="s">
        <v>616</v>
      </c>
      <c r="I1076" s="57" t="s">
        <v>504</v>
      </c>
      <c r="J1076" s="59" t="s">
        <v>291</v>
      </c>
      <c r="K1076" s="60" t="s">
        <v>505</v>
      </c>
      <c r="L1076" s="116" t="s">
        <v>541</v>
      </c>
      <c r="M1076" s="116" t="s">
        <v>93</v>
      </c>
      <c r="N1076" s="116" t="s">
        <v>649</v>
      </c>
      <c r="O1076" s="116">
        <v>0</v>
      </c>
      <c r="P1076" s="116">
        <v>0</v>
      </c>
      <c r="Q1076" s="116">
        <v>1</v>
      </c>
      <c r="R1076" s="116" t="s">
        <v>509</v>
      </c>
      <c r="S1076" s="116" t="s">
        <v>61</v>
      </c>
      <c r="T1076" s="61" t="s">
        <v>511</v>
      </c>
      <c r="U1076" s="61" t="s">
        <v>512</v>
      </c>
      <c r="V1076" s="61" t="s">
        <v>513</v>
      </c>
      <c r="W1076" s="394">
        <v>45329</v>
      </c>
      <c r="X1076" s="117" t="s">
        <v>271</v>
      </c>
      <c r="Y1076" s="395"/>
    </row>
    <row r="1077" spans="1:25" ht="15.75" customHeight="1" x14ac:dyDescent="0.25">
      <c r="A1077" s="53" t="s">
        <v>651</v>
      </c>
      <c r="B1077" s="393">
        <v>45328</v>
      </c>
      <c r="C1077" s="112">
        <v>0.62361111111111112</v>
      </c>
      <c r="D1077" s="113">
        <v>984997</v>
      </c>
      <c r="E1077" s="113">
        <v>9979094</v>
      </c>
      <c r="F1077" s="114" t="s">
        <v>652</v>
      </c>
      <c r="G1077" s="114" t="s">
        <v>653</v>
      </c>
      <c r="H1077" s="114">
        <v>2200562235</v>
      </c>
      <c r="I1077" s="114" t="s">
        <v>574</v>
      </c>
      <c r="J1077" s="59" t="s">
        <v>291</v>
      </c>
      <c r="K1077" s="60" t="s">
        <v>505</v>
      </c>
      <c r="L1077" s="116" t="s">
        <v>529</v>
      </c>
      <c r="M1077" s="116" t="s">
        <v>654</v>
      </c>
      <c r="N1077" s="116" t="s">
        <v>360</v>
      </c>
      <c r="O1077" s="116">
        <v>0</v>
      </c>
      <c r="P1077" s="116">
        <v>0</v>
      </c>
      <c r="Q1077" s="116">
        <v>1</v>
      </c>
      <c r="R1077" s="116" t="s">
        <v>40</v>
      </c>
      <c r="S1077" s="116" t="s">
        <v>61</v>
      </c>
      <c r="T1077" s="117" t="s">
        <v>578</v>
      </c>
      <c r="U1077" s="117" t="s">
        <v>562</v>
      </c>
      <c r="V1077" s="117" t="s">
        <v>562</v>
      </c>
      <c r="W1077" s="394">
        <v>45328</v>
      </c>
      <c r="X1077" s="117" t="s">
        <v>579</v>
      </c>
      <c r="Y1077" s="395"/>
    </row>
    <row r="1078" spans="1:25" ht="15.75" customHeight="1" x14ac:dyDescent="0.25">
      <c r="A1078" s="53" t="s">
        <v>655</v>
      </c>
      <c r="B1078" s="393">
        <v>45330</v>
      </c>
      <c r="C1078" s="112">
        <v>0.62291666666666667</v>
      </c>
      <c r="D1078" s="113">
        <v>987769</v>
      </c>
      <c r="E1078" s="113">
        <v>9955017</v>
      </c>
      <c r="F1078" s="114" t="s">
        <v>652</v>
      </c>
      <c r="G1078" s="114" t="s">
        <v>653</v>
      </c>
      <c r="H1078" s="114">
        <v>2200562235</v>
      </c>
      <c r="I1078" s="114" t="s">
        <v>574</v>
      </c>
      <c r="J1078" s="59" t="s">
        <v>291</v>
      </c>
      <c r="K1078" s="60" t="s">
        <v>505</v>
      </c>
      <c r="L1078" s="116" t="s">
        <v>541</v>
      </c>
      <c r="M1078" s="116" t="s">
        <v>586</v>
      </c>
      <c r="N1078" s="116" t="s">
        <v>656</v>
      </c>
      <c r="O1078" s="116">
        <v>0</v>
      </c>
      <c r="P1078" s="116">
        <v>0</v>
      </c>
      <c r="Q1078" s="116">
        <v>1</v>
      </c>
      <c r="R1078" s="116" t="s">
        <v>55</v>
      </c>
      <c r="S1078" s="116" t="s">
        <v>61</v>
      </c>
      <c r="T1078" s="117" t="s">
        <v>578</v>
      </c>
      <c r="U1078" s="117" t="s">
        <v>562</v>
      </c>
      <c r="V1078" s="117" t="s">
        <v>562</v>
      </c>
      <c r="W1078" s="394">
        <v>45330</v>
      </c>
      <c r="X1078" s="117" t="s">
        <v>579</v>
      </c>
      <c r="Y1078" s="395"/>
    </row>
    <row r="1079" spans="1:25" ht="15.75" customHeight="1" x14ac:dyDescent="0.25">
      <c r="A1079" s="53" t="s">
        <v>657</v>
      </c>
      <c r="B1079" s="393">
        <v>45332</v>
      </c>
      <c r="C1079" s="112">
        <v>0.77083333333333337</v>
      </c>
      <c r="D1079" s="113">
        <v>959230</v>
      </c>
      <c r="E1079" s="113">
        <v>9991028</v>
      </c>
      <c r="F1079" s="114" t="s">
        <v>658</v>
      </c>
      <c r="G1079" s="114" t="s">
        <v>659</v>
      </c>
      <c r="H1079" s="115" t="s">
        <v>660</v>
      </c>
      <c r="I1079" s="114" t="s">
        <v>504</v>
      </c>
      <c r="J1079" s="66" t="s">
        <v>661</v>
      </c>
      <c r="K1079" s="116" t="s">
        <v>505</v>
      </c>
      <c r="L1079" s="116" t="s">
        <v>541</v>
      </c>
      <c r="M1079" s="116" t="s">
        <v>662</v>
      </c>
      <c r="N1079" s="116" t="s">
        <v>663</v>
      </c>
      <c r="O1079" s="116">
        <v>0</v>
      </c>
      <c r="P1079" s="116">
        <v>0</v>
      </c>
      <c r="Q1079" s="116">
        <v>1</v>
      </c>
      <c r="R1079" s="116" t="s">
        <v>55</v>
      </c>
      <c r="S1079" s="116" t="s">
        <v>61</v>
      </c>
      <c r="T1079" s="61" t="s">
        <v>511</v>
      </c>
      <c r="U1079" s="61" t="s">
        <v>512</v>
      </c>
      <c r="V1079" s="61" t="s">
        <v>513</v>
      </c>
      <c r="W1079" s="394">
        <v>45332</v>
      </c>
      <c r="X1079" s="117" t="s">
        <v>271</v>
      </c>
      <c r="Y1079" s="395"/>
    </row>
    <row r="1080" spans="1:25" ht="15.75" customHeight="1" x14ac:dyDescent="0.25">
      <c r="A1080" s="53" t="s">
        <v>665</v>
      </c>
      <c r="B1080" s="393">
        <v>45335</v>
      </c>
      <c r="C1080" s="112">
        <v>0.4236111111111111</v>
      </c>
      <c r="D1080" s="113">
        <v>955268</v>
      </c>
      <c r="E1080" s="113">
        <v>10010058</v>
      </c>
      <c r="F1080" s="114" t="s">
        <v>666</v>
      </c>
      <c r="G1080" s="114" t="s">
        <v>547</v>
      </c>
      <c r="H1080" s="114">
        <v>1500921463</v>
      </c>
      <c r="I1080" s="114" t="s">
        <v>504</v>
      </c>
      <c r="J1080" s="66" t="s">
        <v>661</v>
      </c>
      <c r="K1080" s="116" t="s">
        <v>505</v>
      </c>
      <c r="L1080" s="116" t="s">
        <v>529</v>
      </c>
      <c r="M1080" s="60" t="s">
        <v>163</v>
      </c>
      <c r="N1080" s="60" t="s">
        <v>292</v>
      </c>
      <c r="O1080" s="116">
        <v>0</v>
      </c>
      <c r="P1080" s="116">
        <v>0</v>
      </c>
      <c r="Q1080" s="116">
        <v>1</v>
      </c>
      <c r="R1080" s="116" t="s">
        <v>55</v>
      </c>
      <c r="S1080" s="116" t="s">
        <v>61</v>
      </c>
      <c r="T1080" s="61" t="s">
        <v>511</v>
      </c>
      <c r="U1080" s="61" t="s">
        <v>512</v>
      </c>
      <c r="V1080" s="61" t="s">
        <v>513</v>
      </c>
      <c r="W1080" s="394">
        <v>45335</v>
      </c>
      <c r="X1080" s="117" t="s">
        <v>271</v>
      </c>
      <c r="Y1080" s="395"/>
    </row>
    <row r="1081" spans="1:25" ht="15.75" customHeight="1" x14ac:dyDescent="0.25">
      <c r="A1081" s="53" t="s">
        <v>668</v>
      </c>
      <c r="B1081" s="393">
        <v>45336</v>
      </c>
      <c r="C1081" s="112">
        <v>0.39583333333333331</v>
      </c>
      <c r="D1081" s="113">
        <v>958341</v>
      </c>
      <c r="E1081" s="113">
        <v>10010529</v>
      </c>
      <c r="F1081" s="114" t="s">
        <v>666</v>
      </c>
      <c r="G1081" s="114" t="s">
        <v>547</v>
      </c>
      <c r="H1081" s="114">
        <v>1500921463</v>
      </c>
      <c r="I1081" s="114" t="s">
        <v>504</v>
      </c>
      <c r="J1081" s="66" t="s">
        <v>661</v>
      </c>
      <c r="K1081" s="116" t="s">
        <v>505</v>
      </c>
      <c r="L1081" s="116" t="s">
        <v>529</v>
      </c>
      <c r="M1081" s="60" t="s">
        <v>627</v>
      </c>
      <c r="N1081" s="60" t="s">
        <v>181</v>
      </c>
      <c r="O1081" s="116">
        <v>0</v>
      </c>
      <c r="P1081" s="116">
        <v>0</v>
      </c>
      <c r="Q1081" s="116">
        <v>1</v>
      </c>
      <c r="R1081" s="116" t="s">
        <v>40</v>
      </c>
      <c r="S1081" s="116" t="s">
        <v>61</v>
      </c>
      <c r="T1081" s="61" t="s">
        <v>511</v>
      </c>
      <c r="U1081" s="61" t="s">
        <v>512</v>
      </c>
      <c r="V1081" s="61" t="s">
        <v>513</v>
      </c>
      <c r="W1081" s="394">
        <v>45336</v>
      </c>
      <c r="X1081" s="117" t="s">
        <v>271</v>
      </c>
      <c r="Y1081" s="395"/>
    </row>
    <row r="1082" spans="1:25" ht="15.75" customHeight="1" x14ac:dyDescent="0.25">
      <c r="A1082" s="53" t="s">
        <v>670</v>
      </c>
      <c r="B1082" s="393">
        <v>45336</v>
      </c>
      <c r="C1082" s="112">
        <v>0.4375</v>
      </c>
      <c r="D1082" s="113">
        <v>956619</v>
      </c>
      <c r="E1082" s="113">
        <v>10009743</v>
      </c>
      <c r="F1082" s="114" t="s">
        <v>671</v>
      </c>
      <c r="G1082" s="114" t="s">
        <v>672</v>
      </c>
      <c r="H1082" s="114">
        <v>2100553201</v>
      </c>
      <c r="I1082" s="114" t="s">
        <v>673</v>
      </c>
      <c r="J1082" s="66" t="s">
        <v>661</v>
      </c>
      <c r="K1082" s="116" t="s">
        <v>505</v>
      </c>
      <c r="L1082" s="116" t="s">
        <v>541</v>
      </c>
      <c r="M1082" s="60" t="s">
        <v>674</v>
      </c>
      <c r="N1082" s="60" t="s">
        <v>675</v>
      </c>
      <c r="O1082" s="116">
        <v>0</v>
      </c>
      <c r="P1082" s="116">
        <v>0</v>
      </c>
      <c r="Q1082" s="116">
        <v>1</v>
      </c>
      <c r="R1082" s="116" t="s">
        <v>40</v>
      </c>
      <c r="S1082" s="116" t="s">
        <v>61</v>
      </c>
      <c r="T1082" s="61" t="s">
        <v>511</v>
      </c>
      <c r="U1082" s="61" t="s">
        <v>512</v>
      </c>
      <c r="V1082" s="61" t="s">
        <v>513</v>
      </c>
      <c r="W1082" s="394">
        <v>45336</v>
      </c>
      <c r="X1082" s="117" t="s">
        <v>271</v>
      </c>
      <c r="Y1082" s="395"/>
    </row>
    <row r="1083" spans="1:25" ht="15.75" customHeight="1" x14ac:dyDescent="0.25">
      <c r="A1083" s="53" t="s">
        <v>677</v>
      </c>
      <c r="B1083" s="393">
        <v>45338</v>
      </c>
      <c r="C1083" s="112">
        <v>0.58333333333333337</v>
      </c>
      <c r="D1083" s="113">
        <v>958336</v>
      </c>
      <c r="E1083" s="113">
        <v>10010598</v>
      </c>
      <c r="F1083" s="114" t="s">
        <v>666</v>
      </c>
      <c r="G1083" s="114" t="s">
        <v>547</v>
      </c>
      <c r="H1083" s="115" t="s">
        <v>678</v>
      </c>
      <c r="I1083" s="114" t="s">
        <v>504</v>
      </c>
      <c r="J1083" s="66" t="s">
        <v>661</v>
      </c>
      <c r="K1083" s="116" t="s">
        <v>505</v>
      </c>
      <c r="L1083" s="116" t="s">
        <v>506</v>
      </c>
      <c r="M1083" s="116" t="s">
        <v>679</v>
      </c>
      <c r="N1083" s="60" t="s">
        <v>680</v>
      </c>
      <c r="O1083" s="116">
        <v>0</v>
      </c>
      <c r="P1083" s="116">
        <v>0</v>
      </c>
      <c r="Q1083" s="116">
        <v>1</v>
      </c>
      <c r="R1083" s="116" t="s">
        <v>55</v>
      </c>
      <c r="S1083" s="116" t="s">
        <v>681</v>
      </c>
      <c r="T1083" s="61" t="s">
        <v>511</v>
      </c>
      <c r="U1083" s="61" t="s">
        <v>512</v>
      </c>
      <c r="V1083" s="61" t="s">
        <v>513</v>
      </c>
      <c r="W1083" s="394">
        <v>45338</v>
      </c>
      <c r="X1083" s="117" t="s">
        <v>271</v>
      </c>
      <c r="Y1083" s="395"/>
    </row>
    <row r="1084" spans="1:25" ht="15.75" customHeight="1" x14ac:dyDescent="0.25">
      <c r="A1084" s="53" t="s">
        <v>683</v>
      </c>
      <c r="B1084" s="393">
        <v>45338</v>
      </c>
      <c r="C1084" s="112">
        <v>0.5625</v>
      </c>
      <c r="D1084" s="113">
        <v>958975</v>
      </c>
      <c r="E1084" s="113">
        <v>10014947</v>
      </c>
      <c r="F1084" s="114" t="s">
        <v>671</v>
      </c>
      <c r="G1084" s="114" t="s">
        <v>672</v>
      </c>
      <c r="H1084" s="114">
        <v>2100553201</v>
      </c>
      <c r="I1084" s="114" t="s">
        <v>673</v>
      </c>
      <c r="J1084" s="66" t="s">
        <v>661</v>
      </c>
      <c r="K1084" s="116" t="s">
        <v>505</v>
      </c>
      <c r="L1084" s="116" t="s">
        <v>541</v>
      </c>
      <c r="M1084" s="60" t="s">
        <v>684</v>
      </c>
      <c r="N1084" s="60" t="s">
        <v>685</v>
      </c>
      <c r="O1084" s="116">
        <v>0</v>
      </c>
      <c r="P1084" s="116">
        <v>0</v>
      </c>
      <c r="Q1084" s="116">
        <v>1</v>
      </c>
      <c r="R1084" s="116" t="s">
        <v>509</v>
      </c>
      <c r="S1084" s="116" t="s">
        <v>61</v>
      </c>
      <c r="T1084" s="61" t="s">
        <v>511</v>
      </c>
      <c r="U1084" s="61" t="s">
        <v>512</v>
      </c>
      <c r="V1084" s="61" t="s">
        <v>513</v>
      </c>
      <c r="W1084" s="394">
        <v>45338</v>
      </c>
      <c r="X1084" s="117" t="s">
        <v>271</v>
      </c>
      <c r="Y1084" s="395"/>
    </row>
    <row r="1085" spans="1:25" ht="15.75" customHeight="1" x14ac:dyDescent="0.25">
      <c r="A1085" s="53" t="s">
        <v>687</v>
      </c>
      <c r="B1085" s="393">
        <v>45339</v>
      </c>
      <c r="C1085" s="112">
        <v>0.58333333333333337</v>
      </c>
      <c r="D1085" s="113">
        <v>958992</v>
      </c>
      <c r="E1085" s="113">
        <v>9992490</v>
      </c>
      <c r="F1085" s="114" t="s">
        <v>666</v>
      </c>
      <c r="G1085" s="114" t="s">
        <v>547</v>
      </c>
      <c r="H1085" s="115" t="s">
        <v>678</v>
      </c>
      <c r="I1085" s="114" t="s">
        <v>504</v>
      </c>
      <c r="J1085" s="66" t="s">
        <v>661</v>
      </c>
      <c r="K1085" s="116" t="s">
        <v>505</v>
      </c>
      <c r="L1085" s="116" t="s">
        <v>541</v>
      </c>
      <c r="M1085" s="116" t="s">
        <v>184</v>
      </c>
      <c r="N1085" s="60" t="s">
        <v>688</v>
      </c>
      <c r="O1085" s="116">
        <v>0</v>
      </c>
      <c r="P1085" s="116">
        <v>0</v>
      </c>
      <c r="Q1085" s="116">
        <v>1</v>
      </c>
      <c r="R1085" s="116" t="s">
        <v>55</v>
      </c>
      <c r="S1085" s="116" t="s">
        <v>510</v>
      </c>
      <c r="T1085" s="61" t="s">
        <v>511</v>
      </c>
      <c r="U1085" s="61" t="s">
        <v>512</v>
      </c>
      <c r="V1085" s="61" t="s">
        <v>513</v>
      </c>
      <c r="W1085" s="394">
        <v>45339</v>
      </c>
      <c r="X1085" s="117" t="s">
        <v>271</v>
      </c>
      <c r="Y1085" s="395"/>
    </row>
    <row r="1086" spans="1:25" ht="15.75" customHeight="1" x14ac:dyDescent="0.25">
      <c r="A1086" s="53" t="s">
        <v>690</v>
      </c>
      <c r="B1086" s="393">
        <v>45341</v>
      </c>
      <c r="C1086" s="112">
        <v>0.73958333333333337</v>
      </c>
      <c r="D1086" s="113">
        <v>958036</v>
      </c>
      <c r="E1086" s="113">
        <v>10010323</v>
      </c>
      <c r="F1086" s="114" t="s">
        <v>614</v>
      </c>
      <c r="G1086" s="114" t="s">
        <v>615</v>
      </c>
      <c r="H1086" s="115" t="s">
        <v>616</v>
      </c>
      <c r="I1086" s="57" t="s">
        <v>504</v>
      </c>
      <c r="J1086" s="59" t="s">
        <v>291</v>
      </c>
      <c r="K1086" s="60" t="s">
        <v>505</v>
      </c>
      <c r="L1086" s="116" t="s">
        <v>506</v>
      </c>
      <c r="M1086" s="116" t="s">
        <v>691</v>
      </c>
      <c r="N1086" s="116" t="s">
        <v>692</v>
      </c>
      <c r="O1086" s="116">
        <v>0</v>
      </c>
      <c r="P1086" s="116">
        <v>0</v>
      </c>
      <c r="Q1086" s="116">
        <v>1</v>
      </c>
      <c r="R1086" s="116" t="s">
        <v>509</v>
      </c>
      <c r="S1086" s="116" t="s">
        <v>510</v>
      </c>
      <c r="T1086" s="61" t="s">
        <v>511</v>
      </c>
      <c r="U1086" s="61" t="s">
        <v>512</v>
      </c>
      <c r="V1086" s="61" t="s">
        <v>513</v>
      </c>
      <c r="W1086" s="394">
        <v>45341</v>
      </c>
      <c r="X1086" s="117" t="s">
        <v>271</v>
      </c>
      <c r="Y1086" s="395"/>
    </row>
    <row r="1087" spans="1:25" ht="15.75" customHeight="1" x14ac:dyDescent="0.25">
      <c r="A1087" s="53" t="s">
        <v>694</v>
      </c>
      <c r="B1087" s="393">
        <v>45342</v>
      </c>
      <c r="C1087" s="112">
        <v>0.35416666666666669</v>
      </c>
      <c r="D1087" s="113">
        <v>957053</v>
      </c>
      <c r="E1087" s="113">
        <v>10009746</v>
      </c>
      <c r="F1087" s="57" t="s">
        <v>501</v>
      </c>
      <c r="G1087" s="57" t="s">
        <v>502</v>
      </c>
      <c r="H1087" s="58" t="s">
        <v>503</v>
      </c>
      <c r="I1087" s="57" t="s">
        <v>504</v>
      </c>
      <c r="J1087" s="59" t="s">
        <v>291</v>
      </c>
      <c r="K1087" s="60" t="s">
        <v>505</v>
      </c>
      <c r="L1087" s="116" t="s">
        <v>506</v>
      </c>
      <c r="M1087" s="116" t="s">
        <v>695</v>
      </c>
      <c r="N1087" s="116" t="s">
        <v>696</v>
      </c>
      <c r="O1087" s="116">
        <v>0</v>
      </c>
      <c r="P1087" s="116">
        <v>0</v>
      </c>
      <c r="Q1087" s="116">
        <v>1</v>
      </c>
      <c r="R1087" s="116" t="s">
        <v>509</v>
      </c>
      <c r="S1087" s="116" t="s">
        <v>61</v>
      </c>
      <c r="T1087" s="61" t="s">
        <v>511</v>
      </c>
      <c r="U1087" s="61" t="s">
        <v>512</v>
      </c>
      <c r="V1087" s="61" t="s">
        <v>513</v>
      </c>
      <c r="W1087" s="394">
        <v>45342</v>
      </c>
      <c r="X1087" s="117" t="s">
        <v>271</v>
      </c>
      <c r="Y1087" s="395"/>
    </row>
    <row r="1088" spans="1:25" ht="15.75" customHeight="1" x14ac:dyDescent="0.25">
      <c r="A1088" s="53" t="s">
        <v>698</v>
      </c>
      <c r="B1088" s="393">
        <v>45303</v>
      </c>
      <c r="C1088" s="112">
        <v>0.3263888888888889</v>
      </c>
      <c r="D1088" s="113">
        <v>933055</v>
      </c>
      <c r="E1088" s="113">
        <v>1009401</v>
      </c>
      <c r="F1088" s="114" t="s">
        <v>699</v>
      </c>
      <c r="G1088" s="114" t="s">
        <v>700</v>
      </c>
      <c r="H1088" s="115" t="s">
        <v>701</v>
      </c>
      <c r="I1088" s="114" t="s">
        <v>702</v>
      </c>
      <c r="J1088" s="66" t="s">
        <v>703</v>
      </c>
      <c r="K1088" s="116" t="s">
        <v>505</v>
      </c>
      <c r="L1088" s="116" t="s">
        <v>506</v>
      </c>
      <c r="M1088" s="116" t="s">
        <v>1652</v>
      </c>
      <c r="N1088" s="116" t="s">
        <v>3333</v>
      </c>
      <c r="O1088" s="116">
        <v>0</v>
      </c>
      <c r="P1088" s="116">
        <v>0</v>
      </c>
      <c r="Q1088" s="116">
        <v>1</v>
      </c>
      <c r="R1088" s="116" t="s">
        <v>40</v>
      </c>
      <c r="S1088" s="116" t="s">
        <v>48</v>
      </c>
      <c r="T1088" s="61" t="s">
        <v>511</v>
      </c>
      <c r="U1088" s="61" t="s">
        <v>512</v>
      </c>
      <c r="V1088" s="61" t="s">
        <v>513</v>
      </c>
      <c r="W1088" s="394">
        <v>45303</v>
      </c>
      <c r="X1088" s="117" t="s">
        <v>271</v>
      </c>
      <c r="Y1088" s="395"/>
    </row>
    <row r="1089" spans="1:25" ht="15.75" customHeight="1" x14ac:dyDescent="0.25">
      <c r="A1089" s="53" t="s">
        <v>707</v>
      </c>
      <c r="B1089" s="393">
        <v>45343</v>
      </c>
      <c r="C1089" s="112">
        <v>0.36458333333333331</v>
      </c>
      <c r="D1089" s="113">
        <v>956331</v>
      </c>
      <c r="E1089" s="113">
        <v>10009332</v>
      </c>
      <c r="F1089" s="57" t="s">
        <v>501</v>
      </c>
      <c r="G1089" s="57" t="s">
        <v>502</v>
      </c>
      <c r="H1089" s="58" t="s">
        <v>503</v>
      </c>
      <c r="I1089" s="57" t="s">
        <v>504</v>
      </c>
      <c r="J1089" s="59" t="s">
        <v>291</v>
      </c>
      <c r="K1089" s="60" t="s">
        <v>505</v>
      </c>
      <c r="L1089" s="116" t="s">
        <v>529</v>
      </c>
      <c r="M1089" s="116" t="s">
        <v>708</v>
      </c>
      <c r="N1089" s="116" t="s">
        <v>709</v>
      </c>
      <c r="O1089" s="116">
        <v>0</v>
      </c>
      <c r="P1089" s="116">
        <v>0</v>
      </c>
      <c r="Q1089" s="116">
        <v>1</v>
      </c>
      <c r="R1089" s="116" t="s">
        <v>509</v>
      </c>
      <c r="S1089" s="116" t="s">
        <v>61</v>
      </c>
      <c r="T1089" s="61" t="s">
        <v>511</v>
      </c>
      <c r="U1089" s="61" t="s">
        <v>512</v>
      </c>
      <c r="V1089" s="61" t="s">
        <v>513</v>
      </c>
      <c r="W1089" s="394">
        <v>45312</v>
      </c>
      <c r="X1089" s="117" t="s">
        <v>271</v>
      </c>
      <c r="Y1089" s="395"/>
    </row>
    <row r="1090" spans="1:25" ht="15.75" customHeight="1" x14ac:dyDescent="0.25">
      <c r="A1090" s="53" t="s">
        <v>710</v>
      </c>
      <c r="B1090" s="393">
        <v>45344</v>
      </c>
      <c r="C1090" s="112">
        <v>0.85416666666666663</v>
      </c>
      <c r="D1090" s="113">
        <v>957771</v>
      </c>
      <c r="E1090" s="113">
        <v>10009332</v>
      </c>
      <c r="F1090" s="57" t="s">
        <v>501</v>
      </c>
      <c r="G1090" s="57" t="s">
        <v>502</v>
      </c>
      <c r="H1090" s="58" t="s">
        <v>503</v>
      </c>
      <c r="I1090" s="57" t="s">
        <v>504</v>
      </c>
      <c r="J1090" s="59" t="s">
        <v>291</v>
      </c>
      <c r="K1090" s="60" t="s">
        <v>505</v>
      </c>
      <c r="L1090" s="116" t="s">
        <v>506</v>
      </c>
      <c r="M1090" s="116" t="s">
        <v>122</v>
      </c>
      <c r="N1090" s="116" t="s">
        <v>711</v>
      </c>
      <c r="O1090" s="116">
        <v>0</v>
      </c>
      <c r="P1090" s="116">
        <v>0</v>
      </c>
      <c r="Q1090" s="116">
        <v>1</v>
      </c>
      <c r="R1090" s="116" t="s">
        <v>510</v>
      </c>
      <c r="S1090" s="116" t="s">
        <v>61</v>
      </c>
      <c r="T1090" s="61" t="s">
        <v>511</v>
      </c>
      <c r="U1090" s="61" t="s">
        <v>512</v>
      </c>
      <c r="V1090" s="61" t="s">
        <v>513</v>
      </c>
      <c r="W1090" s="394">
        <v>45343</v>
      </c>
      <c r="X1090" s="117" t="s">
        <v>271</v>
      </c>
      <c r="Y1090" s="395"/>
    </row>
    <row r="1091" spans="1:25" ht="15.75" customHeight="1" x14ac:dyDescent="0.25">
      <c r="A1091" s="53" t="s">
        <v>712</v>
      </c>
      <c r="B1091" s="393">
        <v>45344</v>
      </c>
      <c r="C1091" s="112">
        <v>0.33333333333333331</v>
      </c>
      <c r="D1091" s="113">
        <v>958607</v>
      </c>
      <c r="E1091" s="113">
        <v>10010416</v>
      </c>
      <c r="F1091" s="57" t="s">
        <v>501</v>
      </c>
      <c r="G1091" s="57" t="s">
        <v>502</v>
      </c>
      <c r="H1091" s="58" t="s">
        <v>503</v>
      </c>
      <c r="I1091" s="57" t="s">
        <v>504</v>
      </c>
      <c r="J1091" s="59" t="s">
        <v>291</v>
      </c>
      <c r="K1091" s="60" t="s">
        <v>505</v>
      </c>
      <c r="L1091" s="116" t="s">
        <v>529</v>
      </c>
      <c r="M1091" s="116" t="s">
        <v>627</v>
      </c>
      <c r="N1091" s="116" t="s">
        <v>181</v>
      </c>
      <c r="O1091" s="116">
        <v>0</v>
      </c>
      <c r="P1091" s="116">
        <v>0</v>
      </c>
      <c r="Q1091" s="116">
        <v>1</v>
      </c>
      <c r="R1091" s="116" t="s">
        <v>509</v>
      </c>
      <c r="S1091" s="116" t="s">
        <v>61</v>
      </c>
      <c r="T1091" s="61" t="s">
        <v>511</v>
      </c>
      <c r="U1091" s="61" t="s">
        <v>512</v>
      </c>
      <c r="V1091" s="61" t="s">
        <v>513</v>
      </c>
      <c r="W1091" s="394">
        <v>45344</v>
      </c>
      <c r="X1091" s="117" t="s">
        <v>271</v>
      </c>
      <c r="Y1091" s="395"/>
    </row>
    <row r="1092" spans="1:25" ht="15.75" customHeight="1" x14ac:dyDescent="0.25">
      <c r="A1092" s="53" t="s">
        <v>714</v>
      </c>
      <c r="B1092" s="393">
        <v>45345</v>
      </c>
      <c r="C1092" s="112">
        <v>0.54166666666666663</v>
      </c>
      <c r="D1092" s="113">
        <v>920721</v>
      </c>
      <c r="E1092" s="113">
        <v>10008433</v>
      </c>
      <c r="F1092" s="114" t="s">
        <v>566</v>
      </c>
      <c r="G1092" s="114" t="s">
        <v>567</v>
      </c>
      <c r="H1092" s="115" t="s">
        <v>568</v>
      </c>
      <c r="I1092" s="57" t="s">
        <v>504</v>
      </c>
      <c r="J1092" s="59" t="s">
        <v>291</v>
      </c>
      <c r="K1092" s="60" t="s">
        <v>505</v>
      </c>
      <c r="L1092" s="116" t="s">
        <v>529</v>
      </c>
      <c r="M1092" s="116" t="s">
        <v>38</v>
      </c>
      <c r="N1092" s="116" t="s">
        <v>399</v>
      </c>
      <c r="O1092" s="116">
        <v>0</v>
      </c>
      <c r="P1092" s="116">
        <v>0</v>
      </c>
      <c r="Q1092" s="116">
        <v>1</v>
      </c>
      <c r="R1092" s="116" t="s">
        <v>509</v>
      </c>
      <c r="S1092" s="116" t="s">
        <v>523</v>
      </c>
      <c r="T1092" s="61" t="s">
        <v>511</v>
      </c>
      <c r="U1092" s="61" t="s">
        <v>512</v>
      </c>
      <c r="V1092" s="61" t="s">
        <v>513</v>
      </c>
      <c r="W1092" s="394">
        <v>45345</v>
      </c>
      <c r="X1092" s="61" t="s">
        <v>514</v>
      </c>
      <c r="Y1092" s="395"/>
    </row>
    <row r="1093" spans="1:25" ht="15.75" customHeight="1" x14ac:dyDescent="0.25">
      <c r="A1093" s="53" t="s">
        <v>716</v>
      </c>
      <c r="B1093" s="393">
        <v>45346</v>
      </c>
      <c r="C1093" s="112">
        <v>0.49652777777777779</v>
      </c>
      <c r="D1093" s="113">
        <v>958818</v>
      </c>
      <c r="E1093" s="113">
        <v>10009461</v>
      </c>
      <c r="F1093" s="114" t="s">
        <v>666</v>
      </c>
      <c r="G1093" s="114" t="s">
        <v>547</v>
      </c>
      <c r="H1093" s="115" t="s">
        <v>678</v>
      </c>
      <c r="I1093" s="114" t="s">
        <v>504</v>
      </c>
      <c r="J1093" s="66" t="s">
        <v>661</v>
      </c>
      <c r="K1093" s="116" t="s">
        <v>505</v>
      </c>
      <c r="L1093" s="116" t="s">
        <v>541</v>
      </c>
      <c r="M1093" s="116" t="s">
        <v>717</v>
      </c>
      <c r="N1093" s="60" t="s">
        <v>718</v>
      </c>
      <c r="O1093" s="116">
        <v>0</v>
      </c>
      <c r="P1093" s="116">
        <v>0</v>
      </c>
      <c r="Q1093" s="116">
        <v>1</v>
      </c>
      <c r="R1093" s="116" t="s">
        <v>55</v>
      </c>
      <c r="S1093" s="116" t="s">
        <v>510</v>
      </c>
      <c r="T1093" s="61" t="s">
        <v>511</v>
      </c>
      <c r="U1093" s="61" t="s">
        <v>512</v>
      </c>
      <c r="V1093" s="61" t="s">
        <v>513</v>
      </c>
      <c r="W1093" s="394">
        <v>45346</v>
      </c>
      <c r="X1093" s="117" t="s">
        <v>271</v>
      </c>
      <c r="Y1093" s="395"/>
    </row>
    <row r="1094" spans="1:25" ht="15.75" customHeight="1" x14ac:dyDescent="0.25">
      <c r="A1094" s="53" t="s">
        <v>720</v>
      </c>
      <c r="B1094" s="393">
        <v>45347</v>
      </c>
      <c r="C1094" s="112">
        <v>0.375</v>
      </c>
      <c r="D1094" s="397">
        <v>1025527</v>
      </c>
      <c r="E1094" s="397">
        <v>10014496</v>
      </c>
      <c r="F1094" s="114" t="s">
        <v>721</v>
      </c>
      <c r="G1094" s="114" t="s">
        <v>722</v>
      </c>
      <c r="H1094" s="398" t="s">
        <v>723</v>
      </c>
      <c r="I1094" s="114" t="s">
        <v>724</v>
      </c>
      <c r="J1094" s="66" t="s">
        <v>291</v>
      </c>
      <c r="K1094" s="116" t="s">
        <v>505</v>
      </c>
      <c r="L1094" s="116" t="s">
        <v>541</v>
      </c>
      <c r="M1094" s="116" t="s">
        <v>725</v>
      </c>
      <c r="N1094" s="116" t="s">
        <v>106</v>
      </c>
      <c r="O1094" s="116">
        <v>0</v>
      </c>
      <c r="P1094" s="116">
        <v>0</v>
      </c>
      <c r="Q1094" s="116">
        <v>1</v>
      </c>
      <c r="R1094" s="116" t="s">
        <v>55</v>
      </c>
      <c r="S1094" s="116" t="s">
        <v>48</v>
      </c>
      <c r="T1094" s="61" t="s">
        <v>511</v>
      </c>
      <c r="U1094" s="61" t="s">
        <v>512</v>
      </c>
      <c r="V1094" s="61" t="s">
        <v>513</v>
      </c>
      <c r="W1094" s="394">
        <v>45347</v>
      </c>
      <c r="X1094" s="117" t="s">
        <v>271</v>
      </c>
      <c r="Y1094" s="395"/>
    </row>
    <row r="1095" spans="1:25" ht="15.75" customHeight="1" x14ac:dyDescent="0.25">
      <c r="A1095" s="53" t="s">
        <v>727</v>
      </c>
      <c r="B1095" s="393">
        <v>45346</v>
      </c>
      <c r="C1095" s="112">
        <v>0.52500000000000002</v>
      </c>
      <c r="D1095" s="113">
        <v>921277</v>
      </c>
      <c r="E1095" s="113">
        <v>10008159</v>
      </c>
      <c r="F1095" s="114" t="s">
        <v>601</v>
      </c>
      <c r="G1095" s="114" t="s">
        <v>602</v>
      </c>
      <c r="H1095" s="115" t="s">
        <v>603</v>
      </c>
      <c r="I1095" s="114" t="s">
        <v>702</v>
      </c>
      <c r="J1095" s="66" t="s">
        <v>728</v>
      </c>
      <c r="K1095" s="116" t="s">
        <v>505</v>
      </c>
      <c r="L1095" s="116" t="s">
        <v>506</v>
      </c>
      <c r="M1095" s="116" t="s">
        <v>729</v>
      </c>
      <c r="N1095" s="116" t="s">
        <v>730</v>
      </c>
      <c r="O1095" s="116">
        <v>0</v>
      </c>
      <c r="P1095" s="116">
        <v>0</v>
      </c>
      <c r="Q1095" s="116">
        <v>1</v>
      </c>
      <c r="R1095" s="116" t="s">
        <v>55</v>
      </c>
      <c r="S1095" s="116" t="s">
        <v>523</v>
      </c>
      <c r="T1095" s="61" t="s">
        <v>511</v>
      </c>
      <c r="U1095" s="61" t="s">
        <v>512</v>
      </c>
      <c r="V1095" s="61" t="s">
        <v>513</v>
      </c>
      <c r="W1095" s="394">
        <v>45346</v>
      </c>
      <c r="X1095" s="117" t="s">
        <v>271</v>
      </c>
      <c r="Y1095" s="395"/>
    </row>
    <row r="1096" spans="1:25" ht="15.75" customHeight="1" x14ac:dyDescent="0.25">
      <c r="A1096" s="53" t="s">
        <v>731</v>
      </c>
      <c r="B1096" s="393">
        <v>45350</v>
      </c>
      <c r="C1096" s="112">
        <v>0.61458333333333337</v>
      </c>
      <c r="D1096" s="113">
        <v>959471</v>
      </c>
      <c r="E1096" s="113">
        <v>10010262</v>
      </c>
      <c r="F1096" s="114" t="s">
        <v>566</v>
      </c>
      <c r="G1096" s="114" t="s">
        <v>567</v>
      </c>
      <c r="H1096" s="115" t="s">
        <v>568</v>
      </c>
      <c r="I1096" s="57" t="s">
        <v>504</v>
      </c>
      <c r="J1096" s="59" t="s">
        <v>291</v>
      </c>
      <c r="K1096" s="60" t="s">
        <v>505</v>
      </c>
      <c r="L1096" s="116" t="s">
        <v>541</v>
      </c>
      <c r="M1096" s="116" t="s">
        <v>630</v>
      </c>
      <c r="N1096" s="116" t="s">
        <v>631</v>
      </c>
      <c r="O1096" s="116">
        <v>0</v>
      </c>
      <c r="P1096" s="116">
        <v>0</v>
      </c>
      <c r="Q1096" s="116">
        <v>1</v>
      </c>
      <c r="R1096" s="116" t="s">
        <v>509</v>
      </c>
      <c r="S1096" s="116" t="s">
        <v>510</v>
      </c>
      <c r="T1096" s="61" t="s">
        <v>511</v>
      </c>
      <c r="U1096" s="61" t="s">
        <v>512</v>
      </c>
      <c r="V1096" s="61" t="s">
        <v>513</v>
      </c>
      <c r="W1096" s="394">
        <v>45350</v>
      </c>
      <c r="X1096" s="61" t="s">
        <v>514</v>
      </c>
      <c r="Y1096" s="395"/>
    </row>
    <row r="1097" spans="1:25" ht="15.75" customHeight="1" x14ac:dyDescent="0.25">
      <c r="A1097" s="53" t="s">
        <v>733</v>
      </c>
      <c r="B1097" s="393">
        <v>45351</v>
      </c>
      <c r="C1097" s="112">
        <v>0.5625</v>
      </c>
      <c r="D1097" s="113">
        <v>991850</v>
      </c>
      <c r="E1097" s="113">
        <v>10001829</v>
      </c>
      <c r="F1097" s="114" t="s">
        <v>614</v>
      </c>
      <c r="G1097" s="114" t="s">
        <v>615</v>
      </c>
      <c r="H1097" s="115" t="s">
        <v>616</v>
      </c>
      <c r="I1097" s="57" t="s">
        <v>504</v>
      </c>
      <c r="J1097" s="59" t="s">
        <v>291</v>
      </c>
      <c r="K1097" s="60" t="s">
        <v>505</v>
      </c>
      <c r="L1097" s="116" t="s">
        <v>541</v>
      </c>
      <c r="M1097" s="116" t="s">
        <v>630</v>
      </c>
      <c r="N1097" s="116" t="s">
        <v>631</v>
      </c>
      <c r="O1097" s="116">
        <v>0</v>
      </c>
      <c r="P1097" s="116">
        <v>0</v>
      </c>
      <c r="Q1097" s="116">
        <v>1</v>
      </c>
      <c r="R1097" s="116" t="s">
        <v>509</v>
      </c>
      <c r="S1097" s="116" t="s">
        <v>510</v>
      </c>
      <c r="T1097" s="61" t="s">
        <v>511</v>
      </c>
      <c r="U1097" s="61" t="s">
        <v>512</v>
      </c>
      <c r="V1097" s="61" t="s">
        <v>513</v>
      </c>
      <c r="W1097" s="394">
        <v>45351</v>
      </c>
      <c r="X1097" s="61" t="s">
        <v>514</v>
      </c>
      <c r="Y1097" s="395"/>
    </row>
    <row r="1098" spans="1:25" ht="15.75" customHeight="1" x14ac:dyDescent="0.25">
      <c r="A1098" s="53" t="s">
        <v>735</v>
      </c>
      <c r="B1098" s="393">
        <v>45354</v>
      </c>
      <c r="C1098" s="112">
        <v>0.45833333333333331</v>
      </c>
      <c r="D1098" s="113">
        <v>958031</v>
      </c>
      <c r="E1098" s="113">
        <v>10008286</v>
      </c>
      <c r="F1098" s="57" t="s">
        <v>501</v>
      </c>
      <c r="G1098" s="57" t="s">
        <v>502</v>
      </c>
      <c r="H1098" s="58" t="s">
        <v>503</v>
      </c>
      <c r="I1098" s="57" t="s">
        <v>504</v>
      </c>
      <c r="J1098" s="59" t="s">
        <v>291</v>
      </c>
      <c r="K1098" s="60" t="s">
        <v>505</v>
      </c>
      <c r="L1098" s="116" t="s">
        <v>529</v>
      </c>
      <c r="M1098" s="116" t="s">
        <v>67</v>
      </c>
      <c r="N1098" s="116" t="s">
        <v>736</v>
      </c>
      <c r="O1098" s="116">
        <v>0</v>
      </c>
      <c r="P1098" s="116">
        <v>0</v>
      </c>
      <c r="Q1098" s="116">
        <v>1</v>
      </c>
      <c r="R1098" s="116" t="s">
        <v>509</v>
      </c>
      <c r="S1098" s="116" t="s">
        <v>61</v>
      </c>
      <c r="T1098" s="61" t="s">
        <v>511</v>
      </c>
      <c r="U1098" s="61" t="s">
        <v>512</v>
      </c>
      <c r="V1098" s="61" t="s">
        <v>513</v>
      </c>
      <c r="W1098" s="394">
        <v>45354</v>
      </c>
      <c r="X1098" s="117" t="s">
        <v>271</v>
      </c>
      <c r="Y1098" s="395"/>
    </row>
    <row r="1099" spans="1:25" ht="15.75" customHeight="1" x14ac:dyDescent="0.25">
      <c r="A1099" s="53" t="s">
        <v>738</v>
      </c>
      <c r="B1099" s="393">
        <v>45355</v>
      </c>
      <c r="C1099" s="112">
        <v>0.52083333333333337</v>
      </c>
      <c r="D1099" s="113">
        <v>958903</v>
      </c>
      <c r="E1099" s="113">
        <v>10010673</v>
      </c>
      <c r="F1099" s="57" t="s">
        <v>501</v>
      </c>
      <c r="G1099" s="57" t="s">
        <v>502</v>
      </c>
      <c r="H1099" s="58" t="s">
        <v>503</v>
      </c>
      <c r="I1099" s="57" t="s">
        <v>504</v>
      </c>
      <c r="J1099" s="59" t="s">
        <v>291</v>
      </c>
      <c r="K1099" s="60" t="s">
        <v>505</v>
      </c>
      <c r="L1099" s="116" t="s">
        <v>529</v>
      </c>
      <c r="M1099" s="116" t="s">
        <v>627</v>
      </c>
      <c r="N1099" s="116" t="s">
        <v>181</v>
      </c>
      <c r="O1099" s="116">
        <v>0</v>
      </c>
      <c r="P1099" s="116">
        <v>0</v>
      </c>
      <c r="Q1099" s="116">
        <v>1</v>
      </c>
      <c r="R1099" s="116" t="s">
        <v>530</v>
      </c>
      <c r="S1099" s="116" t="s">
        <v>61</v>
      </c>
      <c r="T1099" s="61" t="s">
        <v>511</v>
      </c>
      <c r="U1099" s="61" t="s">
        <v>512</v>
      </c>
      <c r="V1099" s="61" t="s">
        <v>513</v>
      </c>
      <c r="W1099" s="394">
        <v>45355</v>
      </c>
      <c r="X1099" s="117" t="s">
        <v>271</v>
      </c>
      <c r="Y1099" s="395"/>
    </row>
    <row r="1100" spans="1:25" ht="15.75" customHeight="1" x14ac:dyDescent="0.25">
      <c r="A1100" s="53" t="s">
        <v>740</v>
      </c>
      <c r="B1100" s="393">
        <v>45356</v>
      </c>
      <c r="C1100" s="112">
        <v>0.55555555555555558</v>
      </c>
      <c r="D1100" s="113">
        <v>955122</v>
      </c>
      <c r="E1100" s="113">
        <v>10008577</v>
      </c>
      <c r="F1100" s="57" t="s">
        <v>501</v>
      </c>
      <c r="G1100" s="57" t="s">
        <v>502</v>
      </c>
      <c r="H1100" s="58" t="s">
        <v>503</v>
      </c>
      <c r="I1100" s="57" t="s">
        <v>504</v>
      </c>
      <c r="J1100" s="59" t="s">
        <v>291</v>
      </c>
      <c r="K1100" s="60" t="s">
        <v>505</v>
      </c>
      <c r="L1100" s="116" t="s">
        <v>506</v>
      </c>
      <c r="M1100" s="116" t="s">
        <v>741</v>
      </c>
      <c r="N1100" s="116" t="s">
        <v>742</v>
      </c>
      <c r="O1100" s="116">
        <v>0</v>
      </c>
      <c r="P1100" s="116">
        <v>0</v>
      </c>
      <c r="Q1100" s="116">
        <v>1</v>
      </c>
      <c r="R1100" s="116" t="s">
        <v>509</v>
      </c>
      <c r="S1100" s="116" t="s">
        <v>61</v>
      </c>
      <c r="T1100" s="61" t="s">
        <v>511</v>
      </c>
      <c r="U1100" s="61" t="s">
        <v>512</v>
      </c>
      <c r="V1100" s="61" t="s">
        <v>513</v>
      </c>
      <c r="W1100" s="394">
        <v>45356</v>
      </c>
      <c r="X1100" s="117" t="s">
        <v>271</v>
      </c>
      <c r="Y1100" s="395"/>
    </row>
    <row r="1101" spans="1:25" ht="15.75" customHeight="1" x14ac:dyDescent="0.25">
      <c r="A1101" s="53" t="s">
        <v>744</v>
      </c>
      <c r="B1101" s="393">
        <v>45357</v>
      </c>
      <c r="C1101" s="112">
        <v>0.5</v>
      </c>
      <c r="D1101" s="113"/>
      <c r="E1101" s="113"/>
      <c r="F1101" s="57" t="s">
        <v>745</v>
      </c>
      <c r="G1101" s="74" t="s">
        <v>746</v>
      </c>
      <c r="H1101" s="58" t="s">
        <v>747</v>
      </c>
      <c r="I1101" s="57" t="s">
        <v>748</v>
      </c>
      <c r="J1101" s="59" t="s">
        <v>291</v>
      </c>
      <c r="K1101" s="60" t="s">
        <v>505</v>
      </c>
      <c r="L1101" s="116" t="s">
        <v>541</v>
      </c>
      <c r="M1101" s="116" t="s">
        <v>560</v>
      </c>
      <c r="N1101" s="116" t="s">
        <v>598</v>
      </c>
      <c r="O1101" s="116">
        <v>0</v>
      </c>
      <c r="P1101" s="116">
        <v>0</v>
      </c>
      <c r="Q1101" s="116">
        <v>1</v>
      </c>
      <c r="R1101" s="116" t="s">
        <v>509</v>
      </c>
      <c r="S1101" s="116" t="s">
        <v>510</v>
      </c>
      <c r="T1101" s="61" t="s">
        <v>511</v>
      </c>
      <c r="U1101" s="61" t="s">
        <v>512</v>
      </c>
      <c r="V1101" s="61" t="s">
        <v>513</v>
      </c>
      <c r="W1101" s="394">
        <v>45357</v>
      </c>
      <c r="X1101" s="61" t="s">
        <v>514</v>
      </c>
      <c r="Y1101" s="395"/>
    </row>
    <row r="1102" spans="1:25" ht="15.75" customHeight="1" x14ac:dyDescent="0.25">
      <c r="A1102" s="53" t="s">
        <v>749</v>
      </c>
      <c r="B1102" s="393">
        <v>45358</v>
      </c>
      <c r="C1102" s="112">
        <v>0.33333333333333331</v>
      </c>
      <c r="D1102" s="113">
        <v>959069</v>
      </c>
      <c r="E1102" s="113">
        <v>10011862</v>
      </c>
      <c r="F1102" s="114" t="s">
        <v>566</v>
      </c>
      <c r="G1102" s="114" t="s">
        <v>567</v>
      </c>
      <c r="H1102" s="115" t="s">
        <v>568</v>
      </c>
      <c r="I1102" s="57" t="s">
        <v>504</v>
      </c>
      <c r="J1102" s="59" t="s">
        <v>291</v>
      </c>
      <c r="K1102" s="60" t="s">
        <v>505</v>
      </c>
      <c r="L1102" s="116" t="s">
        <v>529</v>
      </c>
      <c r="M1102" s="116" t="s">
        <v>67</v>
      </c>
      <c r="N1102" s="116" t="s">
        <v>750</v>
      </c>
      <c r="O1102" s="116">
        <v>0</v>
      </c>
      <c r="P1102" s="116">
        <v>0</v>
      </c>
      <c r="Q1102" s="116">
        <v>1</v>
      </c>
      <c r="R1102" s="116" t="s">
        <v>509</v>
      </c>
      <c r="S1102" s="116" t="s">
        <v>510</v>
      </c>
      <c r="T1102" s="61" t="s">
        <v>511</v>
      </c>
      <c r="U1102" s="61" t="s">
        <v>512</v>
      </c>
      <c r="V1102" s="61" t="s">
        <v>513</v>
      </c>
      <c r="W1102" s="394">
        <v>45358</v>
      </c>
      <c r="X1102" s="61" t="s">
        <v>514</v>
      </c>
      <c r="Y1102" s="395"/>
    </row>
    <row r="1103" spans="1:25" ht="15.75" customHeight="1" x14ac:dyDescent="0.25">
      <c r="A1103" s="53" t="s">
        <v>752</v>
      </c>
      <c r="B1103" s="393">
        <v>45357</v>
      </c>
      <c r="C1103" s="112">
        <v>0.40625</v>
      </c>
      <c r="D1103" s="113">
        <v>905741</v>
      </c>
      <c r="E1103" s="113">
        <v>10003219</v>
      </c>
      <c r="F1103" s="114" t="s">
        <v>753</v>
      </c>
      <c r="G1103" s="114" t="s">
        <v>754</v>
      </c>
      <c r="H1103" s="114">
        <v>1500297591</v>
      </c>
      <c r="I1103" s="114" t="s">
        <v>540</v>
      </c>
      <c r="J1103" s="66" t="s">
        <v>291</v>
      </c>
      <c r="K1103" s="60" t="s">
        <v>505</v>
      </c>
      <c r="L1103" s="116" t="s">
        <v>529</v>
      </c>
      <c r="M1103" s="116" t="s">
        <v>163</v>
      </c>
      <c r="N1103" s="116" t="s">
        <v>755</v>
      </c>
      <c r="O1103" s="116">
        <v>0</v>
      </c>
      <c r="P1103" s="116">
        <v>1</v>
      </c>
      <c r="Q1103" s="116">
        <v>0</v>
      </c>
      <c r="R1103" s="116" t="s">
        <v>509</v>
      </c>
      <c r="S1103" s="116" t="s">
        <v>61</v>
      </c>
      <c r="T1103" s="117" t="s">
        <v>756</v>
      </c>
      <c r="U1103" s="117" t="s">
        <v>562</v>
      </c>
      <c r="V1103" s="117" t="s">
        <v>562</v>
      </c>
      <c r="W1103" s="394">
        <v>45358</v>
      </c>
      <c r="X1103" s="117" t="s">
        <v>757</v>
      </c>
      <c r="Y1103" s="395"/>
    </row>
    <row r="1104" spans="1:25" ht="15.75" customHeight="1" x14ac:dyDescent="0.25">
      <c r="A1104" s="53" t="s">
        <v>759</v>
      </c>
      <c r="B1104" s="393">
        <v>45358</v>
      </c>
      <c r="C1104" s="112">
        <v>0.59375</v>
      </c>
      <c r="D1104" s="113">
        <v>956965</v>
      </c>
      <c r="E1104" s="113">
        <v>10008392</v>
      </c>
      <c r="F1104" s="114" t="s">
        <v>566</v>
      </c>
      <c r="G1104" s="114" t="s">
        <v>567</v>
      </c>
      <c r="H1104" s="115" t="s">
        <v>568</v>
      </c>
      <c r="I1104" s="57" t="s">
        <v>504</v>
      </c>
      <c r="J1104" s="59" t="s">
        <v>291</v>
      </c>
      <c r="K1104" s="60" t="s">
        <v>505</v>
      </c>
      <c r="L1104" s="116" t="s">
        <v>506</v>
      </c>
      <c r="M1104" s="116" t="s">
        <v>695</v>
      </c>
      <c r="N1104" s="116" t="s">
        <v>696</v>
      </c>
      <c r="O1104" s="116">
        <v>0</v>
      </c>
      <c r="P1104" s="116">
        <v>0</v>
      </c>
      <c r="Q1104" s="116">
        <v>1</v>
      </c>
      <c r="R1104" s="116" t="s">
        <v>509</v>
      </c>
      <c r="S1104" s="116" t="s">
        <v>510</v>
      </c>
      <c r="T1104" s="61" t="s">
        <v>511</v>
      </c>
      <c r="U1104" s="61" t="s">
        <v>512</v>
      </c>
      <c r="V1104" s="61" t="s">
        <v>513</v>
      </c>
      <c r="W1104" s="394">
        <v>45358</v>
      </c>
      <c r="X1104" s="61" t="s">
        <v>514</v>
      </c>
      <c r="Y1104" s="395"/>
    </row>
    <row r="1105" spans="1:25" ht="15.75" customHeight="1" x14ac:dyDescent="0.25">
      <c r="A1105" s="53" t="s">
        <v>761</v>
      </c>
      <c r="B1105" s="393">
        <v>45363</v>
      </c>
      <c r="C1105" s="112">
        <v>0.625</v>
      </c>
      <c r="D1105" s="113">
        <v>958308</v>
      </c>
      <c r="E1105" s="113">
        <v>10010390</v>
      </c>
      <c r="F1105" s="114" t="s">
        <v>566</v>
      </c>
      <c r="G1105" s="114" t="s">
        <v>567</v>
      </c>
      <c r="H1105" s="115" t="s">
        <v>762</v>
      </c>
      <c r="I1105" s="57" t="s">
        <v>504</v>
      </c>
      <c r="J1105" s="59" t="s">
        <v>291</v>
      </c>
      <c r="K1105" s="60" t="s">
        <v>505</v>
      </c>
      <c r="L1105" s="116" t="s">
        <v>529</v>
      </c>
      <c r="M1105" s="116" t="s">
        <v>627</v>
      </c>
      <c r="N1105" s="116" t="s">
        <v>114</v>
      </c>
      <c r="O1105" s="116">
        <v>0</v>
      </c>
      <c r="P1105" s="116">
        <v>0</v>
      </c>
      <c r="Q1105" s="116">
        <v>1</v>
      </c>
      <c r="R1105" s="116" t="s">
        <v>509</v>
      </c>
      <c r="S1105" s="116" t="s">
        <v>523</v>
      </c>
      <c r="T1105" s="61" t="s">
        <v>511</v>
      </c>
      <c r="U1105" s="61" t="s">
        <v>512</v>
      </c>
      <c r="V1105" s="61" t="s">
        <v>513</v>
      </c>
      <c r="W1105" s="394">
        <v>45363</v>
      </c>
      <c r="X1105" s="61" t="s">
        <v>514</v>
      </c>
      <c r="Y1105" s="395"/>
    </row>
    <row r="1106" spans="1:25" ht="15.75" customHeight="1" x14ac:dyDescent="0.25">
      <c r="A1106" s="399" t="s">
        <v>764</v>
      </c>
      <c r="B1106" s="393">
        <v>45363</v>
      </c>
      <c r="C1106" s="112">
        <v>0.41666666666666669</v>
      </c>
      <c r="D1106" s="113">
        <v>847540</v>
      </c>
      <c r="E1106" s="113">
        <v>9949998</v>
      </c>
      <c r="F1106" s="114" t="s">
        <v>765</v>
      </c>
      <c r="G1106" s="114" t="s">
        <v>766</v>
      </c>
      <c r="H1106" s="115" t="s">
        <v>767</v>
      </c>
      <c r="I1106" s="114" t="s">
        <v>540</v>
      </c>
      <c r="J1106" s="59" t="s">
        <v>291</v>
      </c>
      <c r="K1106" s="60" t="s">
        <v>505</v>
      </c>
      <c r="L1106" s="116" t="s">
        <v>506</v>
      </c>
      <c r="M1106" s="116" t="s">
        <v>250</v>
      </c>
      <c r="N1106" s="116" t="s">
        <v>768</v>
      </c>
      <c r="O1106" s="116">
        <v>0</v>
      </c>
      <c r="P1106" s="116">
        <v>0</v>
      </c>
      <c r="Q1106" s="116">
        <v>1</v>
      </c>
      <c r="R1106" s="116" t="s">
        <v>509</v>
      </c>
      <c r="S1106" s="116" t="s">
        <v>510</v>
      </c>
      <c r="T1106" s="61" t="s">
        <v>511</v>
      </c>
      <c r="U1106" s="61" t="s">
        <v>512</v>
      </c>
      <c r="V1106" s="61" t="s">
        <v>513</v>
      </c>
      <c r="W1106" s="394">
        <v>45363</v>
      </c>
      <c r="X1106" s="61" t="s">
        <v>514</v>
      </c>
      <c r="Y1106" s="395"/>
    </row>
    <row r="1107" spans="1:25" ht="15.75" customHeight="1" x14ac:dyDescent="0.25">
      <c r="A1107" s="399" t="s">
        <v>770</v>
      </c>
      <c r="B1107" s="393">
        <v>45364</v>
      </c>
      <c r="C1107" s="112">
        <v>0.70833333333333337</v>
      </c>
      <c r="D1107" s="113"/>
      <c r="E1107" s="113"/>
      <c r="F1107" s="114" t="s">
        <v>652</v>
      </c>
      <c r="G1107" s="114" t="s">
        <v>653</v>
      </c>
      <c r="H1107" s="115" t="s">
        <v>771</v>
      </c>
      <c r="I1107" s="114" t="s">
        <v>748</v>
      </c>
      <c r="J1107" s="59" t="s">
        <v>291</v>
      </c>
      <c r="K1107" s="60" t="s">
        <v>505</v>
      </c>
      <c r="L1107" s="116" t="s">
        <v>541</v>
      </c>
      <c r="M1107" s="116" t="s">
        <v>593</v>
      </c>
      <c r="N1107" s="116" t="s">
        <v>772</v>
      </c>
      <c r="O1107" s="116">
        <v>0</v>
      </c>
      <c r="P1107" s="116">
        <v>0</v>
      </c>
      <c r="Q1107" s="116">
        <v>1</v>
      </c>
      <c r="R1107" s="116" t="s">
        <v>509</v>
      </c>
      <c r="S1107" s="116" t="s">
        <v>523</v>
      </c>
      <c r="T1107" s="117" t="s">
        <v>578</v>
      </c>
      <c r="U1107" s="117" t="s">
        <v>562</v>
      </c>
      <c r="V1107" s="117" t="s">
        <v>562</v>
      </c>
      <c r="W1107" s="394">
        <v>45363</v>
      </c>
      <c r="X1107" s="117" t="s">
        <v>579</v>
      </c>
      <c r="Y1107" s="395"/>
    </row>
    <row r="1108" spans="1:25" ht="15.75" customHeight="1" x14ac:dyDescent="0.25">
      <c r="A1108" s="53" t="s">
        <v>773</v>
      </c>
      <c r="B1108" s="393">
        <v>45364</v>
      </c>
      <c r="C1108" s="112">
        <v>0.45833333333333331</v>
      </c>
      <c r="D1108" s="113">
        <v>983550</v>
      </c>
      <c r="E1108" s="113">
        <v>9974709</v>
      </c>
      <c r="F1108" s="114" t="s">
        <v>666</v>
      </c>
      <c r="G1108" s="114" t="s">
        <v>547</v>
      </c>
      <c r="H1108" s="115" t="s">
        <v>678</v>
      </c>
      <c r="I1108" s="114" t="s">
        <v>504</v>
      </c>
      <c r="J1108" s="66" t="s">
        <v>661</v>
      </c>
      <c r="K1108" s="116" t="s">
        <v>505</v>
      </c>
      <c r="L1108" s="116" t="s">
        <v>529</v>
      </c>
      <c r="M1108" s="116" t="s">
        <v>38</v>
      </c>
      <c r="N1108" s="60" t="s">
        <v>399</v>
      </c>
      <c r="O1108" s="116">
        <v>0</v>
      </c>
      <c r="P1108" s="116">
        <v>0</v>
      </c>
      <c r="Q1108" s="116">
        <v>1</v>
      </c>
      <c r="R1108" s="116" t="s">
        <v>55</v>
      </c>
      <c r="S1108" s="116" t="s">
        <v>523</v>
      </c>
      <c r="T1108" s="61" t="s">
        <v>511</v>
      </c>
      <c r="U1108" s="61" t="s">
        <v>512</v>
      </c>
      <c r="V1108" s="61" t="s">
        <v>513</v>
      </c>
      <c r="W1108" s="394">
        <v>45364</v>
      </c>
      <c r="X1108" s="117" t="s">
        <v>271</v>
      </c>
      <c r="Y1108" s="395"/>
    </row>
    <row r="1109" spans="1:25" ht="15.75" customHeight="1" x14ac:dyDescent="0.25">
      <c r="A1109" s="53" t="s">
        <v>775</v>
      </c>
      <c r="B1109" s="393">
        <v>44634</v>
      </c>
      <c r="C1109" s="112">
        <v>0.55555555555555558</v>
      </c>
      <c r="D1109" s="113">
        <v>956182</v>
      </c>
      <c r="E1109" s="113">
        <v>10001211</v>
      </c>
      <c r="F1109" s="57" t="s">
        <v>501</v>
      </c>
      <c r="G1109" s="57" t="s">
        <v>502</v>
      </c>
      <c r="H1109" s="58" t="s">
        <v>503</v>
      </c>
      <c r="I1109" s="57" t="s">
        <v>504</v>
      </c>
      <c r="J1109" s="59" t="s">
        <v>291</v>
      </c>
      <c r="K1109" s="60" t="s">
        <v>505</v>
      </c>
      <c r="L1109" s="116" t="s">
        <v>529</v>
      </c>
      <c r="M1109" s="116" t="s">
        <v>38</v>
      </c>
      <c r="N1109" s="60" t="s">
        <v>399</v>
      </c>
      <c r="O1109" s="116">
        <v>0</v>
      </c>
      <c r="P1109" s="116">
        <v>0</v>
      </c>
      <c r="Q1109" s="116">
        <v>1</v>
      </c>
      <c r="R1109" s="116" t="s">
        <v>509</v>
      </c>
      <c r="S1109" s="116" t="s">
        <v>61</v>
      </c>
      <c r="T1109" s="61" t="s">
        <v>511</v>
      </c>
      <c r="U1109" s="61" t="s">
        <v>512</v>
      </c>
      <c r="V1109" s="61" t="s">
        <v>513</v>
      </c>
      <c r="W1109" s="394">
        <v>45365</v>
      </c>
      <c r="X1109" s="117" t="s">
        <v>271</v>
      </c>
      <c r="Y1109" s="395"/>
    </row>
    <row r="1110" spans="1:25" ht="15.75" customHeight="1" x14ac:dyDescent="0.25">
      <c r="A1110" s="53" t="s">
        <v>777</v>
      </c>
      <c r="B1110" s="393">
        <v>45366</v>
      </c>
      <c r="C1110" s="112">
        <v>0.43055555555555558</v>
      </c>
      <c r="D1110" s="113">
        <v>958451</v>
      </c>
      <c r="E1110" s="113">
        <v>100112641</v>
      </c>
      <c r="F1110" s="57" t="s">
        <v>501</v>
      </c>
      <c r="G1110" s="57" t="s">
        <v>502</v>
      </c>
      <c r="H1110" s="58" t="s">
        <v>503</v>
      </c>
      <c r="I1110" s="57" t="s">
        <v>504</v>
      </c>
      <c r="J1110" s="59" t="s">
        <v>291</v>
      </c>
      <c r="K1110" s="60" t="s">
        <v>505</v>
      </c>
      <c r="L1110" s="116" t="s">
        <v>529</v>
      </c>
      <c r="M1110" s="116" t="s">
        <v>163</v>
      </c>
      <c r="N1110" s="60" t="s">
        <v>755</v>
      </c>
      <c r="O1110" s="116">
        <v>0</v>
      </c>
      <c r="P1110" s="116">
        <v>0</v>
      </c>
      <c r="Q1110" s="116">
        <v>1</v>
      </c>
      <c r="R1110" s="116" t="s">
        <v>509</v>
      </c>
      <c r="S1110" s="116" t="s">
        <v>61</v>
      </c>
      <c r="T1110" s="61" t="s">
        <v>511</v>
      </c>
      <c r="U1110" s="61" t="s">
        <v>512</v>
      </c>
      <c r="V1110" s="61" t="s">
        <v>513</v>
      </c>
      <c r="W1110" s="394">
        <v>45366</v>
      </c>
      <c r="X1110" s="117" t="s">
        <v>271</v>
      </c>
      <c r="Y1110" s="395"/>
    </row>
    <row r="1111" spans="1:25" ht="15.75" customHeight="1" x14ac:dyDescent="0.25">
      <c r="A1111" s="53" t="s">
        <v>779</v>
      </c>
      <c r="B1111" s="393">
        <v>45367</v>
      </c>
      <c r="C1111" s="112">
        <v>0.47222222222222221</v>
      </c>
      <c r="D1111" s="113"/>
      <c r="E1111" s="113"/>
      <c r="F1111" s="114" t="s">
        <v>652</v>
      </c>
      <c r="G1111" s="114" t="s">
        <v>653</v>
      </c>
      <c r="H1111" s="115" t="s">
        <v>771</v>
      </c>
      <c r="I1111" s="114" t="s">
        <v>748</v>
      </c>
      <c r="J1111" s="59" t="s">
        <v>642</v>
      </c>
      <c r="K1111" s="60" t="s">
        <v>505</v>
      </c>
      <c r="L1111" s="116" t="s">
        <v>541</v>
      </c>
      <c r="M1111" s="116" t="s">
        <v>80</v>
      </c>
      <c r="N1111" s="116" t="s">
        <v>81</v>
      </c>
      <c r="O1111" s="116">
        <v>0</v>
      </c>
      <c r="P1111" s="116">
        <v>0</v>
      </c>
      <c r="Q1111" s="116">
        <v>1</v>
      </c>
      <c r="R1111" s="116" t="s">
        <v>509</v>
      </c>
      <c r="S1111" s="116" t="s">
        <v>61</v>
      </c>
      <c r="T1111" s="61" t="s">
        <v>511</v>
      </c>
      <c r="U1111" s="61" t="s">
        <v>512</v>
      </c>
      <c r="V1111" s="61" t="s">
        <v>513</v>
      </c>
      <c r="W1111" s="394">
        <v>45367</v>
      </c>
      <c r="X1111" s="117" t="s">
        <v>271</v>
      </c>
      <c r="Y1111" s="395"/>
    </row>
    <row r="1112" spans="1:25" ht="15.75" customHeight="1" x14ac:dyDescent="0.25">
      <c r="A1112" s="53" t="s">
        <v>781</v>
      </c>
      <c r="B1112" s="393">
        <v>45368</v>
      </c>
      <c r="C1112" s="112">
        <v>0.61458333333333337</v>
      </c>
      <c r="D1112" s="113">
        <v>983585</v>
      </c>
      <c r="E1112" s="113">
        <v>9977892</v>
      </c>
      <c r="F1112" s="114" t="s">
        <v>652</v>
      </c>
      <c r="G1112" s="114" t="s">
        <v>653</v>
      </c>
      <c r="H1112" s="115" t="s">
        <v>771</v>
      </c>
      <c r="I1112" s="114" t="s">
        <v>748</v>
      </c>
      <c r="J1112" s="59" t="s">
        <v>291</v>
      </c>
      <c r="K1112" s="60" t="s">
        <v>505</v>
      </c>
      <c r="L1112" s="116" t="s">
        <v>541</v>
      </c>
      <c r="M1112" s="116" t="s">
        <v>782</v>
      </c>
      <c r="N1112" s="116" t="s">
        <v>783</v>
      </c>
      <c r="O1112" s="116">
        <v>0</v>
      </c>
      <c r="P1112" s="116">
        <v>0</v>
      </c>
      <c r="Q1112" s="116">
        <v>1</v>
      </c>
      <c r="R1112" s="116" t="s">
        <v>509</v>
      </c>
      <c r="S1112" s="116" t="s">
        <v>61</v>
      </c>
      <c r="T1112" s="117" t="s">
        <v>578</v>
      </c>
      <c r="U1112" s="117" t="s">
        <v>562</v>
      </c>
      <c r="V1112" s="117" t="s">
        <v>562</v>
      </c>
      <c r="W1112" s="394">
        <v>45368</v>
      </c>
      <c r="X1112" s="117" t="s">
        <v>579</v>
      </c>
      <c r="Y1112" s="395"/>
    </row>
    <row r="1113" spans="1:25" ht="15.75" customHeight="1" x14ac:dyDescent="0.25">
      <c r="A1113" s="53" t="s">
        <v>784</v>
      </c>
      <c r="B1113" s="393">
        <v>45369</v>
      </c>
      <c r="C1113" s="112">
        <v>0.69791666666666663</v>
      </c>
      <c r="D1113" s="113">
        <v>900686</v>
      </c>
      <c r="E1113" s="113">
        <v>10003131</v>
      </c>
      <c r="F1113" s="114" t="s">
        <v>785</v>
      </c>
      <c r="G1113" s="114" t="s">
        <v>786</v>
      </c>
      <c r="H1113" s="114">
        <v>2100178983</v>
      </c>
      <c r="I1113" s="114" t="s">
        <v>787</v>
      </c>
      <c r="J1113" s="66" t="s">
        <v>291</v>
      </c>
      <c r="K1113" s="60" t="s">
        <v>505</v>
      </c>
      <c r="L1113" s="116" t="s">
        <v>541</v>
      </c>
      <c r="M1113" s="116" t="s">
        <v>630</v>
      </c>
      <c r="N1113" s="116" t="s">
        <v>631</v>
      </c>
      <c r="O1113" s="116">
        <v>0</v>
      </c>
      <c r="P1113" s="116">
        <v>0</v>
      </c>
      <c r="Q1113" s="116">
        <v>1</v>
      </c>
      <c r="R1113" s="116" t="s">
        <v>509</v>
      </c>
      <c r="S1113" s="116" t="s">
        <v>61</v>
      </c>
      <c r="T1113" s="117" t="s">
        <v>756</v>
      </c>
      <c r="U1113" s="117" t="s">
        <v>562</v>
      </c>
      <c r="V1113" s="117" t="s">
        <v>562</v>
      </c>
      <c r="W1113" s="394">
        <v>45369</v>
      </c>
      <c r="X1113" s="117" t="s">
        <v>757</v>
      </c>
      <c r="Y1113" s="395"/>
    </row>
    <row r="1114" spans="1:25" ht="15.75" customHeight="1" x14ac:dyDescent="0.25">
      <c r="A1114" s="53" t="s">
        <v>789</v>
      </c>
      <c r="B1114" s="393">
        <v>45371</v>
      </c>
      <c r="C1114" s="112">
        <v>0.5625</v>
      </c>
      <c r="D1114" s="397">
        <v>991755</v>
      </c>
      <c r="E1114" s="400">
        <v>9995337</v>
      </c>
      <c r="F1114" s="114" t="s">
        <v>671</v>
      </c>
      <c r="G1114" s="114" t="s">
        <v>672</v>
      </c>
      <c r="H1114" s="115" t="s">
        <v>790</v>
      </c>
      <c r="I1114" s="114" t="s">
        <v>791</v>
      </c>
      <c r="J1114" s="66" t="s">
        <v>291</v>
      </c>
      <c r="K1114" s="60" t="s">
        <v>505</v>
      </c>
      <c r="L1114" s="116" t="s">
        <v>529</v>
      </c>
      <c r="M1114" s="81" t="s">
        <v>627</v>
      </c>
      <c r="N1114" s="116" t="s">
        <v>114</v>
      </c>
      <c r="O1114" s="116">
        <v>2</v>
      </c>
      <c r="P1114" s="116">
        <v>1</v>
      </c>
      <c r="Q1114" s="116">
        <v>0</v>
      </c>
      <c r="R1114" s="116" t="s">
        <v>40</v>
      </c>
      <c r="S1114" s="116" t="s">
        <v>61</v>
      </c>
      <c r="T1114" s="61" t="s">
        <v>511</v>
      </c>
      <c r="U1114" s="61" t="s">
        <v>512</v>
      </c>
      <c r="V1114" s="61" t="s">
        <v>513</v>
      </c>
      <c r="W1114" s="394">
        <v>45371</v>
      </c>
      <c r="X1114" s="117" t="s">
        <v>271</v>
      </c>
      <c r="Y1114" s="395"/>
    </row>
    <row r="1115" spans="1:25" ht="15.75" customHeight="1" x14ac:dyDescent="0.25">
      <c r="A1115" s="53" t="s">
        <v>793</v>
      </c>
      <c r="B1115" s="393">
        <v>45372</v>
      </c>
      <c r="C1115" s="112">
        <v>0.45833333333333331</v>
      </c>
      <c r="D1115" s="113">
        <v>960759</v>
      </c>
      <c r="E1115" s="113">
        <v>10011326</v>
      </c>
      <c r="F1115" s="114" t="s">
        <v>666</v>
      </c>
      <c r="G1115" s="114" t="s">
        <v>547</v>
      </c>
      <c r="H1115" s="115" t="s">
        <v>678</v>
      </c>
      <c r="I1115" s="114" t="s">
        <v>504</v>
      </c>
      <c r="J1115" s="66" t="s">
        <v>661</v>
      </c>
      <c r="K1115" s="116" t="s">
        <v>505</v>
      </c>
      <c r="L1115" s="116" t="s">
        <v>529</v>
      </c>
      <c r="M1115" s="116" t="s">
        <v>163</v>
      </c>
      <c r="N1115" s="60" t="s">
        <v>164</v>
      </c>
      <c r="O1115" s="116">
        <v>0</v>
      </c>
      <c r="P1115" s="116">
        <v>0</v>
      </c>
      <c r="Q1115" s="116">
        <v>1</v>
      </c>
      <c r="R1115" s="116" t="s">
        <v>55</v>
      </c>
      <c r="S1115" s="116" t="s">
        <v>523</v>
      </c>
      <c r="T1115" s="61" t="s">
        <v>511</v>
      </c>
      <c r="U1115" s="61" t="s">
        <v>512</v>
      </c>
      <c r="V1115" s="61" t="s">
        <v>513</v>
      </c>
      <c r="W1115" s="394">
        <v>45372</v>
      </c>
      <c r="X1115" s="117" t="s">
        <v>271</v>
      </c>
      <c r="Y1115" s="395"/>
    </row>
    <row r="1116" spans="1:25" ht="15.75" customHeight="1" x14ac:dyDescent="0.25">
      <c r="A1116" s="53" t="s">
        <v>795</v>
      </c>
      <c r="B1116" s="393">
        <v>45372</v>
      </c>
      <c r="C1116" s="112">
        <v>0.91666666666666663</v>
      </c>
      <c r="D1116" s="113">
        <v>959398</v>
      </c>
      <c r="E1116" s="113">
        <v>10010351</v>
      </c>
      <c r="F1116" s="114" t="s">
        <v>666</v>
      </c>
      <c r="G1116" s="114" t="s">
        <v>547</v>
      </c>
      <c r="H1116" s="115" t="s">
        <v>678</v>
      </c>
      <c r="I1116" s="114" t="s">
        <v>504</v>
      </c>
      <c r="J1116" s="66" t="s">
        <v>661</v>
      </c>
      <c r="K1116" s="116" t="s">
        <v>505</v>
      </c>
      <c r="L1116" s="116" t="s">
        <v>529</v>
      </c>
      <c r="M1116" s="116" t="s">
        <v>67</v>
      </c>
      <c r="N1116" s="60" t="s">
        <v>410</v>
      </c>
      <c r="O1116" s="116">
        <v>0</v>
      </c>
      <c r="P1116" s="116">
        <v>0</v>
      </c>
      <c r="Q1116" s="116">
        <v>1</v>
      </c>
      <c r="R1116" s="116" t="s">
        <v>40</v>
      </c>
      <c r="S1116" s="116" t="s">
        <v>523</v>
      </c>
      <c r="T1116" s="61" t="s">
        <v>511</v>
      </c>
      <c r="U1116" s="61" t="s">
        <v>512</v>
      </c>
      <c r="V1116" s="61" t="s">
        <v>513</v>
      </c>
      <c r="W1116" s="394">
        <v>45372</v>
      </c>
      <c r="X1116" s="117" t="s">
        <v>271</v>
      </c>
      <c r="Y1116" s="395"/>
    </row>
    <row r="1117" spans="1:25" ht="15.75" customHeight="1" x14ac:dyDescent="0.25">
      <c r="A1117" s="53" t="s">
        <v>797</v>
      </c>
      <c r="B1117" s="393">
        <v>45373</v>
      </c>
      <c r="C1117" s="112">
        <v>0.60416666666666663</v>
      </c>
      <c r="D1117" s="113">
        <v>951391</v>
      </c>
      <c r="E1117" s="113">
        <v>10009245</v>
      </c>
      <c r="F1117" s="114" t="s">
        <v>666</v>
      </c>
      <c r="G1117" s="114" t="s">
        <v>547</v>
      </c>
      <c r="H1117" s="115" t="s">
        <v>678</v>
      </c>
      <c r="I1117" s="114" t="s">
        <v>504</v>
      </c>
      <c r="J1117" s="66" t="s">
        <v>661</v>
      </c>
      <c r="K1117" s="116" t="s">
        <v>505</v>
      </c>
      <c r="L1117" s="116" t="s">
        <v>541</v>
      </c>
      <c r="M1117" s="116" t="s">
        <v>593</v>
      </c>
      <c r="N1117" s="60" t="s">
        <v>772</v>
      </c>
      <c r="O1117" s="116">
        <v>0</v>
      </c>
      <c r="P1117" s="116">
        <v>0</v>
      </c>
      <c r="Q1117" s="116">
        <v>1</v>
      </c>
      <c r="R1117" s="116" t="s">
        <v>119</v>
      </c>
      <c r="S1117" s="116" t="s">
        <v>510</v>
      </c>
      <c r="T1117" s="61" t="s">
        <v>511</v>
      </c>
      <c r="U1117" s="61" t="s">
        <v>512</v>
      </c>
      <c r="V1117" s="61" t="s">
        <v>513</v>
      </c>
      <c r="W1117" s="394">
        <v>45373</v>
      </c>
      <c r="X1117" s="117" t="s">
        <v>271</v>
      </c>
      <c r="Y1117" s="395"/>
    </row>
    <row r="1118" spans="1:25" ht="15.75" customHeight="1" x14ac:dyDescent="0.25">
      <c r="A1118" s="53" t="s">
        <v>799</v>
      </c>
      <c r="B1118" s="393">
        <v>45373</v>
      </c>
      <c r="C1118" s="112">
        <v>0.99305555555555558</v>
      </c>
      <c r="D1118" s="113">
        <v>958859</v>
      </c>
      <c r="E1118" s="113">
        <v>10007226</v>
      </c>
      <c r="F1118" s="114" t="s">
        <v>666</v>
      </c>
      <c r="G1118" s="114" t="s">
        <v>547</v>
      </c>
      <c r="H1118" s="115" t="s">
        <v>678</v>
      </c>
      <c r="I1118" s="114" t="s">
        <v>504</v>
      </c>
      <c r="J1118" s="66" t="s">
        <v>661</v>
      </c>
      <c r="K1118" s="116" t="s">
        <v>505</v>
      </c>
      <c r="L1118" s="116" t="s">
        <v>529</v>
      </c>
      <c r="M1118" s="116" t="s">
        <v>67</v>
      </c>
      <c r="N1118" s="60" t="s">
        <v>410</v>
      </c>
      <c r="O1118" s="116">
        <v>0</v>
      </c>
      <c r="P1118" s="116">
        <v>0</v>
      </c>
      <c r="Q1118" s="116">
        <v>1</v>
      </c>
      <c r="R1118" s="116" t="s">
        <v>40</v>
      </c>
      <c r="S1118" s="116" t="s">
        <v>523</v>
      </c>
      <c r="T1118" s="61" t="s">
        <v>511</v>
      </c>
      <c r="U1118" s="61" t="s">
        <v>512</v>
      </c>
      <c r="V1118" s="61" t="s">
        <v>513</v>
      </c>
      <c r="W1118" s="394">
        <v>45373</v>
      </c>
      <c r="X1118" s="117" t="s">
        <v>271</v>
      </c>
      <c r="Y1118" s="395"/>
    </row>
    <row r="1119" spans="1:25" ht="15.75" customHeight="1" x14ac:dyDescent="0.25">
      <c r="A1119" s="53" t="s">
        <v>801</v>
      </c>
      <c r="B1119" s="393">
        <v>45374</v>
      </c>
      <c r="C1119" s="112">
        <v>0.4513888888888889</v>
      </c>
      <c r="D1119" s="113">
        <v>958232</v>
      </c>
      <c r="E1119" s="113">
        <v>10008430</v>
      </c>
      <c r="F1119" s="114" t="s">
        <v>666</v>
      </c>
      <c r="G1119" s="114" t="s">
        <v>547</v>
      </c>
      <c r="H1119" s="115" t="s">
        <v>678</v>
      </c>
      <c r="I1119" s="114" t="s">
        <v>504</v>
      </c>
      <c r="J1119" s="66" t="s">
        <v>661</v>
      </c>
      <c r="K1119" s="116" t="s">
        <v>505</v>
      </c>
      <c r="L1119" s="116" t="s">
        <v>529</v>
      </c>
      <c r="M1119" s="116" t="s">
        <v>67</v>
      </c>
      <c r="N1119" s="60" t="s">
        <v>410</v>
      </c>
      <c r="O1119" s="116">
        <v>0</v>
      </c>
      <c r="P1119" s="116">
        <v>0</v>
      </c>
      <c r="Q1119" s="116">
        <v>1</v>
      </c>
      <c r="R1119" s="116" t="s">
        <v>40</v>
      </c>
      <c r="S1119" s="116" t="s">
        <v>523</v>
      </c>
      <c r="T1119" s="61" t="s">
        <v>511</v>
      </c>
      <c r="U1119" s="61" t="s">
        <v>512</v>
      </c>
      <c r="V1119" s="61" t="s">
        <v>513</v>
      </c>
      <c r="W1119" s="394">
        <v>45374</v>
      </c>
      <c r="X1119" s="117" t="s">
        <v>271</v>
      </c>
      <c r="Y1119" s="395"/>
    </row>
    <row r="1120" spans="1:25" ht="15.75" customHeight="1" x14ac:dyDescent="0.25">
      <c r="A1120" s="53" t="s">
        <v>803</v>
      </c>
      <c r="B1120" s="393">
        <v>45375</v>
      </c>
      <c r="C1120" s="112">
        <v>0.36458333333333331</v>
      </c>
      <c r="D1120" s="113">
        <v>1021112</v>
      </c>
      <c r="E1120" s="113">
        <v>9997686</v>
      </c>
      <c r="F1120" s="114" t="s">
        <v>804</v>
      </c>
      <c r="G1120" s="114" t="s">
        <v>805</v>
      </c>
      <c r="H1120" s="93">
        <v>602604779</v>
      </c>
      <c r="I1120" s="114" t="s">
        <v>806</v>
      </c>
      <c r="J1120" s="66" t="s">
        <v>291</v>
      </c>
      <c r="K1120" s="60" t="s">
        <v>505</v>
      </c>
      <c r="L1120" s="116" t="s">
        <v>529</v>
      </c>
      <c r="M1120" s="81" t="s">
        <v>627</v>
      </c>
      <c r="N1120" s="116" t="s">
        <v>114</v>
      </c>
      <c r="O1120" s="116"/>
      <c r="P1120" s="116">
        <v>1</v>
      </c>
      <c r="Q1120" s="116">
        <v>0</v>
      </c>
      <c r="R1120" s="116" t="s">
        <v>40</v>
      </c>
      <c r="S1120" s="116" t="s">
        <v>61</v>
      </c>
      <c r="T1120" s="117" t="s">
        <v>562</v>
      </c>
      <c r="U1120" s="117"/>
      <c r="V1120" s="117"/>
      <c r="W1120" s="394"/>
      <c r="X1120" s="117" t="s">
        <v>42</v>
      </c>
      <c r="Y1120" s="395"/>
    </row>
    <row r="1121" spans="1:25" ht="15.75" customHeight="1" x14ac:dyDescent="0.25">
      <c r="A1121" s="53" t="s">
        <v>807</v>
      </c>
      <c r="B1121" s="393">
        <v>45375</v>
      </c>
      <c r="C1121" s="112">
        <v>0.90625</v>
      </c>
      <c r="D1121" s="113">
        <v>952368</v>
      </c>
      <c r="E1121" s="113">
        <v>10010130</v>
      </c>
      <c r="F1121" s="114" t="s">
        <v>666</v>
      </c>
      <c r="G1121" s="114" t="s">
        <v>547</v>
      </c>
      <c r="H1121" s="115" t="s">
        <v>678</v>
      </c>
      <c r="I1121" s="114" t="s">
        <v>504</v>
      </c>
      <c r="J1121" s="66" t="s">
        <v>661</v>
      </c>
      <c r="K1121" s="116" t="s">
        <v>505</v>
      </c>
      <c r="L1121" s="116" t="s">
        <v>529</v>
      </c>
      <c r="M1121" s="116" t="s">
        <v>163</v>
      </c>
      <c r="N1121" s="60" t="s">
        <v>164</v>
      </c>
      <c r="O1121" s="116">
        <v>0</v>
      </c>
      <c r="P1121" s="116">
        <v>0</v>
      </c>
      <c r="Q1121" s="116">
        <v>1</v>
      </c>
      <c r="R1121" s="116" t="s">
        <v>40</v>
      </c>
      <c r="S1121" s="116" t="s">
        <v>523</v>
      </c>
      <c r="T1121" s="61" t="s">
        <v>511</v>
      </c>
      <c r="U1121" s="61" t="s">
        <v>512</v>
      </c>
      <c r="V1121" s="61" t="s">
        <v>513</v>
      </c>
      <c r="W1121" s="394">
        <v>45375</v>
      </c>
      <c r="X1121" s="117" t="s">
        <v>271</v>
      </c>
      <c r="Y1121" s="395"/>
    </row>
    <row r="1122" spans="1:25" ht="15.75" customHeight="1" x14ac:dyDescent="0.25">
      <c r="A1122" s="53" t="s">
        <v>809</v>
      </c>
      <c r="B1122" s="393">
        <v>45377</v>
      </c>
      <c r="C1122" s="112">
        <v>0.3125</v>
      </c>
      <c r="D1122" s="113"/>
      <c r="E1122" s="113"/>
      <c r="F1122" s="114" t="s">
        <v>666</v>
      </c>
      <c r="G1122" s="114" t="s">
        <v>547</v>
      </c>
      <c r="H1122" s="115" t="s">
        <v>678</v>
      </c>
      <c r="I1122" s="114" t="s">
        <v>504</v>
      </c>
      <c r="J1122" s="66" t="s">
        <v>661</v>
      </c>
      <c r="K1122" s="116" t="s">
        <v>505</v>
      </c>
      <c r="L1122" s="116" t="s">
        <v>506</v>
      </c>
      <c r="M1122" s="116" t="s">
        <v>810</v>
      </c>
      <c r="N1122" s="60" t="s">
        <v>811</v>
      </c>
      <c r="O1122" s="116">
        <v>0</v>
      </c>
      <c r="P1122" s="116">
        <v>0</v>
      </c>
      <c r="Q1122" s="116">
        <v>1</v>
      </c>
      <c r="R1122" s="116" t="s">
        <v>812</v>
      </c>
      <c r="S1122" s="116" t="s">
        <v>510</v>
      </c>
      <c r="T1122" s="61" t="s">
        <v>511</v>
      </c>
      <c r="U1122" s="61" t="s">
        <v>512</v>
      </c>
      <c r="V1122" s="61" t="s">
        <v>513</v>
      </c>
      <c r="W1122" s="394">
        <v>45377</v>
      </c>
      <c r="X1122" s="117" t="s">
        <v>271</v>
      </c>
      <c r="Y1122" s="395"/>
    </row>
    <row r="1123" spans="1:25" ht="15.75" customHeight="1" x14ac:dyDescent="0.25">
      <c r="A1123" s="53" t="s">
        <v>814</v>
      </c>
      <c r="B1123" s="393">
        <v>45379</v>
      </c>
      <c r="C1123" s="112">
        <v>0.44444444444444442</v>
      </c>
      <c r="D1123" s="113"/>
      <c r="E1123" s="113"/>
      <c r="F1123" s="114" t="s">
        <v>3334</v>
      </c>
      <c r="G1123" s="114" t="s">
        <v>3335</v>
      </c>
      <c r="H1123" s="114">
        <v>2100511050</v>
      </c>
      <c r="I1123" s="114" t="s">
        <v>748</v>
      </c>
      <c r="J1123" s="66" t="s">
        <v>661</v>
      </c>
      <c r="K1123" s="116" t="s">
        <v>505</v>
      </c>
      <c r="L1123" s="116" t="s">
        <v>541</v>
      </c>
      <c r="M1123" s="116" t="s">
        <v>586</v>
      </c>
      <c r="N1123" s="116" t="s">
        <v>656</v>
      </c>
      <c r="O1123" s="116">
        <v>0</v>
      </c>
      <c r="P1123" s="116">
        <v>1</v>
      </c>
      <c r="Q1123" s="116">
        <v>0</v>
      </c>
      <c r="R1123" s="116" t="s">
        <v>40</v>
      </c>
      <c r="S1123" s="116" t="s">
        <v>61</v>
      </c>
      <c r="T1123" s="117" t="s">
        <v>578</v>
      </c>
      <c r="U1123" s="117" t="s">
        <v>562</v>
      </c>
      <c r="V1123" s="94" t="s">
        <v>562</v>
      </c>
      <c r="W1123" s="394">
        <v>45379</v>
      </c>
      <c r="X1123" s="117" t="s">
        <v>42</v>
      </c>
      <c r="Y1123" s="395"/>
    </row>
    <row r="1124" spans="1:25" ht="15.75" customHeight="1" x14ac:dyDescent="0.25">
      <c r="A1124" s="53" t="s">
        <v>820</v>
      </c>
      <c r="B1124" s="393">
        <v>45381</v>
      </c>
      <c r="C1124" s="112">
        <v>0.34027777777777779</v>
      </c>
      <c r="D1124" s="113"/>
      <c r="E1124" s="113"/>
      <c r="F1124" s="114" t="s">
        <v>821</v>
      </c>
      <c r="G1124" s="114" t="s">
        <v>822</v>
      </c>
      <c r="H1124" s="115" t="s">
        <v>823</v>
      </c>
      <c r="I1124" s="114" t="s">
        <v>724</v>
      </c>
      <c r="J1124" s="66" t="s">
        <v>661</v>
      </c>
      <c r="K1124" s="116" t="s">
        <v>505</v>
      </c>
      <c r="L1124" s="116" t="s">
        <v>506</v>
      </c>
      <c r="M1124" s="116" t="s">
        <v>218</v>
      </c>
      <c r="N1124" s="116" t="s">
        <v>824</v>
      </c>
      <c r="O1124" s="116">
        <v>0</v>
      </c>
      <c r="P1124" s="116">
        <v>0</v>
      </c>
      <c r="Q1124" s="116">
        <v>1</v>
      </c>
      <c r="R1124" s="116" t="s">
        <v>40</v>
      </c>
      <c r="S1124" s="116" t="s">
        <v>48</v>
      </c>
      <c r="T1124" s="61" t="s">
        <v>511</v>
      </c>
      <c r="U1124" s="61" t="s">
        <v>512</v>
      </c>
      <c r="V1124" s="61" t="s">
        <v>513</v>
      </c>
      <c r="W1124" s="394">
        <v>45381</v>
      </c>
      <c r="X1124" s="117" t="s">
        <v>271</v>
      </c>
      <c r="Y1124" s="395"/>
    </row>
    <row r="1125" spans="1:25" ht="15.75" customHeight="1" x14ac:dyDescent="0.25">
      <c r="A1125" s="53" t="s">
        <v>826</v>
      </c>
      <c r="B1125" s="393">
        <v>45387</v>
      </c>
      <c r="C1125" s="112">
        <v>0.58333333333333337</v>
      </c>
      <c r="D1125" s="113">
        <v>957088</v>
      </c>
      <c r="E1125" s="113">
        <v>10007727</v>
      </c>
      <c r="F1125" s="114" t="s">
        <v>666</v>
      </c>
      <c r="G1125" s="114" t="s">
        <v>547</v>
      </c>
      <c r="H1125" s="115" t="s">
        <v>678</v>
      </c>
      <c r="I1125" s="114" t="s">
        <v>504</v>
      </c>
      <c r="J1125" s="66" t="s">
        <v>661</v>
      </c>
      <c r="K1125" s="116" t="s">
        <v>505</v>
      </c>
      <c r="L1125" s="116" t="s">
        <v>506</v>
      </c>
      <c r="M1125" s="116" t="s">
        <v>218</v>
      </c>
      <c r="N1125" s="116" t="s">
        <v>824</v>
      </c>
      <c r="O1125" s="116">
        <v>0</v>
      </c>
      <c r="P1125" s="116">
        <v>0</v>
      </c>
      <c r="Q1125" s="116">
        <v>1</v>
      </c>
      <c r="R1125" s="116" t="s">
        <v>40</v>
      </c>
      <c r="S1125" s="116" t="s">
        <v>523</v>
      </c>
      <c r="T1125" s="61" t="s">
        <v>511</v>
      </c>
      <c r="U1125" s="61" t="s">
        <v>512</v>
      </c>
      <c r="V1125" s="61" t="s">
        <v>513</v>
      </c>
      <c r="W1125" s="394">
        <v>45387</v>
      </c>
      <c r="X1125" s="117" t="s">
        <v>271</v>
      </c>
      <c r="Y1125" s="395"/>
    </row>
    <row r="1126" spans="1:25" ht="15.75" customHeight="1" x14ac:dyDescent="0.25">
      <c r="A1126" s="53" t="s">
        <v>828</v>
      </c>
      <c r="B1126" s="393">
        <v>45389</v>
      </c>
      <c r="C1126" s="112">
        <v>0.69097222222222221</v>
      </c>
      <c r="D1126" s="113"/>
      <c r="E1126" s="113"/>
      <c r="F1126" s="114" t="s">
        <v>572</v>
      </c>
      <c r="G1126" s="114" t="s">
        <v>573</v>
      </c>
      <c r="H1126" s="114">
        <v>2100275672</v>
      </c>
      <c r="I1126" s="114" t="s">
        <v>748</v>
      </c>
      <c r="J1126" s="66" t="s">
        <v>728</v>
      </c>
      <c r="K1126" s="116" t="s">
        <v>505</v>
      </c>
      <c r="L1126" s="116" t="s">
        <v>541</v>
      </c>
      <c r="M1126" s="116" t="s">
        <v>560</v>
      </c>
      <c r="N1126" s="116" t="s">
        <v>598</v>
      </c>
      <c r="O1126" s="116">
        <v>1</v>
      </c>
      <c r="P1126" s="116">
        <v>0</v>
      </c>
      <c r="Q1126" s="116">
        <v>1</v>
      </c>
      <c r="R1126" s="116" t="s">
        <v>40</v>
      </c>
      <c r="S1126" s="116" t="s">
        <v>61</v>
      </c>
      <c r="T1126" s="117" t="s">
        <v>578</v>
      </c>
      <c r="U1126" s="117" t="s">
        <v>562</v>
      </c>
      <c r="V1126" s="117" t="s">
        <v>562</v>
      </c>
      <c r="W1126" s="394">
        <v>45389</v>
      </c>
      <c r="X1126" s="117" t="s">
        <v>42</v>
      </c>
      <c r="Y1126" s="395"/>
    </row>
    <row r="1127" spans="1:25" ht="15.75" customHeight="1" x14ac:dyDescent="0.25">
      <c r="A1127" s="53" t="s">
        <v>829</v>
      </c>
      <c r="B1127" s="393">
        <v>45392</v>
      </c>
      <c r="C1127" s="112">
        <v>8.611111111111111E-2</v>
      </c>
      <c r="D1127" s="113"/>
      <c r="E1127" s="113"/>
      <c r="F1127" s="114" t="s">
        <v>830</v>
      </c>
      <c r="G1127" s="114" t="s">
        <v>831</v>
      </c>
      <c r="H1127" s="114">
        <v>2200562235</v>
      </c>
      <c r="I1127" s="114" t="s">
        <v>748</v>
      </c>
      <c r="J1127" s="66" t="s">
        <v>832</v>
      </c>
      <c r="K1127" s="116" t="s">
        <v>505</v>
      </c>
      <c r="L1127" s="116" t="s">
        <v>529</v>
      </c>
      <c r="M1127" s="116" t="s">
        <v>833</v>
      </c>
      <c r="N1127" s="116" t="s">
        <v>834</v>
      </c>
      <c r="O1127" s="116"/>
      <c r="P1127" s="116">
        <v>0</v>
      </c>
      <c r="Q1127" s="116">
        <v>2</v>
      </c>
      <c r="R1127" s="116" t="s">
        <v>835</v>
      </c>
      <c r="S1127" s="116" t="s">
        <v>61</v>
      </c>
      <c r="T1127" s="117" t="s">
        <v>578</v>
      </c>
      <c r="U1127" s="117" t="s">
        <v>562</v>
      </c>
      <c r="V1127" s="117" t="s">
        <v>562</v>
      </c>
      <c r="W1127" s="394">
        <v>45392</v>
      </c>
      <c r="X1127" s="117" t="s">
        <v>757</v>
      </c>
      <c r="Y1127" s="395"/>
    </row>
    <row r="1128" spans="1:25" ht="15.75" customHeight="1" x14ac:dyDescent="0.25">
      <c r="A1128" s="53" t="s">
        <v>837</v>
      </c>
      <c r="B1128" s="393">
        <v>45392</v>
      </c>
      <c r="C1128" s="112">
        <v>0.75</v>
      </c>
      <c r="D1128" s="113">
        <v>944092</v>
      </c>
      <c r="E1128" s="113">
        <v>10017551</v>
      </c>
      <c r="F1128" s="114" t="s">
        <v>666</v>
      </c>
      <c r="G1128" s="114" t="s">
        <v>547</v>
      </c>
      <c r="H1128" s="115" t="s">
        <v>678</v>
      </c>
      <c r="I1128" s="114" t="s">
        <v>504</v>
      </c>
      <c r="J1128" s="66" t="s">
        <v>661</v>
      </c>
      <c r="K1128" s="116" t="s">
        <v>505</v>
      </c>
      <c r="L1128" s="116" t="s">
        <v>541</v>
      </c>
      <c r="M1128" s="116" t="s">
        <v>684</v>
      </c>
      <c r="N1128" s="116" t="s">
        <v>838</v>
      </c>
      <c r="O1128" s="116">
        <v>0</v>
      </c>
      <c r="P1128" s="116">
        <v>0</v>
      </c>
      <c r="Q1128" s="116">
        <v>1</v>
      </c>
      <c r="R1128" s="116" t="s">
        <v>509</v>
      </c>
      <c r="S1128" s="116" t="s">
        <v>523</v>
      </c>
      <c r="T1128" s="61" t="s">
        <v>511</v>
      </c>
      <c r="U1128" s="61" t="s">
        <v>512</v>
      </c>
      <c r="V1128" s="61" t="s">
        <v>513</v>
      </c>
      <c r="W1128" s="394">
        <v>45392</v>
      </c>
      <c r="X1128" s="117" t="s">
        <v>271</v>
      </c>
      <c r="Y1128" s="395"/>
    </row>
    <row r="1129" spans="1:25" ht="15.75" customHeight="1" x14ac:dyDescent="0.25">
      <c r="A1129" s="53" t="s">
        <v>840</v>
      </c>
      <c r="B1129" s="393">
        <v>45393</v>
      </c>
      <c r="C1129" s="112">
        <v>0.70625000000000004</v>
      </c>
      <c r="D1129" s="113">
        <v>981337</v>
      </c>
      <c r="E1129" s="113">
        <v>10005634</v>
      </c>
      <c r="F1129" s="114" t="s">
        <v>841</v>
      </c>
      <c r="G1129" s="114" t="s">
        <v>842</v>
      </c>
      <c r="H1129" s="115" t="s">
        <v>843</v>
      </c>
      <c r="I1129" s="114" t="s">
        <v>504</v>
      </c>
      <c r="J1129" s="66" t="s">
        <v>661</v>
      </c>
      <c r="K1129" s="116" t="s">
        <v>505</v>
      </c>
      <c r="L1129" s="116" t="s">
        <v>529</v>
      </c>
      <c r="M1129" s="116" t="s">
        <v>627</v>
      </c>
      <c r="N1129" s="116" t="s">
        <v>181</v>
      </c>
      <c r="O1129" s="116">
        <v>0</v>
      </c>
      <c r="P1129" s="116">
        <v>0</v>
      </c>
      <c r="Q1129" s="116">
        <v>1</v>
      </c>
      <c r="R1129" s="116" t="s">
        <v>530</v>
      </c>
      <c r="S1129" s="116" t="s">
        <v>523</v>
      </c>
      <c r="T1129" s="61" t="s">
        <v>511</v>
      </c>
      <c r="U1129" s="61" t="s">
        <v>512</v>
      </c>
      <c r="V1129" s="61" t="s">
        <v>513</v>
      </c>
      <c r="W1129" s="394">
        <v>45393</v>
      </c>
      <c r="X1129" s="117" t="s">
        <v>271</v>
      </c>
      <c r="Y1129" s="395"/>
    </row>
    <row r="1130" spans="1:25" ht="15.75" customHeight="1" x14ac:dyDescent="0.25">
      <c r="A1130" s="53" t="s">
        <v>845</v>
      </c>
      <c r="B1130" s="393">
        <v>45395</v>
      </c>
      <c r="C1130" s="112">
        <v>0.55763888888888891</v>
      </c>
      <c r="D1130" s="113"/>
      <c r="E1130" s="113"/>
      <c r="F1130" s="114" t="s">
        <v>830</v>
      </c>
      <c r="G1130" s="114" t="s">
        <v>831</v>
      </c>
      <c r="H1130" s="114">
        <v>2200562235</v>
      </c>
      <c r="I1130" s="114" t="s">
        <v>748</v>
      </c>
      <c r="J1130" s="66" t="s">
        <v>661</v>
      </c>
      <c r="K1130" s="116" t="s">
        <v>505</v>
      </c>
      <c r="L1130" s="116" t="s">
        <v>541</v>
      </c>
      <c r="M1130" s="81" t="s">
        <v>586</v>
      </c>
      <c r="N1130" s="116" t="s">
        <v>846</v>
      </c>
      <c r="O1130" s="116">
        <v>0</v>
      </c>
      <c r="P1130" s="116">
        <v>0</v>
      </c>
      <c r="Q1130" s="116">
        <v>1</v>
      </c>
      <c r="R1130" s="116" t="s">
        <v>40</v>
      </c>
      <c r="S1130" s="116" t="s">
        <v>61</v>
      </c>
      <c r="T1130" s="117" t="s">
        <v>578</v>
      </c>
      <c r="U1130" s="117" t="s">
        <v>562</v>
      </c>
      <c r="V1130" s="117" t="s">
        <v>562</v>
      </c>
      <c r="W1130" s="394">
        <v>45395</v>
      </c>
      <c r="X1130" s="117" t="s">
        <v>757</v>
      </c>
      <c r="Y1130" s="395"/>
    </row>
    <row r="1131" spans="1:25" ht="15.75" customHeight="1" x14ac:dyDescent="0.25">
      <c r="A1131" s="53" t="s">
        <v>847</v>
      </c>
      <c r="B1131" s="393">
        <v>45397</v>
      </c>
      <c r="C1131" s="112">
        <v>0.66666666666666663</v>
      </c>
      <c r="D1131" s="113">
        <v>958865</v>
      </c>
      <c r="E1131" s="113">
        <v>9992792</v>
      </c>
      <c r="F1131" s="114" t="s">
        <v>848</v>
      </c>
      <c r="G1131" s="93" t="s">
        <v>849</v>
      </c>
      <c r="H1131" s="115" t="s">
        <v>850</v>
      </c>
      <c r="I1131" s="114" t="s">
        <v>504</v>
      </c>
      <c r="J1131" s="66" t="s">
        <v>661</v>
      </c>
      <c r="K1131" s="116" t="s">
        <v>505</v>
      </c>
      <c r="L1131" s="116" t="s">
        <v>529</v>
      </c>
      <c r="M1131" s="116" t="s">
        <v>851</v>
      </c>
      <c r="N1131" s="116" t="s">
        <v>852</v>
      </c>
      <c r="O1131" s="116">
        <v>0</v>
      </c>
      <c r="P1131" s="116">
        <v>0</v>
      </c>
      <c r="Q1131" s="116">
        <v>1</v>
      </c>
      <c r="R1131" s="116" t="s">
        <v>530</v>
      </c>
      <c r="S1131" s="116" t="s">
        <v>523</v>
      </c>
      <c r="T1131" s="61" t="s">
        <v>511</v>
      </c>
      <c r="U1131" s="61" t="s">
        <v>512</v>
      </c>
      <c r="V1131" s="61" t="s">
        <v>513</v>
      </c>
      <c r="W1131" s="394">
        <v>45397</v>
      </c>
      <c r="X1131" s="117" t="s">
        <v>271</v>
      </c>
      <c r="Y1131" s="395"/>
    </row>
    <row r="1132" spans="1:25" ht="15.75" customHeight="1" x14ac:dyDescent="0.25">
      <c r="A1132" s="53" t="s">
        <v>854</v>
      </c>
      <c r="B1132" s="393">
        <v>45397</v>
      </c>
      <c r="C1132" s="112">
        <v>0.34375</v>
      </c>
      <c r="D1132" s="113">
        <v>1018413</v>
      </c>
      <c r="E1132" s="113">
        <v>9986647</v>
      </c>
      <c r="F1132" s="114" t="s">
        <v>721</v>
      </c>
      <c r="G1132" s="114" t="s">
        <v>722</v>
      </c>
      <c r="H1132" s="115" t="s">
        <v>723</v>
      </c>
      <c r="I1132" s="114" t="s">
        <v>806</v>
      </c>
      <c r="J1132" s="66" t="s">
        <v>291</v>
      </c>
      <c r="K1132" s="116" t="s">
        <v>505</v>
      </c>
      <c r="L1132" s="116" t="s">
        <v>529</v>
      </c>
      <c r="M1132" s="116" t="s">
        <v>627</v>
      </c>
      <c r="N1132" s="116" t="s">
        <v>181</v>
      </c>
      <c r="O1132" s="116">
        <v>0</v>
      </c>
      <c r="P1132" s="116">
        <v>0</v>
      </c>
      <c r="Q1132" s="116">
        <v>1</v>
      </c>
      <c r="R1132" s="116" t="s">
        <v>855</v>
      </c>
      <c r="S1132" s="116" t="s">
        <v>523</v>
      </c>
      <c r="T1132" s="117" t="s">
        <v>562</v>
      </c>
      <c r="U1132" s="117" t="s">
        <v>562</v>
      </c>
      <c r="V1132" s="117" t="s">
        <v>562</v>
      </c>
      <c r="W1132" s="394">
        <v>45397</v>
      </c>
      <c r="X1132" s="117" t="s">
        <v>856</v>
      </c>
      <c r="Y1132" s="395"/>
    </row>
    <row r="1133" spans="1:25" ht="15.75" customHeight="1" x14ac:dyDescent="0.25">
      <c r="A1133" s="53" t="s">
        <v>857</v>
      </c>
      <c r="B1133" s="393">
        <v>45398</v>
      </c>
      <c r="C1133" s="112">
        <v>0.80555555555555558</v>
      </c>
      <c r="D1133" s="113">
        <v>955479</v>
      </c>
      <c r="E1133" s="113">
        <v>10004898</v>
      </c>
      <c r="F1133" s="114" t="s">
        <v>666</v>
      </c>
      <c r="G1133" s="114" t="s">
        <v>547</v>
      </c>
      <c r="H1133" s="115" t="s">
        <v>678</v>
      </c>
      <c r="I1133" s="114" t="s">
        <v>504</v>
      </c>
      <c r="J1133" s="66" t="s">
        <v>661</v>
      </c>
      <c r="K1133" s="116" t="s">
        <v>505</v>
      </c>
      <c r="L1133" s="116" t="s">
        <v>541</v>
      </c>
      <c r="M1133" s="116" t="s">
        <v>593</v>
      </c>
      <c r="N1133" s="116" t="s">
        <v>858</v>
      </c>
      <c r="O1133" s="116">
        <v>0</v>
      </c>
      <c r="P1133" s="116">
        <v>0</v>
      </c>
      <c r="Q1133" s="116">
        <v>1</v>
      </c>
      <c r="R1133" s="116" t="s">
        <v>509</v>
      </c>
      <c r="S1133" s="116" t="s">
        <v>523</v>
      </c>
      <c r="T1133" s="61" t="s">
        <v>511</v>
      </c>
      <c r="U1133" s="61" t="s">
        <v>512</v>
      </c>
      <c r="V1133" s="61" t="s">
        <v>513</v>
      </c>
      <c r="W1133" s="394">
        <v>45398</v>
      </c>
      <c r="X1133" s="117" t="s">
        <v>271</v>
      </c>
      <c r="Y1133" s="395"/>
    </row>
    <row r="1134" spans="1:25" ht="15.75" customHeight="1" x14ac:dyDescent="0.25">
      <c r="A1134" s="53" t="s">
        <v>860</v>
      </c>
      <c r="B1134" s="393">
        <v>45400</v>
      </c>
      <c r="C1134" s="112">
        <v>0.48958333333333331</v>
      </c>
      <c r="D1134" s="113">
        <v>957963</v>
      </c>
      <c r="E1134" s="113">
        <v>10010838</v>
      </c>
      <c r="F1134" s="114" t="s">
        <v>861</v>
      </c>
      <c r="G1134" s="114" t="s">
        <v>554</v>
      </c>
      <c r="H1134" s="115" t="s">
        <v>862</v>
      </c>
      <c r="I1134" s="114" t="s">
        <v>504</v>
      </c>
      <c r="J1134" s="66" t="s">
        <v>661</v>
      </c>
      <c r="K1134" s="116" t="s">
        <v>505</v>
      </c>
      <c r="L1134" s="116" t="s">
        <v>541</v>
      </c>
      <c r="M1134" s="116" t="s">
        <v>593</v>
      </c>
      <c r="N1134" s="116" t="s">
        <v>858</v>
      </c>
      <c r="O1134" s="116">
        <v>0</v>
      </c>
      <c r="P1134" s="116">
        <v>0</v>
      </c>
      <c r="Q1134" s="116">
        <v>1</v>
      </c>
      <c r="R1134" s="116" t="s">
        <v>509</v>
      </c>
      <c r="S1134" s="116" t="s">
        <v>523</v>
      </c>
      <c r="T1134" s="61" t="s">
        <v>511</v>
      </c>
      <c r="U1134" s="61" t="s">
        <v>512</v>
      </c>
      <c r="V1134" s="61" t="s">
        <v>513</v>
      </c>
      <c r="W1134" s="394">
        <v>45400</v>
      </c>
      <c r="X1134" s="117" t="s">
        <v>271</v>
      </c>
      <c r="Y1134" s="395"/>
    </row>
    <row r="1135" spans="1:25" ht="15.75" customHeight="1" x14ac:dyDescent="0.25">
      <c r="A1135" s="53" t="s">
        <v>864</v>
      </c>
      <c r="B1135" s="393">
        <v>45402</v>
      </c>
      <c r="C1135" s="112">
        <v>0.64583333333333337</v>
      </c>
      <c r="D1135" s="113">
        <v>958825</v>
      </c>
      <c r="E1135" s="113">
        <v>10010709</v>
      </c>
      <c r="F1135" s="114" t="s">
        <v>848</v>
      </c>
      <c r="G1135" s="74" t="s">
        <v>849</v>
      </c>
      <c r="H1135" s="115" t="s">
        <v>850</v>
      </c>
      <c r="I1135" s="114" t="s">
        <v>504</v>
      </c>
      <c r="J1135" s="66" t="s">
        <v>661</v>
      </c>
      <c r="K1135" s="116" t="s">
        <v>505</v>
      </c>
      <c r="L1135" s="116" t="s">
        <v>506</v>
      </c>
      <c r="M1135" s="116" t="s">
        <v>865</v>
      </c>
      <c r="N1135" s="116" t="s">
        <v>866</v>
      </c>
      <c r="O1135" s="116">
        <v>0</v>
      </c>
      <c r="P1135" s="116">
        <v>0</v>
      </c>
      <c r="Q1135" s="116">
        <v>1</v>
      </c>
      <c r="R1135" s="116" t="s">
        <v>509</v>
      </c>
      <c r="S1135" s="116" t="s">
        <v>523</v>
      </c>
      <c r="T1135" s="61" t="s">
        <v>562</v>
      </c>
      <c r="U1135" s="61" t="s">
        <v>562</v>
      </c>
      <c r="V1135" s="61" t="s">
        <v>562</v>
      </c>
      <c r="W1135" s="394">
        <v>45402</v>
      </c>
      <c r="X1135" s="117" t="s">
        <v>856</v>
      </c>
      <c r="Y1135" s="395"/>
    </row>
    <row r="1136" spans="1:25" ht="15.75" customHeight="1" x14ac:dyDescent="0.25">
      <c r="A1136" s="53" t="s">
        <v>867</v>
      </c>
      <c r="B1136" s="393">
        <v>45402</v>
      </c>
      <c r="C1136" s="112">
        <v>0.91666666666666663</v>
      </c>
      <c r="D1136" s="113">
        <v>957518</v>
      </c>
      <c r="E1136" s="113">
        <v>10010055</v>
      </c>
      <c r="F1136" s="114" t="s">
        <v>848</v>
      </c>
      <c r="G1136" s="74" t="s">
        <v>849</v>
      </c>
      <c r="H1136" s="115" t="s">
        <v>850</v>
      </c>
      <c r="I1136" s="114" t="s">
        <v>504</v>
      </c>
      <c r="J1136" s="66" t="s">
        <v>661</v>
      </c>
      <c r="K1136" s="116" t="s">
        <v>505</v>
      </c>
      <c r="L1136" s="116" t="s">
        <v>541</v>
      </c>
      <c r="M1136" s="116" t="s">
        <v>72</v>
      </c>
      <c r="N1136" s="116" t="s">
        <v>635</v>
      </c>
      <c r="O1136" s="116">
        <v>0</v>
      </c>
      <c r="P1136" s="116">
        <v>0</v>
      </c>
      <c r="Q1136" s="116">
        <v>1</v>
      </c>
      <c r="R1136" s="116" t="s">
        <v>530</v>
      </c>
      <c r="S1136" s="116" t="s">
        <v>523</v>
      </c>
      <c r="T1136" s="61" t="s">
        <v>511</v>
      </c>
      <c r="U1136" s="61" t="s">
        <v>512</v>
      </c>
      <c r="V1136" s="61" t="s">
        <v>513</v>
      </c>
      <c r="W1136" s="394">
        <v>45403</v>
      </c>
      <c r="X1136" s="117" t="s">
        <v>271</v>
      </c>
      <c r="Y1136" s="395"/>
    </row>
    <row r="1137" spans="1:25" ht="15.75" customHeight="1" x14ac:dyDescent="0.25">
      <c r="A1137" s="53" t="s">
        <v>869</v>
      </c>
      <c r="B1137" s="393">
        <v>45405</v>
      </c>
      <c r="C1137" s="112">
        <v>0.33333333333333331</v>
      </c>
      <c r="D1137" s="113">
        <v>958466</v>
      </c>
      <c r="E1137" s="113">
        <v>10009604</v>
      </c>
      <c r="F1137" s="114" t="s">
        <v>666</v>
      </c>
      <c r="G1137" s="114" t="s">
        <v>547</v>
      </c>
      <c r="H1137" s="115" t="s">
        <v>678</v>
      </c>
      <c r="I1137" s="114" t="s">
        <v>504</v>
      </c>
      <c r="J1137" s="66" t="s">
        <v>661</v>
      </c>
      <c r="K1137" s="116" t="s">
        <v>505</v>
      </c>
      <c r="L1137" s="116" t="s">
        <v>506</v>
      </c>
      <c r="M1137" s="116" t="s">
        <v>495</v>
      </c>
      <c r="N1137" s="116" t="s">
        <v>870</v>
      </c>
      <c r="O1137" s="116">
        <v>0</v>
      </c>
      <c r="P1137" s="116">
        <v>0</v>
      </c>
      <c r="Q1137" s="116">
        <v>1</v>
      </c>
      <c r="R1137" s="116" t="s">
        <v>509</v>
      </c>
      <c r="S1137" s="116" t="s">
        <v>523</v>
      </c>
      <c r="T1137" s="61" t="s">
        <v>511</v>
      </c>
      <c r="U1137" s="61" t="s">
        <v>512</v>
      </c>
      <c r="V1137" s="61" t="s">
        <v>513</v>
      </c>
      <c r="W1137" s="394">
        <v>45404</v>
      </c>
      <c r="X1137" s="117" t="s">
        <v>271</v>
      </c>
      <c r="Y1137" s="395"/>
    </row>
    <row r="1138" spans="1:25" ht="15.75" customHeight="1" x14ac:dyDescent="0.25">
      <c r="A1138" s="53" t="s">
        <v>872</v>
      </c>
      <c r="B1138" s="393">
        <v>45407</v>
      </c>
      <c r="C1138" s="112">
        <v>0.77083333333333337</v>
      </c>
      <c r="D1138" s="113">
        <v>957073</v>
      </c>
      <c r="E1138" s="113">
        <v>10008375</v>
      </c>
      <c r="F1138" s="114" t="s">
        <v>666</v>
      </c>
      <c r="G1138" s="114" t="s">
        <v>547</v>
      </c>
      <c r="H1138" s="115" t="s">
        <v>873</v>
      </c>
      <c r="I1138" s="114" t="s">
        <v>504</v>
      </c>
      <c r="J1138" s="66" t="s">
        <v>661</v>
      </c>
      <c r="K1138" s="116" t="s">
        <v>505</v>
      </c>
      <c r="L1138" s="116" t="s">
        <v>529</v>
      </c>
      <c r="M1138" s="116" t="s">
        <v>874</v>
      </c>
      <c r="N1138" s="116" t="s">
        <v>875</v>
      </c>
      <c r="O1138" s="116">
        <v>0</v>
      </c>
      <c r="P1138" s="116">
        <v>0</v>
      </c>
      <c r="Q1138" s="116">
        <v>1</v>
      </c>
      <c r="R1138" s="116" t="s">
        <v>509</v>
      </c>
      <c r="S1138" s="116" t="s">
        <v>523</v>
      </c>
      <c r="T1138" s="61" t="s">
        <v>511</v>
      </c>
      <c r="U1138" s="61" t="s">
        <v>512</v>
      </c>
      <c r="V1138" s="61" t="s">
        <v>513</v>
      </c>
      <c r="W1138" s="394">
        <v>45405</v>
      </c>
      <c r="X1138" s="117" t="s">
        <v>271</v>
      </c>
      <c r="Y1138" s="395"/>
    </row>
    <row r="1139" spans="1:25" ht="15.75" customHeight="1" x14ac:dyDescent="0.25">
      <c r="A1139" s="53" t="s">
        <v>877</v>
      </c>
      <c r="B1139" s="393">
        <v>45408</v>
      </c>
      <c r="C1139" s="112">
        <v>0.375</v>
      </c>
      <c r="D1139" s="113">
        <v>957516</v>
      </c>
      <c r="E1139" s="113">
        <v>10010983</v>
      </c>
      <c r="F1139" s="114" t="s">
        <v>666</v>
      </c>
      <c r="G1139" s="114" t="s">
        <v>547</v>
      </c>
      <c r="H1139" s="115" t="s">
        <v>878</v>
      </c>
      <c r="I1139" s="114" t="s">
        <v>504</v>
      </c>
      <c r="J1139" s="66" t="s">
        <v>661</v>
      </c>
      <c r="K1139" s="116" t="s">
        <v>505</v>
      </c>
      <c r="L1139" s="116" t="s">
        <v>541</v>
      </c>
      <c r="M1139" s="116" t="s">
        <v>72</v>
      </c>
      <c r="N1139" s="116" t="s">
        <v>635</v>
      </c>
      <c r="O1139" s="116">
        <v>0</v>
      </c>
      <c r="P1139" s="116">
        <v>0</v>
      </c>
      <c r="Q1139" s="116">
        <v>7</v>
      </c>
      <c r="R1139" s="116" t="s">
        <v>879</v>
      </c>
      <c r="S1139" s="116" t="s">
        <v>510</v>
      </c>
      <c r="T1139" s="61" t="s">
        <v>511</v>
      </c>
      <c r="U1139" s="61" t="s">
        <v>512</v>
      </c>
      <c r="V1139" s="61" t="s">
        <v>513</v>
      </c>
      <c r="W1139" s="394">
        <v>45407</v>
      </c>
      <c r="X1139" s="117" t="s">
        <v>271</v>
      </c>
      <c r="Y1139" s="395"/>
    </row>
    <row r="1140" spans="1:25" ht="15.75" customHeight="1" x14ac:dyDescent="0.25">
      <c r="A1140" s="53" t="s">
        <v>881</v>
      </c>
      <c r="B1140" s="393">
        <v>45408</v>
      </c>
      <c r="C1140" s="112">
        <v>0.95138888888888884</v>
      </c>
      <c r="D1140" s="113">
        <v>991140</v>
      </c>
      <c r="E1140" s="113">
        <v>9995956</v>
      </c>
      <c r="F1140" s="114" t="s">
        <v>666</v>
      </c>
      <c r="G1140" s="114" t="s">
        <v>547</v>
      </c>
      <c r="H1140" s="115" t="s">
        <v>678</v>
      </c>
      <c r="I1140" s="114" t="s">
        <v>504</v>
      </c>
      <c r="J1140" s="66" t="s">
        <v>661</v>
      </c>
      <c r="K1140" s="116" t="s">
        <v>505</v>
      </c>
      <c r="L1140" s="116" t="s">
        <v>506</v>
      </c>
      <c r="M1140" s="116" t="s">
        <v>619</v>
      </c>
      <c r="N1140" s="116" t="s">
        <v>620</v>
      </c>
      <c r="O1140" s="116">
        <v>0</v>
      </c>
      <c r="P1140" s="116">
        <v>0</v>
      </c>
      <c r="Q1140" s="116">
        <v>1</v>
      </c>
      <c r="R1140" s="116" t="s">
        <v>530</v>
      </c>
      <c r="S1140" s="116" t="s">
        <v>48</v>
      </c>
      <c r="T1140" s="61" t="s">
        <v>511</v>
      </c>
      <c r="U1140" s="61" t="s">
        <v>512</v>
      </c>
      <c r="V1140" s="61" t="s">
        <v>513</v>
      </c>
      <c r="W1140" s="394">
        <v>45408</v>
      </c>
      <c r="X1140" s="117" t="s">
        <v>271</v>
      </c>
      <c r="Y1140" s="395"/>
    </row>
    <row r="1141" spans="1:25" ht="15.75" customHeight="1" x14ac:dyDescent="0.25">
      <c r="A1141" s="53" t="s">
        <v>883</v>
      </c>
      <c r="B1141" s="393">
        <v>45415</v>
      </c>
      <c r="C1141" s="112">
        <v>0.58333333333333337</v>
      </c>
      <c r="D1141" s="113">
        <v>963453</v>
      </c>
      <c r="E1141" s="113">
        <v>1000844</v>
      </c>
      <c r="F1141" s="114" t="s">
        <v>666</v>
      </c>
      <c r="G1141" s="114" t="s">
        <v>547</v>
      </c>
      <c r="H1141" s="115" t="s">
        <v>678</v>
      </c>
      <c r="I1141" s="114" t="s">
        <v>504</v>
      </c>
      <c r="J1141" s="66" t="s">
        <v>661</v>
      </c>
      <c r="K1141" s="116" t="s">
        <v>505</v>
      </c>
      <c r="L1141" s="116" t="s">
        <v>541</v>
      </c>
      <c r="M1141" s="116" t="s">
        <v>586</v>
      </c>
      <c r="N1141" s="116" t="s">
        <v>884</v>
      </c>
      <c r="O1141" s="116">
        <v>0</v>
      </c>
      <c r="P1141" s="116">
        <v>0</v>
      </c>
      <c r="Q1141" s="116">
        <v>1</v>
      </c>
      <c r="R1141" s="116" t="s">
        <v>40</v>
      </c>
      <c r="S1141" s="116" t="s">
        <v>681</v>
      </c>
      <c r="T1141" s="61" t="s">
        <v>562</v>
      </c>
      <c r="U1141" s="61" t="s">
        <v>562</v>
      </c>
      <c r="V1141" s="61" t="s">
        <v>562</v>
      </c>
      <c r="W1141" s="394">
        <v>45415</v>
      </c>
      <c r="X1141" s="117" t="s">
        <v>856</v>
      </c>
      <c r="Y1141" s="395"/>
    </row>
    <row r="1142" spans="1:25" ht="15.75" customHeight="1" x14ac:dyDescent="0.25">
      <c r="A1142" s="53" t="s">
        <v>886</v>
      </c>
      <c r="B1142" s="393">
        <v>45416</v>
      </c>
      <c r="C1142" s="112">
        <v>0.66666666666666663</v>
      </c>
      <c r="D1142" s="113">
        <v>952852</v>
      </c>
      <c r="E1142" s="113">
        <v>10010443</v>
      </c>
      <c r="F1142" s="114" t="s">
        <v>666</v>
      </c>
      <c r="G1142" s="114" t="s">
        <v>547</v>
      </c>
      <c r="H1142" s="115" t="s">
        <v>678</v>
      </c>
      <c r="I1142" s="114" t="s">
        <v>504</v>
      </c>
      <c r="J1142" s="66" t="s">
        <v>661</v>
      </c>
      <c r="K1142" s="116" t="s">
        <v>505</v>
      </c>
      <c r="L1142" s="116" t="s">
        <v>529</v>
      </c>
      <c r="M1142" s="116" t="s">
        <v>851</v>
      </c>
      <c r="N1142" s="116" t="s">
        <v>887</v>
      </c>
      <c r="O1142" s="116">
        <v>0</v>
      </c>
      <c r="P1142" s="116">
        <v>0</v>
      </c>
      <c r="Q1142" s="116">
        <v>1</v>
      </c>
      <c r="R1142" s="116" t="s">
        <v>509</v>
      </c>
      <c r="S1142" s="116" t="s">
        <v>510</v>
      </c>
      <c r="T1142" s="61" t="s">
        <v>511</v>
      </c>
      <c r="U1142" s="61" t="s">
        <v>512</v>
      </c>
      <c r="V1142" s="61" t="s">
        <v>513</v>
      </c>
      <c r="W1142" s="394">
        <v>45416</v>
      </c>
      <c r="X1142" s="117" t="s">
        <v>271</v>
      </c>
      <c r="Y1142" s="395"/>
    </row>
    <row r="1143" spans="1:25" ht="15.75" customHeight="1" x14ac:dyDescent="0.25">
      <c r="A1143" s="80" t="s">
        <v>889</v>
      </c>
      <c r="B1143" s="63">
        <v>45416</v>
      </c>
      <c r="C1143" s="71">
        <v>0.40277777777777779</v>
      </c>
      <c r="D1143" s="72"/>
      <c r="E1143" s="72"/>
      <c r="F1143" s="73" t="s">
        <v>890</v>
      </c>
      <c r="G1143" s="73" t="s">
        <v>891</v>
      </c>
      <c r="H1143" s="78" t="s">
        <v>892</v>
      </c>
      <c r="I1143" s="73" t="s">
        <v>748</v>
      </c>
      <c r="J1143" s="401" t="s">
        <v>893</v>
      </c>
      <c r="K1143" s="75" t="s">
        <v>505</v>
      </c>
      <c r="L1143" s="75" t="s">
        <v>529</v>
      </c>
      <c r="M1143" s="75" t="s">
        <v>627</v>
      </c>
      <c r="N1143" s="104" t="s">
        <v>181</v>
      </c>
      <c r="O1143" s="75">
        <v>0</v>
      </c>
      <c r="P1143" s="75">
        <v>0</v>
      </c>
      <c r="Q1143" s="75">
        <v>1</v>
      </c>
      <c r="R1143" s="75" t="s">
        <v>509</v>
      </c>
      <c r="S1143" s="75" t="s">
        <v>61</v>
      </c>
      <c r="T1143" s="77" t="s">
        <v>578</v>
      </c>
      <c r="U1143" s="77" t="s">
        <v>562</v>
      </c>
      <c r="V1143" s="77" t="s">
        <v>562</v>
      </c>
      <c r="W1143" s="76">
        <v>45416</v>
      </c>
      <c r="X1143" s="77" t="s">
        <v>856</v>
      </c>
      <c r="Y1143" s="395"/>
    </row>
    <row r="1144" spans="1:25" ht="15.75" customHeight="1" x14ac:dyDescent="0.25">
      <c r="A1144" s="80" t="s">
        <v>894</v>
      </c>
      <c r="B1144" s="393">
        <v>45416</v>
      </c>
      <c r="C1144" s="112">
        <v>0.53888888888888886</v>
      </c>
      <c r="D1144" s="113"/>
      <c r="E1144" s="113"/>
      <c r="F1144" s="114" t="s">
        <v>830</v>
      </c>
      <c r="G1144" s="114" t="s">
        <v>831</v>
      </c>
      <c r="H1144" s="114">
        <v>2200562235</v>
      </c>
      <c r="I1144" s="114" t="s">
        <v>748</v>
      </c>
      <c r="J1144" s="59" t="s">
        <v>642</v>
      </c>
      <c r="K1144" s="116" t="s">
        <v>505</v>
      </c>
      <c r="L1144" s="116" t="s">
        <v>529</v>
      </c>
      <c r="M1144" s="116" t="s">
        <v>874</v>
      </c>
      <c r="N1144" s="116" t="s">
        <v>875</v>
      </c>
      <c r="O1144" s="116">
        <v>0</v>
      </c>
      <c r="P1144" s="116">
        <v>0</v>
      </c>
      <c r="Q1144" s="116">
        <v>1</v>
      </c>
      <c r="R1144" s="116" t="s">
        <v>509</v>
      </c>
      <c r="S1144" s="116" t="s">
        <v>61</v>
      </c>
      <c r="T1144" s="117" t="s">
        <v>578</v>
      </c>
      <c r="U1144" s="117" t="s">
        <v>562</v>
      </c>
      <c r="V1144" s="117" t="s">
        <v>562</v>
      </c>
      <c r="W1144" s="394">
        <v>45416</v>
      </c>
      <c r="X1144" s="117" t="s">
        <v>856</v>
      </c>
      <c r="Y1144" s="395"/>
    </row>
    <row r="1145" spans="1:25" ht="15.75" customHeight="1" x14ac:dyDescent="0.25">
      <c r="A1145" s="80" t="s">
        <v>895</v>
      </c>
      <c r="B1145" s="393">
        <v>45420</v>
      </c>
      <c r="C1145" s="112">
        <v>0.375</v>
      </c>
      <c r="D1145" s="113">
        <v>962700</v>
      </c>
      <c r="E1145" s="113">
        <v>10025863</v>
      </c>
      <c r="F1145" s="114" t="s">
        <v>666</v>
      </c>
      <c r="G1145" s="114" t="s">
        <v>547</v>
      </c>
      <c r="H1145" s="115" t="s">
        <v>678</v>
      </c>
      <c r="I1145" s="114" t="s">
        <v>504</v>
      </c>
      <c r="J1145" s="66" t="s">
        <v>661</v>
      </c>
      <c r="K1145" s="116" t="s">
        <v>505</v>
      </c>
      <c r="L1145" s="116" t="s">
        <v>541</v>
      </c>
      <c r="M1145" s="116" t="s">
        <v>586</v>
      </c>
      <c r="N1145" s="116" t="s">
        <v>884</v>
      </c>
      <c r="O1145" s="116">
        <v>0</v>
      </c>
      <c r="P1145" s="116">
        <v>0</v>
      </c>
      <c r="Q1145" s="116">
        <v>1</v>
      </c>
      <c r="R1145" s="116" t="s">
        <v>40</v>
      </c>
      <c r="S1145" s="116" t="s">
        <v>681</v>
      </c>
      <c r="T1145" s="61" t="s">
        <v>562</v>
      </c>
      <c r="U1145" s="61" t="s">
        <v>562</v>
      </c>
      <c r="V1145" s="61" t="s">
        <v>562</v>
      </c>
      <c r="W1145" s="394">
        <v>45420</v>
      </c>
      <c r="X1145" s="117" t="s">
        <v>856</v>
      </c>
      <c r="Y1145" s="395"/>
    </row>
    <row r="1146" spans="1:25" ht="15.75" customHeight="1" x14ac:dyDescent="0.25">
      <c r="A1146" s="53" t="s">
        <v>896</v>
      </c>
      <c r="B1146" s="393">
        <v>45423</v>
      </c>
      <c r="C1146" s="112">
        <v>0.66666666666666663</v>
      </c>
      <c r="D1146" s="113">
        <v>961054</v>
      </c>
      <c r="E1146" s="113">
        <v>10012989</v>
      </c>
      <c r="F1146" s="114" t="s">
        <v>841</v>
      </c>
      <c r="G1146" s="114" t="s">
        <v>842</v>
      </c>
      <c r="H1146" s="115" t="s">
        <v>843</v>
      </c>
      <c r="I1146" s="114" t="s">
        <v>504</v>
      </c>
      <c r="J1146" s="66" t="s">
        <v>661</v>
      </c>
      <c r="K1146" s="116" t="s">
        <v>505</v>
      </c>
      <c r="L1146" s="116" t="s">
        <v>529</v>
      </c>
      <c r="M1146" s="116" t="s">
        <v>897</v>
      </c>
      <c r="N1146" s="116" t="s">
        <v>898</v>
      </c>
      <c r="O1146" s="116">
        <v>0</v>
      </c>
      <c r="P1146" s="116">
        <v>0</v>
      </c>
      <c r="Q1146" s="116">
        <v>1</v>
      </c>
      <c r="R1146" s="116" t="s">
        <v>530</v>
      </c>
      <c r="S1146" s="116" t="s">
        <v>523</v>
      </c>
      <c r="T1146" s="61" t="s">
        <v>511</v>
      </c>
      <c r="U1146" s="61" t="s">
        <v>512</v>
      </c>
      <c r="V1146" s="61" t="s">
        <v>513</v>
      </c>
      <c r="W1146" s="394">
        <v>45422</v>
      </c>
      <c r="X1146" s="117" t="s">
        <v>271</v>
      </c>
      <c r="Y1146" s="395"/>
    </row>
    <row r="1147" spans="1:25" ht="15.75" customHeight="1" x14ac:dyDescent="0.25">
      <c r="A1147" s="53" t="s">
        <v>899</v>
      </c>
      <c r="B1147" s="393">
        <v>45427</v>
      </c>
      <c r="C1147" s="112">
        <v>0.54166666666666663</v>
      </c>
      <c r="D1147" s="113">
        <v>954188</v>
      </c>
      <c r="E1147" s="113">
        <v>10008549</v>
      </c>
      <c r="F1147" s="114" t="s">
        <v>666</v>
      </c>
      <c r="G1147" s="114" t="s">
        <v>547</v>
      </c>
      <c r="H1147" s="115" t="s">
        <v>678</v>
      </c>
      <c r="I1147" s="114" t="s">
        <v>504</v>
      </c>
      <c r="J1147" s="66" t="s">
        <v>661</v>
      </c>
      <c r="K1147" s="116" t="s">
        <v>505</v>
      </c>
      <c r="L1147" s="116" t="s">
        <v>529</v>
      </c>
      <c r="M1147" s="116" t="s">
        <v>67</v>
      </c>
      <c r="N1147" s="116" t="s">
        <v>410</v>
      </c>
      <c r="O1147" s="116">
        <v>0</v>
      </c>
      <c r="P1147" s="116">
        <v>0</v>
      </c>
      <c r="Q1147" s="116">
        <v>1</v>
      </c>
      <c r="R1147" s="116" t="s">
        <v>55</v>
      </c>
      <c r="S1147" s="116" t="s">
        <v>681</v>
      </c>
      <c r="T1147" s="61" t="s">
        <v>511</v>
      </c>
      <c r="U1147" s="61" t="s">
        <v>512</v>
      </c>
      <c r="V1147" s="61" t="s">
        <v>513</v>
      </c>
      <c r="W1147" s="394">
        <v>45427</v>
      </c>
      <c r="X1147" s="117" t="s">
        <v>271</v>
      </c>
      <c r="Y1147" s="395"/>
    </row>
    <row r="1148" spans="1:25" ht="15.75" customHeight="1" x14ac:dyDescent="0.25">
      <c r="A1148" s="53" t="s">
        <v>900</v>
      </c>
      <c r="B1148" s="393">
        <v>45427</v>
      </c>
      <c r="C1148" s="112">
        <v>0.5625</v>
      </c>
      <c r="D1148" s="113">
        <v>959055</v>
      </c>
      <c r="E1148" s="113">
        <v>10010138</v>
      </c>
      <c r="F1148" s="57" t="s">
        <v>501</v>
      </c>
      <c r="G1148" s="57" t="s">
        <v>502</v>
      </c>
      <c r="H1148" s="58" t="s">
        <v>503</v>
      </c>
      <c r="I1148" s="57" t="s">
        <v>504</v>
      </c>
      <c r="J1148" s="59" t="s">
        <v>291</v>
      </c>
      <c r="K1148" s="60" t="s">
        <v>505</v>
      </c>
      <c r="L1148" s="116" t="s">
        <v>541</v>
      </c>
      <c r="M1148" s="116" t="s">
        <v>560</v>
      </c>
      <c r="N1148" s="116" t="s">
        <v>598</v>
      </c>
      <c r="O1148" s="116">
        <v>0</v>
      </c>
      <c r="P1148" s="116">
        <v>0</v>
      </c>
      <c r="Q1148" s="116">
        <v>1</v>
      </c>
      <c r="R1148" s="116" t="s">
        <v>509</v>
      </c>
      <c r="S1148" s="116" t="s">
        <v>61</v>
      </c>
      <c r="T1148" s="61" t="s">
        <v>511</v>
      </c>
      <c r="U1148" s="61" t="s">
        <v>512</v>
      </c>
      <c r="V1148" s="61" t="s">
        <v>513</v>
      </c>
      <c r="W1148" s="394">
        <v>45427</v>
      </c>
      <c r="X1148" s="117" t="s">
        <v>271</v>
      </c>
      <c r="Y1148" s="395"/>
    </row>
    <row r="1149" spans="1:25" ht="15.75" customHeight="1" x14ac:dyDescent="0.25">
      <c r="A1149" s="53" t="s">
        <v>901</v>
      </c>
      <c r="B1149" s="393">
        <v>45427</v>
      </c>
      <c r="C1149" s="112">
        <v>0.63888888888888884</v>
      </c>
      <c r="D1149" s="113">
        <v>950203</v>
      </c>
      <c r="E1149" s="113">
        <v>10009236</v>
      </c>
      <c r="F1149" s="57" t="s">
        <v>501</v>
      </c>
      <c r="G1149" s="57" t="s">
        <v>502</v>
      </c>
      <c r="H1149" s="58" t="s">
        <v>503</v>
      </c>
      <c r="I1149" s="57" t="s">
        <v>504</v>
      </c>
      <c r="J1149" s="59" t="s">
        <v>291</v>
      </c>
      <c r="K1149" s="60" t="s">
        <v>505</v>
      </c>
      <c r="L1149" s="116" t="s">
        <v>529</v>
      </c>
      <c r="M1149" s="116" t="s">
        <v>163</v>
      </c>
      <c r="N1149" s="116" t="s">
        <v>164</v>
      </c>
      <c r="O1149" s="116">
        <v>0</v>
      </c>
      <c r="P1149" s="116">
        <v>0</v>
      </c>
      <c r="Q1149" s="116">
        <v>1</v>
      </c>
      <c r="R1149" s="116" t="s">
        <v>509</v>
      </c>
      <c r="S1149" s="116" t="s">
        <v>61</v>
      </c>
      <c r="T1149" s="61" t="s">
        <v>511</v>
      </c>
      <c r="U1149" s="61" t="s">
        <v>512</v>
      </c>
      <c r="V1149" s="61" t="s">
        <v>513</v>
      </c>
      <c r="W1149" s="394">
        <v>45428</v>
      </c>
      <c r="X1149" s="117" t="s">
        <v>271</v>
      </c>
      <c r="Y1149" s="395"/>
    </row>
    <row r="1150" spans="1:25" ht="15.75" customHeight="1" x14ac:dyDescent="0.25">
      <c r="A1150" s="53" t="s">
        <v>902</v>
      </c>
      <c r="B1150" s="393">
        <v>45428</v>
      </c>
      <c r="C1150" s="112">
        <v>0.53888888888888886</v>
      </c>
      <c r="D1150" s="113"/>
      <c r="E1150" s="113"/>
      <c r="F1150" s="114" t="s">
        <v>830</v>
      </c>
      <c r="G1150" s="114" t="s">
        <v>831</v>
      </c>
      <c r="H1150" s="114">
        <v>2200562235</v>
      </c>
      <c r="I1150" s="114" t="s">
        <v>748</v>
      </c>
      <c r="J1150" s="59" t="s">
        <v>642</v>
      </c>
      <c r="K1150" s="116" t="s">
        <v>505</v>
      </c>
      <c r="L1150" s="116" t="s">
        <v>541</v>
      </c>
      <c r="M1150" s="116" t="s">
        <v>184</v>
      </c>
      <c r="N1150" s="116" t="s">
        <v>903</v>
      </c>
      <c r="O1150" s="116">
        <v>0</v>
      </c>
      <c r="P1150" s="116">
        <v>0</v>
      </c>
      <c r="Q1150" s="116">
        <v>0</v>
      </c>
      <c r="R1150" s="116" t="s">
        <v>509</v>
      </c>
      <c r="S1150" s="116" t="s">
        <v>510</v>
      </c>
      <c r="T1150" s="61" t="s">
        <v>511</v>
      </c>
      <c r="U1150" s="61" t="s">
        <v>512</v>
      </c>
      <c r="V1150" s="61" t="s">
        <v>513</v>
      </c>
      <c r="W1150" s="394">
        <v>45429</v>
      </c>
      <c r="X1150" s="117" t="s">
        <v>271</v>
      </c>
      <c r="Y1150" s="395"/>
    </row>
    <row r="1151" spans="1:25" ht="15.75" customHeight="1" x14ac:dyDescent="0.25">
      <c r="A1151" s="53" t="s">
        <v>904</v>
      </c>
      <c r="B1151" s="393">
        <v>45429</v>
      </c>
      <c r="C1151" s="112">
        <v>0.73958333333333337</v>
      </c>
      <c r="D1151" s="113">
        <v>958031</v>
      </c>
      <c r="E1151" s="113">
        <v>10010328</v>
      </c>
      <c r="F1151" s="114" t="s">
        <v>666</v>
      </c>
      <c r="G1151" s="114" t="s">
        <v>547</v>
      </c>
      <c r="H1151" s="115" t="s">
        <v>678</v>
      </c>
      <c r="I1151" s="114" t="s">
        <v>504</v>
      </c>
      <c r="J1151" s="66" t="s">
        <v>661</v>
      </c>
      <c r="K1151" s="116" t="s">
        <v>505</v>
      </c>
      <c r="L1151" s="116" t="s">
        <v>541</v>
      </c>
      <c r="M1151" s="116" t="s">
        <v>725</v>
      </c>
      <c r="N1151" s="116" t="s">
        <v>905</v>
      </c>
      <c r="O1151" s="116">
        <v>0</v>
      </c>
      <c r="P1151" s="116">
        <v>0</v>
      </c>
      <c r="Q1151" s="116">
        <v>1</v>
      </c>
      <c r="R1151" s="116" t="s">
        <v>40</v>
      </c>
      <c r="S1151" s="116" t="s">
        <v>681</v>
      </c>
      <c r="T1151" s="61" t="s">
        <v>511</v>
      </c>
      <c r="U1151" s="61" t="s">
        <v>512</v>
      </c>
      <c r="V1151" s="61" t="s">
        <v>513</v>
      </c>
      <c r="W1151" s="394">
        <v>45429</v>
      </c>
      <c r="X1151" s="117" t="s">
        <v>271</v>
      </c>
      <c r="Y1151" s="395"/>
    </row>
    <row r="1152" spans="1:25" ht="15.75" customHeight="1" x14ac:dyDescent="0.25">
      <c r="A1152" s="53" t="s">
        <v>906</v>
      </c>
      <c r="B1152" s="111">
        <v>45433</v>
      </c>
      <c r="C1152" s="112">
        <v>0.375</v>
      </c>
      <c r="D1152" s="113">
        <v>955564</v>
      </c>
      <c r="E1152" s="113">
        <v>10009647</v>
      </c>
      <c r="F1152" s="114" t="s">
        <v>861</v>
      </c>
      <c r="G1152" s="93" t="s">
        <v>554</v>
      </c>
      <c r="H1152" s="115" t="s">
        <v>862</v>
      </c>
      <c r="I1152" s="114" t="s">
        <v>504</v>
      </c>
      <c r="J1152" s="66" t="s">
        <v>661</v>
      </c>
      <c r="K1152" s="116" t="s">
        <v>505</v>
      </c>
      <c r="L1152" s="116" t="s">
        <v>529</v>
      </c>
      <c r="M1152" s="116" t="s">
        <v>359</v>
      </c>
      <c r="N1152" s="116" t="s">
        <v>360</v>
      </c>
      <c r="O1152" s="116">
        <v>0</v>
      </c>
      <c r="P1152" s="116">
        <v>0</v>
      </c>
      <c r="Q1152" s="116">
        <v>1</v>
      </c>
      <c r="R1152" s="116" t="s">
        <v>40</v>
      </c>
      <c r="S1152" s="116" t="s">
        <v>681</v>
      </c>
      <c r="T1152" s="61" t="s">
        <v>511</v>
      </c>
      <c r="U1152" s="61" t="s">
        <v>512</v>
      </c>
      <c r="V1152" s="61" t="s">
        <v>513</v>
      </c>
      <c r="W1152" s="394">
        <v>45432</v>
      </c>
      <c r="X1152" s="117" t="s">
        <v>271</v>
      </c>
      <c r="Y1152" s="395"/>
    </row>
    <row r="1153" spans="1:25" ht="15.75" customHeight="1" x14ac:dyDescent="0.25">
      <c r="A1153" s="53" t="s">
        <v>907</v>
      </c>
      <c r="B1153" s="393">
        <v>45433</v>
      </c>
      <c r="C1153" s="112">
        <v>0.625</v>
      </c>
      <c r="D1153" s="113">
        <v>959184</v>
      </c>
      <c r="E1153" s="113">
        <v>10011915</v>
      </c>
      <c r="F1153" s="114" t="s">
        <v>666</v>
      </c>
      <c r="G1153" s="114" t="s">
        <v>547</v>
      </c>
      <c r="H1153" s="115" t="s">
        <v>678</v>
      </c>
      <c r="I1153" s="114" t="s">
        <v>504</v>
      </c>
      <c r="J1153" s="66" t="s">
        <v>661</v>
      </c>
      <c r="K1153" s="116" t="s">
        <v>505</v>
      </c>
      <c r="L1153" s="116" t="s">
        <v>529</v>
      </c>
      <c r="M1153" s="116" t="s">
        <v>163</v>
      </c>
      <c r="N1153" s="116" t="s">
        <v>164</v>
      </c>
      <c r="O1153" s="116">
        <v>0</v>
      </c>
      <c r="P1153" s="116">
        <v>0</v>
      </c>
      <c r="Q1153" s="116">
        <v>1</v>
      </c>
      <c r="R1153" s="116" t="s">
        <v>40</v>
      </c>
      <c r="S1153" s="116" t="s">
        <v>681</v>
      </c>
      <c r="T1153" s="61" t="s">
        <v>511</v>
      </c>
      <c r="U1153" s="61" t="s">
        <v>512</v>
      </c>
      <c r="V1153" s="61" t="s">
        <v>513</v>
      </c>
      <c r="W1153" s="394">
        <v>45433</v>
      </c>
      <c r="X1153" s="117" t="s">
        <v>271</v>
      </c>
      <c r="Y1153" s="395"/>
    </row>
    <row r="1154" spans="1:25" ht="15.75" customHeight="1" x14ac:dyDescent="0.25">
      <c r="A1154" s="53" t="s">
        <v>908</v>
      </c>
      <c r="B1154" s="393">
        <v>45434</v>
      </c>
      <c r="C1154" s="402">
        <v>45452</v>
      </c>
      <c r="D1154" s="113">
        <v>987804</v>
      </c>
      <c r="E1154" s="113">
        <v>9955000</v>
      </c>
      <c r="F1154" s="114" t="s">
        <v>830</v>
      </c>
      <c r="G1154" s="114" t="s">
        <v>831</v>
      </c>
      <c r="H1154" s="115" t="s">
        <v>771</v>
      </c>
      <c r="I1154" s="114" t="s">
        <v>748</v>
      </c>
      <c r="J1154" s="66" t="s">
        <v>661</v>
      </c>
      <c r="K1154" s="116" t="s">
        <v>505</v>
      </c>
      <c r="L1154" s="116" t="s">
        <v>529</v>
      </c>
      <c r="M1154" s="116" t="s">
        <v>874</v>
      </c>
      <c r="N1154" s="116" t="s">
        <v>909</v>
      </c>
      <c r="O1154" s="116">
        <v>0</v>
      </c>
      <c r="P1154" s="116">
        <v>0</v>
      </c>
      <c r="Q1154" s="116">
        <v>1</v>
      </c>
      <c r="R1154" s="116" t="s">
        <v>509</v>
      </c>
      <c r="S1154" s="116" t="s">
        <v>681</v>
      </c>
      <c r="T1154" s="61" t="s">
        <v>562</v>
      </c>
      <c r="U1154" s="61" t="s">
        <v>562</v>
      </c>
      <c r="V1154" s="61" t="s">
        <v>562</v>
      </c>
      <c r="W1154" s="61" t="s">
        <v>562</v>
      </c>
      <c r="X1154" s="61" t="s">
        <v>562</v>
      </c>
      <c r="Y1154" s="395"/>
    </row>
    <row r="1155" spans="1:25" ht="15.75" customHeight="1" x14ac:dyDescent="0.25">
      <c r="A1155" s="53" t="s">
        <v>910</v>
      </c>
      <c r="B1155" s="393">
        <v>45434</v>
      </c>
      <c r="C1155" s="112">
        <v>0.73611111111111116</v>
      </c>
      <c r="D1155" s="113">
        <v>1021799</v>
      </c>
      <c r="E1155" s="113">
        <v>9996626</v>
      </c>
      <c r="F1155" s="114" t="s">
        <v>721</v>
      </c>
      <c r="G1155" s="114" t="s">
        <v>722</v>
      </c>
      <c r="H1155" s="115" t="s">
        <v>723</v>
      </c>
      <c r="I1155" s="114" t="s">
        <v>806</v>
      </c>
      <c r="J1155" s="66" t="s">
        <v>291</v>
      </c>
      <c r="K1155" s="116" t="s">
        <v>505</v>
      </c>
      <c r="L1155" s="116" t="s">
        <v>541</v>
      </c>
      <c r="M1155" s="116" t="s">
        <v>101</v>
      </c>
      <c r="N1155" s="116" t="s">
        <v>911</v>
      </c>
      <c r="O1155" s="116">
        <v>0</v>
      </c>
      <c r="P1155" s="116">
        <v>0</v>
      </c>
      <c r="Q1155" s="116">
        <v>1</v>
      </c>
      <c r="R1155" s="116" t="s">
        <v>855</v>
      </c>
      <c r="S1155" s="116" t="s">
        <v>510</v>
      </c>
      <c r="T1155" s="61" t="s">
        <v>511</v>
      </c>
      <c r="U1155" s="61" t="s">
        <v>512</v>
      </c>
      <c r="V1155" s="61" t="s">
        <v>513</v>
      </c>
      <c r="W1155" s="394">
        <v>45435</v>
      </c>
      <c r="X1155" s="117" t="s">
        <v>271</v>
      </c>
      <c r="Y1155" s="395"/>
    </row>
    <row r="1156" spans="1:25" ht="15.75" customHeight="1" x14ac:dyDescent="0.25">
      <c r="A1156" s="53" t="s">
        <v>912</v>
      </c>
      <c r="B1156" s="393">
        <v>45438</v>
      </c>
      <c r="C1156" s="112">
        <v>0.67708333333333337</v>
      </c>
      <c r="D1156" s="113">
        <v>954910</v>
      </c>
      <c r="E1156" s="113">
        <v>10009075</v>
      </c>
      <c r="F1156" s="57" t="s">
        <v>501</v>
      </c>
      <c r="G1156" s="57" t="s">
        <v>502</v>
      </c>
      <c r="H1156" s="58" t="s">
        <v>503</v>
      </c>
      <c r="I1156" s="57" t="s">
        <v>504</v>
      </c>
      <c r="J1156" s="59" t="s">
        <v>291</v>
      </c>
      <c r="K1156" s="60" t="s">
        <v>505</v>
      </c>
      <c r="L1156" s="116" t="s">
        <v>529</v>
      </c>
      <c r="M1156" s="116" t="s">
        <v>913</v>
      </c>
      <c r="N1156" s="116" t="s">
        <v>914</v>
      </c>
      <c r="O1156" s="116">
        <v>0</v>
      </c>
      <c r="P1156" s="116">
        <v>0</v>
      </c>
      <c r="Q1156" s="116">
        <v>1</v>
      </c>
      <c r="R1156" s="116" t="s">
        <v>509</v>
      </c>
      <c r="S1156" s="116" t="s">
        <v>510</v>
      </c>
      <c r="T1156" s="61" t="s">
        <v>511</v>
      </c>
      <c r="U1156" s="61" t="s">
        <v>512</v>
      </c>
      <c r="V1156" s="61" t="s">
        <v>513</v>
      </c>
      <c r="W1156" s="394">
        <v>45072</v>
      </c>
      <c r="X1156" s="117" t="s">
        <v>271</v>
      </c>
      <c r="Y1156" s="395"/>
    </row>
    <row r="1157" spans="1:25" ht="15.75" customHeight="1" x14ac:dyDescent="0.25">
      <c r="A1157" s="53" t="s">
        <v>916</v>
      </c>
      <c r="B1157" s="111">
        <v>45439</v>
      </c>
      <c r="C1157" s="112">
        <v>0.60416666666666663</v>
      </c>
      <c r="D1157" s="113">
        <v>990754</v>
      </c>
      <c r="E1157" s="113">
        <v>9955053</v>
      </c>
      <c r="F1157" s="114" t="s">
        <v>745</v>
      </c>
      <c r="G1157" s="114" t="s">
        <v>746</v>
      </c>
      <c r="H1157" s="114">
        <v>2100601166</v>
      </c>
      <c r="I1157" s="114" t="s">
        <v>748</v>
      </c>
      <c r="J1157" s="66" t="s">
        <v>917</v>
      </c>
      <c r="K1157" s="116" t="s">
        <v>505</v>
      </c>
      <c r="L1157" s="116" t="s">
        <v>506</v>
      </c>
      <c r="M1157" s="116" t="s">
        <v>918</v>
      </c>
      <c r="N1157" s="116" t="s">
        <v>919</v>
      </c>
      <c r="O1157" s="116">
        <v>0</v>
      </c>
      <c r="P1157" s="116">
        <v>0</v>
      </c>
      <c r="Q1157" s="116">
        <v>1</v>
      </c>
      <c r="R1157" s="116" t="s">
        <v>530</v>
      </c>
      <c r="S1157" s="116" t="s">
        <v>510</v>
      </c>
      <c r="T1157" s="61" t="s">
        <v>511</v>
      </c>
      <c r="U1157" s="61" t="s">
        <v>512</v>
      </c>
      <c r="V1157" s="61" t="s">
        <v>513</v>
      </c>
      <c r="W1157" s="394">
        <v>45073</v>
      </c>
      <c r="X1157" s="117" t="s">
        <v>271</v>
      </c>
      <c r="Y1157" s="395"/>
    </row>
    <row r="1158" spans="1:25" ht="15.75" customHeight="1" x14ac:dyDescent="0.25">
      <c r="A1158" s="53" t="s">
        <v>920</v>
      </c>
      <c r="B1158" s="393">
        <v>45446</v>
      </c>
      <c r="C1158" s="112">
        <v>0.5625</v>
      </c>
      <c r="D1158" s="113">
        <v>957574</v>
      </c>
      <c r="E1158" s="113">
        <v>10008344</v>
      </c>
      <c r="F1158" s="114" t="s">
        <v>666</v>
      </c>
      <c r="G1158" s="114" t="s">
        <v>547</v>
      </c>
      <c r="H1158" s="115" t="s">
        <v>678</v>
      </c>
      <c r="I1158" s="114" t="s">
        <v>504</v>
      </c>
      <c r="J1158" s="66" t="s">
        <v>661</v>
      </c>
      <c r="K1158" s="116" t="s">
        <v>505</v>
      </c>
      <c r="L1158" s="116" t="s">
        <v>529</v>
      </c>
      <c r="M1158" s="116" t="s">
        <v>627</v>
      </c>
      <c r="N1158" s="116" t="s">
        <v>181</v>
      </c>
      <c r="O1158" s="116">
        <v>0</v>
      </c>
      <c r="P1158" s="116">
        <v>0</v>
      </c>
      <c r="Q1158" s="116">
        <v>1</v>
      </c>
      <c r="R1158" s="116" t="s">
        <v>40</v>
      </c>
      <c r="S1158" s="116" t="s">
        <v>681</v>
      </c>
      <c r="T1158" s="61" t="s">
        <v>511</v>
      </c>
      <c r="U1158" s="61" t="s">
        <v>512</v>
      </c>
      <c r="V1158" s="61" t="s">
        <v>513</v>
      </c>
      <c r="W1158" s="394">
        <v>45446</v>
      </c>
      <c r="X1158" s="117" t="s">
        <v>271</v>
      </c>
      <c r="Y1158" s="395"/>
    </row>
    <row r="1159" spans="1:25" ht="15.75" customHeight="1" x14ac:dyDescent="0.25">
      <c r="A1159" s="53" t="s">
        <v>921</v>
      </c>
      <c r="B1159" s="393">
        <v>45448</v>
      </c>
      <c r="C1159" s="112">
        <v>0.45833333333333331</v>
      </c>
      <c r="D1159" s="113">
        <v>984989</v>
      </c>
      <c r="E1159" s="113">
        <v>9978912</v>
      </c>
      <c r="F1159" s="114" t="s">
        <v>614</v>
      </c>
      <c r="G1159" s="114" t="s">
        <v>615</v>
      </c>
      <c r="H1159" s="115" t="s">
        <v>616</v>
      </c>
      <c r="I1159" s="57" t="s">
        <v>504</v>
      </c>
      <c r="J1159" s="59" t="s">
        <v>291</v>
      </c>
      <c r="K1159" s="60" t="s">
        <v>505</v>
      </c>
      <c r="L1159" s="116" t="s">
        <v>529</v>
      </c>
      <c r="M1159" s="116" t="s">
        <v>163</v>
      </c>
      <c r="N1159" s="82" t="s">
        <v>164</v>
      </c>
      <c r="O1159" s="116">
        <v>0</v>
      </c>
      <c r="P1159" s="116">
        <v>0</v>
      </c>
      <c r="Q1159" s="116">
        <v>1</v>
      </c>
      <c r="R1159" s="116" t="s">
        <v>530</v>
      </c>
      <c r="S1159" s="116" t="s">
        <v>510</v>
      </c>
      <c r="T1159" s="61" t="s">
        <v>511</v>
      </c>
      <c r="U1159" s="61" t="s">
        <v>512</v>
      </c>
      <c r="V1159" s="61" t="s">
        <v>513</v>
      </c>
      <c r="W1159" s="394">
        <v>45448</v>
      </c>
      <c r="X1159" s="117" t="s">
        <v>271</v>
      </c>
      <c r="Y1159" s="395"/>
    </row>
    <row r="1160" spans="1:25" ht="15.75" customHeight="1" x14ac:dyDescent="0.25">
      <c r="A1160" s="53" t="s">
        <v>922</v>
      </c>
      <c r="B1160" s="393">
        <v>45448</v>
      </c>
      <c r="C1160" s="112">
        <v>0.97916666666666663</v>
      </c>
      <c r="D1160" s="113">
        <v>957952</v>
      </c>
      <c r="E1160" s="113">
        <v>10010266</v>
      </c>
      <c r="F1160" s="114" t="s">
        <v>614</v>
      </c>
      <c r="G1160" s="114" t="s">
        <v>615</v>
      </c>
      <c r="H1160" s="115" t="s">
        <v>616</v>
      </c>
      <c r="I1160" s="57" t="s">
        <v>504</v>
      </c>
      <c r="J1160" s="59" t="s">
        <v>291</v>
      </c>
      <c r="K1160" s="60" t="s">
        <v>505</v>
      </c>
      <c r="L1160" s="116" t="s">
        <v>541</v>
      </c>
      <c r="M1160" s="116" t="s">
        <v>593</v>
      </c>
      <c r="N1160" s="82" t="s">
        <v>923</v>
      </c>
      <c r="O1160" s="116">
        <v>0</v>
      </c>
      <c r="P1160" s="116">
        <v>0</v>
      </c>
      <c r="Q1160" s="116">
        <v>1</v>
      </c>
      <c r="R1160" s="116" t="s">
        <v>530</v>
      </c>
      <c r="S1160" s="116" t="s">
        <v>61</v>
      </c>
      <c r="T1160" s="61" t="s">
        <v>511</v>
      </c>
      <c r="U1160" s="61" t="s">
        <v>512</v>
      </c>
      <c r="V1160" s="61" t="s">
        <v>513</v>
      </c>
      <c r="W1160" s="394">
        <v>45448</v>
      </c>
      <c r="X1160" s="117" t="s">
        <v>271</v>
      </c>
      <c r="Y1160" s="395"/>
    </row>
    <row r="1161" spans="1:25" ht="15.75" customHeight="1" x14ac:dyDescent="0.25">
      <c r="A1161" s="53" t="s">
        <v>924</v>
      </c>
      <c r="B1161" s="111">
        <v>45452</v>
      </c>
      <c r="C1161" s="112">
        <v>0.52430555555555558</v>
      </c>
      <c r="D1161" s="113">
        <v>987821</v>
      </c>
      <c r="E1161" s="113">
        <v>9955019</v>
      </c>
      <c r="F1161" s="114" t="s">
        <v>890</v>
      </c>
      <c r="G1161" s="114" t="s">
        <v>891</v>
      </c>
      <c r="H1161" s="115" t="s">
        <v>892</v>
      </c>
      <c r="I1161" s="114" t="s">
        <v>748</v>
      </c>
      <c r="J1161" s="114" t="s">
        <v>925</v>
      </c>
      <c r="K1161" s="116" t="s">
        <v>505</v>
      </c>
      <c r="L1161" s="116" t="s">
        <v>529</v>
      </c>
      <c r="M1161" s="116" t="s">
        <v>163</v>
      </c>
      <c r="N1161" s="116" t="s">
        <v>164</v>
      </c>
      <c r="O1161" s="116">
        <v>0</v>
      </c>
      <c r="P1161" s="116">
        <v>0</v>
      </c>
      <c r="Q1161" s="116">
        <v>1</v>
      </c>
      <c r="R1161" s="116" t="s">
        <v>55</v>
      </c>
      <c r="S1161" s="116" t="s">
        <v>926</v>
      </c>
      <c r="T1161" s="117" t="s">
        <v>511</v>
      </c>
      <c r="U1161" s="117" t="s">
        <v>927</v>
      </c>
      <c r="V1161" s="117" t="s">
        <v>513</v>
      </c>
      <c r="W1161" s="118">
        <v>45452</v>
      </c>
      <c r="X1161" s="117" t="s">
        <v>271</v>
      </c>
      <c r="Y1161" s="395"/>
    </row>
    <row r="1162" spans="1:25" ht="15.75" customHeight="1" x14ac:dyDescent="0.25">
      <c r="A1162" s="53" t="s">
        <v>928</v>
      </c>
      <c r="B1162" s="393">
        <v>45454</v>
      </c>
      <c r="C1162" s="112">
        <v>0.29166666666666669</v>
      </c>
      <c r="D1162" s="113">
        <v>958553</v>
      </c>
      <c r="E1162" s="113">
        <v>10010724</v>
      </c>
      <c r="F1162" s="114" t="s">
        <v>614</v>
      </c>
      <c r="G1162" s="114" t="s">
        <v>615</v>
      </c>
      <c r="H1162" s="115" t="s">
        <v>616</v>
      </c>
      <c r="I1162" s="57" t="s">
        <v>504</v>
      </c>
      <c r="J1162" s="59" t="s">
        <v>291</v>
      </c>
      <c r="K1162" s="60" t="s">
        <v>505</v>
      </c>
      <c r="L1162" s="116" t="s">
        <v>529</v>
      </c>
      <c r="M1162" s="116" t="s">
        <v>627</v>
      </c>
      <c r="N1162" s="82" t="s">
        <v>114</v>
      </c>
      <c r="O1162" s="116">
        <v>0</v>
      </c>
      <c r="P1162" s="116">
        <v>0</v>
      </c>
      <c r="Q1162" s="116">
        <v>1</v>
      </c>
      <c r="R1162" s="116" t="s">
        <v>530</v>
      </c>
      <c r="S1162" s="116" t="s">
        <v>61</v>
      </c>
      <c r="T1162" s="61" t="s">
        <v>511</v>
      </c>
      <c r="U1162" s="61" t="s">
        <v>512</v>
      </c>
      <c r="V1162" s="61" t="s">
        <v>513</v>
      </c>
      <c r="W1162" s="394">
        <v>45454</v>
      </c>
      <c r="X1162" s="117" t="s">
        <v>271</v>
      </c>
      <c r="Y1162" s="395"/>
    </row>
    <row r="1163" spans="1:25" ht="15.75" customHeight="1" x14ac:dyDescent="0.25">
      <c r="A1163" s="53" t="s">
        <v>929</v>
      </c>
      <c r="B1163" s="393">
        <v>45454</v>
      </c>
      <c r="C1163" s="112">
        <v>0.75</v>
      </c>
      <c r="D1163" s="113">
        <v>957762</v>
      </c>
      <c r="E1163" s="113">
        <v>10008346</v>
      </c>
      <c r="F1163" s="114" t="s">
        <v>848</v>
      </c>
      <c r="G1163" s="74" t="s">
        <v>849</v>
      </c>
      <c r="H1163" s="115" t="s">
        <v>850</v>
      </c>
      <c r="I1163" s="114" t="s">
        <v>504</v>
      </c>
      <c r="J1163" s="66" t="s">
        <v>661</v>
      </c>
      <c r="K1163" s="116" t="s">
        <v>505</v>
      </c>
      <c r="L1163" s="116" t="s">
        <v>541</v>
      </c>
      <c r="M1163" s="116" t="s">
        <v>184</v>
      </c>
      <c r="N1163" s="116" t="s">
        <v>903</v>
      </c>
      <c r="O1163" s="116">
        <v>0</v>
      </c>
      <c r="P1163" s="116">
        <v>0</v>
      </c>
      <c r="Q1163" s="116">
        <v>1</v>
      </c>
      <c r="R1163" s="116" t="s">
        <v>530</v>
      </c>
      <c r="S1163" s="116" t="s">
        <v>523</v>
      </c>
      <c r="T1163" s="61" t="s">
        <v>511</v>
      </c>
      <c r="U1163" s="61" t="s">
        <v>512</v>
      </c>
      <c r="V1163" s="61" t="s">
        <v>513</v>
      </c>
      <c r="W1163" s="394">
        <v>45454</v>
      </c>
      <c r="X1163" s="117" t="s">
        <v>271</v>
      </c>
      <c r="Y1163" s="395"/>
    </row>
    <row r="1164" spans="1:25" ht="15.75" customHeight="1" x14ac:dyDescent="0.25">
      <c r="A1164" s="53" t="s">
        <v>930</v>
      </c>
      <c r="B1164" s="393">
        <v>45455</v>
      </c>
      <c r="C1164" s="112">
        <v>0.52083333333333337</v>
      </c>
      <c r="D1164" s="113">
        <v>954790</v>
      </c>
      <c r="E1164" s="113">
        <v>10009160</v>
      </c>
      <c r="F1164" s="114" t="s">
        <v>671</v>
      </c>
      <c r="G1164" s="114" t="s">
        <v>672</v>
      </c>
      <c r="H1164" s="114">
        <v>2100553201</v>
      </c>
      <c r="I1164" s="114" t="s">
        <v>673</v>
      </c>
      <c r="J1164" s="66" t="s">
        <v>661</v>
      </c>
      <c r="K1164" s="116" t="s">
        <v>505</v>
      </c>
      <c r="L1164" s="116" t="s">
        <v>541</v>
      </c>
      <c r="M1164" s="60" t="s">
        <v>80</v>
      </c>
      <c r="N1164" s="60" t="s">
        <v>931</v>
      </c>
      <c r="O1164" s="116">
        <v>0</v>
      </c>
      <c r="P1164" s="116">
        <v>0</v>
      </c>
      <c r="Q1164" s="116">
        <v>1</v>
      </c>
      <c r="R1164" s="116" t="s">
        <v>509</v>
      </c>
      <c r="S1164" s="116" t="s">
        <v>61</v>
      </c>
      <c r="T1164" s="61" t="s">
        <v>511</v>
      </c>
      <c r="U1164" s="61" t="s">
        <v>512</v>
      </c>
      <c r="V1164" s="61" t="s">
        <v>513</v>
      </c>
      <c r="W1164" s="394">
        <v>45455</v>
      </c>
      <c r="X1164" s="117" t="s">
        <v>271</v>
      </c>
      <c r="Y1164" s="395"/>
    </row>
    <row r="1165" spans="1:25" ht="15.75" customHeight="1" x14ac:dyDescent="0.25">
      <c r="A1165" s="80" t="s">
        <v>932</v>
      </c>
      <c r="B1165" s="63">
        <v>45455</v>
      </c>
      <c r="C1165" s="71">
        <v>0.64583333333333337</v>
      </c>
      <c r="D1165" s="72">
        <v>958236</v>
      </c>
      <c r="E1165" s="72">
        <v>10009198</v>
      </c>
      <c r="F1165" s="73" t="s">
        <v>614</v>
      </c>
      <c r="G1165" s="73" t="s">
        <v>615</v>
      </c>
      <c r="H1165" s="78" t="s">
        <v>616</v>
      </c>
      <c r="I1165" s="86" t="s">
        <v>504</v>
      </c>
      <c r="J1165" s="403" t="s">
        <v>291</v>
      </c>
      <c r="K1165" s="404" t="s">
        <v>505</v>
      </c>
      <c r="L1165" s="75" t="s">
        <v>529</v>
      </c>
      <c r="M1165" s="75" t="s">
        <v>627</v>
      </c>
      <c r="N1165" s="405" t="s">
        <v>114</v>
      </c>
      <c r="O1165" s="75">
        <v>0</v>
      </c>
      <c r="P1165" s="75">
        <v>0</v>
      </c>
      <c r="Q1165" s="75">
        <v>1</v>
      </c>
      <c r="R1165" s="75" t="s">
        <v>530</v>
      </c>
      <c r="S1165" s="75" t="s">
        <v>61</v>
      </c>
      <c r="T1165" s="406" t="s">
        <v>511</v>
      </c>
      <c r="U1165" s="406" t="s">
        <v>512</v>
      </c>
      <c r="V1165" s="406" t="s">
        <v>513</v>
      </c>
      <c r="W1165" s="76">
        <v>45455</v>
      </c>
      <c r="X1165" s="77" t="s">
        <v>271</v>
      </c>
      <c r="Y1165" s="395"/>
    </row>
    <row r="1166" spans="1:25" ht="15.75" customHeight="1" x14ac:dyDescent="0.25">
      <c r="A1166" s="80" t="s">
        <v>933</v>
      </c>
      <c r="B1166" s="63">
        <v>45455</v>
      </c>
      <c r="C1166" s="112">
        <v>0.8125</v>
      </c>
      <c r="D1166" s="113">
        <v>958168</v>
      </c>
      <c r="E1166" s="113">
        <v>10009240</v>
      </c>
      <c r="F1166" s="114" t="s">
        <v>3336</v>
      </c>
      <c r="G1166" s="93" t="s">
        <v>3337</v>
      </c>
      <c r="H1166" s="114">
        <v>1003791439</v>
      </c>
      <c r="I1166" s="114" t="s">
        <v>504</v>
      </c>
      <c r="J1166" s="403" t="s">
        <v>291</v>
      </c>
      <c r="K1166" s="404" t="s">
        <v>505</v>
      </c>
      <c r="L1166" s="75" t="s">
        <v>529</v>
      </c>
      <c r="M1166" s="75" t="s">
        <v>627</v>
      </c>
      <c r="N1166" s="405" t="s">
        <v>114</v>
      </c>
      <c r="O1166" s="116">
        <v>0</v>
      </c>
      <c r="P1166" s="116">
        <v>0</v>
      </c>
      <c r="Q1166" s="116">
        <v>2</v>
      </c>
      <c r="R1166" s="75" t="s">
        <v>530</v>
      </c>
      <c r="S1166" s="75" t="s">
        <v>61</v>
      </c>
      <c r="T1166" s="406" t="s">
        <v>511</v>
      </c>
      <c r="U1166" s="406" t="s">
        <v>512</v>
      </c>
      <c r="V1166" s="406" t="s">
        <v>513</v>
      </c>
      <c r="W1166" s="76">
        <v>45455</v>
      </c>
      <c r="X1166" s="77" t="s">
        <v>271</v>
      </c>
      <c r="Y1166" s="395"/>
    </row>
    <row r="1167" spans="1:25" ht="15.75" customHeight="1" x14ac:dyDescent="0.25">
      <c r="A1167" s="53" t="s">
        <v>3338</v>
      </c>
      <c r="B1167" s="393">
        <v>45460</v>
      </c>
      <c r="C1167" s="112">
        <v>0.64583333333333337</v>
      </c>
      <c r="D1167" s="113"/>
      <c r="E1167" s="113"/>
      <c r="F1167" s="114" t="s">
        <v>572</v>
      </c>
      <c r="G1167" s="114" t="s">
        <v>573</v>
      </c>
      <c r="H1167" s="114">
        <v>2100275672</v>
      </c>
      <c r="I1167" s="114" t="s">
        <v>748</v>
      </c>
      <c r="J1167" s="59" t="s">
        <v>291</v>
      </c>
      <c r="K1167" s="60" t="s">
        <v>505</v>
      </c>
      <c r="L1167" s="116" t="s">
        <v>529</v>
      </c>
      <c r="M1167" s="82" t="s">
        <v>851</v>
      </c>
      <c r="N1167" s="116" t="s">
        <v>852</v>
      </c>
      <c r="O1167" s="116">
        <v>0</v>
      </c>
      <c r="P1167" s="116">
        <v>0</v>
      </c>
      <c r="Q1167" s="116">
        <v>1</v>
      </c>
      <c r="R1167" s="116" t="s">
        <v>530</v>
      </c>
      <c r="S1167" s="116" t="s">
        <v>61</v>
      </c>
      <c r="T1167" s="117" t="s">
        <v>578</v>
      </c>
      <c r="U1167" s="117" t="s">
        <v>562</v>
      </c>
      <c r="V1167" s="117" t="s">
        <v>562</v>
      </c>
      <c r="W1167" s="394">
        <v>45460</v>
      </c>
      <c r="X1167" s="117" t="s">
        <v>579</v>
      </c>
      <c r="Y1167" s="395"/>
    </row>
    <row r="1168" spans="1:25" ht="15.75" customHeight="1" x14ac:dyDescent="0.25">
      <c r="A1168" s="53" t="s">
        <v>3339</v>
      </c>
      <c r="B1168" s="393">
        <v>45470</v>
      </c>
      <c r="C1168" s="112">
        <v>0.5</v>
      </c>
      <c r="D1168" s="113">
        <v>987804</v>
      </c>
      <c r="E1168" s="113">
        <v>9955019</v>
      </c>
      <c r="F1168" s="114" t="s">
        <v>572</v>
      </c>
      <c r="G1168" s="114" t="s">
        <v>573</v>
      </c>
      <c r="H1168" s="114">
        <v>2100275672</v>
      </c>
      <c r="I1168" s="114" t="s">
        <v>748</v>
      </c>
      <c r="J1168" s="66" t="s">
        <v>3340</v>
      </c>
      <c r="K1168" s="60" t="s">
        <v>505</v>
      </c>
      <c r="L1168" s="116" t="s">
        <v>529</v>
      </c>
      <c r="M1168" s="82" t="s">
        <v>67</v>
      </c>
      <c r="N1168" s="116" t="s">
        <v>834</v>
      </c>
      <c r="O1168" s="116">
        <v>0</v>
      </c>
      <c r="P1168" s="116">
        <v>0</v>
      </c>
      <c r="Q1168" s="116">
        <v>1</v>
      </c>
      <c r="R1168" s="116" t="s">
        <v>530</v>
      </c>
      <c r="S1168" s="116" t="s">
        <v>61</v>
      </c>
      <c r="T1168" s="117" t="s">
        <v>578</v>
      </c>
      <c r="U1168" s="117" t="s">
        <v>562</v>
      </c>
      <c r="V1168" s="117" t="s">
        <v>562</v>
      </c>
      <c r="W1168" s="394">
        <v>45461</v>
      </c>
      <c r="X1168" s="117" t="s">
        <v>579</v>
      </c>
      <c r="Y1168" s="395"/>
    </row>
    <row r="1169" spans="1:25" ht="15.75" customHeight="1" x14ac:dyDescent="0.25">
      <c r="A1169" s="53" t="s">
        <v>3341</v>
      </c>
      <c r="B1169" s="393">
        <v>45471</v>
      </c>
      <c r="C1169" s="112">
        <v>0.8125</v>
      </c>
      <c r="D1169" s="113">
        <v>956891</v>
      </c>
      <c r="E1169" s="113">
        <v>10010218</v>
      </c>
      <c r="F1169" s="114" t="s">
        <v>3336</v>
      </c>
      <c r="G1169" s="93" t="s">
        <v>3337</v>
      </c>
      <c r="H1169" s="114">
        <v>1003791439</v>
      </c>
      <c r="I1169" s="114" t="s">
        <v>504</v>
      </c>
      <c r="J1169" s="59" t="s">
        <v>3327</v>
      </c>
      <c r="K1169" s="60" t="s">
        <v>505</v>
      </c>
      <c r="L1169" s="116" t="s">
        <v>529</v>
      </c>
      <c r="M1169" s="82" t="s">
        <v>67</v>
      </c>
      <c r="N1169" s="116" t="s">
        <v>834</v>
      </c>
      <c r="O1169" s="116">
        <v>0</v>
      </c>
      <c r="P1169" s="116">
        <v>0</v>
      </c>
      <c r="Q1169" s="116">
        <v>1</v>
      </c>
      <c r="R1169" s="116" t="s">
        <v>509</v>
      </c>
      <c r="S1169" s="116" t="s">
        <v>61</v>
      </c>
      <c r="T1169" s="61" t="s">
        <v>511</v>
      </c>
      <c r="U1169" s="61" t="s">
        <v>512</v>
      </c>
      <c r="V1169" s="61" t="s">
        <v>513</v>
      </c>
      <c r="W1169" s="394">
        <v>45471</v>
      </c>
      <c r="X1169" s="117" t="s">
        <v>271</v>
      </c>
      <c r="Y1169" s="395"/>
    </row>
    <row r="1170" spans="1:25" ht="15.75" customHeight="1" x14ac:dyDescent="0.25">
      <c r="A1170" s="53" t="s">
        <v>3342</v>
      </c>
      <c r="B1170" s="393">
        <v>45474</v>
      </c>
      <c r="C1170" s="112">
        <v>0.625</v>
      </c>
      <c r="D1170" s="113">
        <v>984353</v>
      </c>
      <c r="E1170" s="113">
        <v>9970695</v>
      </c>
      <c r="F1170" s="114" t="s">
        <v>671</v>
      </c>
      <c r="G1170" s="114" t="s">
        <v>672</v>
      </c>
      <c r="H1170" s="114">
        <v>2100553201</v>
      </c>
      <c r="I1170" s="114" t="s">
        <v>673</v>
      </c>
      <c r="J1170" s="66" t="s">
        <v>661</v>
      </c>
      <c r="K1170" s="60" t="s">
        <v>505</v>
      </c>
      <c r="L1170" s="116" t="s">
        <v>541</v>
      </c>
      <c r="M1170" s="116" t="s">
        <v>913</v>
      </c>
      <c r="N1170" s="116" t="s">
        <v>914</v>
      </c>
      <c r="O1170" s="116">
        <v>0</v>
      </c>
      <c r="P1170" s="116">
        <v>1</v>
      </c>
      <c r="Q1170" s="116">
        <v>0</v>
      </c>
      <c r="R1170" s="116" t="s">
        <v>509</v>
      </c>
      <c r="S1170" s="116" t="s">
        <v>523</v>
      </c>
      <c r="T1170" s="117" t="s">
        <v>3343</v>
      </c>
      <c r="U1170" s="117" t="s">
        <v>3344</v>
      </c>
      <c r="V1170" s="117" t="s">
        <v>3345</v>
      </c>
      <c r="W1170" s="394">
        <v>45475</v>
      </c>
      <c r="X1170" s="117" t="s">
        <v>271</v>
      </c>
      <c r="Y1170" s="395"/>
    </row>
    <row r="1171" spans="1:25" ht="15.75" customHeight="1" x14ac:dyDescent="0.25">
      <c r="A1171" s="53" t="s">
        <v>3346</v>
      </c>
      <c r="B1171" s="393">
        <v>45475</v>
      </c>
      <c r="C1171" s="112">
        <v>0.54166666666666663</v>
      </c>
      <c r="D1171" s="113">
        <v>958045</v>
      </c>
      <c r="E1171" s="113">
        <v>10008144</v>
      </c>
      <c r="F1171" s="114" t="s">
        <v>3336</v>
      </c>
      <c r="G1171" s="93" t="s">
        <v>3337</v>
      </c>
      <c r="H1171" s="114">
        <v>1003791439</v>
      </c>
      <c r="I1171" s="114" t="s">
        <v>504</v>
      </c>
      <c r="J1171" s="59" t="s">
        <v>3327</v>
      </c>
      <c r="K1171" s="60" t="s">
        <v>505</v>
      </c>
      <c r="L1171" s="116" t="s">
        <v>541</v>
      </c>
      <c r="M1171" s="82" t="s">
        <v>276</v>
      </c>
      <c r="N1171" s="116" t="s">
        <v>3347</v>
      </c>
      <c r="O1171" s="116">
        <v>0</v>
      </c>
      <c r="P1171" s="116">
        <v>0</v>
      </c>
      <c r="Q1171" s="116">
        <v>1</v>
      </c>
      <c r="R1171" s="116" t="s">
        <v>530</v>
      </c>
      <c r="S1171" s="116" t="s">
        <v>61</v>
      </c>
      <c r="T1171" s="61" t="s">
        <v>511</v>
      </c>
      <c r="U1171" s="61" t="s">
        <v>512</v>
      </c>
      <c r="V1171" s="61" t="s">
        <v>513</v>
      </c>
      <c r="W1171" s="394">
        <v>45475</v>
      </c>
      <c r="X1171" s="117" t="s">
        <v>271</v>
      </c>
      <c r="Y1171" s="395"/>
    </row>
    <row r="1172" spans="1:25" ht="15.75" customHeight="1" x14ac:dyDescent="0.25">
      <c r="A1172" s="53" t="s">
        <v>3348</v>
      </c>
      <c r="B1172" s="393">
        <v>45476</v>
      </c>
      <c r="C1172" s="112">
        <v>0.33333333333333331</v>
      </c>
      <c r="D1172" s="113">
        <v>959007</v>
      </c>
      <c r="E1172" s="113">
        <v>10010781</v>
      </c>
      <c r="F1172" s="114" t="s">
        <v>848</v>
      </c>
      <c r="G1172" s="74" t="s">
        <v>849</v>
      </c>
      <c r="H1172" s="115" t="s">
        <v>850</v>
      </c>
      <c r="I1172" s="114" t="s">
        <v>504</v>
      </c>
      <c r="J1172" s="66" t="s">
        <v>661</v>
      </c>
      <c r="K1172" s="116" t="s">
        <v>505</v>
      </c>
      <c r="L1172" s="116" t="s">
        <v>529</v>
      </c>
      <c r="M1172" s="116" t="s">
        <v>38</v>
      </c>
      <c r="N1172" s="116" t="s">
        <v>399</v>
      </c>
      <c r="O1172" s="116">
        <v>0</v>
      </c>
      <c r="P1172" s="116">
        <v>0</v>
      </c>
      <c r="Q1172" s="116">
        <v>1</v>
      </c>
      <c r="R1172" s="116" t="s">
        <v>509</v>
      </c>
      <c r="S1172" s="116" t="s">
        <v>523</v>
      </c>
      <c r="T1172" s="61" t="s">
        <v>511</v>
      </c>
      <c r="U1172" s="61" t="s">
        <v>512</v>
      </c>
      <c r="V1172" s="61" t="s">
        <v>513</v>
      </c>
      <c r="W1172" s="394">
        <v>45476</v>
      </c>
      <c r="X1172" s="117" t="s">
        <v>271</v>
      </c>
      <c r="Y1172" s="395"/>
    </row>
    <row r="1173" spans="1:25" ht="15.75" customHeight="1" x14ac:dyDescent="0.25">
      <c r="A1173" s="53" t="s">
        <v>3349</v>
      </c>
      <c r="B1173" s="393">
        <v>45478</v>
      </c>
      <c r="C1173" s="112">
        <v>0.43611111111111112</v>
      </c>
      <c r="D1173" s="113">
        <v>957210</v>
      </c>
      <c r="E1173" s="113">
        <v>10009791</v>
      </c>
      <c r="F1173" s="114" t="s">
        <v>848</v>
      </c>
      <c r="G1173" s="74" t="s">
        <v>849</v>
      </c>
      <c r="H1173" s="115" t="s">
        <v>850</v>
      </c>
      <c r="I1173" s="114" t="s">
        <v>504</v>
      </c>
      <c r="J1173" s="66" t="s">
        <v>661</v>
      </c>
      <c r="K1173" s="116" t="s">
        <v>505</v>
      </c>
      <c r="L1173" s="116" t="s">
        <v>506</v>
      </c>
      <c r="M1173" s="116" t="s">
        <v>176</v>
      </c>
      <c r="N1173" s="116" t="s">
        <v>3350</v>
      </c>
      <c r="O1173" s="116">
        <v>0</v>
      </c>
      <c r="P1173" s="116">
        <v>0</v>
      </c>
      <c r="Q1173" s="116">
        <v>1</v>
      </c>
      <c r="R1173" s="116" t="s">
        <v>509</v>
      </c>
      <c r="S1173" s="116" t="s">
        <v>523</v>
      </c>
      <c r="T1173" s="61" t="s">
        <v>511</v>
      </c>
      <c r="U1173" s="61" t="s">
        <v>512</v>
      </c>
      <c r="V1173" s="61" t="s">
        <v>513</v>
      </c>
      <c r="W1173" s="394">
        <v>45478</v>
      </c>
      <c r="X1173" s="117" t="s">
        <v>271</v>
      </c>
      <c r="Y1173" s="395"/>
    </row>
    <row r="1174" spans="1:25" ht="15.75" customHeight="1" x14ac:dyDescent="0.25">
      <c r="A1174" s="53" t="s">
        <v>3351</v>
      </c>
      <c r="B1174" s="393">
        <v>45478</v>
      </c>
      <c r="C1174" s="112">
        <v>0.65138888888888891</v>
      </c>
      <c r="D1174" s="113">
        <v>959137</v>
      </c>
      <c r="E1174" s="113">
        <v>10011940</v>
      </c>
      <c r="F1174" s="114" t="s">
        <v>848</v>
      </c>
      <c r="G1174" s="74" t="s">
        <v>849</v>
      </c>
      <c r="H1174" s="115" t="s">
        <v>850</v>
      </c>
      <c r="I1174" s="114" t="s">
        <v>504</v>
      </c>
      <c r="J1174" s="66" t="s">
        <v>661</v>
      </c>
      <c r="K1174" s="116" t="s">
        <v>505</v>
      </c>
      <c r="L1174" s="116" t="s">
        <v>529</v>
      </c>
      <c r="M1174" s="116" t="s">
        <v>3352</v>
      </c>
      <c r="N1174" s="116" t="s">
        <v>3353</v>
      </c>
      <c r="O1174" s="116">
        <v>0</v>
      </c>
      <c r="P1174" s="116">
        <v>0</v>
      </c>
      <c r="Q1174" s="116">
        <v>2</v>
      </c>
      <c r="R1174" s="116" t="s">
        <v>509</v>
      </c>
      <c r="S1174" s="116" t="s">
        <v>523</v>
      </c>
      <c r="T1174" s="61" t="s">
        <v>511</v>
      </c>
      <c r="U1174" s="61" t="s">
        <v>512</v>
      </c>
      <c r="V1174" s="61" t="s">
        <v>513</v>
      </c>
      <c r="W1174" s="394">
        <v>45478</v>
      </c>
      <c r="X1174" s="117" t="s">
        <v>271</v>
      </c>
      <c r="Y1174" s="395"/>
    </row>
    <row r="1175" spans="1:25" ht="15.75" customHeight="1" x14ac:dyDescent="0.25">
      <c r="A1175" s="53" t="s">
        <v>3354</v>
      </c>
      <c r="B1175" s="393">
        <v>45479</v>
      </c>
      <c r="C1175" s="112">
        <v>0.375</v>
      </c>
      <c r="D1175" s="113">
        <v>955386</v>
      </c>
      <c r="E1175" s="113">
        <v>10009622</v>
      </c>
      <c r="F1175" s="114" t="s">
        <v>614</v>
      </c>
      <c r="G1175" s="114" t="s">
        <v>615</v>
      </c>
      <c r="H1175" s="115" t="s">
        <v>616</v>
      </c>
      <c r="I1175" s="57" t="s">
        <v>504</v>
      </c>
      <c r="J1175" s="59" t="s">
        <v>291</v>
      </c>
      <c r="K1175" s="60" t="s">
        <v>505</v>
      </c>
      <c r="L1175" s="116" t="s">
        <v>529</v>
      </c>
      <c r="M1175" s="116" t="s">
        <v>2127</v>
      </c>
      <c r="N1175" s="82" t="s">
        <v>3355</v>
      </c>
      <c r="O1175" s="116">
        <v>0</v>
      </c>
      <c r="P1175" s="116">
        <v>0</v>
      </c>
      <c r="Q1175" s="116">
        <v>1</v>
      </c>
      <c r="R1175" s="116" t="s">
        <v>530</v>
      </c>
      <c r="S1175" s="116" t="s">
        <v>61</v>
      </c>
      <c r="T1175" s="61" t="s">
        <v>511</v>
      </c>
      <c r="U1175" s="61" t="s">
        <v>512</v>
      </c>
      <c r="V1175" s="61" t="s">
        <v>513</v>
      </c>
      <c r="W1175" s="394">
        <v>45477</v>
      </c>
      <c r="X1175" s="117" t="s">
        <v>271</v>
      </c>
      <c r="Y1175" s="395"/>
    </row>
    <row r="1176" spans="1:25" ht="15.75" customHeight="1" x14ac:dyDescent="0.25">
      <c r="A1176" s="53" t="s">
        <v>3356</v>
      </c>
      <c r="B1176" s="393">
        <v>45479</v>
      </c>
      <c r="C1176" s="112">
        <v>0.45833333333333331</v>
      </c>
      <c r="D1176" s="113">
        <v>956593</v>
      </c>
      <c r="E1176" s="113">
        <v>10008464</v>
      </c>
      <c r="F1176" s="114" t="s">
        <v>614</v>
      </c>
      <c r="G1176" s="114" t="s">
        <v>615</v>
      </c>
      <c r="H1176" s="115" t="s">
        <v>616</v>
      </c>
      <c r="I1176" s="57" t="s">
        <v>504</v>
      </c>
      <c r="J1176" s="59" t="s">
        <v>291</v>
      </c>
      <c r="K1176" s="60" t="s">
        <v>505</v>
      </c>
      <c r="L1176" s="116" t="s">
        <v>506</v>
      </c>
      <c r="M1176" s="116" t="s">
        <v>135</v>
      </c>
      <c r="N1176" s="82" t="s">
        <v>1428</v>
      </c>
      <c r="O1176" s="116">
        <v>0</v>
      </c>
      <c r="P1176" s="116">
        <v>0</v>
      </c>
      <c r="Q1176" s="116">
        <v>1</v>
      </c>
      <c r="R1176" s="116" t="s">
        <v>530</v>
      </c>
      <c r="S1176" s="116" t="s">
        <v>61</v>
      </c>
      <c r="T1176" s="61" t="s">
        <v>511</v>
      </c>
      <c r="U1176" s="61" t="s">
        <v>512</v>
      </c>
      <c r="V1176" s="61" t="s">
        <v>513</v>
      </c>
      <c r="W1176" s="394">
        <v>45479</v>
      </c>
      <c r="X1176" s="117" t="s">
        <v>271</v>
      </c>
      <c r="Y1176" s="395"/>
    </row>
    <row r="1177" spans="1:25" ht="15.75" customHeight="1" x14ac:dyDescent="0.25">
      <c r="A1177" s="53" t="s">
        <v>3357</v>
      </c>
      <c r="B1177" s="393">
        <v>45478</v>
      </c>
      <c r="C1177" s="112">
        <v>0.58194444444444449</v>
      </c>
      <c r="D1177" s="113">
        <v>910144</v>
      </c>
      <c r="E1177" s="113">
        <v>10005654</v>
      </c>
      <c r="F1177" s="114" t="s">
        <v>3358</v>
      </c>
      <c r="G1177" s="114" t="s">
        <v>3359</v>
      </c>
      <c r="H1177" s="115" t="s">
        <v>3360</v>
      </c>
      <c r="I1177" s="114" t="s">
        <v>787</v>
      </c>
      <c r="J1177" s="66" t="s">
        <v>291</v>
      </c>
      <c r="K1177" s="60" t="s">
        <v>505</v>
      </c>
      <c r="L1177" s="116" t="s">
        <v>541</v>
      </c>
      <c r="M1177" s="116" t="s">
        <v>586</v>
      </c>
      <c r="N1177" s="116" t="s">
        <v>884</v>
      </c>
      <c r="O1177" s="116">
        <v>0</v>
      </c>
      <c r="P1177" s="116">
        <v>0</v>
      </c>
      <c r="Q1177" s="116">
        <v>1</v>
      </c>
      <c r="R1177" s="116" t="s">
        <v>40</v>
      </c>
      <c r="S1177" s="116" t="s">
        <v>681</v>
      </c>
      <c r="T1177" s="117" t="s">
        <v>756</v>
      </c>
      <c r="U1177" s="117" t="s">
        <v>3358</v>
      </c>
      <c r="V1177" s="117" t="s">
        <v>3359</v>
      </c>
      <c r="W1177" s="394">
        <v>45478</v>
      </c>
      <c r="X1177" s="117" t="s">
        <v>757</v>
      </c>
      <c r="Y1177" s="395"/>
    </row>
    <row r="1178" spans="1:25" ht="15.75" customHeight="1" x14ac:dyDescent="0.25">
      <c r="A1178" s="53" t="s">
        <v>3361</v>
      </c>
      <c r="B1178" s="393">
        <v>45482</v>
      </c>
      <c r="C1178" s="112">
        <v>0.66666666666666663</v>
      </c>
      <c r="D1178" s="113">
        <v>960254</v>
      </c>
      <c r="E1178" s="113">
        <v>10006156</v>
      </c>
      <c r="F1178" s="114" t="s">
        <v>666</v>
      </c>
      <c r="G1178" s="114" t="s">
        <v>547</v>
      </c>
      <c r="H1178" s="115" t="s">
        <v>678</v>
      </c>
      <c r="I1178" s="114" t="s">
        <v>504</v>
      </c>
      <c r="J1178" s="59" t="s">
        <v>291</v>
      </c>
      <c r="K1178" s="60" t="s">
        <v>505</v>
      </c>
      <c r="L1178" s="116" t="s">
        <v>541</v>
      </c>
      <c r="M1178" s="116" t="s">
        <v>593</v>
      </c>
      <c r="N1178" s="116" t="s">
        <v>3362</v>
      </c>
      <c r="O1178" s="116">
        <v>0</v>
      </c>
      <c r="P1178" s="116">
        <v>0</v>
      </c>
      <c r="Q1178" s="116">
        <v>1</v>
      </c>
      <c r="R1178" s="116" t="s">
        <v>509</v>
      </c>
      <c r="S1178" s="116" t="s">
        <v>681</v>
      </c>
      <c r="T1178" s="117" t="s">
        <v>3363</v>
      </c>
      <c r="U1178" s="117" t="s">
        <v>562</v>
      </c>
      <c r="V1178" s="117" t="s">
        <v>562</v>
      </c>
      <c r="W1178" s="394">
        <v>45482</v>
      </c>
      <c r="X1178" s="117" t="s">
        <v>271</v>
      </c>
      <c r="Y1178" s="395"/>
    </row>
    <row r="1179" spans="1:25" ht="15.75" customHeight="1" x14ac:dyDescent="0.25">
      <c r="A1179" s="53" t="s">
        <v>3364</v>
      </c>
      <c r="B1179" s="393">
        <v>45483</v>
      </c>
      <c r="C1179" s="112">
        <v>0.54166666666666663</v>
      </c>
      <c r="D1179" s="113">
        <v>953719</v>
      </c>
      <c r="E1179" s="113">
        <v>10009315</v>
      </c>
      <c r="F1179" s="114" t="s">
        <v>666</v>
      </c>
      <c r="G1179" s="114" t="s">
        <v>547</v>
      </c>
      <c r="H1179" s="115" t="s">
        <v>678</v>
      </c>
      <c r="I1179" s="57" t="s">
        <v>504</v>
      </c>
      <c r="J1179" s="59" t="s">
        <v>291</v>
      </c>
      <c r="K1179" s="60" t="s">
        <v>505</v>
      </c>
      <c r="L1179" s="116" t="s">
        <v>541</v>
      </c>
      <c r="M1179" s="116" t="s">
        <v>593</v>
      </c>
      <c r="N1179" s="116" t="s">
        <v>3362</v>
      </c>
      <c r="O1179" s="116">
        <v>0</v>
      </c>
      <c r="P1179" s="116">
        <v>0</v>
      </c>
      <c r="Q1179" s="116">
        <v>1</v>
      </c>
      <c r="R1179" s="116" t="s">
        <v>509</v>
      </c>
      <c r="S1179" s="116" t="s">
        <v>61</v>
      </c>
      <c r="T1179" s="117" t="s">
        <v>3363</v>
      </c>
      <c r="U1179" s="117" t="s">
        <v>562</v>
      </c>
      <c r="V1179" s="117" t="s">
        <v>562</v>
      </c>
      <c r="W1179" s="394">
        <v>45483</v>
      </c>
      <c r="X1179" s="117" t="s">
        <v>271</v>
      </c>
      <c r="Y1179" s="395"/>
    </row>
    <row r="1180" spans="1:25" ht="15.75" customHeight="1" x14ac:dyDescent="0.25">
      <c r="A1180" s="53" t="s">
        <v>3365</v>
      </c>
      <c r="B1180" s="393">
        <v>45485</v>
      </c>
      <c r="C1180" s="112">
        <v>0.41666666666666669</v>
      </c>
      <c r="D1180" s="113">
        <v>958907</v>
      </c>
      <c r="E1180" s="113">
        <v>9992718</v>
      </c>
      <c r="F1180" s="114" t="s">
        <v>3366</v>
      </c>
      <c r="G1180" s="114" t="s">
        <v>3336</v>
      </c>
      <c r="H1180" s="115" t="s">
        <v>3367</v>
      </c>
      <c r="I1180" s="57" t="s">
        <v>504</v>
      </c>
      <c r="J1180" s="59" t="s">
        <v>291</v>
      </c>
      <c r="K1180" s="60" t="s">
        <v>505</v>
      </c>
      <c r="L1180" s="116" t="s">
        <v>3368</v>
      </c>
      <c r="M1180" s="116" t="s">
        <v>1630</v>
      </c>
      <c r="N1180" s="116" t="s">
        <v>3369</v>
      </c>
      <c r="O1180" s="116">
        <v>0</v>
      </c>
      <c r="P1180" s="116">
        <v>0</v>
      </c>
      <c r="Q1180" s="116">
        <v>2</v>
      </c>
      <c r="R1180" s="116" t="s">
        <v>509</v>
      </c>
      <c r="S1180" s="116" t="s">
        <v>523</v>
      </c>
      <c r="T1180" s="61" t="s">
        <v>511</v>
      </c>
      <c r="U1180" s="61" t="s">
        <v>512</v>
      </c>
      <c r="V1180" s="61" t="s">
        <v>513</v>
      </c>
      <c r="W1180" s="394">
        <v>45485</v>
      </c>
      <c r="X1180" s="117" t="s">
        <v>271</v>
      </c>
      <c r="Y1180" s="395"/>
    </row>
    <row r="1181" spans="1:25" ht="15.75" customHeight="1" x14ac:dyDescent="0.25">
      <c r="A1181" s="53" t="s">
        <v>3370</v>
      </c>
      <c r="B1181" s="393">
        <v>45490</v>
      </c>
      <c r="C1181" s="112">
        <v>0.375</v>
      </c>
      <c r="D1181" s="113">
        <v>946019</v>
      </c>
      <c r="E1181" s="113">
        <v>10007697</v>
      </c>
      <c r="F1181" s="114" t="s">
        <v>666</v>
      </c>
      <c r="G1181" s="114" t="s">
        <v>547</v>
      </c>
      <c r="H1181" s="115" t="s">
        <v>678</v>
      </c>
      <c r="I1181" s="57" t="s">
        <v>504</v>
      </c>
      <c r="J1181" s="59" t="s">
        <v>291</v>
      </c>
      <c r="K1181" s="60" t="s">
        <v>505</v>
      </c>
      <c r="L1181" s="116" t="s">
        <v>3368</v>
      </c>
      <c r="M1181" s="116" t="s">
        <v>3371</v>
      </c>
      <c r="N1181" s="116" t="s">
        <v>3372</v>
      </c>
      <c r="O1181" s="116">
        <v>0</v>
      </c>
      <c r="P1181" s="116">
        <v>0</v>
      </c>
      <c r="Q1181" s="116">
        <v>1</v>
      </c>
      <c r="R1181" s="116" t="s">
        <v>509</v>
      </c>
      <c r="S1181" s="116" t="s">
        <v>523</v>
      </c>
      <c r="T1181" s="61" t="s">
        <v>511</v>
      </c>
      <c r="U1181" s="61" t="s">
        <v>512</v>
      </c>
      <c r="V1181" s="61" t="s">
        <v>513</v>
      </c>
      <c r="W1181" s="394">
        <v>45490</v>
      </c>
      <c r="X1181" s="117" t="s">
        <v>271</v>
      </c>
      <c r="Y1181" s="395"/>
    </row>
    <row r="1182" spans="1:25" ht="15.75" customHeight="1" x14ac:dyDescent="0.25">
      <c r="A1182" s="53" t="s">
        <v>3373</v>
      </c>
      <c r="B1182" s="393">
        <v>45490</v>
      </c>
      <c r="C1182" s="112">
        <v>0.41666666666666669</v>
      </c>
      <c r="D1182" s="113">
        <v>955683</v>
      </c>
      <c r="E1182" s="113">
        <v>10012465</v>
      </c>
      <c r="F1182" s="114" t="s">
        <v>841</v>
      </c>
      <c r="G1182" s="114" t="s">
        <v>842</v>
      </c>
      <c r="H1182" s="114">
        <v>1719889949</v>
      </c>
      <c r="I1182" s="114" t="s">
        <v>504</v>
      </c>
      <c r="J1182" s="59" t="s">
        <v>291</v>
      </c>
      <c r="K1182" s="60" t="s">
        <v>505</v>
      </c>
      <c r="L1182" s="116" t="s">
        <v>3368</v>
      </c>
      <c r="M1182" s="116" t="s">
        <v>3374</v>
      </c>
      <c r="N1182" s="116" t="s">
        <v>3375</v>
      </c>
      <c r="O1182" s="116">
        <v>0</v>
      </c>
      <c r="P1182" s="116">
        <v>0</v>
      </c>
      <c r="Q1182" s="116">
        <v>1</v>
      </c>
      <c r="R1182" s="116" t="s">
        <v>509</v>
      </c>
      <c r="S1182" s="116" t="s">
        <v>48</v>
      </c>
      <c r="T1182" s="61" t="s">
        <v>511</v>
      </c>
      <c r="U1182" s="61" t="s">
        <v>512</v>
      </c>
      <c r="V1182" s="61" t="s">
        <v>513</v>
      </c>
      <c r="W1182" s="394">
        <v>45490</v>
      </c>
      <c r="X1182" s="117" t="s">
        <v>271</v>
      </c>
      <c r="Y1182" s="395"/>
    </row>
    <row r="1183" spans="1:25" ht="15.75" customHeight="1" x14ac:dyDescent="0.25">
      <c r="A1183" s="53" t="s">
        <v>3376</v>
      </c>
      <c r="B1183" s="393">
        <v>45490</v>
      </c>
      <c r="C1183" s="112">
        <v>0.625</v>
      </c>
      <c r="D1183" s="113">
        <v>951065</v>
      </c>
      <c r="E1183" s="113">
        <v>10009396</v>
      </c>
      <c r="F1183" s="114" t="s">
        <v>666</v>
      </c>
      <c r="G1183" s="114" t="s">
        <v>547</v>
      </c>
      <c r="H1183" s="115" t="s">
        <v>678</v>
      </c>
      <c r="I1183" s="57" t="s">
        <v>504</v>
      </c>
      <c r="J1183" s="59" t="s">
        <v>291</v>
      </c>
      <c r="K1183" s="60" t="s">
        <v>505</v>
      </c>
      <c r="L1183" s="116" t="s">
        <v>541</v>
      </c>
      <c r="M1183" s="116" t="s">
        <v>3377</v>
      </c>
      <c r="N1183" s="116" t="s">
        <v>1638</v>
      </c>
      <c r="O1183" s="116">
        <v>0</v>
      </c>
      <c r="P1183" s="116">
        <v>0</v>
      </c>
      <c r="Q1183" s="116">
        <v>1</v>
      </c>
      <c r="R1183" s="116" t="s">
        <v>509</v>
      </c>
      <c r="S1183" s="116" t="s">
        <v>48</v>
      </c>
      <c r="T1183" s="61" t="s">
        <v>511</v>
      </c>
      <c r="U1183" s="61" t="s">
        <v>512</v>
      </c>
      <c r="V1183" s="61" t="s">
        <v>513</v>
      </c>
      <c r="W1183" s="117" t="s">
        <v>3378</v>
      </c>
      <c r="X1183" s="117" t="s">
        <v>271</v>
      </c>
      <c r="Y1183" s="395"/>
    </row>
    <row r="1184" spans="1:25" ht="15.75" customHeight="1" x14ac:dyDescent="0.25">
      <c r="A1184" s="53" t="s">
        <v>3379</v>
      </c>
      <c r="B1184" s="393">
        <v>45490</v>
      </c>
      <c r="C1184" s="112">
        <v>0.64444444444444449</v>
      </c>
      <c r="D1184" s="113"/>
      <c r="E1184" s="113"/>
      <c r="F1184" s="114" t="s">
        <v>3358</v>
      </c>
      <c r="G1184" s="114" t="s">
        <v>3359</v>
      </c>
      <c r="H1184" s="115" t="s">
        <v>3360</v>
      </c>
      <c r="I1184" s="114" t="s">
        <v>787</v>
      </c>
      <c r="J1184" s="66" t="s">
        <v>291</v>
      </c>
      <c r="K1184" s="60" t="s">
        <v>505</v>
      </c>
      <c r="L1184" s="116" t="s">
        <v>541</v>
      </c>
      <c r="M1184" s="116" t="s">
        <v>586</v>
      </c>
      <c r="N1184" s="116" t="s">
        <v>884</v>
      </c>
      <c r="O1184" s="116">
        <v>0</v>
      </c>
      <c r="P1184" s="116">
        <v>0</v>
      </c>
      <c r="Q1184" s="116">
        <v>1</v>
      </c>
      <c r="R1184" s="116" t="s">
        <v>40</v>
      </c>
      <c r="S1184" s="116" t="s">
        <v>681</v>
      </c>
      <c r="T1184" s="117" t="s">
        <v>756</v>
      </c>
      <c r="U1184" s="117" t="s">
        <v>562</v>
      </c>
      <c r="V1184" s="117" t="s">
        <v>562</v>
      </c>
      <c r="W1184" s="394">
        <v>45490</v>
      </c>
      <c r="X1184" s="117" t="s">
        <v>3380</v>
      </c>
      <c r="Y1184" s="395"/>
    </row>
    <row r="1185" spans="1:25" ht="15.75" customHeight="1" x14ac:dyDescent="0.25">
      <c r="A1185" s="53" t="s">
        <v>3381</v>
      </c>
      <c r="B1185" s="111">
        <v>45495</v>
      </c>
      <c r="C1185" s="112">
        <v>0.375</v>
      </c>
      <c r="D1185" s="113">
        <v>955264</v>
      </c>
      <c r="E1185" s="113">
        <v>10009179</v>
      </c>
      <c r="F1185" s="114" t="s">
        <v>848</v>
      </c>
      <c r="G1185" s="74" t="s">
        <v>849</v>
      </c>
      <c r="H1185" s="115" t="s">
        <v>850</v>
      </c>
      <c r="I1185" s="114" t="s">
        <v>504</v>
      </c>
      <c r="J1185" s="66" t="s">
        <v>661</v>
      </c>
      <c r="K1185" s="116" t="s">
        <v>505</v>
      </c>
      <c r="L1185" s="116" t="s">
        <v>541</v>
      </c>
      <c r="M1185" s="116" t="s">
        <v>72</v>
      </c>
      <c r="N1185" s="116" t="s">
        <v>635</v>
      </c>
      <c r="O1185" s="116">
        <v>0</v>
      </c>
      <c r="P1185" s="116">
        <v>0</v>
      </c>
      <c r="Q1185" s="116">
        <v>4</v>
      </c>
      <c r="R1185" s="116" t="s">
        <v>509</v>
      </c>
      <c r="S1185" s="116" t="s">
        <v>3382</v>
      </c>
      <c r="T1185" s="61" t="s">
        <v>511</v>
      </c>
      <c r="U1185" s="61" t="s">
        <v>512</v>
      </c>
      <c r="V1185" s="61" t="s">
        <v>513</v>
      </c>
      <c r="W1185" s="394">
        <v>45495</v>
      </c>
      <c r="X1185" s="117" t="s">
        <v>271</v>
      </c>
      <c r="Y1185" s="395"/>
    </row>
    <row r="1186" spans="1:25" ht="15.75" customHeight="1" x14ac:dyDescent="0.25">
      <c r="A1186" s="53" t="s">
        <v>3383</v>
      </c>
      <c r="B1186" s="111">
        <v>45496</v>
      </c>
      <c r="C1186" s="112">
        <v>0.47916666666666669</v>
      </c>
      <c r="D1186" s="113">
        <v>959825</v>
      </c>
      <c r="E1186" s="113">
        <v>10012204</v>
      </c>
      <c r="F1186" s="114" t="s">
        <v>841</v>
      </c>
      <c r="G1186" s="114" t="s">
        <v>842</v>
      </c>
      <c r="H1186" s="114">
        <v>1719889949</v>
      </c>
      <c r="I1186" s="114" t="s">
        <v>504</v>
      </c>
      <c r="J1186" s="59" t="s">
        <v>291</v>
      </c>
      <c r="K1186" s="60" t="s">
        <v>505</v>
      </c>
      <c r="L1186" s="116" t="s">
        <v>541</v>
      </c>
      <c r="M1186" s="116" t="s">
        <v>725</v>
      </c>
      <c r="N1186" s="116" t="s">
        <v>3384</v>
      </c>
      <c r="O1186" s="116">
        <v>0</v>
      </c>
      <c r="P1186" s="116">
        <v>0</v>
      </c>
      <c r="Q1186" s="116">
        <v>1</v>
      </c>
      <c r="R1186" s="116" t="s">
        <v>509</v>
      </c>
      <c r="S1186" s="116" t="s">
        <v>523</v>
      </c>
      <c r="T1186" s="61" t="s">
        <v>511</v>
      </c>
      <c r="U1186" s="61" t="s">
        <v>512</v>
      </c>
      <c r="V1186" s="61" t="s">
        <v>513</v>
      </c>
      <c r="W1186" s="394">
        <v>45496</v>
      </c>
      <c r="X1186" s="117" t="s">
        <v>271</v>
      </c>
      <c r="Y1186" s="395"/>
    </row>
    <row r="1187" spans="1:25" ht="15.75" customHeight="1" x14ac:dyDescent="0.25">
      <c r="A1187" s="53" t="s">
        <v>3385</v>
      </c>
      <c r="B1187" s="393">
        <v>45496</v>
      </c>
      <c r="C1187" s="112">
        <v>0.65625</v>
      </c>
      <c r="D1187" s="113">
        <v>959173</v>
      </c>
      <c r="E1187" s="113">
        <v>10011945</v>
      </c>
      <c r="F1187" s="114" t="s">
        <v>841</v>
      </c>
      <c r="G1187" s="114" t="s">
        <v>842</v>
      </c>
      <c r="H1187" s="115" t="s">
        <v>843</v>
      </c>
      <c r="I1187" s="114" t="s">
        <v>504</v>
      </c>
      <c r="J1187" s="66" t="s">
        <v>661</v>
      </c>
      <c r="K1187" s="116" t="s">
        <v>505</v>
      </c>
      <c r="L1187" s="116" t="s">
        <v>541</v>
      </c>
      <c r="M1187" s="116" t="s">
        <v>593</v>
      </c>
      <c r="N1187" s="116" t="s">
        <v>3386</v>
      </c>
      <c r="O1187" s="116">
        <v>0</v>
      </c>
      <c r="P1187" s="116">
        <v>0</v>
      </c>
      <c r="Q1187" s="116">
        <v>1</v>
      </c>
      <c r="R1187" s="116" t="s">
        <v>530</v>
      </c>
      <c r="S1187" s="116" t="s">
        <v>523</v>
      </c>
      <c r="T1187" s="61" t="s">
        <v>511</v>
      </c>
      <c r="U1187" s="61" t="s">
        <v>512</v>
      </c>
      <c r="V1187" s="61" t="s">
        <v>513</v>
      </c>
      <c r="W1187" s="394">
        <v>45496</v>
      </c>
      <c r="X1187" s="117" t="s">
        <v>856</v>
      </c>
      <c r="Y1187" s="395"/>
    </row>
    <row r="1188" spans="1:25" ht="15.75" customHeight="1" x14ac:dyDescent="0.25">
      <c r="A1188" s="53" t="s">
        <v>3387</v>
      </c>
      <c r="B1188" s="393">
        <v>45497</v>
      </c>
      <c r="C1188" s="112">
        <v>0.3888888888888889</v>
      </c>
      <c r="D1188" s="113">
        <v>959172</v>
      </c>
      <c r="E1188" s="113">
        <v>10011946</v>
      </c>
      <c r="F1188" s="114" t="s">
        <v>841</v>
      </c>
      <c r="G1188" s="114" t="s">
        <v>842</v>
      </c>
      <c r="H1188" s="115" t="s">
        <v>843</v>
      </c>
      <c r="I1188" s="114" t="s">
        <v>504</v>
      </c>
      <c r="J1188" s="66" t="s">
        <v>661</v>
      </c>
      <c r="K1188" s="116" t="s">
        <v>505</v>
      </c>
      <c r="L1188" s="116" t="s">
        <v>541</v>
      </c>
      <c r="M1188" s="116" t="s">
        <v>3352</v>
      </c>
      <c r="N1188" s="116" t="s">
        <v>3353</v>
      </c>
      <c r="O1188" s="116">
        <v>0</v>
      </c>
      <c r="P1188" s="116">
        <v>0</v>
      </c>
      <c r="Q1188" s="116">
        <v>3</v>
      </c>
      <c r="R1188" s="116" t="s">
        <v>509</v>
      </c>
      <c r="S1188" s="116" t="s">
        <v>523</v>
      </c>
      <c r="T1188" s="61" t="s">
        <v>511</v>
      </c>
      <c r="U1188" s="61" t="s">
        <v>512</v>
      </c>
      <c r="V1188" s="61" t="s">
        <v>513</v>
      </c>
      <c r="W1188" s="394">
        <v>45497</v>
      </c>
      <c r="X1188" s="117" t="s">
        <v>271</v>
      </c>
      <c r="Y1188" s="395"/>
    </row>
    <row r="1189" spans="1:25" ht="15.75" customHeight="1" x14ac:dyDescent="0.25">
      <c r="A1189" s="53" t="s">
        <v>3388</v>
      </c>
      <c r="B1189" s="393">
        <v>45497</v>
      </c>
      <c r="C1189" s="112">
        <v>0.39583333333333331</v>
      </c>
      <c r="D1189" s="113">
        <v>959948</v>
      </c>
      <c r="E1189" s="113">
        <v>10010183</v>
      </c>
      <c r="F1189" s="114" t="s">
        <v>848</v>
      </c>
      <c r="G1189" s="114" t="s">
        <v>849</v>
      </c>
      <c r="H1189" s="115" t="s">
        <v>850</v>
      </c>
      <c r="I1189" s="114" t="s">
        <v>504</v>
      </c>
      <c r="J1189" s="66" t="s">
        <v>661</v>
      </c>
      <c r="K1189" s="116" t="s">
        <v>505</v>
      </c>
      <c r="L1189" s="116" t="s">
        <v>541</v>
      </c>
      <c r="M1189" s="116" t="s">
        <v>72</v>
      </c>
      <c r="N1189" s="116" t="s">
        <v>635</v>
      </c>
      <c r="O1189" s="68">
        <v>0</v>
      </c>
      <c r="P1189" s="68">
        <v>0</v>
      </c>
      <c r="Q1189" s="116">
        <v>1</v>
      </c>
      <c r="R1189" s="116" t="s">
        <v>509</v>
      </c>
      <c r="S1189" s="116" t="s">
        <v>523</v>
      </c>
      <c r="T1189" s="61" t="s">
        <v>511</v>
      </c>
      <c r="U1189" s="61" t="s">
        <v>512</v>
      </c>
      <c r="V1189" s="61" t="s">
        <v>513</v>
      </c>
      <c r="W1189" s="394">
        <v>45497</v>
      </c>
      <c r="X1189" s="117" t="s">
        <v>271</v>
      </c>
      <c r="Y1189" s="395"/>
    </row>
    <row r="1190" spans="1:25" ht="15.75" customHeight="1" x14ac:dyDescent="0.25">
      <c r="A1190" s="53" t="s">
        <v>3389</v>
      </c>
      <c r="B1190" s="393">
        <v>45498</v>
      </c>
      <c r="C1190" s="112">
        <v>0.58333333333333337</v>
      </c>
      <c r="D1190" s="113">
        <v>957092</v>
      </c>
      <c r="E1190" s="113">
        <v>10010861</v>
      </c>
      <c r="F1190" s="114" t="s">
        <v>666</v>
      </c>
      <c r="G1190" s="114" t="s">
        <v>547</v>
      </c>
      <c r="H1190" s="114">
        <v>1500921463</v>
      </c>
      <c r="I1190" s="114" t="s">
        <v>504</v>
      </c>
      <c r="J1190" s="66" t="s">
        <v>661</v>
      </c>
      <c r="K1190" s="60" t="s">
        <v>505</v>
      </c>
      <c r="L1190" s="116" t="s">
        <v>529</v>
      </c>
      <c r="M1190" s="116" t="s">
        <v>1944</v>
      </c>
      <c r="N1190" s="116" t="s">
        <v>3390</v>
      </c>
      <c r="O1190" s="116">
        <v>0</v>
      </c>
      <c r="P1190" s="116">
        <v>0</v>
      </c>
      <c r="Q1190" s="116">
        <v>1</v>
      </c>
      <c r="R1190" s="116" t="s">
        <v>509</v>
      </c>
      <c r="S1190" s="116" t="s">
        <v>523</v>
      </c>
      <c r="T1190" s="61" t="s">
        <v>511</v>
      </c>
      <c r="U1190" s="61" t="s">
        <v>512</v>
      </c>
      <c r="V1190" s="61" t="s">
        <v>513</v>
      </c>
      <c r="W1190" s="394">
        <v>45498</v>
      </c>
      <c r="X1190" s="117" t="s">
        <v>271</v>
      </c>
      <c r="Y1190" s="395"/>
    </row>
    <row r="1191" spans="1:25" ht="15.75" customHeight="1" x14ac:dyDescent="0.25">
      <c r="A1191" s="53" t="s">
        <v>3391</v>
      </c>
      <c r="B1191" s="393">
        <v>45497</v>
      </c>
      <c r="C1191" s="112">
        <v>0.95833333333333337</v>
      </c>
      <c r="D1191" s="113">
        <v>958220</v>
      </c>
      <c r="E1191" s="113">
        <v>10008115</v>
      </c>
      <c r="F1191" s="114" t="s">
        <v>666</v>
      </c>
      <c r="G1191" s="114" t="s">
        <v>547</v>
      </c>
      <c r="H1191" s="114">
        <v>1500921463</v>
      </c>
      <c r="I1191" s="114" t="s">
        <v>504</v>
      </c>
      <c r="J1191" s="66" t="s">
        <v>661</v>
      </c>
      <c r="K1191" s="60" t="s">
        <v>505</v>
      </c>
      <c r="L1191" s="116" t="s">
        <v>529</v>
      </c>
      <c r="M1191" s="116" t="s">
        <v>67</v>
      </c>
      <c r="N1191" s="116" t="s">
        <v>410</v>
      </c>
      <c r="O1191" s="116">
        <v>0</v>
      </c>
      <c r="P1191" s="116">
        <v>0</v>
      </c>
      <c r="Q1191" s="116">
        <v>1</v>
      </c>
      <c r="R1191" s="116" t="s">
        <v>509</v>
      </c>
      <c r="S1191" s="116" t="s">
        <v>523</v>
      </c>
      <c r="T1191" s="61" t="s">
        <v>511</v>
      </c>
      <c r="U1191" s="61" t="s">
        <v>512</v>
      </c>
      <c r="V1191" s="61" t="s">
        <v>513</v>
      </c>
      <c r="W1191" s="394">
        <v>45497</v>
      </c>
      <c r="X1191" s="117" t="s">
        <v>271</v>
      </c>
      <c r="Y1191" s="395"/>
    </row>
    <row r="1192" spans="1:25" ht="15.75" customHeight="1" x14ac:dyDescent="0.25">
      <c r="A1192" s="53" t="s">
        <v>3392</v>
      </c>
      <c r="B1192" s="393">
        <v>45499</v>
      </c>
      <c r="C1192" s="112">
        <v>0.33333333333333331</v>
      </c>
      <c r="D1192" s="113">
        <v>958907</v>
      </c>
      <c r="E1192" s="113">
        <v>10010728</v>
      </c>
      <c r="F1192" s="114" t="s">
        <v>666</v>
      </c>
      <c r="G1192" s="114" t="s">
        <v>547</v>
      </c>
      <c r="H1192" s="114">
        <v>1500921463</v>
      </c>
      <c r="I1192" s="114" t="s">
        <v>504</v>
      </c>
      <c r="J1192" s="66" t="s">
        <v>661</v>
      </c>
      <c r="K1192" s="60" t="s">
        <v>505</v>
      </c>
      <c r="L1192" s="116" t="s">
        <v>506</v>
      </c>
      <c r="M1192" s="116" t="s">
        <v>460</v>
      </c>
      <c r="N1192" s="116" t="s">
        <v>3393</v>
      </c>
      <c r="O1192" s="116">
        <v>0</v>
      </c>
      <c r="P1192" s="116">
        <v>0</v>
      </c>
      <c r="Q1192" s="116">
        <v>1</v>
      </c>
      <c r="R1192" s="116" t="s">
        <v>530</v>
      </c>
      <c r="S1192" s="116" t="s">
        <v>523</v>
      </c>
      <c r="T1192" s="61" t="s">
        <v>511</v>
      </c>
      <c r="U1192" s="61" t="s">
        <v>512</v>
      </c>
      <c r="V1192" s="61" t="s">
        <v>513</v>
      </c>
      <c r="W1192" s="394">
        <v>45499</v>
      </c>
      <c r="X1192" s="117" t="s">
        <v>271</v>
      </c>
      <c r="Y1192" s="395"/>
    </row>
    <row r="1193" spans="1:25" ht="15.75" customHeight="1" x14ac:dyDescent="0.25">
      <c r="A1193" s="53" t="s">
        <v>3394</v>
      </c>
      <c r="B1193" s="393">
        <v>45501</v>
      </c>
      <c r="C1193" s="112">
        <v>0.39583333333333331</v>
      </c>
      <c r="D1193" s="397">
        <v>959627</v>
      </c>
      <c r="E1193" s="400">
        <v>10025353</v>
      </c>
      <c r="F1193" s="114" t="s">
        <v>666</v>
      </c>
      <c r="G1193" s="114" t="s">
        <v>547</v>
      </c>
      <c r="H1193" s="114">
        <v>1500921463</v>
      </c>
      <c r="I1193" s="114" t="s">
        <v>504</v>
      </c>
      <c r="J1193" s="66" t="s">
        <v>661</v>
      </c>
      <c r="K1193" s="60" t="s">
        <v>505</v>
      </c>
      <c r="L1193" s="116" t="s">
        <v>541</v>
      </c>
      <c r="M1193" s="116" t="s">
        <v>593</v>
      </c>
      <c r="N1193" s="116" t="s">
        <v>3395</v>
      </c>
      <c r="O1193" s="116">
        <v>0</v>
      </c>
      <c r="P1193" s="116">
        <v>0</v>
      </c>
      <c r="Q1193" s="116">
        <v>1</v>
      </c>
      <c r="R1193" s="116" t="s">
        <v>3396</v>
      </c>
      <c r="S1193" s="116" t="s">
        <v>523</v>
      </c>
      <c r="T1193" s="61" t="s">
        <v>3397</v>
      </c>
      <c r="U1193" s="61" t="s">
        <v>562</v>
      </c>
      <c r="V1193" s="61" t="s">
        <v>562</v>
      </c>
      <c r="W1193" s="61" t="s">
        <v>562</v>
      </c>
      <c r="X1193" s="117" t="s">
        <v>3397</v>
      </c>
      <c r="Y1193" s="395"/>
    </row>
    <row r="1194" spans="1:25" ht="15.75" customHeight="1" x14ac:dyDescent="0.25">
      <c r="A1194" s="53" t="s">
        <v>3398</v>
      </c>
      <c r="B1194" s="393">
        <v>45503</v>
      </c>
      <c r="C1194" s="112">
        <v>0.54166666666666663</v>
      </c>
      <c r="D1194" s="113">
        <v>959677</v>
      </c>
      <c r="E1194" s="113">
        <v>10009380</v>
      </c>
      <c r="F1194" s="114" t="s">
        <v>3336</v>
      </c>
      <c r="G1194" s="114" t="s">
        <v>3366</v>
      </c>
      <c r="H1194" s="114">
        <v>1003791439</v>
      </c>
      <c r="I1194" s="114" t="s">
        <v>504</v>
      </c>
      <c r="J1194" s="66" t="s">
        <v>661</v>
      </c>
      <c r="K1194" s="60" t="s">
        <v>505</v>
      </c>
      <c r="L1194" s="116" t="s">
        <v>529</v>
      </c>
      <c r="M1194" s="116" t="s">
        <v>627</v>
      </c>
      <c r="N1194" s="82" t="s">
        <v>114</v>
      </c>
      <c r="O1194" s="116"/>
      <c r="P1194" s="116"/>
      <c r="Q1194" s="116">
        <v>1</v>
      </c>
      <c r="R1194" s="116" t="s">
        <v>855</v>
      </c>
      <c r="S1194" s="116" t="s">
        <v>523</v>
      </c>
      <c r="T1194" s="61" t="s">
        <v>511</v>
      </c>
      <c r="U1194" s="61" t="s">
        <v>512</v>
      </c>
      <c r="V1194" s="61" t="s">
        <v>513</v>
      </c>
      <c r="W1194" s="394">
        <v>45502</v>
      </c>
      <c r="X1194" s="117" t="s">
        <v>271</v>
      </c>
      <c r="Y1194" s="395"/>
    </row>
    <row r="1195" spans="1:25" ht="15.75" customHeight="1" x14ac:dyDescent="0.25">
      <c r="A1195" s="53" t="s">
        <v>3399</v>
      </c>
      <c r="B1195" s="393">
        <v>45504</v>
      </c>
      <c r="C1195" s="112">
        <v>0.89583333333333337</v>
      </c>
      <c r="D1195" s="113">
        <v>956633</v>
      </c>
      <c r="E1195" s="113">
        <v>10008827</v>
      </c>
      <c r="F1195" s="114" t="s">
        <v>666</v>
      </c>
      <c r="G1195" s="114" t="s">
        <v>547</v>
      </c>
      <c r="H1195" s="114">
        <v>1500921463</v>
      </c>
      <c r="I1195" s="114" t="s">
        <v>504</v>
      </c>
      <c r="J1195" s="66" t="s">
        <v>661</v>
      </c>
      <c r="K1195" s="60" t="s">
        <v>505</v>
      </c>
      <c r="L1195" s="116" t="s">
        <v>541</v>
      </c>
      <c r="M1195" s="116" t="s">
        <v>630</v>
      </c>
      <c r="N1195" s="116" t="s">
        <v>631</v>
      </c>
      <c r="O1195" s="116"/>
      <c r="P1195" s="116"/>
      <c r="Q1195" s="116">
        <v>1</v>
      </c>
      <c r="R1195" s="116" t="s">
        <v>855</v>
      </c>
      <c r="S1195" s="116" t="s">
        <v>523</v>
      </c>
      <c r="T1195" s="61" t="s">
        <v>511</v>
      </c>
      <c r="U1195" s="61" t="s">
        <v>512</v>
      </c>
      <c r="V1195" s="61" t="s">
        <v>513</v>
      </c>
      <c r="W1195" s="394">
        <v>45504</v>
      </c>
      <c r="X1195" s="117" t="s">
        <v>271</v>
      </c>
      <c r="Y1195" s="395"/>
    </row>
    <row r="1196" spans="1:25" ht="15.75" customHeight="1" x14ac:dyDescent="0.25">
      <c r="A1196" s="53" t="s">
        <v>3400</v>
      </c>
      <c r="B1196" s="393">
        <v>45507</v>
      </c>
      <c r="C1196" s="112">
        <v>0.58333333333333337</v>
      </c>
      <c r="D1196" s="113">
        <v>958731</v>
      </c>
      <c r="E1196" s="113">
        <v>10011204</v>
      </c>
      <c r="F1196" s="114" t="s">
        <v>848</v>
      </c>
      <c r="G1196" s="74" t="s">
        <v>849</v>
      </c>
      <c r="H1196" s="114">
        <v>1003791439</v>
      </c>
      <c r="I1196" s="114" t="s">
        <v>504</v>
      </c>
      <c r="J1196" s="66" t="s">
        <v>661</v>
      </c>
      <c r="K1196" s="60" t="s">
        <v>505</v>
      </c>
      <c r="L1196" s="116" t="s">
        <v>529</v>
      </c>
      <c r="M1196" s="116" t="s">
        <v>163</v>
      </c>
      <c r="N1196" s="82" t="s">
        <v>164</v>
      </c>
      <c r="O1196" s="116"/>
      <c r="P1196" s="116"/>
      <c r="Q1196" s="116">
        <v>1</v>
      </c>
      <c r="R1196" s="116" t="s">
        <v>55</v>
      </c>
      <c r="S1196" s="116" t="s">
        <v>523</v>
      </c>
      <c r="T1196" s="61" t="s">
        <v>511</v>
      </c>
      <c r="U1196" s="61" t="s">
        <v>512</v>
      </c>
      <c r="V1196" s="61" t="s">
        <v>513</v>
      </c>
      <c r="W1196" s="394">
        <v>45506</v>
      </c>
      <c r="X1196" s="117" t="s">
        <v>271</v>
      </c>
      <c r="Y1196" s="395"/>
    </row>
    <row r="1197" spans="1:25" ht="15.75" customHeight="1" x14ac:dyDescent="0.25">
      <c r="A1197" s="399" t="s">
        <v>3401</v>
      </c>
      <c r="B1197" s="407">
        <v>45507</v>
      </c>
      <c r="C1197" s="408">
        <v>0.625</v>
      </c>
      <c r="D1197" s="409">
        <v>987805</v>
      </c>
      <c r="E1197" s="409">
        <v>9954904</v>
      </c>
      <c r="F1197" s="410" t="s">
        <v>890</v>
      </c>
      <c r="G1197" s="74" t="s">
        <v>891</v>
      </c>
      <c r="H1197" s="114">
        <v>2100321906</v>
      </c>
      <c r="I1197" s="114" t="s">
        <v>504</v>
      </c>
      <c r="J1197" s="66" t="s">
        <v>661</v>
      </c>
      <c r="K1197" s="60" t="s">
        <v>505</v>
      </c>
      <c r="L1197" s="116" t="s">
        <v>529</v>
      </c>
      <c r="M1197" s="116" t="s">
        <v>38</v>
      </c>
      <c r="N1197" s="82" t="s">
        <v>399</v>
      </c>
      <c r="O1197" s="116"/>
      <c r="P1197" s="116"/>
      <c r="Q1197" s="116">
        <v>1</v>
      </c>
      <c r="R1197" s="116" t="s">
        <v>55</v>
      </c>
      <c r="S1197" s="116" t="s">
        <v>523</v>
      </c>
      <c r="T1197" s="61" t="s">
        <v>562</v>
      </c>
      <c r="U1197" s="61" t="s">
        <v>562</v>
      </c>
      <c r="V1197" s="61" t="s">
        <v>562</v>
      </c>
      <c r="W1197" s="394">
        <v>45507</v>
      </c>
      <c r="X1197" s="117" t="s">
        <v>3397</v>
      </c>
      <c r="Y1197" s="395"/>
    </row>
    <row r="1198" spans="1:25" ht="15.75" customHeight="1" x14ac:dyDescent="0.25">
      <c r="A1198" s="53" t="s">
        <v>3402</v>
      </c>
      <c r="B1198" s="393">
        <v>45509</v>
      </c>
      <c r="C1198" s="112">
        <v>0.66666666666666663</v>
      </c>
      <c r="D1198" s="113">
        <v>958384</v>
      </c>
      <c r="E1198" s="113">
        <v>10009729</v>
      </c>
      <c r="F1198" s="114" t="s">
        <v>848</v>
      </c>
      <c r="G1198" s="74" t="s">
        <v>849</v>
      </c>
      <c r="H1198" s="114">
        <v>1003791439</v>
      </c>
      <c r="I1198" s="114" t="s">
        <v>504</v>
      </c>
      <c r="J1198" s="66" t="s">
        <v>661</v>
      </c>
      <c r="K1198" s="60" t="s">
        <v>505</v>
      </c>
      <c r="L1198" s="116" t="s">
        <v>541</v>
      </c>
      <c r="M1198" s="116" t="s">
        <v>3403</v>
      </c>
      <c r="N1198" s="82" t="s">
        <v>3404</v>
      </c>
      <c r="O1198" s="116"/>
      <c r="P1198" s="116"/>
      <c r="Q1198" s="116">
        <v>1</v>
      </c>
      <c r="R1198" s="116" t="s">
        <v>55</v>
      </c>
      <c r="S1198" s="116" t="s">
        <v>523</v>
      </c>
      <c r="T1198" s="61" t="s">
        <v>511</v>
      </c>
      <c r="U1198" s="61" t="s">
        <v>512</v>
      </c>
      <c r="V1198" s="61" t="s">
        <v>513</v>
      </c>
      <c r="W1198" s="394">
        <v>45509</v>
      </c>
      <c r="X1198" s="117" t="s">
        <v>271</v>
      </c>
      <c r="Y1198" s="395"/>
    </row>
    <row r="1199" spans="1:25" ht="15.75" customHeight="1" x14ac:dyDescent="0.25">
      <c r="A1199" s="399" t="s">
        <v>3405</v>
      </c>
      <c r="B1199" s="407">
        <v>45510</v>
      </c>
      <c r="C1199" s="408">
        <v>0.64583333333333337</v>
      </c>
      <c r="D1199" s="409">
        <v>957595</v>
      </c>
      <c r="E1199" s="409">
        <v>10008337</v>
      </c>
      <c r="F1199" s="114" t="s">
        <v>666</v>
      </c>
      <c r="G1199" s="114" t="s">
        <v>547</v>
      </c>
      <c r="H1199" s="114">
        <v>1500921463</v>
      </c>
      <c r="I1199" s="114" t="s">
        <v>504</v>
      </c>
      <c r="J1199" s="66" t="s">
        <v>661</v>
      </c>
      <c r="K1199" s="60" t="s">
        <v>505</v>
      </c>
      <c r="L1199" s="116" t="s">
        <v>541</v>
      </c>
      <c r="M1199" s="116" t="s">
        <v>593</v>
      </c>
      <c r="N1199" s="116" t="s">
        <v>3395</v>
      </c>
      <c r="O1199" s="116"/>
      <c r="P1199" s="116"/>
      <c r="Q1199" s="116">
        <v>1</v>
      </c>
      <c r="R1199" s="116" t="s">
        <v>3396</v>
      </c>
      <c r="S1199" s="116" t="s">
        <v>523</v>
      </c>
      <c r="T1199" s="61" t="s">
        <v>562</v>
      </c>
      <c r="U1199" s="61" t="s">
        <v>562</v>
      </c>
      <c r="V1199" s="61" t="s">
        <v>562</v>
      </c>
      <c r="W1199" s="394">
        <v>45510</v>
      </c>
      <c r="X1199" s="117" t="s">
        <v>3397</v>
      </c>
      <c r="Y1199" s="395"/>
    </row>
    <row r="1200" spans="1:25" ht="15.75" customHeight="1" x14ac:dyDescent="0.25">
      <c r="A1200" s="399" t="s">
        <v>3406</v>
      </c>
      <c r="B1200" s="407">
        <v>45512</v>
      </c>
      <c r="C1200" s="408">
        <v>0.35416666666666669</v>
      </c>
      <c r="D1200" s="409">
        <v>958211</v>
      </c>
      <c r="E1200" s="409">
        <v>10008801</v>
      </c>
      <c r="F1200" s="114" t="s">
        <v>666</v>
      </c>
      <c r="G1200" s="114" t="s">
        <v>547</v>
      </c>
      <c r="H1200" s="114">
        <v>1500921463</v>
      </c>
      <c r="I1200" s="114" t="s">
        <v>504</v>
      </c>
      <c r="J1200" s="66" t="s">
        <v>661</v>
      </c>
      <c r="K1200" s="60" t="s">
        <v>505</v>
      </c>
      <c r="L1200" s="116" t="s">
        <v>529</v>
      </c>
      <c r="M1200" s="116" t="s">
        <v>359</v>
      </c>
      <c r="N1200" s="116" t="s">
        <v>3407</v>
      </c>
      <c r="O1200" s="116"/>
      <c r="P1200" s="116"/>
      <c r="Q1200" s="116">
        <v>1</v>
      </c>
      <c r="R1200" s="116" t="s">
        <v>3396</v>
      </c>
      <c r="S1200" s="116" t="s">
        <v>523</v>
      </c>
      <c r="T1200" s="61" t="s">
        <v>511</v>
      </c>
      <c r="U1200" s="61" t="s">
        <v>512</v>
      </c>
      <c r="V1200" s="61" t="s">
        <v>513</v>
      </c>
      <c r="W1200" s="394">
        <v>45512</v>
      </c>
      <c r="X1200" s="117" t="s">
        <v>271</v>
      </c>
      <c r="Y1200" s="395"/>
    </row>
    <row r="1201" spans="1:25" ht="15.75" customHeight="1" x14ac:dyDescent="0.25">
      <c r="A1201" s="399" t="s">
        <v>3408</v>
      </c>
      <c r="B1201" s="407">
        <v>45514</v>
      </c>
      <c r="C1201" s="408">
        <v>0.41666666666666669</v>
      </c>
      <c r="D1201" s="409">
        <v>955059</v>
      </c>
      <c r="E1201" s="409">
        <v>10008473</v>
      </c>
      <c r="F1201" s="114" t="s">
        <v>666</v>
      </c>
      <c r="G1201" s="114" t="s">
        <v>547</v>
      </c>
      <c r="H1201" s="114">
        <v>1500921463</v>
      </c>
      <c r="I1201" s="114" t="s">
        <v>504</v>
      </c>
      <c r="J1201" s="66" t="s">
        <v>661</v>
      </c>
      <c r="K1201" s="60" t="s">
        <v>505</v>
      </c>
      <c r="L1201" s="116" t="s">
        <v>529</v>
      </c>
      <c r="M1201" s="116" t="s">
        <v>38</v>
      </c>
      <c r="N1201" s="116" t="s">
        <v>2663</v>
      </c>
      <c r="O1201" s="116"/>
      <c r="P1201" s="116"/>
      <c r="Q1201" s="116">
        <v>1</v>
      </c>
      <c r="R1201" s="116" t="s">
        <v>3396</v>
      </c>
      <c r="S1201" s="116" t="s">
        <v>523</v>
      </c>
      <c r="T1201" s="61" t="s">
        <v>511</v>
      </c>
      <c r="U1201" s="61" t="s">
        <v>512</v>
      </c>
      <c r="V1201" s="61" t="s">
        <v>513</v>
      </c>
      <c r="W1201" s="394">
        <v>45512</v>
      </c>
      <c r="X1201" s="117" t="s">
        <v>271</v>
      </c>
      <c r="Y1201" s="395"/>
    </row>
    <row r="1202" spans="1:25" ht="15.75" customHeight="1" x14ac:dyDescent="0.25">
      <c r="A1202" s="399" t="s">
        <v>3409</v>
      </c>
      <c r="B1202" s="111">
        <v>45516</v>
      </c>
      <c r="C1202" s="112">
        <v>0.54027777777777775</v>
      </c>
      <c r="D1202" s="113"/>
      <c r="E1202" s="113"/>
      <c r="F1202" s="114" t="s">
        <v>3410</v>
      </c>
      <c r="G1202" s="114" t="s">
        <v>3411</v>
      </c>
      <c r="H1202" s="114">
        <v>2100601166</v>
      </c>
      <c r="I1202" s="114" t="s">
        <v>748</v>
      </c>
      <c r="J1202" s="66" t="s">
        <v>661</v>
      </c>
      <c r="K1202" s="60" t="s">
        <v>505</v>
      </c>
      <c r="L1202" s="116" t="s">
        <v>529</v>
      </c>
      <c r="M1202" s="82" t="s">
        <v>163</v>
      </c>
      <c r="N1202" s="82" t="s">
        <v>164</v>
      </c>
      <c r="O1202" s="116"/>
      <c r="P1202" s="116"/>
      <c r="Q1202" s="116">
        <v>1</v>
      </c>
      <c r="R1202" s="116" t="s">
        <v>40</v>
      </c>
      <c r="S1202" s="116" t="s">
        <v>523</v>
      </c>
      <c r="T1202" s="61" t="s">
        <v>562</v>
      </c>
      <c r="U1202" s="61" t="s">
        <v>562</v>
      </c>
      <c r="V1202" s="61" t="s">
        <v>562</v>
      </c>
      <c r="W1202" s="117" t="s">
        <v>562</v>
      </c>
      <c r="X1202" s="117" t="s">
        <v>3397</v>
      </c>
      <c r="Y1202" s="395"/>
    </row>
    <row r="1203" spans="1:25" ht="15.75" customHeight="1" x14ac:dyDescent="0.25">
      <c r="A1203" s="399" t="s">
        <v>3412</v>
      </c>
      <c r="B1203" s="111">
        <v>45517</v>
      </c>
      <c r="C1203" s="112">
        <v>0.625</v>
      </c>
      <c r="D1203" s="113"/>
      <c r="E1203" s="113"/>
      <c r="F1203" s="114" t="s">
        <v>3410</v>
      </c>
      <c r="G1203" s="114" t="s">
        <v>3411</v>
      </c>
      <c r="H1203" s="114">
        <v>2100601166</v>
      </c>
      <c r="I1203" s="114" t="s">
        <v>748</v>
      </c>
      <c r="J1203" s="66" t="s">
        <v>661</v>
      </c>
      <c r="K1203" s="60" t="s">
        <v>505</v>
      </c>
      <c r="L1203" s="116" t="s">
        <v>529</v>
      </c>
      <c r="M1203" s="82" t="s">
        <v>163</v>
      </c>
      <c r="N1203" s="82" t="s">
        <v>164</v>
      </c>
      <c r="O1203" s="116"/>
      <c r="P1203" s="116"/>
      <c r="Q1203" s="116">
        <v>1</v>
      </c>
      <c r="R1203" s="116" t="s">
        <v>3396</v>
      </c>
      <c r="S1203" s="116" t="s">
        <v>523</v>
      </c>
      <c r="T1203" s="61" t="s">
        <v>511</v>
      </c>
      <c r="U1203" s="61" t="s">
        <v>512</v>
      </c>
      <c r="V1203" s="61" t="s">
        <v>513</v>
      </c>
      <c r="W1203" s="394">
        <v>45518</v>
      </c>
      <c r="X1203" s="117" t="s">
        <v>3413</v>
      </c>
      <c r="Y1203" s="395"/>
    </row>
    <row r="1204" spans="1:25" ht="15.75" customHeight="1" x14ac:dyDescent="0.25">
      <c r="A1204" s="399" t="s">
        <v>3414</v>
      </c>
      <c r="B1204" s="111">
        <v>45518</v>
      </c>
      <c r="C1204" s="112">
        <v>0.70833333333333337</v>
      </c>
      <c r="D1204" s="113">
        <v>959361</v>
      </c>
      <c r="E1204" s="113">
        <v>959361</v>
      </c>
      <c r="F1204" s="114" t="s">
        <v>666</v>
      </c>
      <c r="G1204" s="114" t="s">
        <v>547</v>
      </c>
      <c r="H1204" s="114">
        <v>1500921463</v>
      </c>
      <c r="I1204" s="114" t="s">
        <v>504</v>
      </c>
      <c r="J1204" s="74" t="s">
        <v>661</v>
      </c>
      <c r="K1204" s="116" t="s">
        <v>505</v>
      </c>
      <c r="L1204" s="116" t="s">
        <v>541</v>
      </c>
      <c r="M1204" s="82" t="s">
        <v>276</v>
      </c>
      <c r="N1204" s="116" t="s">
        <v>3347</v>
      </c>
      <c r="O1204" s="116">
        <v>0</v>
      </c>
      <c r="P1204" s="116">
        <v>0</v>
      </c>
      <c r="Q1204" s="116">
        <v>1</v>
      </c>
      <c r="R1204" s="116" t="s">
        <v>3396</v>
      </c>
      <c r="S1204" s="116" t="s">
        <v>523</v>
      </c>
      <c r="T1204" s="117" t="s">
        <v>511</v>
      </c>
      <c r="U1204" s="117" t="s">
        <v>512</v>
      </c>
      <c r="V1204" s="117" t="s">
        <v>513</v>
      </c>
      <c r="W1204" s="394">
        <v>45518</v>
      </c>
      <c r="X1204" s="117" t="s">
        <v>3413</v>
      </c>
      <c r="Y1204" s="395"/>
    </row>
    <row r="1205" spans="1:25" ht="15.75" customHeight="1" x14ac:dyDescent="0.25">
      <c r="A1205" s="88" t="s">
        <v>3415</v>
      </c>
      <c r="B1205" s="107">
        <v>45519</v>
      </c>
      <c r="C1205" s="71">
        <v>0.89375000000000004</v>
      </c>
      <c r="D1205" s="72">
        <v>954680</v>
      </c>
      <c r="E1205" s="72">
        <v>10007679</v>
      </c>
      <c r="F1205" s="73" t="s">
        <v>848</v>
      </c>
      <c r="G1205" s="73" t="s">
        <v>849</v>
      </c>
      <c r="H1205" s="78" t="s">
        <v>850</v>
      </c>
      <c r="I1205" s="73" t="s">
        <v>504</v>
      </c>
      <c r="J1205" s="411" t="s">
        <v>661</v>
      </c>
      <c r="K1205" s="116" t="s">
        <v>505</v>
      </c>
      <c r="L1205" s="116" t="s">
        <v>541</v>
      </c>
      <c r="M1205" s="116" t="s">
        <v>560</v>
      </c>
      <c r="N1205" s="116" t="s">
        <v>598</v>
      </c>
      <c r="O1205" s="75">
        <v>0</v>
      </c>
      <c r="P1205" s="75">
        <v>0</v>
      </c>
      <c r="Q1205" s="75">
        <v>1</v>
      </c>
      <c r="R1205" s="116" t="s">
        <v>3396</v>
      </c>
      <c r="S1205" s="75" t="s">
        <v>510</v>
      </c>
      <c r="T1205" s="117" t="s">
        <v>511</v>
      </c>
      <c r="U1205" s="117" t="s">
        <v>512</v>
      </c>
      <c r="V1205" s="117" t="s">
        <v>513</v>
      </c>
      <c r="W1205" s="394">
        <v>45519</v>
      </c>
      <c r="X1205" s="117" t="s">
        <v>3413</v>
      </c>
      <c r="Y1205" s="395"/>
    </row>
    <row r="1206" spans="1:25" ht="15.75" customHeight="1" x14ac:dyDescent="0.25">
      <c r="A1206" s="399" t="s">
        <v>3416</v>
      </c>
      <c r="B1206" s="111">
        <v>45524</v>
      </c>
      <c r="C1206" s="112">
        <v>0.54166666666666663</v>
      </c>
      <c r="D1206" s="113">
        <v>957620</v>
      </c>
      <c r="E1206" s="113">
        <v>10008322</v>
      </c>
      <c r="F1206" s="114" t="s">
        <v>848</v>
      </c>
      <c r="G1206" s="114" t="s">
        <v>849</v>
      </c>
      <c r="H1206" s="115" t="s">
        <v>850</v>
      </c>
      <c r="I1206" s="114" t="s">
        <v>504</v>
      </c>
      <c r="J1206" s="74" t="s">
        <v>661</v>
      </c>
      <c r="K1206" s="116" t="s">
        <v>505</v>
      </c>
      <c r="L1206" s="116" t="s">
        <v>529</v>
      </c>
      <c r="M1206" s="116" t="s">
        <v>163</v>
      </c>
      <c r="N1206" s="82" t="s">
        <v>164</v>
      </c>
      <c r="O1206" s="116"/>
      <c r="P1206" s="116"/>
      <c r="Q1206" s="116">
        <v>1</v>
      </c>
      <c r="R1206" s="116" t="s">
        <v>562</v>
      </c>
      <c r="S1206" s="116" t="s">
        <v>3382</v>
      </c>
      <c r="T1206" s="117" t="s">
        <v>511</v>
      </c>
      <c r="U1206" s="117" t="s">
        <v>512</v>
      </c>
      <c r="V1206" s="117" t="s">
        <v>513</v>
      </c>
      <c r="W1206" s="394">
        <v>45524</v>
      </c>
      <c r="X1206" s="117" t="s">
        <v>3413</v>
      </c>
      <c r="Y1206" s="395"/>
    </row>
    <row r="1207" spans="1:25" ht="15.75" customHeight="1" x14ac:dyDescent="0.25">
      <c r="A1207" s="399" t="s">
        <v>3417</v>
      </c>
      <c r="B1207" s="111">
        <v>45524</v>
      </c>
      <c r="C1207" s="112">
        <v>0.90555555555555556</v>
      </c>
      <c r="D1207" s="113">
        <v>931957</v>
      </c>
      <c r="E1207" s="113">
        <v>10032923</v>
      </c>
      <c r="F1207" s="114" t="s">
        <v>639</v>
      </c>
      <c r="G1207" s="114" t="s">
        <v>3418</v>
      </c>
      <c r="H1207" s="114">
        <v>2100718366</v>
      </c>
      <c r="I1207" s="66" t="s">
        <v>3419</v>
      </c>
      <c r="J1207" s="74" t="s">
        <v>3420</v>
      </c>
      <c r="K1207" s="116" t="s">
        <v>505</v>
      </c>
      <c r="L1207" s="116" t="s">
        <v>529</v>
      </c>
      <c r="M1207" s="116" t="s">
        <v>1452</v>
      </c>
      <c r="N1207" s="116" t="s">
        <v>3421</v>
      </c>
      <c r="O1207" s="116"/>
      <c r="P1207" s="116"/>
      <c r="Q1207" s="116">
        <v>1</v>
      </c>
      <c r="R1207" s="116" t="s">
        <v>3396</v>
      </c>
      <c r="S1207" s="116" t="s">
        <v>523</v>
      </c>
      <c r="T1207" s="117" t="s">
        <v>3422</v>
      </c>
      <c r="U1207" s="117" t="s">
        <v>639</v>
      </c>
      <c r="V1207" s="117" t="s">
        <v>3418</v>
      </c>
      <c r="W1207" s="394">
        <v>45525</v>
      </c>
      <c r="X1207" s="117" t="s">
        <v>3397</v>
      </c>
      <c r="Y1207" s="395"/>
    </row>
    <row r="1208" spans="1:25" ht="15.75" customHeight="1" x14ac:dyDescent="0.25">
      <c r="A1208" s="53" t="s">
        <v>3423</v>
      </c>
      <c r="B1208" s="111">
        <v>45510</v>
      </c>
      <c r="C1208" s="112">
        <v>0.72916666666666663</v>
      </c>
      <c r="D1208" s="113">
        <v>922103</v>
      </c>
      <c r="E1208" s="113">
        <v>10008446</v>
      </c>
      <c r="F1208" s="114" t="s">
        <v>3424</v>
      </c>
      <c r="G1208" s="114" t="s">
        <v>3425</v>
      </c>
      <c r="H1208" s="114">
        <v>2101064257</v>
      </c>
      <c r="I1208" s="66" t="s">
        <v>3419</v>
      </c>
      <c r="J1208" s="74" t="s">
        <v>3426</v>
      </c>
      <c r="K1208" s="116" t="s">
        <v>3427</v>
      </c>
      <c r="L1208" s="116" t="s">
        <v>541</v>
      </c>
      <c r="M1208" s="116" t="s">
        <v>586</v>
      </c>
      <c r="N1208" s="116" t="s">
        <v>884</v>
      </c>
      <c r="O1208" s="116"/>
      <c r="P1208" s="116"/>
      <c r="Q1208" s="116">
        <v>1</v>
      </c>
      <c r="R1208" s="116" t="s">
        <v>119</v>
      </c>
      <c r="S1208" s="116" t="s">
        <v>510</v>
      </c>
      <c r="T1208" s="117" t="s">
        <v>511</v>
      </c>
      <c r="U1208" s="117" t="s">
        <v>512</v>
      </c>
      <c r="V1208" s="117" t="s">
        <v>513</v>
      </c>
      <c r="W1208" s="394">
        <v>45510</v>
      </c>
      <c r="X1208" s="117" t="s">
        <v>3413</v>
      </c>
      <c r="Y1208" s="395"/>
    </row>
    <row r="1209" spans="1:25" ht="15.75" customHeight="1" x14ac:dyDescent="0.25">
      <c r="A1209" s="53" t="s">
        <v>3428</v>
      </c>
      <c r="B1209" s="111">
        <v>45527</v>
      </c>
      <c r="C1209" s="112">
        <v>0.64583333333333337</v>
      </c>
      <c r="D1209" s="113"/>
      <c r="E1209" s="113"/>
      <c r="F1209" s="114" t="s">
        <v>3410</v>
      </c>
      <c r="G1209" s="114" t="s">
        <v>746</v>
      </c>
      <c r="H1209" s="114">
        <v>2100601166</v>
      </c>
      <c r="I1209" s="114" t="s">
        <v>748</v>
      </c>
      <c r="J1209" s="74" t="s">
        <v>3429</v>
      </c>
      <c r="K1209" s="116" t="s">
        <v>3427</v>
      </c>
      <c r="L1209" s="116" t="s">
        <v>506</v>
      </c>
      <c r="M1209" s="116" t="s">
        <v>741</v>
      </c>
      <c r="N1209" s="116" t="s">
        <v>742</v>
      </c>
      <c r="O1209" s="116"/>
      <c r="P1209" s="116"/>
      <c r="Q1209" s="116">
        <v>1</v>
      </c>
      <c r="R1209" s="116" t="s">
        <v>40</v>
      </c>
      <c r="S1209" s="116" t="s">
        <v>681</v>
      </c>
      <c r="T1209" s="117" t="s">
        <v>3430</v>
      </c>
      <c r="U1209" s="117" t="s">
        <v>512</v>
      </c>
      <c r="V1209" s="117" t="s">
        <v>513</v>
      </c>
      <c r="W1209" s="394">
        <v>45528</v>
      </c>
      <c r="X1209" s="117" t="s">
        <v>3413</v>
      </c>
      <c r="Y1209" s="395"/>
    </row>
    <row r="1210" spans="1:25" ht="15.75" customHeight="1" x14ac:dyDescent="0.25">
      <c r="A1210" s="53" t="s">
        <v>3431</v>
      </c>
      <c r="B1210" s="111">
        <v>45530</v>
      </c>
      <c r="C1210" s="112">
        <v>0.43541666666666667</v>
      </c>
      <c r="D1210" s="113">
        <v>989869</v>
      </c>
      <c r="E1210" s="113">
        <v>9965860</v>
      </c>
      <c r="F1210" s="114" t="s">
        <v>3432</v>
      </c>
      <c r="G1210" s="114" t="s">
        <v>653</v>
      </c>
      <c r="H1210" s="114">
        <v>2200562235</v>
      </c>
      <c r="I1210" s="114" t="s">
        <v>748</v>
      </c>
      <c r="J1210" s="74" t="s">
        <v>3429</v>
      </c>
      <c r="K1210" s="116" t="s">
        <v>3427</v>
      </c>
      <c r="L1210" s="116" t="s">
        <v>529</v>
      </c>
      <c r="M1210" s="116" t="s">
        <v>3433</v>
      </c>
      <c r="N1210" s="116" t="s">
        <v>3434</v>
      </c>
      <c r="O1210" s="116"/>
      <c r="P1210" s="116"/>
      <c r="Q1210" s="116">
        <v>1</v>
      </c>
      <c r="R1210" s="116" t="s">
        <v>3396</v>
      </c>
      <c r="S1210" s="116" t="s">
        <v>510</v>
      </c>
      <c r="T1210" s="117" t="s">
        <v>511</v>
      </c>
      <c r="U1210" s="117" t="s">
        <v>512</v>
      </c>
      <c r="V1210" s="117" t="s">
        <v>513</v>
      </c>
      <c r="W1210" s="394">
        <v>45530</v>
      </c>
      <c r="X1210" s="117" t="s">
        <v>3413</v>
      </c>
      <c r="Y1210" s="395"/>
    </row>
    <row r="1211" spans="1:25" ht="15.75" customHeight="1" x14ac:dyDescent="0.25">
      <c r="A1211" s="53" t="s">
        <v>3435</v>
      </c>
      <c r="B1211" s="111">
        <v>45532</v>
      </c>
      <c r="C1211" s="112">
        <v>0.73124999999999996</v>
      </c>
      <c r="D1211" s="113">
        <v>995751</v>
      </c>
      <c r="E1211" s="113">
        <v>9974464</v>
      </c>
      <c r="F1211" s="114" t="s">
        <v>3432</v>
      </c>
      <c r="G1211" s="114" t="s">
        <v>653</v>
      </c>
      <c r="H1211" s="114">
        <v>2200562235</v>
      </c>
      <c r="I1211" s="114" t="s">
        <v>748</v>
      </c>
      <c r="J1211" s="74" t="s">
        <v>3429</v>
      </c>
      <c r="K1211" s="116" t="s">
        <v>3427</v>
      </c>
      <c r="L1211" s="116" t="s">
        <v>529</v>
      </c>
      <c r="M1211" s="82" t="s">
        <v>163</v>
      </c>
      <c r="N1211" s="82" t="s">
        <v>164</v>
      </c>
      <c r="O1211" s="116"/>
      <c r="P1211" s="116"/>
      <c r="Q1211" s="116">
        <v>1</v>
      </c>
      <c r="R1211" s="116" t="s">
        <v>40</v>
      </c>
      <c r="S1211" s="116" t="s">
        <v>510</v>
      </c>
      <c r="T1211" s="117" t="s">
        <v>511</v>
      </c>
      <c r="U1211" s="117" t="s">
        <v>512</v>
      </c>
      <c r="V1211" s="117" t="s">
        <v>513</v>
      </c>
      <c r="W1211" s="394">
        <v>45533</v>
      </c>
      <c r="X1211" s="117" t="s">
        <v>3413</v>
      </c>
      <c r="Y1211" s="395"/>
    </row>
    <row r="1212" spans="1:25" ht="15.75" customHeight="1" x14ac:dyDescent="0.25">
      <c r="A1212" s="53" t="s">
        <v>3436</v>
      </c>
      <c r="B1212" s="111">
        <v>45532</v>
      </c>
      <c r="C1212" s="112">
        <v>0.92361111111111116</v>
      </c>
      <c r="D1212" s="113">
        <v>951841</v>
      </c>
      <c r="E1212" s="113">
        <v>10010221</v>
      </c>
      <c r="F1212" s="114" t="s">
        <v>848</v>
      </c>
      <c r="G1212" s="114" t="s">
        <v>849</v>
      </c>
      <c r="H1212" s="115" t="s">
        <v>850</v>
      </c>
      <c r="I1212" s="114" t="s">
        <v>504</v>
      </c>
      <c r="J1212" s="74" t="s">
        <v>3429</v>
      </c>
      <c r="K1212" s="116" t="s">
        <v>3427</v>
      </c>
      <c r="L1212" s="116" t="s">
        <v>529</v>
      </c>
      <c r="M1212" s="82" t="s">
        <v>163</v>
      </c>
      <c r="N1212" s="82" t="s">
        <v>164</v>
      </c>
      <c r="O1212" s="116"/>
      <c r="P1212" s="116"/>
      <c r="Q1212" s="116">
        <v>1</v>
      </c>
      <c r="R1212" s="116" t="s">
        <v>3396</v>
      </c>
      <c r="S1212" s="116" t="s">
        <v>523</v>
      </c>
      <c r="T1212" s="117" t="s">
        <v>511</v>
      </c>
      <c r="U1212" s="117" t="s">
        <v>512</v>
      </c>
      <c r="V1212" s="117" t="s">
        <v>513</v>
      </c>
      <c r="W1212" s="394">
        <v>45532</v>
      </c>
      <c r="X1212" s="117" t="s">
        <v>3413</v>
      </c>
      <c r="Y1212" s="395"/>
    </row>
    <row r="1213" spans="1:25" ht="15.75" customHeight="1" x14ac:dyDescent="0.25">
      <c r="A1213" s="53" t="s">
        <v>3437</v>
      </c>
      <c r="B1213" s="111">
        <v>45535</v>
      </c>
      <c r="C1213" s="112">
        <v>0.4375</v>
      </c>
      <c r="D1213" s="113">
        <v>956914</v>
      </c>
      <c r="E1213" s="113">
        <v>10007706</v>
      </c>
      <c r="F1213" s="57" t="s">
        <v>501</v>
      </c>
      <c r="G1213" s="57" t="s">
        <v>502</v>
      </c>
      <c r="H1213" s="58" t="s">
        <v>503</v>
      </c>
      <c r="I1213" s="57" t="s">
        <v>504</v>
      </c>
      <c r="J1213" s="59" t="s">
        <v>291</v>
      </c>
      <c r="K1213" s="116" t="s">
        <v>3427</v>
      </c>
      <c r="L1213" s="116" t="s">
        <v>529</v>
      </c>
      <c r="M1213" s="82" t="s">
        <v>138</v>
      </c>
      <c r="N1213" s="82" t="s">
        <v>139</v>
      </c>
      <c r="O1213" s="116"/>
      <c r="P1213" s="116"/>
      <c r="Q1213" s="116">
        <v>1</v>
      </c>
      <c r="R1213" s="116" t="s">
        <v>3396</v>
      </c>
      <c r="S1213" s="116" t="s">
        <v>523</v>
      </c>
      <c r="T1213" s="117" t="s">
        <v>511</v>
      </c>
      <c r="U1213" s="117" t="s">
        <v>512</v>
      </c>
      <c r="V1213" s="117" t="s">
        <v>513</v>
      </c>
      <c r="W1213" s="394">
        <v>45535</v>
      </c>
      <c r="X1213" s="117" t="s">
        <v>3413</v>
      </c>
      <c r="Y1213" s="395"/>
    </row>
    <row r="1214" spans="1:25" ht="15.75" customHeight="1" x14ac:dyDescent="0.25">
      <c r="A1214" s="53" t="s">
        <v>3438</v>
      </c>
      <c r="B1214" s="111">
        <v>45535</v>
      </c>
      <c r="C1214" s="112">
        <v>0.47222222222222221</v>
      </c>
      <c r="D1214" s="113">
        <v>952849</v>
      </c>
      <c r="E1214" s="113">
        <v>10009785</v>
      </c>
      <c r="F1214" s="57" t="s">
        <v>501</v>
      </c>
      <c r="G1214" s="57" t="s">
        <v>502</v>
      </c>
      <c r="H1214" s="58" t="s">
        <v>503</v>
      </c>
      <c r="I1214" s="57" t="s">
        <v>504</v>
      </c>
      <c r="J1214" s="59" t="s">
        <v>291</v>
      </c>
      <c r="K1214" s="116" t="s">
        <v>3427</v>
      </c>
      <c r="L1214" s="116" t="s">
        <v>529</v>
      </c>
      <c r="M1214" s="82" t="s">
        <v>163</v>
      </c>
      <c r="N1214" s="82" t="s">
        <v>164</v>
      </c>
      <c r="O1214" s="116"/>
      <c r="P1214" s="116"/>
      <c r="Q1214" s="116">
        <v>1</v>
      </c>
      <c r="R1214" s="116" t="s">
        <v>3396</v>
      </c>
      <c r="S1214" s="116" t="s">
        <v>523</v>
      </c>
      <c r="T1214" s="117" t="s">
        <v>511</v>
      </c>
      <c r="U1214" s="117" t="s">
        <v>512</v>
      </c>
      <c r="V1214" s="117" t="s">
        <v>513</v>
      </c>
      <c r="W1214" s="394">
        <v>45535</v>
      </c>
      <c r="X1214" s="117" t="s">
        <v>3413</v>
      </c>
      <c r="Y1214" s="395"/>
    </row>
    <row r="1215" spans="1:25" ht="15.75" customHeight="1" x14ac:dyDescent="0.25">
      <c r="A1215" s="53" t="s">
        <v>3439</v>
      </c>
      <c r="B1215" s="111">
        <v>45536</v>
      </c>
      <c r="C1215" s="112">
        <v>0.5</v>
      </c>
      <c r="D1215" s="113">
        <v>959077</v>
      </c>
      <c r="E1215" s="113">
        <v>10011185</v>
      </c>
      <c r="F1215" s="57" t="s">
        <v>501</v>
      </c>
      <c r="G1215" s="57" t="s">
        <v>502</v>
      </c>
      <c r="H1215" s="58" t="s">
        <v>503</v>
      </c>
      <c r="I1215" s="57" t="s">
        <v>504</v>
      </c>
      <c r="J1215" s="59" t="s">
        <v>291</v>
      </c>
      <c r="K1215" s="116" t="s">
        <v>3427</v>
      </c>
      <c r="L1215" s="116" t="s">
        <v>529</v>
      </c>
      <c r="M1215" s="82" t="s">
        <v>163</v>
      </c>
      <c r="N1215" s="82" t="s">
        <v>164</v>
      </c>
      <c r="O1215" s="116"/>
      <c r="P1215" s="116"/>
      <c r="Q1215" s="116">
        <v>1</v>
      </c>
      <c r="R1215" s="116" t="s">
        <v>3396</v>
      </c>
      <c r="S1215" s="116" t="s">
        <v>523</v>
      </c>
      <c r="T1215" s="117" t="s">
        <v>562</v>
      </c>
      <c r="U1215" s="117" t="s">
        <v>562</v>
      </c>
      <c r="V1215" s="117" t="s">
        <v>562</v>
      </c>
      <c r="W1215" s="394">
        <v>45536</v>
      </c>
      <c r="X1215" s="117" t="s">
        <v>3397</v>
      </c>
      <c r="Y1215" s="395"/>
    </row>
    <row r="1216" spans="1:25" ht="15.75" customHeight="1" x14ac:dyDescent="0.25">
      <c r="A1216" s="399" t="s">
        <v>3440</v>
      </c>
      <c r="B1216" s="412">
        <v>45536</v>
      </c>
      <c r="C1216" s="413">
        <v>0.70833333333333337</v>
      </c>
      <c r="D1216" s="397">
        <v>952695</v>
      </c>
      <c r="E1216" s="397">
        <v>10010176</v>
      </c>
      <c r="F1216" s="410" t="s">
        <v>501</v>
      </c>
      <c r="G1216" s="410" t="s">
        <v>502</v>
      </c>
      <c r="H1216" s="414" t="s">
        <v>503</v>
      </c>
      <c r="I1216" s="410" t="s">
        <v>504</v>
      </c>
      <c r="J1216" s="66" t="s">
        <v>291</v>
      </c>
      <c r="K1216" s="82" t="s">
        <v>3427</v>
      </c>
      <c r="L1216" s="82" t="s">
        <v>529</v>
      </c>
      <c r="M1216" s="82" t="s">
        <v>2527</v>
      </c>
      <c r="N1216" s="82" t="s">
        <v>3441</v>
      </c>
      <c r="O1216" s="415"/>
      <c r="P1216" s="415"/>
      <c r="Q1216" s="82">
        <v>1</v>
      </c>
      <c r="R1216" s="82" t="s">
        <v>530</v>
      </c>
      <c r="S1216" s="82" t="s">
        <v>523</v>
      </c>
      <c r="T1216" s="117" t="s">
        <v>562</v>
      </c>
      <c r="U1216" s="117" t="s">
        <v>562</v>
      </c>
      <c r="V1216" s="117" t="s">
        <v>562</v>
      </c>
      <c r="W1216" s="416">
        <v>45536</v>
      </c>
      <c r="X1216" s="117" t="s">
        <v>3397</v>
      </c>
      <c r="Y1216" s="395"/>
    </row>
    <row r="1217" spans="1:25" ht="15.75" customHeight="1" x14ac:dyDescent="0.25">
      <c r="A1217" s="399" t="s">
        <v>3442</v>
      </c>
      <c r="B1217" s="412">
        <v>45537</v>
      </c>
      <c r="C1217" s="413">
        <v>0.70833333333333337</v>
      </c>
      <c r="D1217" s="397">
        <v>946486</v>
      </c>
      <c r="E1217" s="397">
        <v>10009288</v>
      </c>
      <c r="F1217" s="410" t="s">
        <v>501</v>
      </c>
      <c r="G1217" s="410" t="s">
        <v>502</v>
      </c>
      <c r="H1217" s="414" t="s">
        <v>503</v>
      </c>
      <c r="I1217" s="410" t="s">
        <v>504</v>
      </c>
      <c r="J1217" s="66" t="s">
        <v>291</v>
      </c>
      <c r="K1217" s="82" t="s">
        <v>3427</v>
      </c>
      <c r="L1217" s="82" t="s">
        <v>541</v>
      </c>
      <c r="M1217" s="82" t="s">
        <v>593</v>
      </c>
      <c r="N1217" s="82" t="s">
        <v>3443</v>
      </c>
      <c r="O1217" s="415"/>
      <c r="P1217" s="415"/>
      <c r="Q1217" s="82">
        <v>1</v>
      </c>
      <c r="R1217" s="82" t="s">
        <v>530</v>
      </c>
      <c r="S1217" s="82" t="s">
        <v>523</v>
      </c>
      <c r="T1217" s="117" t="s">
        <v>562</v>
      </c>
      <c r="U1217" s="117" t="s">
        <v>562</v>
      </c>
      <c r="V1217" s="117" t="s">
        <v>562</v>
      </c>
      <c r="W1217" s="416">
        <v>45537</v>
      </c>
      <c r="X1217" s="117" t="s">
        <v>3397</v>
      </c>
      <c r="Y1217" s="395"/>
    </row>
    <row r="1218" spans="1:25" ht="15.75" customHeight="1" x14ac:dyDescent="0.25">
      <c r="A1218" s="399" t="s">
        <v>3444</v>
      </c>
      <c r="B1218" s="111">
        <v>45525</v>
      </c>
      <c r="C1218" s="112">
        <v>0.625</v>
      </c>
      <c r="D1218" s="113">
        <v>958825</v>
      </c>
      <c r="E1218" s="113">
        <v>10010709</v>
      </c>
      <c r="F1218" s="114" t="s">
        <v>666</v>
      </c>
      <c r="G1218" s="114" t="s">
        <v>547</v>
      </c>
      <c r="H1218" s="114">
        <v>1500921463</v>
      </c>
      <c r="I1218" s="114" t="s">
        <v>504</v>
      </c>
      <c r="J1218" s="59" t="s">
        <v>291</v>
      </c>
      <c r="K1218" s="116" t="s">
        <v>3427</v>
      </c>
      <c r="L1218" s="116" t="s">
        <v>529</v>
      </c>
      <c r="M1218" s="116" t="s">
        <v>3352</v>
      </c>
      <c r="N1218" s="116" t="s">
        <v>3445</v>
      </c>
      <c r="O1218" s="116">
        <v>0</v>
      </c>
      <c r="P1218" s="116">
        <v>0</v>
      </c>
      <c r="Q1218" s="116">
        <v>2</v>
      </c>
      <c r="R1218" s="116" t="s">
        <v>530</v>
      </c>
      <c r="S1218" s="116" t="s">
        <v>523</v>
      </c>
      <c r="T1218" s="117" t="s">
        <v>511</v>
      </c>
      <c r="U1218" s="117" t="s">
        <v>512</v>
      </c>
      <c r="V1218" s="117" t="s">
        <v>513</v>
      </c>
      <c r="W1218" s="417">
        <v>45525</v>
      </c>
      <c r="X1218" s="117" t="s">
        <v>3413</v>
      </c>
      <c r="Y1218" s="395"/>
    </row>
    <row r="1219" spans="1:25" ht="15.75" customHeight="1" x14ac:dyDescent="0.25">
      <c r="A1219" s="53" t="s">
        <v>3446</v>
      </c>
      <c r="B1219" s="111">
        <v>45539</v>
      </c>
      <c r="C1219" s="112">
        <v>0.58333333333333337</v>
      </c>
      <c r="D1219" s="113">
        <v>952605</v>
      </c>
      <c r="E1219" s="113">
        <v>10008101</v>
      </c>
      <c r="F1219" s="114" t="s">
        <v>848</v>
      </c>
      <c r="G1219" s="74" t="s">
        <v>849</v>
      </c>
      <c r="H1219" s="114">
        <v>1003791439</v>
      </c>
      <c r="I1219" s="114" t="s">
        <v>504</v>
      </c>
      <c r="J1219" s="66" t="s">
        <v>661</v>
      </c>
      <c r="K1219" s="116" t="s">
        <v>505</v>
      </c>
      <c r="L1219" s="116" t="s">
        <v>529</v>
      </c>
      <c r="M1219" s="116" t="s">
        <v>3447</v>
      </c>
      <c r="N1219" s="116" t="s">
        <v>3448</v>
      </c>
      <c r="O1219" s="116">
        <v>0</v>
      </c>
      <c r="P1219" s="116">
        <v>0</v>
      </c>
      <c r="Q1219" s="116">
        <v>1</v>
      </c>
      <c r="R1219" s="116" t="s">
        <v>3396</v>
      </c>
      <c r="S1219" s="116" t="s">
        <v>2133</v>
      </c>
      <c r="T1219" s="117" t="s">
        <v>1963</v>
      </c>
      <c r="U1219" s="117" t="s">
        <v>3449</v>
      </c>
      <c r="V1219" s="117" t="s">
        <v>3450</v>
      </c>
      <c r="W1219" s="394">
        <v>45539</v>
      </c>
      <c r="X1219" s="117" t="s">
        <v>3413</v>
      </c>
      <c r="Y1219" s="395"/>
    </row>
    <row r="1220" spans="1:25" ht="15.75" customHeight="1" x14ac:dyDescent="0.25">
      <c r="A1220" s="53" t="s">
        <v>3451</v>
      </c>
      <c r="B1220" s="111">
        <v>45548</v>
      </c>
      <c r="C1220" s="112">
        <v>0.4375</v>
      </c>
      <c r="D1220" s="113">
        <v>957239</v>
      </c>
      <c r="E1220" s="113">
        <v>10008667</v>
      </c>
      <c r="F1220" s="114" t="s">
        <v>848</v>
      </c>
      <c r="G1220" s="74" t="s">
        <v>849</v>
      </c>
      <c r="H1220" s="114">
        <v>1003791439</v>
      </c>
      <c r="I1220" s="114" t="s">
        <v>504</v>
      </c>
      <c r="J1220" s="66" t="s">
        <v>661</v>
      </c>
      <c r="K1220" s="116" t="s">
        <v>505</v>
      </c>
      <c r="L1220" s="116" t="s">
        <v>506</v>
      </c>
      <c r="M1220" s="116" t="s">
        <v>3452</v>
      </c>
      <c r="N1220" s="116" t="s">
        <v>3453</v>
      </c>
      <c r="O1220" s="116">
        <v>0</v>
      </c>
      <c r="P1220" s="116">
        <v>0</v>
      </c>
      <c r="Q1220" s="116">
        <v>1</v>
      </c>
      <c r="R1220" s="116" t="s">
        <v>3396</v>
      </c>
      <c r="S1220" s="116" t="s">
        <v>510</v>
      </c>
      <c r="T1220" s="117" t="s">
        <v>562</v>
      </c>
      <c r="U1220" s="117" t="s">
        <v>562</v>
      </c>
      <c r="V1220" s="117" t="s">
        <v>562</v>
      </c>
      <c r="W1220" s="416">
        <v>45537</v>
      </c>
      <c r="X1220" s="117" t="s">
        <v>287</v>
      </c>
      <c r="Y1220" s="395"/>
    </row>
    <row r="1221" spans="1:25" ht="15.75" customHeight="1" x14ac:dyDescent="0.25">
      <c r="A1221" s="53" t="s">
        <v>3454</v>
      </c>
      <c r="B1221" s="111">
        <v>45548</v>
      </c>
      <c r="C1221" s="112">
        <v>0.45833333333333331</v>
      </c>
      <c r="D1221" s="113">
        <v>958825</v>
      </c>
      <c r="E1221" s="113">
        <v>10010709</v>
      </c>
      <c r="F1221" s="114" t="s">
        <v>848</v>
      </c>
      <c r="G1221" s="74" t="s">
        <v>849</v>
      </c>
      <c r="H1221" s="114">
        <v>1003791439</v>
      </c>
      <c r="I1221" s="114" t="s">
        <v>504</v>
      </c>
      <c r="J1221" s="66" t="s">
        <v>661</v>
      </c>
      <c r="K1221" s="116" t="s">
        <v>505</v>
      </c>
      <c r="L1221" s="116" t="s">
        <v>506</v>
      </c>
      <c r="M1221" s="116" t="s">
        <v>2600</v>
      </c>
      <c r="N1221" s="116" t="s">
        <v>3455</v>
      </c>
      <c r="O1221" s="116">
        <v>0</v>
      </c>
      <c r="P1221" s="116">
        <v>0</v>
      </c>
      <c r="Q1221" s="116">
        <v>1</v>
      </c>
      <c r="R1221" s="116" t="s">
        <v>3396</v>
      </c>
      <c r="S1221" s="116" t="s">
        <v>510</v>
      </c>
      <c r="T1221" s="117" t="s">
        <v>562</v>
      </c>
      <c r="U1221" s="117" t="s">
        <v>562</v>
      </c>
      <c r="V1221" s="117" t="s">
        <v>562</v>
      </c>
      <c r="W1221" s="416">
        <v>45537</v>
      </c>
      <c r="X1221" s="117" t="s">
        <v>287</v>
      </c>
      <c r="Y1221" s="395"/>
    </row>
    <row r="1222" spans="1:25" ht="15.75" customHeight="1" x14ac:dyDescent="0.25">
      <c r="A1222" s="53" t="s">
        <v>3456</v>
      </c>
      <c r="B1222" s="111">
        <v>45547</v>
      </c>
      <c r="C1222" s="112">
        <v>0.69097222222222221</v>
      </c>
      <c r="D1222" s="113">
        <v>967231</v>
      </c>
      <c r="E1222" s="113">
        <v>9984139</v>
      </c>
      <c r="F1222" s="114" t="s">
        <v>3457</v>
      </c>
      <c r="G1222" s="74" t="s">
        <v>831</v>
      </c>
      <c r="H1222" s="74">
        <v>2200562235</v>
      </c>
      <c r="I1222" s="74" t="s">
        <v>748</v>
      </c>
      <c r="J1222" s="66" t="s">
        <v>661</v>
      </c>
      <c r="K1222" s="116" t="s">
        <v>505</v>
      </c>
      <c r="L1222" s="116" t="s">
        <v>506</v>
      </c>
      <c r="M1222" s="116" t="s">
        <v>1652</v>
      </c>
      <c r="N1222" s="116" t="s">
        <v>3458</v>
      </c>
      <c r="O1222" s="116">
        <v>0</v>
      </c>
      <c r="P1222" s="116">
        <v>0</v>
      </c>
      <c r="Q1222" s="116">
        <v>1</v>
      </c>
      <c r="R1222" s="116" t="s">
        <v>3396</v>
      </c>
      <c r="S1222" s="116" t="s">
        <v>523</v>
      </c>
      <c r="T1222" s="117" t="s">
        <v>1963</v>
      </c>
      <c r="U1222" s="117" t="s">
        <v>1138</v>
      </c>
      <c r="V1222" s="418" t="s">
        <v>1978</v>
      </c>
      <c r="W1222" s="416">
        <v>45548</v>
      </c>
      <c r="X1222" s="117" t="s">
        <v>3413</v>
      </c>
      <c r="Y1222" s="395"/>
    </row>
    <row r="1223" spans="1:25" ht="15.75" customHeight="1" x14ac:dyDescent="0.25">
      <c r="A1223" s="53" t="s">
        <v>3459</v>
      </c>
      <c r="B1223" s="111">
        <v>45555</v>
      </c>
      <c r="C1223" s="112">
        <v>0.58680555555555558</v>
      </c>
      <c r="D1223" s="113">
        <v>958234</v>
      </c>
      <c r="E1223" s="113">
        <v>10009764</v>
      </c>
      <c r="F1223" s="114" t="s">
        <v>666</v>
      </c>
      <c r="G1223" s="74" t="s">
        <v>547</v>
      </c>
      <c r="H1223" s="74">
        <v>1500921463</v>
      </c>
      <c r="I1223" s="74" t="s">
        <v>504</v>
      </c>
      <c r="J1223" s="66" t="s">
        <v>661</v>
      </c>
      <c r="K1223" s="116" t="s">
        <v>505</v>
      </c>
      <c r="L1223" s="116" t="s">
        <v>3460</v>
      </c>
      <c r="M1223" s="116" t="s">
        <v>3461</v>
      </c>
      <c r="N1223" s="116" t="s">
        <v>3462</v>
      </c>
      <c r="O1223" s="116">
        <v>0</v>
      </c>
      <c r="P1223" s="116">
        <v>0</v>
      </c>
      <c r="Q1223" s="116">
        <v>1</v>
      </c>
      <c r="R1223" s="116" t="s">
        <v>3396</v>
      </c>
      <c r="S1223" s="116" t="s">
        <v>523</v>
      </c>
      <c r="T1223" s="117" t="s">
        <v>511</v>
      </c>
      <c r="U1223" s="117" t="s">
        <v>512</v>
      </c>
      <c r="V1223" s="117" t="s">
        <v>513</v>
      </c>
      <c r="W1223" s="416">
        <v>45555</v>
      </c>
      <c r="X1223" s="117" t="s">
        <v>3413</v>
      </c>
      <c r="Y1223" s="395"/>
    </row>
    <row r="1224" spans="1:25" ht="15.75" customHeight="1" x14ac:dyDescent="0.25">
      <c r="A1224" s="53" t="s">
        <v>3463</v>
      </c>
      <c r="B1224" s="111">
        <v>45559</v>
      </c>
      <c r="C1224" s="112">
        <v>0.33055555555555555</v>
      </c>
      <c r="D1224" s="113">
        <v>924372</v>
      </c>
      <c r="E1224" s="113">
        <v>10009440</v>
      </c>
      <c r="F1224" s="114" t="s">
        <v>3464</v>
      </c>
      <c r="G1224" s="114" t="s">
        <v>3465</v>
      </c>
      <c r="H1224" s="114">
        <v>2101064257</v>
      </c>
      <c r="I1224" s="114" t="s">
        <v>3419</v>
      </c>
      <c r="J1224" s="74" t="s">
        <v>3466</v>
      </c>
      <c r="K1224" s="116" t="s">
        <v>3427</v>
      </c>
      <c r="L1224" s="116" t="s">
        <v>3460</v>
      </c>
      <c r="M1224" s="116" t="s">
        <v>593</v>
      </c>
      <c r="N1224" s="116" t="s">
        <v>3443</v>
      </c>
      <c r="O1224" s="116">
        <v>0</v>
      </c>
      <c r="P1224" s="116">
        <v>0</v>
      </c>
      <c r="Q1224" s="116">
        <v>1</v>
      </c>
      <c r="R1224" s="116" t="s">
        <v>3396</v>
      </c>
      <c r="S1224" s="116" t="s">
        <v>2089</v>
      </c>
      <c r="T1224" s="117" t="s">
        <v>562</v>
      </c>
      <c r="U1224" s="117" t="s">
        <v>562</v>
      </c>
      <c r="V1224" s="117" t="s">
        <v>562</v>
      </c>
      <c r="W1224" s="394">
        <v>45559</v>
      </c>
      <c r="X1224" s="117" t="s">
        <v>3397</v>
      </c>
      <c r="Y1224" s="395"/>
    </row>
    <row r="1225" spans="1:25" ht="15.75" customHeight="1" x14ac:dyDescent="0.25">
      <c r="A1225" s="399" t="s">
        <v>3467</v>
      </c>
      <c r="B1225" s="111">
        <v>45560</v>
      </c>
      <c r="C1225" s="112">
        <v>0.44791666666666669</v>
      </c>
      <c r="D1225" s="113">
        <v>956127</v>
      </c>
      <c r="E1225" s="113">
        <v>10011159</v>
      </c>
      <c r="F1225" s="114" t="s">
        <v>3468</v>
      </c>
      <c r="G1225" s="114" t="s">
        <v>3469</v>
      </c>
      <c r="H1225" s="114">
        <v>1500921463</v>
      </c>
      <c r="I1225" s="114" t="s">
        <v>504</v>
      </c>
      <c r="J1225" s="59" t="s">
        <v>291</v>
      </c>
      <c r="K1225" s="116" t="s">
        <v>3427</v>
      </c>
      <c r="L1225" s="116" t="s">
        <v>3460</v>
      </c>
      <c r="M1225" s="116" t="s">
        <v>593</v>
      </c>
      <c r="N1225" s="116" t="s">
        <v>3443</v>
      </c>
      <c r="O1225" s="116">
        <v>0</v>
      </c>
      <c r="P1225" s="116">
        <v>0</v>
      </c>
      <c r="Q1225" s="116">
        <v>1</v>
      </c>
      <c r="R1225" s="116" t="s">
        <v>530</v>
      </c>
      <c r="S1225" s="116" t="s">
        <v>523</v>
      </c>
      <c r="T1225" s="117" t="s">
        <v>562</v>
      </c>
      <c r="U1225" s="117" t="s">
        <v>562</v>
      </c>
      <c r="V1225" s="117" t="s">
        <v>562</v>
      </c>
      <c r="W1225" s="394">
        <v>45560</v>
      </c>
      <c r="X1225" s="117" t="s">
        <v>3397</v>
      </c>
      <c r="Y1225" s="395"/>
    </row>
    <row r="1226" spans="1:25" ht="15.75" customHeight="1" x14ac:dyDescent="0.25">
      <c r="A1226" s="399" t="s">
        <v>3470</v>
      </c>
      <c r="B1226" s="111">
        <v>45562</v>
      </c>
      <c r="C1226" s="112">
        <v>0.41666666666666669</v>
      </c>
      <c r="D1226" s="113"/>
      <c r="E1226" s="113"/>
      <c r="F1226" s="114" t="s">
        <v>3457</v>
      </c>
      <c r="G1226" s="74" t="s">
        <v>831</v>
      </c>
      <c r="H1226" s="74">
        <v>2200562235</v>
      </c>
      <c r="I1226" s="74" t="s">
        <v>748</v>
      </c>
      <c r="J1226" s="66" t="s">
        <v>3471</v>
      </c>
      <c r="K1226" s="116" t="s">
        <v>3427</v>
      </c>
      <c r="L1226" s="116" t="s">
        <v>506</v>
      </c>
      <c r="M1226" s="116" t="s">
        <v>3472</v>
      </c>
      <c r="N1226" s="116" t="s">
        <v>3473</v>
      </c>
      <c r="O1226" s="116">
        <v>0</v>
      </c>
      <c r="P1226" s="116">
        <v>0</v>
      </c>
      <c r="Q1226" s="116">
        <v>1</v>
      </c>
      <c r="R1226" s="116" t="s">
        <v>530</v>
      </c>
      <c r="S1226" s="116" t="s">
        <v>510</v>
      </c>
      <c r="T1226" s="117" t="s">
        <v>511</v>
      </c>
      <c r="U1226" s="117" t="s">
        <v>512</v>
      </c>
      <c r="V1226" s="117" t="s">
        <v>513</v>
      </c>
      <c r="W1226" s="394">
        <v>45562</v>
      </c>
      <c r="X1226" s="117" t="s">
        <v>3413</v>
      </c>
      <c r="Y1226" s="395"/>
    </row>
    <row r="1227" spans="1:25" ht="15.75" customHeight="1" x14ac:dyDescent="0.25">
      <c r="A1227" s="399" t="s">
        <v>3474</v>
      </c>
      <c r="B1227" s="111">
        <v>45559</v>
      </c>
      <c r="C1227" s="112">
        <v>0.58333333333333337</v>
      </c>
      <c r="D1227" s="113"/>
      <c r="E1227" s="113"/>
      <c r="F1227" s="114" t="s">
        <v>3334</v>
      </c>
      <c r="G1227" s="114" t="s">
        <v>3335</v>
      </c>
      <c r="H1227" s="114">
        <v>2100511050</v>
      </c>
      <c r="I1227" s="114" t="s">
        <v>748</v>
      </c>
      <c r="J1227" s="66" t="s">
        <v>661</v>
      </c>
      <c r="K1227" s="116" t="s">
        <v>3427</v>
      </c>
      <c r="L1227" s="116" t="s">
        <v>3460</v>
      </c>
      <c r="M1227" s="116" t="s">
        <v>72</v>
      </c>
      <c r="N1227" s="116" t="s">
        <v>635</v>
      </c>
      <c r="O1227" s="116">
        <v>0</v>
      </c>
      <c r="P1227" s="116">
        <v>0</v>
      </c>
      <c r="Q1227" s="116">
        <v>1</v>
      </c>
      <c r="R1227" s="116" t="s">
        <v>119</v>
      </c>
      <c r="S1227" s="116" t="s">
        <v>510</v>
      </c>
      <c r="T1227" s="117" t="s">
        <v>511</v>
      </c>
      <c r="U1227" s="117" t="s">
        <v>512</v>
      </c>
      <c r="V1227" s="117" t="s">
        <v>513</v>
      </c>
      <c r="W1227" s="394">
        <v>45559</v>
      </c>
      <c r="X1227" s="117" t="s">
        <v>3413</v>
      </c>
      <c r="Y1227" s="395"/>
    </row>
    <row r="1228" spans="1:25" ht="15.75" customHeight="1" x14ac:dyDescent="0.25">
      <c r="A1228" s="399" t="s">
        <v>3475</v>
      </c>
      <c r="B1228" s="111">
        <v>45564</v>
      </c>
      <c r="C1228" s="112">
        <v>0.375</v>
      </c>
      <c r="D1228" s="113">
        <v>1027204</v>
      </c>
      <c r="E1228" s="113">
        <v>9985937</v>
      </c>
      <c r="F1228" s="114" t="s">
        <v>3476</v>
      </c>
      <c r="G1228" s="114" t="s">
        <v>3477</v>
      </c>
      <c r="H1228" s="114">
        <v>2100112909</v>
      </c>
      <c r="I1228" s="114" t="s">
        <v>806</v>
      </c>
      <c r="J1228" s="66" t="s">
        <v>661</v>
      </c>
      <c r="K1228" s="116" t="s">
        <v>3427</v>
      </c>
      <c r="L1228" s="116" t="s">
        <v>3460</v>
      </c>
      <c r="M1228" s="116" t="s">
        <v>3154</v>
      </c>
      <c r="N1228" s="116" t="s">
        <v>3155</v>
      </c>
      <c r="O1228" s="116">
        <v>0</v>
      </c>
      <c r="P1228" s="116">
        <v>0</v>
      </c>
      <c r="Q1228" s="116">
        <v>1</v>
      </c>
      <c r="R1228" s="116" t="s">
        <v>530</v>
      </c>
      <c r="S1228" s="116" t="s">
        <v>523</v>
      </c>
      <c r="T1228" s="117" t="s">
        <v>511</v>
      </c>
      <c r="U1228" s="117" t="s">
        <v>512</v>
      </c>
      <c r="V1228" s="117" t="s">
        <v>513</v>
      </c>
      <c r="W1228" s="394">
        <v>45565</v>
      </c>
      <c r="X1228" s="117" t="s">
        <v>3413</v>
      </c>
      <c r="Y1228" s="395"/>
    </row>
    <row r="1229" spans="1:25" ht="15.75" customHeight="1" x14ac:dyDescent="0.25">
      <c r="A1229" s="399" t="s">
        <v>3478</v>
      </c>
      <c r="B1229" s="111">
        <v>45554</v>
      </c>
      <c r="C1229" s="112">
        <v>0.35138888888888886</v>
      </c>
      <c r="D1229" s="113">
        <v>921920</v>
      </c>
      <c r="E1229" s="113">
        <v>10008781</v>
      </c>
      <c r="F1229" s="114" t="s">
        <v>3479</v>
      </c>
      <c r="G1229" s="114" t="s">
        <v>3480</v>
      </c>
      <c r="H1229" s="114">
        <v>2100600135</v>
      </c>
      <c r="I1229" s="114" t="s">
        <v>3419</v>
      </c>
      <c r="J1229" s="74" t="s">
        <v>3481</v>
      </c>
      <c r="K1229" s="116" t="s">
        <v>3427</v>
      </c>
      <c r="L1229" s="116" t="s">
        <v>506</v>
      </c>
      <c r="M1229" s="116" t="s">
        <v>3482</v>
      </c>
      <c r="N1229" s="116" t="s">
        <v>3483</v>
      </c>
      <c r="O1229" s="116">
        <v>0</v>
      </c>
      <c r="P1229" s="116"/>
      <c r="Q1229" s="116">
        <v>3</v>
      </c>
      <c r="R1229" s="116" t="s">
        <v>3484</v>
      </c>
      <c r="S1229" s="116" t="s">
        <v>523</v>
      </c>
      <c r="T1229" s="117" t="s">
        <v>511</v>
      </c>
      <c r="U1229" s="117" t="s">
        <v>512</v>
      </c>
      <c r="V1229" s="117" t="s">
        <v>513</v>
      </c>
      <c r="W1229" s="394">
        <v>45554</v>
      </c>
      <c r="X1229" s="117" t="s">
        <v>3413</v>
      </c>
      <c r="Y1229" s="395"/>
    </row>
    <row r="1230" spans="1:25" ht="15.75" customHeight="1" x14ac:dyDescent="0.25">
      <c r="A1230" s="399" t="s">
        <v>3485</v>
      </c>
      <c r="B1230" s="111">
        <v>45567</v>
      </c>
      <c r="C1230" s="112">
        <v>0.17222222222222222</v>
      </c>
      <c r="D1230" s="113"/>
      <c r="E1230" s="113"/>
      <c r="F1230" s="114" t="s">
        <v>3457</v>
      </c>
      <c r="G1230" s="74" t="s">
        <v>831</v>
      </c>
      <c r="H1230" s="74">
        <v>2200562235</v>
      </c>
      <c r="I1230" s="74" t="s">
        <v>748</v>
      </c>
      <c r="J1230" s="66" t="s">
        <v>661</v>
      </c>
      <c r="K1230" s="116" t="s">
        <v>505</v>
      </c>
      <c r="L1230" s="116" t="s">
        <v>529</v>
      </c>
      <c r="M1230" s="116" t="s">
        <v>627</v>
      </c>
      <c r="N1230" s="82" t="s">
        <v>3486</v>
      </c>
      <c r="O1230" s="116">
        <v>0</v>
      </c>
      <c r="P1230" s="116">
        <v>1</v>
      </c>
      <c r="Q1230" s="116">
        <v>0</v>
      </c>
      <c r="R1230" s="116" t="s">
        <v>530</v>
      </c>
      <c r="S1230" s="116" t="s">
        <v>523</v>
      </c>
      <c r="T1230" s="117" t="s">
        <v>562</v>
      </c>
      <c r="U1230" s="117" t="s">
        <v>562</v>
      </c>
      <c r="V1230" s="117" t="s">
        <v>562</v>
      </c>
      <c r="W1230" s="394">
        <v>45568</v>
      </c>
      <c r="X1230" s="117" t="s">
        <v>3397</v>
      </c>
      <c r="Y1230" s="395"/>
    </row>
    <row r="1231" spans="1:25" ht="15.75" customHeight="1" x14ac:dyDescent="0.25">
      <c r="A1231" s="399" t="s">
        <v>3487</v>
      </c>
      <c r="B1231" s="111">
        <v>45562</v>
      </c>
      <c r="C1231" s="112">
        <v>0.36458333333333331</v>
      </c>
      <c r="D1231" s="113">
        <v>912766</v>
      </c>
      <c r="E1231" s="113">
        <v>11010176</v>
      </c>
      <c r="F1231" s="114" t="s">
        <v>3488</v>
      </c>
      <c r="G1231" s="114" t="s">
        <v>3489</v>
      </c>
      <c r="H1231" s="114">
        <v>803557330</v>
      </c>
      <c r="I1231" s="114" t="s">
        <v>3419</v>
      </c>
      <c r="J1231" s="74" t="s">
        <v>3490</v>
      </c>
      <c r="K1231" s="116" t="s">
        <v>505</v>
      </c>
      <c r="L1231" s="116" t="s">
        <v>3460</v>
      </c>
      <c r="M1231" s="116" t="s">
        <v>586</v>
      </c>
      <c r="N1231" s="116" t="s">
        <v>3491</v>
      </c>
      <c r="O1231" s="116">
        <v>0</v>
      </c>
      <c r="P1231" s="116">
        <v>0</v>
      </c>
      <c r="Q1231" s="116">
        <v>1</v>
      </c>
      <c r="R1231" s="116" t="s">
        <v>530</v>
      </c>
      <c r="S1231" s="116" t="s">
        <v>523</v>
      </c>
      <c r="T1231" s="117" t="s">
        <v>3419</v>
      </c>
      <c r="U1231" s="117" t="s">
        <v>562</v>
      </c>
      <c r="V1231" s="117" t="s">
        <v>562</v>
      </c>
      <c r="W1231" s="394">
        <v>45562</v>
      </c>
      <c r="X1231" s="117" t="s">
        <v>3397</v>
      </c>
      <c r="Y1231" s="395"/>
    </row>
    <row r="1232" spans="1:25" ht="15.75" customHeight="1" x14ac:dyDescent="0.25">
      <c r="A1232" s="53" t="s">
        <v>3492</v>
      </c>
      <c r="B1232" s="111">
        <v>45572</v>
      </c>
      <c r="C1232" s="112">
        <v>0.45833333333333331</v>
      </c>
      <c r="D1232" s="113">
        <v>951299</v>
      </c>
      <c r="E1232" s="113">
        <v>10011020</v>
      </c>
      <c r="F1232" s="114" t="s">
        <v>3493</v>
      </c>
      <c r="G1232" s="114" t="s">
        <v>3337</v>
      </c>
      <c r="H1232" s="114">
        <v>1003791439</v>
      </c>
      <c r="I1232" s="114" t="s">
        <v>504</v>
      </c>
      <c r="J1232" s="114" t="s">
        <v>661</v>
      </c>
      <c r="K1232" s="116" t="s">
        <v>505</v>
      </c>
      <c r="L1232" s="116" t="s">
        <v>3460</v>
      </c>
      <c r="M1232" s="116" t="s">
        <v>72</v>
      </c>
      <c r="N1232" s="116" t="s">
        <v>635</v>
      </c>
      <c r="O1232" s="116">
        <v>0</v>
      </c>
      <c r="P1232" s="116">
        <v>0</v>
      </c>
      <c r="Q1232" s="116">
        <v>4</v>
      </c>
      <c r="R1232" s="116" t="s">
        <v>3396</v>
      </c>
      <c r="S1232" s="116" t="s">
        <v>523</v>
      </c>
      <c r="T1232" s="117" t="s">
        <v>3494</v>
      </c>
      <c r="U1232" s="117" t="s">
        <v>562</v>
      </c>
      <c r="V1232" s="117" t="s">
        <v>562</v>
      </c>
      <c r="W1232" s="394">
        <v>45572</v>
      </c>
      <c r="X1232" s="117" t="s">
        <v>3397</v>
      </c>
      <c r="Y1232" s="395"/>
    </row>
    <row r="1233" spans="1:25" ht="15.75" customHeight="1" x14ac:dyDescent="0.25">
      <c r="A1233" s="53" t="s">
        <v>3495</v>
      </c>
      <c r="B1233" s="111">
        <v>45572</v>
      </c>
      <c r="C1233" s="112">
        <v>0.4375</v>
      </c>
      <c r="D1233" s="113">
        <v>957595</v>
      </c>
      <c r="E1233" s="113">
        <v>10008280</v>
      </c>
      <c r="F1233" s="114" t="s">
        <v>3493</v>
      </c>
      <c r="G1233" s="74" t="s">
        <v>3337</v>
      </c>
      <c r="H1233" s="114">
        <v>1003791439</v>
      </c>
      <c r="I1233" s="114" t="s">
        <v>504</v>
      </c>
      <c r="J1233" s="74" t="s">
        <v>661</v>
      </c>
      <c r="K1233" s="116" t="s">
        <v>505</v>
      </c>
      <c r="L1233" s="116" t="s">
        <v>3496</v>
      </c>
      <c r="M1233" s="116" t="s">
        <v>3497</v>
      </c>
      <c r="N1233" s="116" t="s">
        <v>3498</v>
      </c>
      <c r="O1233" s="116">
        <v>0</v>
      </c>
      <c r="P1233" s="116">
        <v>0</v>
      </c>
      <c r="Q1233" s="116">
        <v>1</v>
      </c>
      <c r="R1233" s="116" t="s">
        <v>3396</v>
      </c>
      <c r="S1233" s="116" t="s">
        <v>523</v>
      </c>
      <c r="T1233" s="117" t="s">
        <v>3494</v>
      </c>
      <c r="U1233" s="117" t="s">
        <v>562</v>
      </c>
      <c r="V1233" s="117" t="s">
        <v>562</v>
      </c>
      <c r="W1233" s="394">
        <v>45572</v>
      </c>
      <c r="X1233" s="117" t="s">
        <v>3397</v>
      </c>
      <c r="Y1233" s="395"/>
    </row>
    <row r="1234" spans="1:25" ht="15.75" customHeight="1" x14ac:dyDescent="0.25">
      <c r="A1234" s="53" t="s">
        <v>3499</v>
      </c>
      <c r="B1234" s="111">
        <v>45573</v>
      </c>
      <c r="C1234" s="112">
        <v>0.57847222222222228</v>
      </c>
      <c r="D1234" s="113"/>
      <c r="E1234" s="113"/>
      <c r="F1234" s="114" t="s">
        <v>3457</v>
      </c>
      <c r="G1234" s="74" t="s">
        <v>831</v>
      </c>
      <c r="H1234" s="74">
        <v>2200562235</v>
      </c>
      <c r="I1234" s="74" t="s">
        <v>748</v>
      </c>
      <c r="J1234" s="74" t="s">
        <v>661</v>
      </c>
      <c r="K1234" s="116" t="s">
        <v>505</v>
      </c>
      <c r="L1234" s="116" t="s">
        <v>3460</v>
      </c>
      <c r="M1234" s="116" t="s">
        <v>586</v>
      </c>
      <c r="N1234" s="116" t="s">
        <v>3491</v>
      </c>
      <c r="O1234" s="116">
        <v>0</v>
      </c>
      <c r="P1234" s="116">
        <v>0</v>
      </c>
      <c r="Q1234" s="116">
        <v>1</v>
      </c>
      <c r="R1234" s="116" t="s">
        <v>530</v>
      </c>
      <c r="S1234" s="116" t="s">
        <v>523</v>
      </c>
      <c r="T1234" s="117" t="s">
        <v>3500</v>
      </c>
      <c r="U1234" s="117" t="s">
        <v>562</v>
      </c>
      <c r="V1234" s="117" t="s">
        <v>562</v>
      </c>
      <c r="W1234" s="394">
        <v>45573</v>
      </c>
      <c r="X1234" s="117" t="s">
        <v>3397</v>
      </c>
      <c r="Y1234" s="395"/>
    </row>
    <row r="1235" spans="1:25" ht="15.75" customHeight="1" x14ac:dyDescent="0.25">
      <c r="A1235" s="399" t="s">
        <v>3501</v>
      </c>
      <c r="B1235" s="111">
        <v>45573</v>
      </c>
      <c r="C1235" s="112">
        <v>0.58680555555555558</v>
      </c>
      <c r="D1235" s="113">
        <v>955896</v>
      </c>
      <c r="E1235" s="113">
        <v>10009620</v>
      </c>
      <c r="F1235" s="114" t="s">
        <v>3468</v>
      </c>
      <c r="G1235" s="114" t="s">
        <v>3469</v>
      </c>
      <c r="H1235" s="114">
        <v>1500921463</v>
      </c>
      <c r="I1235" s="114" t="s">
        <v>504</v>
      </c>
      <c r="J1235" s="59" t="s">
        <v>291</v>
      </c>
      <c r="K1235" s="116" t="s">
        <v>3427</v>
      </c>
      <c r="L1235" s="116" t="s">
        <v>529</v>
      </c>
      <c r="M1235" s="116" t="s">
        <v>3502</v>
      </c>
      <c r="N1235" s="116" t="s">
        <v>3503</v>
      </c>
      <c r="O1235" s="116">
        <v>0</v>
      </c>
      <c r="P1235" s="116">
        <v>0</v>
      </c>
      <c r="Q1235" s="116">
        <v>1</v>
      </c>
      <c r="R1235" s="116" t="s">
        <v>530</v>
      </c>
      <c r="S1235" s="116" t="s">
        <v>523</v>
      </c>
      <c r="T1235" s="117" t="s">
        <v>562</v>
      </c>
      <c r="U1235" s="117" t="s">
        <v>562</v>
      </c>
      <c r="V1235" s="117" t="s">
        <v>562</v>
      </c>
      <c r="W1235" s="394">
        <v>45560</v>
      </c>
      <c r="X1235" s="117" t="s">
        <v>3397</v>
      </c>
      <c r="Y1235" s="395"/>
    </row>
    <row r="1236" spans="1:25" ht="15.75" customHeight="1" x14ac:dyDescent="0.25">
      <c r="A1236" s="399" t="s">
        <v>3504</v>
      </c>
      <c r="B1236" s="412">
        <v>45573</v>
      </c>
      <c r="C1236" s="413">
        <v>0.375</v>
      </c>
      <c r="D1236" s="397">
        <v>958471</v>
      </c>
      <c r="E1236" s="397">
        <v>10009870</v>
      </c>
      <c r="F1236" s="410" t="s">
        <v>501</v>
      </c>
      <c r="G1236" s="410" t="s">
        <v>502</v>
      </c>
      <c r="H1236" s="414" t="s">
        <v>503</v>
      </c>
      <c r="I1236" s="410" t="s">
        <v>504</v>
      </c>
      <c r="J1236" s="66" t="s">
        <v>291</v>
      </c>
      <c r="K1236" s="82" t="s">
        <v>3427</v>
      </c>
      <c r="L1236" s="82" t="s">
        <v>541</v>
      </c>
      <c r="M1236" s="82" t="s">
        <v>72</v>
      </c>
      <c r="N1236" s="82" t="s">
        <v>3505</v>
      </c>
      <c r="O1236" s="415"/>
      <c r="P1236" s="415"/>
      <c r="Q1236" s="82">
        <v>3</v>
      </c>
      <c r="R1236" s="82" t="s">
        <v>3506</v>
      </c>
      <c r="S1236" s="82" t="s">
        <v>523</v>
      </c>
      <c r="T1236" s="117" t="s">
        <v>3500</v>
      </c>
      <c r="U1236" s="117" t="s">
        <v>562</v>
      </c>
      <c r="V1236" s="117" t="s">
        <v>562</v>
      </c>
      <c r="W1236" s="416">
        <v>45543</v>
      </c>
      <c r="X1236" s="117" t="s">
        <v>3397</v>
      </c>
      <c r="Y1236" s="395"/>
    </row>
    <row r="1237" spans="1:25" ht="15.75" customHeight="1" x14ac:dyDescent="0.25">
      <c r="A1237" s="399" t="s">
        <v>3507</v>
      </c>
      <c r="B1237" s="111">
        <v>45575</v>
      </c>
      <c r="C1237" s="112">
        <v>0.375</v>
      </c>
      <c r="D1237" s="113">
        <v>957609</v>
      </c>
      <c r="E1237" s="113">
        <v>10008327</v>
      </c>
      <c r="F1237" s="114" t="s">
        <v>3468</v>
      </c>
      <c r="G1237" s="114" t="s">
        <v>3469</v>
      </c>
      <c r="H1237" s="114">
        <v>1500921463</v>
      </c>
      <c r="I1237" s="114" t="s">
        <v>504</v>
      </c>
      <c r="J1237" s="59" t="s">
        <v>291</v>
      </c>
      <c r="K1237" s="116" t="s">
        <v>3427</v>
      </c>
      <c r="L1237" s="116" t="s">
        <v>3496</v>
      </c>
      <c r="M1237" s="116" t="s">
        <v>67</v>
      </c>
      <c r="N1237" s="116" t="s">
        <v>410</v>
      </c>
      <c r="O1237" s="116">
        <v>0</v>
      </c>
      <c r="P1237" s="116">
        <v>0</v>
      </c>
      <c r="Q1237" s="116">
        <v>1</v>
      </c>
      <c r="R1237" s="116" t="s">
        <v>530</v>
      </c>
      <c r="S1237" s="116" t="s">
        <v>523</v>
      </c>
      <c r="T1237" s="117" t="s">
        <v>562</v>
      </c>
      <c r="U1237" s="117" t="s">
        <v>562</v>
      </c>
      <c r="V1237" s="117" t="s">
        <v>562</v>
      </c>
      <c r="W1237" s="394">
        <v>45560</v>
      </c>
      <c r="X1237" s="117" t="s">
        <v>3397</v>
      </c>
      <c r="Y1237" s="395"/>
    </row>
    <row r="1238" spans="1:25" ht="15.75" customHeight="1" x14ac:dyDescent="0.25">
      <c r="A1238" s="399" t="s">
        <v>3508</v>
      </c>
      <c r="B1238" s="111">
        <v>45576</v>
      </c>
      <c r="C1238" s="112">
        <v>0.875</v>
      </c>
      <c r="D1238" s="113">
        <v>959119</v>
      </c>
      <c r="E1238" s="113">
        <v>10010723</v>
      </c>
      <c r="F1238" s="114" t="s">
        <v>848</v>
      </c>
      <c r="G1238" s="74" t="s">
        <v>849</v>
      </c>
      <c r="H1238" s="114">
        <v>1003791439</v>
      </c>
      <c r="I1238" s="114" t="s">
        <v>504</v>
      </c>
      <c r="J1238" s="59" t="s">
        <v>291</v>
      </c>
      <c r="K1238" s="116" t="s">
        <v>3427</v>
      </c>
      <c r="L1238" s="116" t="s">
        <v>3460</v>
      </c>
      <c r="M1238" s="116" t="s">
        <v>586</v>
      </c>
      <c r="N1238" s="116" t="s">
        <v>3491</v>
      </c>
      <c r="O1238" s="116">
        <v>0</v>
      </c>
      <c r="P1238" s="116">
        <v>0</v>
      </c>
      <c r="Q1238" s="116">
        <v>1</v>
      </c>
      <c r="R1238" s="116" t="s">
        <v>530</v>
      </c>
      <c r="S1238" s="116" t="s">
        <v>523</v>
      </c>
      <c r="T1238" s="117" t="s">
        <v>3494</v>
      </c>
      <c r="U1238" s="117" t="s">
        <v>562</v>
      </c>
      <c r="V1238" s="117" t="s">
        <v>562</v>
      </c>
      <c r="W1238" s="394">
        <v>45576</v>
      </c>
      <c r="X1238" s="117" t="s">
        <v>3397</v>
      </c>
      <c r="Y1238" s="395"/>
    </row>
    <row r="1239" spans="1:25" ht="15.75" customHeight="1" x14ac:dyDescent="0.25">
      <c r="A1239" s="399" t="s">
        <v>3509</v>
      </c>
      <c r="B1239" s="111">
        <v>45578</v>
      </c>
      <c r="C1239" s="112">
        <v>0.53125</v>
      </c>
      <c r="D1239" s="113">
        <v>958053</v>
      </c>
      <c r="E1239" s="113">
        <v>10009182</v>
      </c>
      <c r="F1239" s="114" t="s">
        <v>3468</v>
      </c>
      <c r="G1239" s="114" t="s">
        <v>3469</v>
      </c>
      <c r="H1239" s="114">
        <v>1500921463</v>
      </c>
      <c r="I1239" s="114" t="s">
        <v>504</v>
      </c>
      <c r="J1239" s="59" t="s">
        <v>291</v>
      </c>
      <c r="K1239" s="116" t="s">
        <v>3427</v>
      </c>
      <c r="L1239" s="116" t="s">
        <v>3460</v>
      </c>
      <c r="M1239" s="116" t="s">
        <v>72</v>
      </c>
      <c r="N1239" s="116" t="s">
        <v>635</v>
      </c>
      <c r="O1239" s="116">
        <v>0</v>
      </c>
      <c r="P1239" s="116">
        <v>0</v>
      </c>
      <c r="Q1239" s="116">
        <v>1</v>
      </c>
      <c r="R1239" s="116" t="s">
        <v>509</v>
      </c>
      <c r="S1239" s="116" t="s">
        <v>523</v>
      </c>
      <c r="T1239" s="117" t="s">
        <v>511</v>
      </c>
      <c r="U1239" s="117" t="s">
        <v>3510</v>
      </c>
      <c r="V1239" s="117" t="s">
        <v>3511</v>
      </c>
      <c r="W1239" s="394">
        <v>45577</v>
      </c>
      <c r="X1239" s="117" t="s">
        <v>271</v>
      </c>
      <c r="Y1239" s="395"/>
    </row>
    <row r="1240" spans="1:25" ht="15.75" customHeight="1" x14ac:dyDescent="0.25">
      <c r="A1240" s="399" t="s">
        <v>3512</v>
      </c>
      <c r="B1240" s="111">
        <v>45578</v>
      </c>
      <c r="C1240" s="112">
        <v>0.53125</v>
      </c>
      <c r="D1240" s="113">
        <v>958331</v>
      </c>
      <c r="E1240" s="113">
        <v>10009121</v>
      </c>
      <c r="F1240" s="114" t="s">
        <v>3468</v>
      </c>
      <c r="G1240" s="114" t="s">
        <v>3469</v>
      </c>
      <c r="H1240" s="114">
        <v>1500921463</v>
      </c>
      <c r="I1240" s="114" t="s">
        <v>504</v>
      </c>
      <c r="J1240" s="59" t="s">
        <v>291</v>
      </c>
      <c r="K1240" s="116" t="s">
        <v>3427</v>
      </c>
      <c r="L1240" s="116" t="s">
        <v>506</v>
      </c>
      <c r="M1240" s="116" t="s">
        <v>135</v>
      </c>
      <c r="N1240" s="116" t="s">
        <v>1428</v>
      </c>
      <c r="O1240" s="116">
        <v>0</v>
      </c>
      <c r="P1240" s="116">
        <v>0</v>
      </c>
      <c r="Q1240" s="116">
        <v>1</v>
      </c>
      <c r="R1240" s="116" t="s">
        <v>530</v>
      </c>
      <c r="S1240" s="116" t="s">
        <v>523</v>
      </c>
      <c r="T1240" s="117" t="s">
        <v>511</v>
      </c>
      <c r="U1240" s="117" t="s">
        <v>3510</v>
      </c>
      <c r="V1240" s="117" t="s">
        <v>3511</v>
      </c>
      <c r="W1240" s="394">
        <v>45577</v>
      </c>
      <c r="X1240" s="117" t="s">
        <v>271</v>
      </c>
      <c r="Y1240" s="395"/>
    </row>
    <row r="1241" spans="1:25" ht="15.75" customHeight="1" x14ac:dyDescent="0.25">
      <c r="A1241" s="399" t="s">
        <v>3513</v>
      </c>
      <c r="B1241" s="111">
        <v>45578</v>
      </c>
      <c r="C1241" s="112">
        <v>0.5</v>
      </c>
      <c r="D1241" s="113">
        <v>978742</v>
      </c>
      <c r="E1241" s="113">
        <v>10031098</v>
      </c>
      <c r="F1241" s="114" t="s">
        <v>3468</v>
      </c>
      <c r="G1241" s="114" t="s">
        <v>3469</v>
      </c>
      <c r="H1241" s="114">
        <v>1500921463</v>
      </c>
      <c r="I1241" s="114" t="s">
        <v>504</v>
      </c>
      <c r="J1241" s="59" t="s">
        <v>291</v>
      </c>
      <c r="K1241" s="116" t="s">
        <v>3427</v>
      </c>
      <c r="L1241" s="116" t="s">
        <v>3460</v>
      </c>
      <c r="M1241" s="116" t="s">
        <v>630</v>
      </c>
      <c r="N1241" s="116" t="s">
        <v>631</v>
      </c>
      <c r="O1241" s="116">
        <v>0</v>
      </c>
      <c r="P1241" s="116">
        <v>0</v>
      </c>
      <c r="Q1241" s="116">
        <v>1</v>
      </c>
      <c r="R1241" s="116" t="s">
        <v>530</v>
      </c>
      <c r="S1241" s="116" t="s">
        <v>523</v>
      </c>
      <c r="T1241" s="117" t="s">
        <v>511</v>
      </c>
      <c r="U1241" s="117" t="s">
        <v>3510</v>
      </c>
      <c r="V1241" s="117" t="s">
        <v>3511</v>
      </c>
      <c r="W1241" s="394">
        <v>45577</v>
      </c>
      <c r="X1241" s="117" t="s">
        <v>271</v>
      </c>
      <c r="Y1241" s="395"/>
    </row>
    <row r="1242" spans="1:25" ht="15.75" customHeight="1" x14ac:dyDescent="0.25">
      <c r="A1242" s="399" t="s">
        <v>3514</v>
      </c>
      <c r="B1242" s="111">
        <v>45580</v>
      </c>
      <c r="C1242" s="112">
        <v>0.66666666666666663</v>
      </c>
      <c r="D1242" s="113">
        <v>957620</v>
      </c>
      <c r="E1242" s="113">
        <v>10008322</v>
      </c>
      <c r="F1242" s="114" t="s">
        <v>3468</v>
      </c>
      <c r="G1242" s="114" t="s">
        <v>3469</v>
      </c>
      <c r="H1242" s="114">
        <v>1500921463</v>
      </c>
      <c r="I1242" s="114" t="s">
        <v>504</v>
      </c>
      <c r="J1242" s="59" t="s">
        <v>291</v>
      </c>
      <c r="K1242" s="116" t="s">
        <v>3427</v>
      </c>
      <c r="L1242" s="116" t="s">
        <v>3460</v>
      </c>
      <c r="M1242" s="116" t="s">
        <v>72</v>
      </c>
      <c r="N1242" s="116" t="s">
        <v>635</v>
      </c>
      <c r="O1242" s="116">
        <v>0</v>
      </c>
      <c r="P1242" s="116">
        <v>0</v>
      </c>
      <c r="Q1242" s="116">
        <v>3</v>
      </c>
      <c r="R1242" s="116" t="s">
        <v>119</v>
      </c>
      <c r="S1242" s="116" t="s">
        <v>1316</v>
      </c>
      <c r="T1242" s="117" t="s">
        <v>511</v>
      </c>
      <c r="U1242" s="117" t="s">
        <v>3510</v>
      </c>
      <c r="V1242" s="117" t="s">
        <v>3511</v>
      </c>
      <c r="W1242" s="394">
        <v>45580</v>
      </c>
      <c r="X1242" s="117" t="s">
        <v>271</v>
      </c>
      <c r="Y1242" s="395"/>
    </row>
    <row r="1243" spans="1:25" ht="15.75" customHeight="1" x14ac:dyDescent="0.25">
      <c r="A1243" s="399" t="s">
        <v>3515</v>
      </c>
      <c r="B1243" s="111">
        <v>45581</v>
      </c>
      <c r="C1243" s="112">
        <v>0.35416666666666669</v>
      </c>
      <c r="D1243" s="113">
        <v>958888</v>
      </c>
      <c r="E1243" s="113">
        <v>10010052</v>
      </c>
      <c r="F1243" s="114" t="s">
        <v>3468</v>
      </c>
      <c r="G1243" s="114" t="s">
        <v>3469</v>
      </c>
      <c r="H1243" s="114">
        <v>1500921463</v>
      </c>
      <c r="I1243" s="114" t="s">
        <v>504</v>
      </c>
      <c r="J1243" s="59" t="s">
        <v>291</v>
      </c>
      <c r="K1243" s="116" t="s">
        <v>3427</v>
      </c>
      <c r="L1243" s="116" t="s">
        <v>3460</v>
      </c>
      <c r="M1243" s="116" t="s">
        <v>72</v>
      </c>
      <c r="N1243" s="116" t="s">
        <v>635</v>
      </c>
      <c r="O1243" s="116">
        <v>0</v>
      </c>
      <c r="P1243" s="116">
        <v>0</v>
      </c>
      <c r="Q1243" s="116">
        <v>1</v>
      </c>
      <c r="R1243" s="116" t="s">
        <v>530</v>
      </c>
      <c r="S1243" s="116" t="s">
        <v>510</v>
      </c>
      <c r="T1243" s="117" t="s">
        <v>511</v>
      </c>
      <c r="U1243" s="117" t="s">
        <v>3510</v>
      </c>
      <c r="V1243" s="117" t="s">
        <v>3511</v>
      </c>
      <c r="W1243" s="394">
        <v>45581</v>
      </c>
      <c r="X1243" s="117" t="s">
        <v>271</v>
      </c>
      <c r="Y1243" s="395"/>
    </row>
    <row r="1244" spans="1:25" ht="15.75" customHeight="1" x14ac:dyDescent="0.25">
      <c r="A1244" s="53" t="s">
        <v>3516</v>
      </c>
      <c r="B1244" s="111">
        <v>45581</v>
      </c>
      <c r="C1244" s="112">
        <v>0.4375</v>
      </c>
      <c r="D1244" s="113">
        <v>959117</v>
      </c>
      <c r="E1244" s="113">
        <v>10010581</v>
      </c>
      <c r="F1244" s="114" t="s">
        <v>848</v>
      </c>
      <c r="G1244" s="74" t="s">
        <v>849</v>
      </c>
      <c r="H1244" s="114">
        <v>1003791439</v>
      </c>
      <c r="I1244" s="114" t="s">
        <v>504</v>
      </c>
      <c r="J1244" s="66" t="s">
        <v>661</v>
      </c>
      <c r="K1244" s="116" t="s">
        <v>505</v>
      </c>
      <c r="L1244" s="116" t="s">
        <v>3460</v>
      </c>
      <c r="M1244" s="116" t="s">
        <v>93</v>
      </c>
      <c r="N1244" s="116" t="s">
        <v>548</v>
      </c>
      <c r="O1244" s="116">
        <v>0</v>
      </c>
      <c r="P1244" s="116">
        <v>0</v>
      </c>
      <c r="Q1244" s="116">
        <v>1</v>
      </c>
      <c r="R1244" s="116" t="s">
        <v>3396</v>
      </c>
      <c r="S1244" s="116" t="s">
        <v>523</v>
      </c>
      <c r="T1244" s="117" t="s">
        <v>511</v>
      </c>
      <c r="U1244" s="117" t="s">
        <v>3510</v>
      </c>
      <c r="V1244" s="117" t="s">
        <v>3511</v>
      </c>
      <c r="W1244" s="394">
        <v>45581</v>
      </c>
      <c r="X1244" s="117" t="s">
        <v>271</v>
      </c>
      <c r="Y1244" s="395"/>
    </row>
    <row r="1245" spans="1:25" ht="15.75" customHeight="1" x14ac:dyDescent="0.25">
      <c r="A1245" s="53" t="s">
        <v>3517</v>
      </c>
      <c r="B1245" s="111">
        <v>45581</v>
      </c>
      <c r="C1245" s="112">
        <v>0.45833333333333331</v>
      </c>
      <c r="D1245" s="113">
        <v>959126</v>
      </c>
      <c r="E1245" s="113">
        <v>10010569</v>
      </c>
      <c r="F1245" s="114" t="s">
        <v>848</v>
      </c>
      <c r="G1245" s="74" t="s">
        <v>849</v>
      </c>
      <c r="H1245" s="114">
        <v>1003791439</v>
      </c>
      <c r="I1245" s="114" t="s">
        <v>504</v>
      </c>
      <c r="J1245" s="66" t="s">
        <v>661</v>
      </c>
      <c r="K1245" s="116" t="s">
        <v>505</v>
      </c>
      <c r="L1245" s="116" t="s">
        <v>3496</v>
      </c>
      <c r="M1245" s="116" t="s">
        <v>67</v>
      </c>
      <c r="N1245" s="116" t="s">
        <v>410</v>
      </c>
      <c r="O1245" s="116">
        <v>0</v>
      </c>
      <c r="P1245" s="116">
        <v>0</v>
      </c>
      <c r="Q1245" s="116">
        <v>1</v>
      </c>
      <c r="R1245" s="116" t="s">
        <v>3396</v>
      </c>
      <c r="S1245" s="116" t="s">
        <v>523</v>
      </c>
      <c r="T1245" s="117" t="s">
        <v>511</v>
      </c>
      <c r="U1245" s="117" t="s">
        <v>3510</v>
      </c>
      <c r="V1245" s="117" t="s">
        <v>3511</v>
      </c>
      <c r="W1245" s="394">
        <v>45581</v>
      </c>
      <c r="X1245" s="117" t="s">
        <v>271</v>
      </c>
      <c r="Y1245" s="395"/>
    </row>
    <row r="1246" spans="1:25" ht="15.75" customHeight="1" x14ac:dyDescent="0.25">
      <c r="A1246" s="53" t="s">
        <v>3518</v>
      </c>
      <c r="B1246" s="111">
        <v>45582</v>
      </c>
      <c r="C1246" s="112">
        <v>0.65208333333333335</v>
      </c>
      <c r="D1246" s="113">
        <v>951391</v>
      </c>
      <c r="E1246" s="113">
        <v>10009244</v>
      </c>
      <c r="F1246" s="114" t="s">
        <v>666</v>
      </c>
      <c r="G1246" s="74" t="s">
        <v>547</v>
      </c>
      <c r="H1246" s="74">
        <v>1500921463</v>
      </c>
      <c r="I1246" s="74" t="s">
        <v>504</v>
      </c>
      <c r="J1246" s="66" t="s">
        <v>661</v>
      </c>
      <c r="K1246" s="116" t="s">
        <v>505</v>
      </c>
      <c r="L1246" s="116" t="s">
        <v>3496</v>
      </c>
      <c r="M1246" s="116" t="s">
        <v>163</v>
      </c>
      <c r="N1246" s="116" t="s">
        <v>755</v>
      </c>
      <c r="O1246" s="116">
        <v>0</v>
      </c>
      <c r="P1246" s="116">
        <v>0</v>
      </c>
      <c r="Q1246" s="116">
        <v>1</v>
      </c>
      <c r="R1246" s="116" t="s">
        <v>3396</v>
      </c>
      <c r="S1246" s="116" t="s">
        <v>523</v>
      </c>
      <c r="T1246" s="117" t="s">
        <v>511</v>
      </c>
      <c r="U1246" s="117" t="s">
        <v>3510</v>
      </c>
      <c r="V1246" s="117" t="s">
        <v>3511</v>
      </c>
      <c r="W1246" s="416">
        <v>45582</v>
      </c>
      <c r="X1246" s="117" t="s">
        <v>3413</v>
      </c>
      <c r="Y1246" s="395"/>
    </row>
    <row r="1247" spans="1:25" ht="15.75" customHeight="1" x14ac:dyDescent="0.25">
      <c r="A1247" s="399" t="s">
        <v>3519</v>
      </c>
      <c r="B1247" s="111">
        <v>45583</v>
      </c>
      <c r="C1247" s="112">
        <v>0.34722222222222221</v>
      </c>
      <c r="D1247" s="113">
        <v>958210</v>
      </c>
      <c r="E1247" s="113">
        <v>10010598</v>
      </c>
      <c r="F1247" s="114" t="s">
        <v>3468</v>
      </c>
      <c r="G1247" s="114" t="s">
        <v>3469</v>
      </c>
      <c r="H1247" s="114">
        <v>1500921463</v>
      </c>
      <c r="I1247" s="114" t="s">
        <v>504</v>
      </c>
      <c r="J1247" s="59" t="s">
        <v>291</v>
      </c>
      <c r="K1247" s="116" t="s">
        <v>3427</v>
      </c>
      <c r="L1247" s="116" t="s">
        <v>506</v>
      </c>
      <c r="M1247" s="116" t="s">
        <v>3520</v>
      </c>
      <c r="N1247" s="116" t="s">
        <v>3521</v>
      </c>
      <c r="O1247" s="116">
        <v>0</v>
      </c>
      <c r="P1247" s="116">
        <v>0</v>
      </c>
      <c r="Q1247" s="116">
        <v>2</v>
      </c>
      <c r="R1247" s="116" t="s">
        <v>119</v>
      </c>
      <c r="S1247" s="116" t="s">
        <v>510</v>
      </c>
      <c r="T1247" s="117" t="s">
        <v>511</v>
      </c>
      <c r="U1247" s="117" t="s">
        <v>3510</v>
      </c>
      <c r="V1247" s="117" t="s">
        <v>3511</v>
      </c>
      <c r="W1247" s="394">
        <v>45583</v>
      </c>
      <c r="X1247" s="117" t="s">
        <v>271</v>
      </c>
      <c r="Y1247" s="395"/>
    </row>
    <row r="1248" spans="1:25" ht="15.75" customHeight="1" x14ac:dyDescent="0.25">
      <c r="A1248" s="399" t="s">
        <v>3522</v>
      </c>
      <c r="B1248" s="111">
        <v>45583</v>
      </c>
      <c r="C1248" s="112">
        <v>0.64583333333333337</v>
      </c>
      <c r="D1248" s="113">
        <v>956623</v>
      </c>
      <c r="E1248" s="113">
        <v>10010766</v>
      </c>
      <c r="F1248" s="114" t="s">
        <v>3468</v>
      </c>
      <c r="G1248" s="114" t="s">
        <v>3469</v>
      </c>
      <c r="H1248" s="114">
        <v>1500921463</v>
      </c>
      <c r="I1248" s="114" t="s">
        <v>504</v>
      </c>
      <c r="J1248" s="59" t="s">
        <v>291</v>
      </c>
      <c r="K1248" s="116" t="s">
        <v>3427</v>
      </c>
      <c r="L1248" s="116" t="s">
        <v>3460</v>
      </c>
      <c r="M1248" s="116" t="s">
        <v>3523</v>
      </c>
      <c r="N1248" s="116" t="s">
        <v>3524</v>
      </c>
      <c r="O1248" s="116">
        <v>0</v>
      </c>
      <c r="P1248" s="116">
        <v>0</v>
      </c>
      <c r="Q1248" s="116">
        <v>1</v>
      </c>
      <c r="R1248" s="116" t="s">
        <v>119</v>
      </c>
      <c r="S1248" s="116" t="s">
        <v>510</v>
      </c>
      <c r="T1248" s="117" t="s">
        <v>511</v>
      </c>
      <c r="U1248" s="117" t="s">
        <v>3510</v>
      </c>
      <c r="V1248" s="117" t="s">
        <v>3511</v>
      </c>
      <c r="W1248" s="394">
        <v>45583</v>
      </c>
      <c r="X1248" s="117" t="s">
        <v>271</v>
      </c>
      <c r="Y1248" s="395"/>
    </row>
    <row r="1249" spans="1:25" ht="15.75" customHeight="1" x14ac:dyDescent="0.25">
      <c r="A1249" s="53" t="s">
        <v>3525</v>
      </c>
      <c r="B1249" s="393">
        <v>45587</v>
      </c>
      <c r="C1249" s="112">
        <v>0.35416666666666669</v>
      </c>
      <c r="D1249" s="113">
        <v>952580</v>
      </c>
      <c r="E1249" s="113">
        <v>10010246</v>
      </c>
      <c r="F1249" s="114" t="s">
        <v>3336</v>
      </c>
      <c r="G1249" s="74" t="s">
        <v>3337</v>
      </c>
      <c r="H1249" s="114">
        <v>1003791439</v>
      </c>
      <c r="I1249" s="114" t="s">
        <v>504</v>
      </c>
      <c r="J1249" s="59" t="s">
        <v>3327</v>
      </c>
      <c r="K1249" s="60" t="s">
        <v>505</v>
      </c>
      <c r="L1249" s="116" t="s">
        <v>3496</v>
      </c>
      <c r="M1249" s="82" t="s">
        <v>163</v>
      </c>
      <c r="N1249" s="116" t="s">
        <v>164</v>
      </c>
      <c r="O1249" s="116">
        <v>0</v>
      </c>
      <c r="P1249" s="116">
        <v>0</v>
      </c>
      <c r="Q1249" s="116">
        <v>1</v>
      </c>
      <c r="R1249" s="116" t="s">
        <v>509</v>
      </c>
      <c r="S1249" s="116" t="s">
        <v>61</v>
      </c>
      <c r="T1249" s="61" t="s">
        <v>511</v>
      </c>
      <c r="U1249" s="117" t="s">
        <v>3510</v>
      </c>
      <c r="V1249" s="117" t="s">
        <v>3511</v>
      </c>
      <c r="W1249" s="394">
        <v>45587</v>
      </c>
      <c r="X1249" s="117" t="s">
        <v>271</v>
      </c>
      <c r="Y1249" s="395"/>
    </row>
    <row r="1250" spans="1:25" ht="15.75" customHeight="1" x14ac:dyDescent="0.25">
      <c r="A1250" s="53" t="s">
        <v>3526</v>
      </c>
      <c r="B1250" s="111">
        <v>45589</v>
      </c>
      <c r="C1250" s="112">
        <v>0.5</v>
      </c>
      <c r="D1250" s="113">
        <v>957620</v>
      </c>
      <c r="E1250" s="113">
        <v>10008322</v>
      </c>
      <c r="F1250" s="114" t="s">
        <v>848</v>
      </c>
      <c r="G1250" s="74" t="s">
        <v>849</v>
      </c>
      <c r="H1250" s="114">
        <v>1003791439</v>
      </c>
      <c r="I1250" s="114" t="s">
        <v>504</v>
      </c>
      <c r="J1250" s="66" t="s">
        <v>661</v>
      </c>
      <c r="K1250" s="116" t="s">
        <v>505</v>
      </c>
      <c r="L1250" s="116" t="s">
        <v>3496</v>
      </c>
      <c r="M1250" s="116" t="s">
        <v>627</v>
      </c>
      <c r="N1250" s="82" t="s">
        <v>114</v>
      </c>
      <c r="O1250" s="116">
        <v>0</v>
      </c>
      <c r="P1250" s="116">
        <v>0</v>
      </c>
      <c r="Q1250" s="116">
        <v>1</v>
      </c>
      <c r="R1250" s="116" t="s">
        <v>530</v>
      </c>
      <c r="S1250" s="116" t="s">
        <v>523</v>
      </c>
      <c r="T1250" s="117" t="s">
        <v>511</v>
      </c>
      <c r="U1250" s="117" t="s">
        <v>3510</v>
      </c>
      <c r="V1250" s="117" t="s">
        <v>3511</v>
      </c>
      <c r="W1250" s="394">
        <v>45589</v>
      </c>
      <c r="X1250" s="117" t="s">
        <v>271</v>
      </c>
      <c r="Y1250" s="395"/>
    </row>
    <row r="1251" spans="1:25" ht="15.75" customHeight="1" x14ac:dyDescent="0.25">
      <c r="A1251" s="53" t="s">
        <v>3527</v>
      </c>
      <c r="B1251" s="111">
        <v>45590</v>
      </c>
      <c r="C1251" s="112">
        <v>0.54166666666666663</v>
      </c>
      <c r="D1251" s="113">
        <v>956411</v>
      </c>
      <c r="E1251" s="113">
        <v>10010056</v>
      </c>
      <c r="F1251" s="114" t="s">
        <v>848</v>
      </c>
      <c r="G1251" s="74" t="s">
        <v>849</v>
      </c>
      <c r="H1251" s="114">
        <v>1003791439</v>
      </c>
      <c r="I1251" s="114" t="s">
        <v>504</v>
      </c>
      <c r="J1251" s="66" t="s">
        <v>661</v>
      </c>
      <c r="K1251" s="116" t="s">
        <v>505</v>
      </c>
      <c r="L1251" s="116" t="s">
        <v>506</v>
      </c>
      <c r="M1251" s="116" t="s">
        <v>695</v>
      </c>
      <c r="N1251" s="82" t="s">
        <v>824</v>
      </c>
      <c r="O1251" s="116">
        <v>0</v>
      </c>
      <c r="P1251" s="116">
        <v>0</v>
      </c>
      <c r="Q1251" s="116">
        <v>1</v>
      </c>
      <c r="R1251" s="116" t="s">
        <v>530</v>
      </c>
      <c r="S1251" s="116" t="s">
        <v>523</v>
      </c>
      <c r="T1251" s="117" t="s">
        <v>511</v>
      </c>
      <c r="U1251" s="117" t="s">
        <v>3510</v>
      </c>
      <c r="V1251" s="117" t="s">
        <v>3511</v>
      </c>
      <c r="W1251" s="394">
        <v>45589</v>
      </c>
      <c r="X1251" s="117" t="s">
        <v>271</v>
      </c>
      <c r="Y1251" s="395"/>
    </row>
    <row r="1252" spans="1:25" ht="15.75" customHeight="1" x14ac:dyDescent="0.25">
      <c r="A1252" s="53" t="s">
        <v>3528</v>
      </c>
      <c r="B1252" s="111">
        <v>45592</v>
      </c>
      <c r="C1252" s="112">
        <v>0.64583333333333337</v>
      </c>
      <c r="D1252" s="113">
        <v>254012</v>
      </c>
      <c r="E1252" s="113">
        <v>1008360</v>
      </c>
      <c r="F1252" s="114" t="s">
        <v>3479</v>
      </c>
      <c r="G1252" s="114" t="s">
        <v>3480</v>
      </c>
      <c r="H1252" s="114">
        <v>2100600135</v>
      </c>
      <c r="I1252" s="114" t="s">
        <v>3419</v>
      </c>
      <c r="J1252" s="74" t="s">
        <v>2396</v>
      </c>
      <c r="K1252" s="116" t="s">
        <v>505</v>
      </c>
      <c r="L1252" s="116" t="s">
        <v>3460</v>
      </c>
      <c r="M1252" s="116" t="s">
        <v>3529</v>
      </c>
      <c r="N1252" s="116" t="s">
        <v>3530</v>
      </c>
      <c r="O1252" s="116">
        <v>0</v>
      </c>
      <c r="P1252" s="116">
        <v>0</v>
      </c>
      <c r="Q1252" s="116">
        <v>1</v>
      </c>
      <c r="R1252" s="116" t="s">
        <v>55</v>
      </c>
      <c r="S1252" s="116" t="s">
        <v>510</v>
      </c>
      <c r="T1252" s="117" t="s">
        <v>3430</v>
      </c>
      <c r="U1252" s="117" t="s">
        <v>3510</v>
      </c>
      <c r="V1252" s="117" t="s">
        <v>3511</v>
      </c>
      <c r="W1252" s="394">
        <v>45592</v>
      </c>
      <c r="X1252" s="117" t="s">
        <v>2587</v>
      </c>
      <c r="Y1252" s="395"/>
    </row>
    <row r="1253" spans="1:25" ht="15.75" customHeight="1" x14ac:dyDescent="0.25">
      <c r="A1253" s="399" t="s">
        <v>3531</v>
      </c>
      <c r="B1253" s="412">
        <v>45594</v>
      </c>
      <c r="C1253" s="413">
        <v>0.53125</v>
      </c>
      <c r="D1253" s="397">
        <v>958291</v>
      </c>
      <c r="E1253" s="397">
        <v>10011083</v>
      </c>
      <c r="F1253" s="410" t="s">
        <v>501</v>
      </c>
      <c r="G1253" s="410" t="s">
        <v>502</v>
      </c>
      <c r="H1253" s="414" t="s">
        <v>503</v>
      </c>
      <c r="I1253" s="410" t="s">
        <v>504</v>
      </c>
      <c r="J1253" s="66" t="s">
        <v>291</v>
      </c>
      <c r="K1253" s="82" t="s">
        <v>3427</v>
      </c>
      <c r="L1253" s="82" t="s">
        <v>529</v>
      </c>
      <c r="M1253" s="82" t="s">
        <v>3532</v>
      </c>
      <c r="N1253" s="82" t="s">
        <v>3533</v>
      </c>
      <c r="O1253" s="82">
        <v>0</v>
      </c>
      <c r="P1253" s="82">
        <v>0</v>
      </c>
      <c r="Q1253" s="82">
        <v>1</v>
      </c>
      <c r="R1253" s="82" t="s">
        <v>509</v>
      </c>
      <c r="S1253" s="82" t="s">
        <v>523</v>
      </c>
      <c r="T1253" s="117" t="s">
        <v>3430</v>
      </c>
      <c r="U1253" s="117" t="s">
        <v>3510</v>
      </c>
      <c r="V1253" s="117" t="s">
        <v>3511</v>
      </c>
      <c r="W1253" s="416">
        <v>45594</v>
      </c>
      <c r="X1253" s="117" t="s">
        <v>2587</v>
      </c>
      <c r="Y1253" s="395"/>
    </row>
    <row r="1254" spans="1:25" ht="15.75" customHeight="1" x14ac:dyDescent="0.25">
      <c r="A1254" s="399" t="s">
        <v>3534</v>
      </c>
      <c r="B1254" s="412">
        <v>45595</v>
      </c>
      <c r="C1254" s="112">
        <v>0.72916666666666663</v>
      </c>
      <c r="D1254" s="113"/>
      <c r="E1254" s="113"/>
      <c r="F1254" s="114" t="s">
        <v>3535</v>
      </c>
      <c r="G1254" s="114" t="s">
        <v>3335</v>
      </c>
      <c r="H1254" s="114">
        <v>2100511050</v>
      </c>
      <c r="I1254" s="114" t="s">
        <v>748</v>
      </c>
      <c r="J1254" s="74" t="s">
        <v>3426</v>
      </c>
      <c r="K1254" s="82" t="s">
        <v>3427</v>
      </c>
      <c r="L1254" s="116" t="s">
        <v>3496</v>
      </c>
      <c r="M1254" s="116" t="s">
        <v>851</v>
      </c>
      <c r="N1254" s="116" t="s">
        <v>3536</v>
      </c>
      <c r="O1254" s="116">
        <v>0</v>
      </c>
      <c r="P1254" s="116">
        <v>0</v>
      </c>
      <c r="Q1254" s="116">
        <v>1</v>
      </c>
      <c r="R1254" s="82" t="s">
        <v>509</v>
      </c>
      <c r="S1254" s="82" t="s">
        <v>523</v>
      </c>
      <c r="T1254" s="117" t="s">
        <v>578</v>
      </c>
      <c r="U1254" s="117" t="s">
        <v>562</v>
      </c>
      <c r="V1254" s="117" t="s">
        <v>562</v>
      </c>
      <c r="W1254" s="394">
        <v>45595</v>
      </c>
      <c r="X1254" s="117" t="s">
        <v>856</v>
      </c>
      <c r="Y1254" s="395"/>
    </row>
    <row r="1255" spans="1:25" ht="15.75" customHeight="1" x14ac:dyDescent="0.25">
      <c r="A1255" s="254" t="s">
        <v>3537</v>
      </c>
      <c r="B1255" s="255">
        <v>45636</v>
      </c>
      <c r="C1255" s="256">
        <v>0.91666666666666663</v>
      </c>
      <c r="D1255" s="257">
        <v>652361</v>
      </c>
      <c r="E1255" s="257">
        <v>10105862</v>
      </c>
      <c r="F1255" s="258" t="s">
        <v>3538</v>
      </c>
      <c r="G1255" s="258" t="s">
        <v>3539</v>
      </c>
      <c r="H1255" s="259" t="s">
        <v>282</v>
      </c>
      <c r="I1255" s="258" t="s">
        <v>1353</v>
      </c>
      <c r="J1255" s="260" t="s">
        <v>291</v>
      </c>
      <c r="K1255" s="190" t="s">
        <v>265</v>
      </c>
      <c r="L1255" s="215" t="s">
        <v>273</v>
      </c>
      <c r="M1255" s="215" t="s">
        <v>126</v>
      </c>
      <c r="N1255" s="215" t="s">
        <v>1379</v>
      </c>
      <c r="O1255" s="191"/>
      <c r="P1255" s="191"/>
      <c r="Q1255" s="191">
        <v>1</v>
      </c>
      <c r="R1255" s="190" t="s">
        <v>55</v>
      </c>
      <c r="S1255" s="190" t="s">
        <v>61</v>
      </c>
      <c r="T1255" s="395"/>
      <c r="U1255" s="395"/>
      <c r="V1255" s="395"/>
      <c r="W1255" s="395"/>
      <c r="X1255" s="395"/>
      <c r="Y1255" s="395"/>
    </row>
    <row r="1256" spans="1:25" ht="15.75" customHeight="1" x14ac:dyDescent="0.25">
      <c r="A1256" s="254" t="s">
        <v>3540</v>
      </c>
      <c r="B1256" s="255">
        <v>45651</v>
      </c>
      <c r="C1256" s="256">
        <v>0.54166666666666663</v>
      </c>
      <c r="D1256" s="257">
        <v>809586</v>
      </c>
      <c r="E1256" s="257">
        <v>80361</v>
      </c>
      <c r="F1256" s="258" t="s">
        <v>1404</v>
      </c>
      <c r="G1256" s="258" t="s">
        <v>1405</v>
      </c>
      <c r="H1256" s="259">
        <v>1717995771</v>
      </c>
      <c r="I1256" s="258" t="s">
        <v>1362</v>
      </c>
      <c r="J1256" s="260" t="s">
        <v>1414</v>
      </c>
      <c r="K1256" s="190" t="s">
        <v>265</v>
      </c>
      <c r="L1256" s="215" t="s">
        <v>266</v>
      </c>
      <c r="M1256" s="215" t="s">
        <v>1306</v>
      </c>
      <c r="N1256" s="215" t="s">
        <v>1374</v>
      </c>
      <c r="O1256" s="191"/>
      <c r="P1256" s="191"/>
      <c r="Q1256" s="191">
        <v>1</v>
      </c>
      <c r="R1256" s="190" t="s">
        <v>40</v>
      </c>
      <c r="S1256" s="190" t="s">
        <v>61</v>
      </c>
      <c r="T1256" s="395"/>
      <c r="U1256" s="395"/>
      <c r="V1256" s="395"/>
      <c r="W1256" s="395"/>
      <c r="X1256" s="395"/>
      <c r="Y1256" s="395"/>
    </row>
    <row r="1257" spans="1:25" ht="15.75" customHeight="1" x14ac:dyDescent="0.25">
      <c r="A1257" s="254" t="s">
        <v>3541</v>
      </c>
      <c r="B1257" s="255">
        <v>45653</v>
      </c>
      <c r="C1257" s="256">
        <v>0.5</v>
      </c>
      <c r="D1257" s="257">
        <v>809586</v>
      </c>
      <c r="E1257" s="257">
        <v>80361</v>
      </c>
      <c r="F1257" s="258" t="s">
        <v>1404</v>
      </c>
      <c r="G1257" s="258" t="s">
        <v>1405</v>
      </c>
      <c r="H1257" s="259">
        <v>1717995771</v>
      </c>
      <c r="I1257" s="258" t="s">
        <v>1362</v>
      </c>
      <c r="J1257" s="260" t="s">
        <v>1414</v>
      </c>
      <c r="K1257" s="190" t="s">
        <v>265</v>
      </c>
      <c r="L1257" s="215" t="s">
        <v>266</v>
      </c>
      <c r="M1257" s="215" t="s">
        <v>1306</v>
      </c>
      <c r="N1257" s="215" t="s">
        <v>1374</v>
      </c>
      <c r="O1257" s="191"/>
      <c r="P1257" s="191"/>
      <c r="Q1257" s="191">
        <v>1</v>
      </c>
      <c r="R1257" s="190" t="s">
        <v>40</v>
      </c>
      <c r="S1257" s="190" t="s">
        <v>61</v>
      </c>
      <c r="T1257" s="395"/>
      <c r="U1257" s="395"/>
      <c r="V1257" s="395"/>
      <c r="W1257" s="395"/>
      <c r="X1257" s="395"/>
      <c r="Y1257" s="395"/>
    </row>
    <row r="1258" spans="1:25" ht="15.75" customHeight="1" x14ac:dyDescent="0.25">
      <c r="A1258" s="254" t="s">
        <v>3542</v>
      </c>
      <c r="B1258" s="255">
        <v>45646</v>
      </c>
      <c r="C1258" s="256">
        <v>0.35416666666666669</v>
      </c>
      <c r="D1258" s="257">
        <v>843157</v>
      </c>
      <c r="E1258" s="257">
        <v>9948652</v>
      </c>
      <c r="F1258" s="258" t="s">
        <v>861</v>
      </c>
      <c r="G1258" s="258" t="s">
        <v>1729</v>
      </c>
      <c r="H1258" s="259" t="s">
        <v>1730</v>
      </c>
      <c r="I1258" s="258" t="s">
        <v>1362</v>
      </c>
      <c r="J1258" s="260" t="s">
        <v>1414</v>
      </c>
      <c r="K1258" s="190" t="s">
        <v>265</v>
      </c>
      <c r="L1258" s="215" t="s">
        <v>284</v>
      </c>
      <c r="M1258" s="215" t="s">
        <v>695</v>
      </c>
      <c r="N1258" s="215" t="s">
        <v>2596</v>
      </c>
      <c r="O1258" s="191"/>
      <c r="P1258" s="191"/>
      <c r="Q1258" s="191">
        <v>2</v>
      </c>
      <c r="R1258" s="190" t="s">
        <v>40</v>
      </c>
      <c r="S1258" s="190" t="s">
        <v>61</v>
      </c>
      <c r="T1258" s="395"/>
      <c r="U1258" s="395"/>
      <c r="V1258" s="395"/>
      <c r="W1258" s="395"/>
      <c r="X1258" s="395"/>
      <c r="Y1258" s="395"/>
    </row>
    <row r="1259" spans="1:25" ht="15.75" customHeight="1" x14ac:dyDescent="0.25">
      <c r="A1259" s="254" t="s">
        <v>3543</v>
      </c>
      <c r="B1259" s="255">
        <v>45630</v>
      </c>
      <c r="C1259" s="256">
        <v>0.625</v>
      </c>
      <c r="D1259" s="257">
        <v>820384</v>
      </c>
      <c r="E1259" s="257">
        <v>9838927</v>
      </c>
      <c r="F1259" s="258" t="s">
        <v>1399</v>
      </c>
      <c r="G1259" s="258" t="s">
        <v>1400</v>
      </c>
      <c r="H1259" s="259">
        <v>1600331399</v>
      </c>
      <c r="I1259" s="258" t="s">
        <v>1362</v>
      </c>
      <c r="J1259" s="260" t="s">
        <v>1414</v>
      </c>
      <c r="K1259" s="190" t="s">
        <v>265</v>
      </c>
      <c r="L1259" s="215" t="s">
        <v>266</v>
      </c>
      <c r="M1259" s="215" t="s">
        <v>979</v>
      </c>
      <c r="N1259" s="215" t="s">
        <v>1467</v>
      </c>
      <c r="O1259" s="191"/>
      <c r="P1259" s="191"/>
      <c r="Q1259" s="191">
        <v>1</v>
      </c>
      <c r="R1259" s="190" t="s">
        <v>40</v>
      </c>
      <c r="S1259" s="190" t="s">
        <v>61</v>
      </c>
      <c r="T1259" s="395"/>
      <c r="U1259" s="395"/>
      <c r="V1259" s="395"/>
      <c r="W1259" s="395"/>
      <c r="X1259" s="395"/>
      <c r="Y1259" s="395"/>
    </row>
    <row r="1260" spans="1:25" ht="15.75" customHeight="1" x14ac:dyDescent="0.25">
      <c r="A1260" s="254" t="s">
        <v>3544</v>
      </c>
      <c r="B1260" s="255">
        <v>45636</v>
      </c>
      <c r="C1260" s="256">
        <v>0.66666666666666663</v>
      </c>
      <c r="D1260" s="257">
        <v>820384</v>
      </c>
      <c r="E1260" s="257">
        <v>9838927</v>
      </c>
      <c r="F1260" s="258" t="s">
        <v>1399</v>
      </c>
      <c r="G1260" s="258" t="s">
        <v>1400</v>
      </c>
      <c r="H1260" s="259">
        <v>1600331399</v>
      </c>
      <c r="I1260" s="258" t="s">
        <v>1362</v>
      </c>
      <c r="J1260" s="260" t="s">
        <v>1414</v>
      </c>
      <c r="K1260" s="190" t="s">
        <v>265</v>
      </c>
      <c r="L1260" s="215" t="s">
        <v>266</v>
      </c>
      <c r="M1260" s="215" t="s">
        <v>874</v>
      </c>
      <c r="N1260" s="215" t="s">
        <v>3545</v>
      </c>
      <c r="O1260" s="191"/>
      <c r="P1260" s="191"/>
      <c r="Q1260" s="191">
        <v>1</v>
      </c>
      <c r="R1260" s="190" t="s">
        <v>55</v>
      </c>
      <c r="S1260" s="190" t="s">
        <v>61</v>
      </c>
      <c r="T1260" s="395"/>
      <c r="U1260" s="395"/>
      <c r="V1260" s="395"/>
      <c r="W1260" s="395"/>
      <c r="X1260" s="395"/>
      <c r="Y1260" s="395"/>
    </row>
    <row r="1261" spans="1:25" ht="15.75" customHeight="1" x14ac:dyDescent="0.25">
      <c r="A1261" s="254" t="s">
        <v>3546</v>
      </c>
      <c r="B1261" s="255">
        <v>45646</v>
      </c>
      <c r="C1261" s="256">
        <v>0.54166666666666663</v>
      </c>
      <c r="D1261" s="257">
        <v>946352</v>
      </c>
      <c r="E1261" s="257">
        <v>10009214</v>
      </c>
      <c r="F1261" s="258" t="s">
        <v>1366</v>
      </c>
      <c r="G1261" s="258" t="s">
        <v>1367</v>
      </c>
      <c r="H1261" s="259" t="s">
        <v>1368</v>
      </c>
      <c r="I1261" s="258" t="s">
        <v>1362</v>
      </c>
      <c r="J1261" s="260" t="s">
        <v>1414</v>
      </c>
      <c r="K1261" s="190" t="s">
        <v>265</v>
      </c>
      <c r="L1261" s="215" t="s">
        <v>284</v>
      </c>
      <c r="M1261" s="215" t="s">
        <v>3547</v>
      </c>
      <c r="N1261" s="215" t="s">
        <v>3548</v>
      </c>
      <c r="O1261" s="191"/>
      <c r="P1261" s="191"/>
      <c r="Q1261" s="191">
        <v>1</v>
      </c>
      <c r="R1261" s="190" t="s">
        <v>55</v>
      </c>
      <c r="S1261" s="190" t="s">
        <v>61</v>
      </c>
      <c r="T1261" s="395"/>
      <c r="U1261" s="395"/>
      <c r="V1261" s="395"/>
      <c r="W1261" s="395"/>
      <c r="X1261" s="395"/>
      <c r="Y1261" s="395"/>
    </row>
    <row r="1262" spans="1:25" ht="15.75" customHeight="1" x14ac:dyDescent="0.25">
      <c r="A1262" s="254" t="s">
        <v>3549</v>
      </c>
      <c r="B1262" s="255">
        <v>45629</v>
      </c>
      <c r="C1262" s="256">
        <v>0.47916666666666669</v>
      </c>
      <c r="D1262" s="257">
        <v>947906</v>
      </c>
      <c r="E1262" s="257">
        <v>9946970</v>
      </c>
      <c r="F1262" s="258" t="s">
        <v>3550</v>
      </c>
      <c r="G1262" s="258" t="s">
        <v>3551</v>
      </c>
      <c r="H1262" s="259" t="s">
        <v>3552</v>
      </c>
      <c r="I1262" s="258" t="s">
        <v>1353</v>
      </c>
      <c r="J1262" s="260" t="s">
        <v>1414</v>
      </c>
      <c r="K1262" s="190" t="s">
        <v>265</v>
      </c>
      <c r="L1262" s="215" t="s">
        <v>266</v>
      </c>
      <c r="M1262" s="215" t="s">
        <v>113</v>
      </c>
      <c r="N1262" s="215" t="s">
        <v>1441</v>
      </c>
      <c r="O1262" s="191"/>
      <c r="P1262" s="191"/>
      <c r="Q1262" s="191">
        <v>2</v>
      </c>
      <c r="R1262" s="190" t="s">
        <v>40</v>
      </c>
      <c r="S1262" s="190" t="s">
        <v>61</v>
      </c>
      <c r="T1262" s="395"/>
      <c r="U1262" s="395"/>
      <c r="V1262" s="395"/>
      <c r="W1262" s="395"/>
      <c r="X1262" s="395"/>
      <c r="Y1262" s="395"/>
    </row>
    <row r="1263" spans="1:25" ht="15.75" customHeight="1" x14ac:dyDescent="0.25">
      <c r="A1263" s="254" t="s">
        <v>3553</v>
      </c>
      <c r="B1263" s="255">
        <v>45642</v>
      </c>
      <c r="C1263" s="256">
        <v>0.72916666666666663</v>
      </c>
      <c r="D1263" s="257">
        <v>947906</v>
      </c>
      <c r="E1263" s="257">
        <v>9946970</v>
      </c>
      <c r="F1263" s="258" t="s">
        <v>3554</v>
      </c>
      <c r="G1263" s="258" t="s">
        <v>3555</v>
      </c>
      <c r="H1263" s="259" t="s">
        <v>3556</v>
      </c>
      <c r="I1263" s="258" t="s">
        <v>1362</v>
      </c>
      <c r="J1263" s="260" t="s">
        <v>291</v>
      </c>
      <c r="K1263" s="190" t="s">
        <v>265</v>
      </c>
      <c r="L1263" s="215" t="s">
        <v>273</v>
      </c>
      <c r="M1263" s="215" t="s">
        <v>117</v>
      </c>
      <c r="N1263" s="215" t="s">
        <v>3557</v>
      </c>
      <c r="O1263" s="191"/>
      <c r="P1263" s="191"/>
      <c r="Q1263" s="191">
        <v>1</v>
      </c>
      <c r="R1263" s="190" t="s">
        <v>55</v>
      </c>
      <c r="S1263" s="190" t="s">
        <v>82</v>
      </c>
      <c r="T1263" s="395"/>
      <c r="U1263" s="395"/>
      <c r="V1263" s="395"/>
      <c r="W1263" s="395"/>
      <c r="X1263" s="395"/>
      <c r="Y1263" s="395"/>
    </row>
    <row r="1264" spans="1:25" ht="15.75" customHeight="1" x14ac:dyDescent="0.25">
      <c r="A1264" s="254" t="s">
        <v>3558</v>
      </c>
      <c r="B1264" s="255">
        <v>45642</v>
      </c>
      <c r="C1264" s="256">
        <v>0.5625</v>
      </c>
      <c r="D1264" s="257">
        <v>947906</v>
      </c>
      <c r="E1264" s="257">
        <v>9946970</v>
      </c>
      <c r="F1264" s="258" t="s">
        <v>1656</v>
      </c>
      <c r="G1264" s="258" t="s">
        <v>1657</v>
      </c>
      <c r="H1264" s="259" t="s">
        <v>1658</v>
      </c>
      <c r="I1264" s="258" t="s">
        <v>1362</v>
      </c>
      <c r="J1264" s="260" t="s">
        <v>1414</v>
      </c>
      <c r="K1264" s="190" t="s">
        <v>265</v>
      </c>
      <c r="L1264" s="215" t="s">
        <v>284</v>
      </c>
      <c r="M1264" s="215" t="s">
        <v>135</v>
      </c>
      <c r="N1264" s="215" t="s">
        <v>1428</v>
      </c>
      <c r="O1264" s="191"/>
      <c r="P1264" s="191"/>
      <c r="Q1264" s="191">
        <v>1</v>
      </c>
      <c r="R1264" s="190" t="s">
        <v>40</v>
      </c>
      <c r="S1264" s="190" t="s">
        <v>82</v>
      </c>
      <c r="T1264" s="395"/>
      <c r="U1264" s="395"/>
      <c r="V1264" s="395"/>
      <c r="W1264" s="395"/>
      <c r="X1264" s="395"/>
      <c r="Y1264" s="395"/>
    </row>
    <row r="1265" spans="1:25" ht="15.75" customHeight="1" x14ac:dyDescent="0.25">
      <c r="A1265" s="254" t="s">
        <v>3559</v>
      </c>
      <c r="B1265" s="255">
        <v>45650</v>
      </c>
      <c r="C1265" s="256">
        <v>0.4375</v>
      </c>
      <c r="D1265" s="257">
        <v>947906</v>
      </c>
      <c r="E1265" s="257">
        <v>9946970</v>
      </c>
      <c r="F1265" s="258" t="s">
        <v>1656</v>
      </c>
      <c r="G1265" s="258" t="s">
        <v>1657</v>
      </c>
      <c r="H1265" s="259" t="s">
        <v>1658</v>
      </c>
      <c r="I1265" s="258" t="s">
        <v>1362</v>
      </c>
      <c r="J1265" s="260" t="s">
        <v>1414</v>
      </c>
      <c r="K1265" s="190" t="s">
        <v>265</v>
      </c>
      <c r="L1265" s="215" t="s">
        <v>284</v>
      </c>
      <c r="M1265" s="215" t="s">
        <v>495</v>
      </c>
      <c r="N1265" s="215" t="s">
        <v>2603</v>
      </c>
      <c r="O1265" s="191"/>
      <c r="P1265" s="191"/>
      <c r="Q1265" s="191">
        <v>1</v>
      </c>
      <c r="R1265" s="190" t="s">
        <v>40</v>
      </c>
      <c r="S1265" s="190" t="s">
        <v>61</v>
      </c>
      <c r="T1265" s="395"/>
      <c r="U1265" s="395"/>
      <c r="V1265" s="395"/>
      <c r="W1265" s="395"/>
      <c r="X1265" s="395"/>
      <c r="Y1265" s="395"/>
    </row>
    <row r="1266" spans="1:25" ht="15.75" customHeight="1" x14ac:dyDescent="0.25">
      <c r="A1266" s="254" t="s">
        <v>3560</v>
      </c>
      <c r="B1266" s="255">
        <v>45652</v>
      </c>
      <c r="C1266" s="256">
        <v>0.28125</v>
      </c>
      <c r="D1266" s="257">
        <v>947906</v>
      </c>
      <c r="E1266" s="257">
        <v>9946970</v>
      </c>
      <c r="F1266" s="258" t="s">
        <v>3554</v>
      </c>
      <c r="G1266" s="258" t="s">
        <v>3555</v>
      </c>
      <c r="H1266" s="259" t="s">
        <v>3556</v>
      </c>
      <c r="I1266" s="258" t="s">
        <v>1362</v>
      </c>
      <c r="J1266" s="260" t="s">
        <v>291</v>
      </c>
      <c r="K1266" s="190" t="s">
        <v>265</v>
      </c>
      <c r="L1266" s="215" t="s">
        <v>273</v>
      </c>
      <c r="M1266" s="215" t="s">
        <v>586</v>
      </c>
      <c r="N1266" s="215" t="s">
        <v>1430</v>
      </c>
      <c r="O1266" s="191"/>
      <c r="P1266" s="191"/>
      <c r="Q1266" s="191">
        <v>1</v>
      </c>
      <c r="R1266" s="190" t="s">
        <v>40</v>
      </c>
      <c r="S1266" s="190" t="s">
        <v>61</v>
      </c>
      <c r="T1266" s="395"/>
      <c r="U1266" s="395"/>
      <c r="V1266" s="395"/>
      <c r="W1266" s="395"/>
      <c r="X1266" s="395"/>
      <c r="Y1266" s="395"/>
    </row>
    <row r="1267" spans="1:25" ht="15.75" customHeight="1" x14ac:dyDescent="0.25">
      <c r="A1267" s="254" t="s">
        <v>3561</v>
      </c>
      <c r="B1267" s="255">
        <v>45644</v>
      </c>
      <c r="C1267" s="256">
        <v>0.42708333333333331</v>
      </c>
      <c r="D1267" s="257">
        <v>820631</v>
      </c>
      <c r="E1267" s="257">
        <v>10035082</v>
      </c>
      <c r="F1267" s="258" t="s">
        <v>1473</v>
      </c>
      <c r="G1267" s="258" t="s">
        <v>1474</v>
      </c>
      <c r="H1267" s="259" t="s">
        <v>1475</v>
      </c>
      <c r="I1267" s="258" t="s">
        <v>1353</v>
      </c>
      <c r="J1267" s="260" t="s">
        <v>291</v>
      </c>
      <c r="K1267" s="190" t="s">
        <v>265</v>
      </c>
      <c r="L1267" s="215" t="s">
        <v>284</v>
      </c>
      <c r="M1267" s="215" t="s">
        <v>225</v>
      </c>
      <c r="N1267" s="215" t="s">
        <v>1251</v>
      </c>
      <c r="O1267" s="191"/>
      <c r="P1267" s="191"/>
      <c r="Q1267" s="191">
        <v>1</v>
      </c>
      <c r="R1267" s="190" t="s">
        <v>40</v>
      </c>
      <c r="S1267" s="190" t="s">
        <v>61</v>
      </c>
      <c r="T1267" s="395"/>
      <c r="U1267" s="395"/>
      <c r="V1267" s="395"/>
      <c r="W1267" s="395"/>
      <c r="X1267" s="395"/>
      <c r="Y1267" s="395"/>
    </row>
    <row r="1268" spans="1:25" ht="15.75" customHeight="1" x14ac:dyDescent="0.25">
      <c r="A1268" s="254" t="s">
        <v>3562</v>
      </c>
      <c r="B1268" s="255">
        <v>45639</v>
      </c>
      <c r="C1268" s="256">
        <v>0.9375</v>
      </c>
      <c r="D1268" s="257">
        <v>-0.26794099999999998</v>
      </c>
      <c r="E1268" s="257">
        <v>-78.546705000000003</v>
      </c>
      <c r="F1268" s="258" t="s">
        <v>3563</v>
      </c>
      <c r="G1268" s="258" t="s">
        <v>3564</v>
      </c>
      <c r="H1268" s="259">
        <v>1714304951</v>
      </c>
      <c r="I1268" s="258" t="s">
        <v>1362</v>
      </c>
      <c r="J1268" s="260" t="s">
        <v>291</v>
      </c>
      <c r="K1268" s="190" t="s">
        <v>265</v>
      </c>
      <c r="L1268" s="215" t="s">
        <v>273</v>
      </c>
      <c r="M1268" s="215" t="s">
        <v>3565</v>
      </c>
      <c r="N1268" s="215" t="s">
        <v>3566</v>
      </c>
      <c r="O1268" s="191"/>
      <c r="P1268" s="191"/>
      <c r="Q1268" s="191">
        <v>1</v>
      </c>
      <c r="R1268" s="190" t="s">
        <v>55</v>
      </c>
      <c r="S1268" s="190" t="s">
        <v>82</v>
      </c>
      <c r="T1268" s="395"/>
      <c r="U1268" s="395"/>
      <c r="V1268" s="395"/>
      <c r="W1268" s="395"/>
      <c r="X1268" s="395"/>
      <c r="Y1268" s="395"/>
    </row>
    <row r="1269" spans="1:25" ht="15.75" customHeight="1" x14ac:dyDescent="0.25">
      <c r="A1269" s="254" t="s">
        <v>3567</v>
      </c>
      <c r="B1269" s="255">
        <v>45635</v>
      </c>
      <c r="C1269" s="256">
        <v>0.72916666666666663</v>
      </c>
      <c r="D1269" s="257">
        <v>289755</v>
      </c>
      <c r="E1269" s="257">
        <v>8991</v>
      </c>
      <c r="F1269" s="258" t="s">
        <v>1699</v>
      </c>
      <c r="G1269" s="258" t="s">
        <v>1700</v>
      </c>
      <c r="H1269" s="259" t="s">
        <v>1701</v>
      </c>
      <c r="I1269" s="258" t="s">
        <v>1362</v>
      </c>
      <c r="J1269" s="260" t="s">
        <v>291</v>
      </c>
      <c r="K1269" s="190" t="s">
        <v>265</v>
      </c>
      <c r="L1269" s="215" t="s">
        <v>284</v>
      </c>
      <c r="M1269" s="215" t="s">
        <v>1652</v>
      </c>
      <c r="N1269" s="215" t="s">
        <v>1653</v>
      </c>
      <c r="O1269" s="191"/>
      <c r="P1269" s="191"/>
      <c r="Q1269" s="191">
        <v>1</v>
      </c>
      <c r="R1269" s="190" t="s">
        <v>55</v>
      </c>
      <c r="S1269" s="190" t="s">
        <v>61</v>
      </c>
      <c r="T1269" s="395"/>
      <c r="U1269" s="395"/>
      <c r="V1269" s="395"/>
      <c r="W1269" s="395"/>
      <c r="X1269" s="395"/>
      <c r="Y1269" s="395"/>
    </row>
    <row r="1270" spans="1:25" ht="15.75" customHeight="1" x14ac:dyDescent="0.25">
      <c r="A1270" s="254" t="s">
        <v>3568</v>
      </c>
      <c r="B1270" s="255">
        <v>45632</v>
      </c>
      <c r="C1270" s="256">
        <v>0.52638888888888891</v>
      </c>
      <c r="D1270" s="257">
        <v>692987</v>
      </c>
      <c r="E1270" s="257">
        <v>9973043</v>
      </c>
      <c r="F1270" s="258" t="s">
        <v>3569</v>
      </c>
      <c r="G1270" s="258" t="s">
        <v>3570</v>
      </c>
      <c r="H1270" s="259">
        <v>1724777758</v>
      </c>
      <c r="I1270" s="258" t="s">
        <v>1362</v>
      </c>
      <c r="J1270" s="260" t="s">
        <v>291</v>
      </c>
      <c r="K1270" s="190" t="s">
        <v>265</v>
      </c>
      <c r="L1270" s="215" t="s">
        <v>273</v>
      </c>
      <c r="M1270" s="215" t="s">
        <v>684</v>
      </c>
      <c r="N1270" s="215" t="s">
        <v>3571</v>
      </c>
      <c r="O1270" s="191"/>
      <c r="P1270" s="191"/>
      <c r="Q1270" s="191">
        <v>1</v>
      </c>
      <c r="R1270" s="190" t="s">
        <v>55</v>
      </c>
      <c r="S1270" s="190" t="s">
        <v>61</v>
      </c>
      <c r="T1270" s="395"/>
      <c r="U1270" s="395"/>
      <c r="V1270" s="395"/>
      <c r="W1270" s="395"/>
      <c r="X1270" s="395"/>
      <c r="Y1270" s="395"/>
    </row>
    <row r="1271" spans="1:25" ht="15.75" customHeight="1" x14ac:dyDescent="0.25">
      <c r="A1271" s="254" t="s">
        <v>3572</v>
      </c>
      <c r="B1271" s="255">
        <v>45636</v>
      </c>
      <c r="C1271" s="256">
        <v>0.47222222222222221</v>
      </c>
      <c r="D1271" s="257">
        <v>678144</v>
      </c>
      <c r="E1271" s="257">
        <v>9991043</v>
      </c>
      <c r="F1271" s="258" t="s">
        <v>3569</v>
      </c>
      <c r="G1271" s="258" t="s">
        <v>3570</v>
      </c>
      <c r="H1271" s="259">
        <v>1724777758</v>
      </c>
      <c r="I1271" s="258" t="s">
        <v>1362</v>
      </c>
      <c r="J1271" s="260" t="s">
        <v>291</v>
      </c>
      <c r="K1271" s="190" t="s">
        <v>265</v>
      </c>
      <c r="L1271" s="215" t="s">
        <v>273</v>
      </c>
      <c r="M1271" s="215" t="s">
        <v>93</v>
      </c>
      <c r="N1271" s="215" t="s">
        <v>649</v>
      </c>
      <c r="O1271" s="191"/>
      <c r="P1271" s="191"/>
      <c r="Q1271" s="191">
        <v>4</v>
      </c>
      <c r="R1271" s="190" t="s">
        <v>55</v>
      </c>
      <c r="S1271" s="190" t="s">
        <v>61</v>
      </c>
      <c r="T1271" s="395"/>
      <c r="U1271" s="395"/>
      <c r="V1271" s="395"/>
      <c r="W1271" s="395"/>
      <c r="X1271" s="395"/>
      <c r="Y1271" s="395"/>
    </row>
    <row r="1272" spans="1:25" ht="15.75" customHeight="1" x14ac:dyDescent="0.25">
      <c r="A1272" s="254" t="s">
        <v>3573</v>
      </c>
      <c r="B1272" s="255">
        <v>45642</v>
      </c>
      <c r="C1272" s="256">
        <v>0.37916666666666665</v>
      </c>
      <c r="D1272" s="257">
        <v>703809</v>
      </c>
      <c r="E1272" s="257">
        <v>9973449</v>
      </c>
      <c r="F1272" s="258" t="s">
        <v>3569</v>
      </c>
      <c r="G1272" s="258" t="s">
        <v>3570</v>
      </c>
      <c r="H1272" s="259">
        <v>1724777758</v>
      </c>
      <c r="I1272" s="258" t="s">
        <v>1362</v>
      </c>
      <c r="J1272" s="260" t="s">
        <v>291</v>
      </c>
      <c r="K1272" s="190" t="s">
        <v>265</v>
      </c>
      <c r="L1272" s="215" t="s">
        <v>284</v>
      </c>
      <c r="M1272" s="215" t="s">
        <v>1652</v>
      </c>
      <c r="N1272" s="215" t="s">
        <v>1653</v>
      </c>
      <c r="O1272" s="191"/>
      <c r="P1272" s="191"/>
      <c r="Q1272" s="191">
        <v>1</v>
      </c>
      <c r="R1272" s="190" t="s">
        <v>40</v>
      </c>
      <c r="S1272" s="190" t="s">
        <v>61</v>
      </c>
      <c r="T1272" s="395"/>
      <c r="U1272" s="395"/>
      <c r="V1272" s="395"/>
      <c r="W1272" s="395"/>
      <c r="X1272" s="395"/>
      <c r="Y1272" s="395"/>
    </row>
    <row r="1273" spans="1:25" ht="15.75" customHeight="1" x14ac:dyDescent="0.25">
      <c r="A1273" s="254" t="s">
        <v>3574</v>
      </c>
      <c r="B1273" s="255">
        <v>45608</v>
      </c>
      <c r="C1273" s="256">
        <v>0.33333333333333331</v>
      </c>
      <c r="D1273" s="257">
        <v>946352</v>
      </c>
      <c r="E1273" s="257">
        <v>10009214</v>
      </c>
      <c r="F1273" s="258" t="s">
        <v>1404</v>
      </c>
      <c r="G1273" s="258" t="s">
        <v>1405</v>
      </c>
      <c r="H1273" s="259">
        <v>1717995771</v>
      </c>
      <c r="I1273" s="258" t="s">
        <v>1362</v>
      </c>
      <c r="J1273" s="260" t="s">
        <v>291</v>
      </c>
      <c r="K1273" s="190" t="s">
        <v>265</v>
      </c>
      <c r="L1273" s="215" t="s">
        <v>266</v>
      </c>
      <c r="M1273" s="215" t="s">
        <v>163</v>
      </c>
      <c r="N1273" s="215" t="s">
        <v>1654</v>
      </c>
      <c r="O1273" s="191"/>
      <c r="P1273" s="191"/>
      <c r="Q1273" s="191">
        <v>1</v>
      </c>
      <c r="R1273" s="190" t="s">
        <v>55</v>
      </c>
      <c r="S1273" s="190" t="s">
        <v>61</v>
      </c>
      <c r="T1273" s="395"/>
      <c r="U1273" s="395"/>
      <c r="V1273" s="395"/>
      <c r="W1273" s="395"/>
      <c r="X1273" s="395"/>
      <c r="Y1273" s="395"/>
    </row>
    <row r="1274" spans="1:25" ht="15.75" customHeight="1" x14ac:dyDescent="0.25">
      <c r="A1274" s="254" t="s">
        <v>3575</v>
      </c>
      <c r="B1274" s="255">
        <v>45608</v>
      </c>
      <c r="C1274" s="256">
        <v>0.41666666666666669</v>
      </c>
      <c r="D1274" s="257">
        <v>946352</v>
      </c>
      <c r="E1274" s="257">
        <v>10009214</v>
      </c>
      <c r="F1274" s="258" t="s">
        <v>1404</v>
      </c>
      <c r="G1274" s="258" t="s">
        <v>1405</v>
      </c>
      <c r="H1274" s="259">
        <v>1717995771</v>
      </c>
      <c r="I1274" s="258" t="s">
        <v>1362</v>
      </c>
      <c r="J1274" s="260" t="s">
        <v>291</v>
      </c>
      <c r="K1274" s="190" t="s">
        <v>265</v>
      </c>
      <c r="L1274" s="215" t="s">
        <v>273</v>
      </c>
      <c r="M1274" s="215" t="s">
        <v>593</v>
      </c>
      <c r="N1274" s="215" t="s">
        <v>1409</v>
      </c>
      <c r="O1274" s="191">
        <v>1</v>
      </c>
      <c r="P1274" s="191"/>
      <c r="Q1274" s="191"/>
      <c r="R1274" s="190" t="s">
        <v>40</v>
      </c>
      <c r="S1274" s="190" t="s">
        <v>61</v>
      </c>
      <c r="T1274" s="395"/>
      <c r="U1274" s="395"/>
      <c r="V1274" s="395"/>
      <c r="W1274" s="395"/>
      <c r="X1274" s="395"/>
      <c r="Y1274" s="395"/>
    </row>
    <row r="1275" spans="1:25" ht="15.75" customHeight="1" x14ac:dyDescent="0.25">
      <c r="A1275" s="254" t="s">
        <v>3576</v>
      </c>
      <c r="B1275" s="255">
        <v>45613</v>
      </c>
      <c r="C1275" s="256">
        <v>0.58333333333333337</v>
      </c>
      <c r="D1275" s="257">
        <v>946352</v>
      </c>
      <c r="E1275" s="257">
        <v>10009214</v>
      </c>
      <c r="F1275" s="258" t="s">
        <v>1404</v>
      </c>
      <c r="G1275" s="258" t="s">
        <v>1405</v>
      </c>
      <c r="H1275" s="259">
        <v>1717995771</v>
      </c>
      <c r="I1275" s="258" t="s">
        <v>1362</v>
      </c>
      <c r="J1275" s="260" t="s">
        <v>291</v>
      </c>
      <c r="K1275" s="190" t="s">
        <v>265</v>
      </c>
      <c r="L1275" s="215" t="s">
        <v>266</v>
      </c>
      <c r="M1275" s="215" t="s">
        <v>1415</v>
      </c>
      <c r="N1275" s="215" t="s">
        <v>1416</v>
      </c>
      <c r="O1275" s="191"/>
      <c r="P1275" s="191"/>
      <c r="Q1275" s="191">
        <v>1</v>
      </c>
      <c r="R1275" s="190" t="s">
        <v>40</v>
      </c>
      <c r="S1275" s="190" t="s">
        <v>61</v>
      </c>
      <c r="T1275" s="395"/>
      <c r="U1275" s="395"/>
      <c r="V1275" s="395"/>
      <c r="W1275" s="395"/>
      <c r="X1275" s="395"/>
      <c r="Y1275" s="395"/>
    </row>
    <row r="1276" spans="1:25" ht="15.75" customHeight="1" x14ac:dyDescent="0.25">
      <c r="A1276" s="254" t="s">
        <v>3577</v>
      </c>
      <c r="B1276" s="255">
        <v>45617</v>
      </c>
      <c r="C1276" s="256">
        <v>0.95833333333333337</v>
      </c>
      <c r="D1276" s="257">
        <v>946352</v>
      </c>
      <c r="E1276" s="257">
        <v>10009214</v>
      </c>
      <c r="F1276" s="258" t="s">
        <v>1822</v>
      </c>
      <c r="G1276" s="258" t="s">
        <v>1823</v>
      </c>
      <c r="H1276" s="259" t="s">
        <v>1824</v>
      </c>
      <c r="I1276" s="258" t="s">
        <v>1353</v>
      </c>
      <c r="J1276" s="260" t="s">
        <v>1414</v>
      </c>
      <c r="K1276" s="190" t="s">
        <v>265</v>
      </c>
      <c r="L1276" s="215" t="s">
        <v>284</v>
      </c>
      <c r="M1276" s="215" t="s">
        <v>569</v>
      </c>
      <c r="N1276" s="215" t="s">
        <v>1645</v>
      </c>
      <c r="O1276" s="191">
        <v>1</v>
      </c>
      <c r="P1276" s="191"/>
      <c r="Q1276" s="191"/>
      <c r="R1276" s="190" t="s">
        <v>40</v>
      </c>
      <c r="S1276" s="190" t="s">
        <v>61</v>
      </c>
      <c r="T1276" s="395"/>
      <c r="U1276" s="395"/>
      <c r="V1276" s="395"/>
      <c r="W1276" s="395"/>
      <c r="X1276" s="395"/>
      <c r="Y1276" s="395"/>
    </row>
    <row r="1277" spans="1:25" ht="15.75" customHeight="1" x14ac:dyDescent="0.25">
      <c r="A1277" s="254" t="s">
        <v>3578</v>
      </c>
      <c r="B1277" s="255">
        <v>45618</v>
      </c>
      <c r="C1277" s="256">
        <v>0.87986111111111109</v>
      </c>
      <c r="D1277" s="257">
        <v>946352</v>
      </c>
      <c r="E1277" s="257">
        <v>10009214</v>
      </c>
      <c r="F1277" s="258" t="s">
        <v>3538</v>
      </c>
      <c r="G1277" s="258" t="s">
        <v>3539</v>
      </c>
      <c r="H1277" s="259" t="s">
        <v>282</v>
      </c>
      <c r="I1277" s="258" t="s">
        <v>1353</v>
      </c>
      <c r="J1277" s="260" t="s">
        <v>1414</v>
      </c>
      <c r="K1277" s="190" t="s">
        <v>265</v>
      </c>
      <c r="L1277" s="215" t="s">
        <v>266</v>
      </c>
      <c r="M1277" s="215" t="s">
        <v>67</v>
      </c>
      <c r="N1277" s="215" t="s">
        <v>1418</v>
      </c>
      <c r="O1277" s="191"/>
      <c r="P1277" s="191"/>
      <c r="Q1277" s="191">
        <v>1</v>
      </c>
      <c r="R1277" s="190" t="s">
        <v>55</v>
      </c>
      <c r="S1277" s="190" t="s">
        <v>61</v>
      </c>
      <c r="T1277" s="395"/>
      <c r="U1277" s="395"/>
      <c r="V1277" s="395"/>
      <c r="W1277" s="395"/>
      <c r="X1277" s="395"/>
      <c r="Y1277" s="395"/>
    </row>
    <row r="1278" spans="1:25" ht="15.75" customHeight="1" x14ac:dyDescent="0.25">
      <c r="A1278" s="254" t="s">
        <v>3579</v>
      </c>
      <c r="B1278" s="255">
        <v>45620</v>
      </c>
      <c r="C1278" s="256">
        <v>0.49305555555555558</v>
      </c>
      <c r="D1278" s="257">
        <v>946352</v>
      </c>
      <c r="E1278" s="257">
        <v>10009214</v>
      </c>
      <c r="F1278" s="258" t="s">
        <v>3538</v>
      </c>
      <c r="G1278" s="258" t="s">
        <v>3539</v>
      </c>
      <c r="H1278" s="259" t="s">
        <v>282</v>
      </c>
      <c r="I1278" s="258" t="s">
        <v>1353</v>
      </c>
      <c r="J1278" s="260" t="s">
        <v>1414</v>
      </c>
      <c r="K1278" s="190" t="s">
        <v>265</v>
      </c>
      <c r="L1278" s="215" t="s">
        <v>266</v>
      </c>
      <c r="M1278" s="215" t="s">
        <v>874</v>
      </c>
      <c r="N1278" s="215" t="s">
        <v>3545</v>
      </c>
      <c r="O1278" s="191"/>
      <c r="P1278" s="191"/>
      <c r="Q1278" s="191">
        <v>1</v>
      </c>
      <c r="R1278" s="190" t="s">
        <v>40</v>
      </c>
      <c r="S1278" s="190" t="s">
        <v>61</v>
      </c>
      <c r="T1278" s="395"/>
      <c r="U1278" s="395"/>
      <c r="V1278" s="395"/>
      <c r="W1278" s="395"/>
      <c r="X1278" s="395"/>
      <c r="Y1278" s="395"/>
    </row>
    <row r="1279" spans="1:25" ht="15.75" customHeight="1" x14ac:dyDescent="0.25">
      <c r="A1279" s="254" t="s">
        <v>3580</v>
      </c>
      <c r="B1279" s="255">
        <v>45622</v>
      </c>
      <c r="C1279" s="256">
        <v>0.375</v>
      </c>
      <c r="D1279" s="257">
        <v>946352</v>
      </c>
      <c r="E1279" s="257">
        <v>10009214</v>
      </c>
      <c r="F1279" s="258" t="s">
        <v>1822</v>
      </c>
      <c r="G1279" s="258" t="s">
        <v>1823</v>
      </c>
      <c r="H1279" s="259" t="s">
        <v>1824</v>
      </c>
      <c r="I1279" s="258" t="s">
        <v>1353</v>
      </c>
      <c r="J1279" s="260" t="s">
        <v>1414</v>
      </c>
      <c r="K1279" s="190" t="s">
        <v>265</v>
      </c>
      <c r="L1279" s="215" t="s">
        <v>266</v>
      </c>
      <c r="M1279" s="215" t="s">
        <v>1452</v>
      </c>
      <c r="N1279" s="215" t="s">
        <v>1453</v>
      </c>
      <c r="O1279" s="191"/>
      <c r="P1279" s="191"/>
      <c r="Q1279" s="191">
        <v>1</v>
      </c>
      <c r="R1279" s="190" t="s">
        <v>55</v>
      </c>
      <c r="S1279" s="190" t="s">
        <v>61</v>
      </c>
      <c r="T1279" s="395"/>
      <c r="U1279" s="395"/>
      <c r="V1279" s="395"/>
      <c r="W1279" s="395"/>
      <c r="X1279" s="395"/>
      <c r="Y1279" s="395"/>
    </row>
    <row r="1280" spans="1:25" ht="15.75" customHeight="1" x14ac:dyDescent="0.25">
      <c r="A1280" s="254" t="s">
        <v>3581</v>
      </c>
      <c r="B1280" s="255">
        <v>45623</v>
      </c>
      <c r="C1280" s="256">
        <v>0.97916666666666663</v>
      </c>
      <c r="D1280" s="257">
        <v>946352</v>
      </c>
      <c r="E1280" s="257">
        <v>10009214</v>
      </c>
      <c r="F1280" s="258" t="s">
        <v>3538</v>
      </c>
      <c r="G1280" s="258" t="s">
        <v>3539</v>
      </c>
      <c r="H1280" s="259" t="s">
        <v>282</v>
      </c>
      <c r="I1280" s="258" t="s">
        <v>1353</v>
      </c>
      <c r="J1280" s="260" t="s">
        <v>1414</v>
      </c>
      <c r="K1280" s="190" t="s">
        <v>265</v>
      </c>
      <c r="L1280" s="215" t="s">
        <v>273</v>
      </c>
      <c r="M1280" s="215" t="s">
        <v>586</v>
      </c>
      <c r="N1280" s="215" t="s">
        <v>1430</v>
      </c>
      <c r="O1280" s="191"/>
      <c r="P1280" s="191"/>
      <c r="Q1280" s="191">
        <v>1</v>
      </c>
      <c r="R1280" s="190" t="s">
        <v>40</v>
      </c>
      <c r="S1280" s="190" t="s">
        <v>61</v>
      </c>
      <c r="T1280" s="395"/>
      <c r="U1280" s="395"/>
      <c r="V1280" s="395"/>
      <c r="W1280" s="395"/>
      <c r="X1280" s="395"/>
      <c r="Y1280" s="395"/>
    </row>
    <row r="1281" spans="1:25" ht="15.75" customHeight="1" x14ac:dyDescent="0.25">
      <c r="A1281" s="254" t="s">
        <v>3582</v>
      </c>
      <c r="B1281" s="255">
        <v>45623</v>
      </c>
      <c r="C1281" s="256">
        <v>0.99305555555555558</v>
      </c>
      <c r="D1281" s="257">
        <v>946352</v>
      </c>
      <c r="E1281" s="257">
        <v>10009214</v>
      </c>
      <c r="F1281" s="258" t="s">
        <v>3538</v>
      </c>
      <c r="G1281" s="258" t="s">
        <v>3539</v>
      </c>
      <c r="H1281" s="259" t="s">
        <v>282</v>
      </c>
      <c r="I1281" s="258" t="s">
        <v>1353</v>
      </c>
      <c r="J1281" s="260" t="s">
        <v>1414</v>
      </c>
      <c r="K1281" s="190" t="s">
        <v>265</v>
      </c>
      <c r="L1281" s="215" t="s">
        <v>273</v>
      </c>
      <c r="M1281" s="215" t="s">
        <v>72</v>
      </c>
      <c r="N1281" s="215" t="s">
        <v>1647</v>
      </c>
      <c r="O1281" s="191"/>
      <c r="P1281" s="191"/>
      <c r="Q1281" s="191">
        <v>1</v>
      </c>
      <c r="R1281" s="190" t="s">
        <v>40</v>
      </c>
      <c r="S1281" s="190" t="s">
        <v>61</v>
      </c>
      <c r="T1281" s="395"/>
      <c r="U1281" s="395"/>
      <c r="V1281" s="395"/>
      <c r="W1281" s="395"/>
      <c r="X1281" s="395"/>
      <c r="Y1281" s="395"/>
    </row>
    <row r="1282" spans="1:25" ht="15.75" customHeight="1" x14ac:dyDescent="0.25">
      <c r="A1282" s="254" t="s">
        <v>3583</v>
      </c>
      <c r="B1282" s="255">
        <v>45626</v>
      </c>
      <c r="C1282" s="256">
        <v>0.96875</v>
      </c>
      <c r="D1282" s="257">
        <v>946352</v>
      </c>
      <c r="E1282" s="257">
        <v>10009214</v>
      </c>
      <c r="F1282" s="258" t="s">
        <v>3538</v>
      </c>
      <c r="G1282" s="258" t="s">
        <v>3539</v>
      </c>
      <c r="H1282" s="259" t="s">
        <v>282</v>
      </c>
      <c r="I1282" s="258" t="s">
        <v>1353</v>
      </c>
      <c r="J1282" s="260" t="s">
        <v>1414</v>
      </c>
      <c r="K1282" s="190" t="s">
        <v>265</v>
      </c>
      <c r="L1282" s="215" t="s">
        <v>266</v>
      </c>
      <c r="M1282" s="215" t="s">
        <v>874</v>
      </c>
      <c r="N1282" s="215" t="s">
        <v>3545</v>
      </c>
      <c r="O1282" s="191"/>
      <c r="P1282" s="191"/>
      <c r="Q1282" s="191">
        <v>1</v>
      </c>
      <c r="R1282" s="190" t="s">
        <v>40</v>
      </c>
      <c r="S1282" s="190" t="s">
        <v>61</v>
      </c>
      <c r="T1282" s="395"/>
      <c r="U1282" s="395"/>
      <c r="V1282" s="395"/>
      <c r="W1282" s="395"/>
      <c r="X1282" s="395"/>
      <c r="Y1282" s="395"/>
    </row>
    <row r="1283" spans="1:25" ht="15.75" customHeight="1" x14ac:dyDescent="0.25">
      <c r="A1283" s="254" t="s">
        <v>3584</v>
      </c>
      <c r="B1283" s="255">
        <v>45626</v>
      </c>
      <c r="C1283" s="256">
        <v>0.77083333333333337</v>
      </c>
      <c r="D1283" s="257">
        <v>946352</v>
      </c>
      <c r="E1283" s="257">
        <v>10009214</v>
      </c>
      <c r="F1283" s="258" t="s">
        <v>1822</v>
      </c>
      <c r="G1283" s="258" t="s">
        <v>1823</v>
      </c>
      <c r="H1283" s="259" t="s">
        <v>1824</v>
      </c>
      <c r="I1283" s="258" t="s">
        <v>1353</v>
      </c>
      <c r="J1283" s="260" t="s">
        <v>1414</v>
      </c>
      <c r="K1283" s="190" t="s">
        <v>265</v>
      </c>
      <c r="L1283" s="215" t="s">
        <v>266</v>
      </c>
      <c r="M1283" s="215" t="s">
        <v>163</v>
      </c>
      <c r="N1283" s="215" t="s">
        <v>1654</v>
      </c>
      <c r="O1283" s="191"/>
      <c r="P1283" s="191"/>
      <c r="Q1283" s="191">
        <v>1</v>
      </c>
      <c r="R1283" s="190" t="s">
        <v>55</v>
      </c>
      <c r="S1283" s="190" t="s">
        <v>61</v>
      </c>
      <c r="T1283" s="395"/>
      <c r="U1283" s="395"/>
      <c r="V1283" s="395"/>
      <c r="W1283" s="395"/>
      <c r="X1283" s="395"/>
      <c r="Y1283" s="395"/>
    </row>
    <row r="1284" spans="1:25" ht="15.75" customHeight="1" x14ac:dyDescent="0.25">
      <c r="A1284" s="254" t="s">
        <v>3585</v>
      </c>
      <c r="B1284" s="255">
        <v>45602</v>
      </c>
      <c r="C1284" s="256">
        <v>0.51388888888888884</v>
      </c>
      <c r="D1284" s="257">
        <v>947906</v>
      </c>
      <c r="E1284" s="257">
        <v>9946970</v>
      </c>
      <c r="F1284" s="258" t="s">
        <v>1411</v>
      </c>
      <c r="G1284" s="258" t="s">
        <v>1412</v>
      </c>
      <c r="H1284" s="259">
        <v>1002004685</v>
      </c>
      <c r="I1284" s="258" t="s">
        <v>1353</v>
      </c>
      <c r="J1284" s="260" t="s">
        <v>1414</v>
      </c>
      <c r="K1284" s="190" t="s">
        <v>265</v>
      </c>
      <c r="L1284" s="215" t="s">
        <v>266</v>
      </c>
      <c r="M1284" s="215" t="s">
        <v>3586</v>
      </c>
      <c r="N1284" s="215" t="s">
        <v>3587</v>
      </c>
      <c r="O1284" s="191"/>
      <c r="P1284" s="191"/>
      <c r="Q1284" s="191">
        <v>1</v>
      </c>
      <c r="R1284" s="190" t="s">
        <v>55</v>
      </c>
      <c r="S1284" s="190" t="s">
        <v>61</v>
      </c>
      <c r="T1284" s="395"/>
      <c r="U1284" s="395"/>
      <c r="V1284" s="395"/>
      <c r="W1284" s="395"/>
      <c r="X1284" s="395"/>
      <c r="Y1284" s="395"/>
    </row>
    <row r="1285" spans="1:25" ht="15.75" customHeight="1" x14ac:dyDescent="0.25">
      <c r="A1285" s="254" t="s">
        <v>3588</v>
      </c>
      <c r="B1285" s="255">
        <v>45605</v>
      </c>
      <c r="C1285" s="256">
        <v>0.57291666666666663</v>
      </c>
      <c r="D1285" s="257">
        <v>947906</v>
      </c>
      <c r="E1285" s="257">
        <v>9946970</v>
      </c>
      <c r="F1285" s="258" t="s">
        <v>1745</v>
      </c>
      <c r="G1285" s="258" t="s">
        <v>1746</v>
      </c>
      <c r="H1285" s="259" t="s">
        <v>1747</v>
      </c>
      <c r="I1285" s="258" t="s">
        <v>1353</v>
      </c>
      <c r="J1285" s="260" t="s">
        <v>1414</v>
      </c>
      <c r="K1285" s="190" t="s">
        <v>265</v>
      </c>
      <c r="L1285" s="215" t="s">
        <v>266</v>
      </c>
      <c r="M1285" s="215" t="s">
        <v>163</v>
      </c>
      <c r="N1285" s="215" t="s">
        <v>1654</v>
      </c>
      <c r="O1285" s="191"/>
      <c r="P1285" s="191"/>
      <c r="Q1285" s="191">
        <v>1</v>
      </c>
      <c r="R1285" s="190" t="s">
        <v>55</v>
      </c>
      <c r="S1285" s="190" t="s">
        <v>61</v>
      </c>
      <c r="T1285" s="395"/>
      <c r="U1285" s="395"/>
      <c r="V1285" s="395"/>
      <c r="W1285" s="395"/>
      <c r="X1285" s="395"/>
      <c r="Y1285" s="395"/>
    </row>
    <row r="1286" spans="1:25" ht="15.75" customHeight="1" x14ac:dyDescent="0.25">
      <c r="A1286" s="254" t="s">
        <v>3589</v>
      </c>
      <c r="B1286" s="255">
        <v>45611</v>
      </c>
      <c r="C1286" s="256">
        <v>0.45833333333333331</v>
      </c>
      <c r="D1286" s="257">
        <v>947906</v>
      </c>
      <c r="E1286" s="257">
        <v>9946970</v>
      </c>
      <c r="F1286" s="258" t="s">
        <v>1745</v>
      </c>
      <c r="G1286" s="258" t="s">
        <v>1746</v>
      </c>
      <c r="H1286" s="259" t="s">
        <v>1747</v>
      </c>
      <c r="I1286" s="258" t="s">
        <v>1353</v>
      </c>
      <c r="J1286" s="260" t="s">
        <v>1414</v>
      </c>
      <c r="K1286" s="190" t="s">
        <v>265</v>
      </c>
      <c r="L1286" s="215" t="s">
        <v>284</v>
      </c>
      <c r="M1286" s="215" t="s">
        <v>495</v>
      </c>
      <c r="N1286" s="215" t="s">
        <v>2603</v>
      </c>
      <c r="O1286" s="191"/>
      <c r="P1286" s="191"/>
      <c r="Q1286" s="191">
        <v>1</v>
      </c>
      <c r="R1286" s="190" t="s">
        <v>40</v>
      </c>
      <c r="S1286" s="190" t="s">
        <v>82</v>
      </c>
      <c r="T1286" s="395"/>
      <c r="U1286" s="395"/>
      <c r="V1286" s="395"/>
      <c r="W1286" s="395"/>
      <c r="X1286" s="395"/>
      <c r="Y1286" s="395"/>
    </row>
    <row r="1287" spans="1:25" ht="15.75" customHeight="1" x14ac:dyDescent="0.25">
      <c r="A1287" s="254" t="s">
        <v>3590</v>
      </c>
      <c r="B1287" s="255">
        <v>45615</v>
      </c>
      <c r="C1287" s="256">
        <v>0.5</v>
      </c>
      <c r="D1287" s="257">
        <v>947906</v>
      </c>
      <c r="E1287" s="257">
        <v>9946970</v>
      </c>
      <c r="F1287" s="258" t="s">
        <v>1366</v>
      </c>
      <c r="G1287" s="258" t="s">
        <v>1367</v>
      </c>
      <c r="H1287" s="259" t="s">
        <v>1368</v>
      </c>
      <c r="I1287" s="258" t="s">
        <v>1362</v>
      </c>
      <c r="J1287" s="260" t="s">
        <v>1414</v>
      </c>
      <c r="K1287" s="190" t="s">
        <v>265</v>
      </c>
      <c r="L1287" s="215" t="s">
        <v>273</v>
      </c>
      <c r="M1287" s="215" t="s">
        <v>101</v>
      </c>
      <c r="N1287" s="215" t="s">
        <v>1446</v>
      </c>
      <c r="O1287" s="191"/>
      <c r="P1287" s="191"/>
      <c r="Q1287" s="191">
        <v>1</v>
      </c>
      <c r="R1287" s="190" t="s">
        <v>55</v>
      </c>
      <c r="S1287" s="190" t="s">
        <v>61</v>
      </c>
      <c r="T1287" s="395"/>
      <c r="U1287" s="395"/>
      <c r="V1287" s="395"/>
      <c r="W1287" s="395"/>
      <c r="X1287" s="395"/>
      <c r="Y1287" s="395"/>
    </row>
    <row r="1288" spans="1:25" ht="15.75" customHeight="1" x14ac:dyDescent="0.25">
      <c r="A1288" s="254" t="s">
        <v>3591</v>
      </c>
      <c r="B1288" s="255">
        <v>45619</v>
      </c>
      <c r="C1288" s="256">
        <v>6.25E-2</v>
      </c>
      <c r="D1288" s="257">
        <v>947906</v>
      </c>
      <c r="E1288" s="257">
        <v>9946970</v>
      </c>
      <c r="F1288" s="258" t="s">
        <v>1366</v>
      </c>
      <c r="G1288" s="258" t="s">
        <v>1367</v>
      </c>
      <c r="H1288" s="259" t="s">
        <v>1368</v>
      </c>
      <c r="I1288" s="258" t="s">
        <v>1362</v>
      </c>
      <c r="J1288" s="260" t="s">
        <v>291</v>
      </c>
      <c r="K1288" s="190" t="s">
        <v>265</v>
      </c>
      <c r="L1288" s="215" t="s">
        <v>266</v>
      </c>
      <c r="M1288" s="215" t="s">
        <v>67</v>
      </c>
      <c r="N1288" s="215" t="s">
        <v>1418</v>
      </c>
      <c r="O1288" s="191"/>
      <c r="P1288" s="191"/>
      <c r="Q1288" s="191">
        <v>1</v>
      </c>
      <c r="R1288" s="190" t="s">
        <v>55</v>
      </c>
      <c r="S1288" s="190" t="s">
        <v>61</v>
      </c>
      <c r="T1288" s="395"/>
      <c r="U1288" s="395"/>
      <c r="V1288" s="395"/>
      <c r="W1288" s="395"/>
      <c r="X1288" s="395"/>
      <c r="Y1288" s="395"/>
    </row>
    <row r="1289" spans="1:25" ht="15.75" customHeight="1" x14ac:dyDescent="0.25">
      <c r="A1289" s="254" t="s">
        <v>3592</v>
      </c>
      <c r="B1289" s="255">
        <v>45603</v>
      </c>
      <c r="C1289" s="256">
        <v>0.61805555555555558</v>
      </c>
      <c r="D1289" s="257">
        <v>618829</v>
      </c>
      <c r="E1289" s="257">
        <v>9764677</v>
      </c>
      <c r="F1289" s="258" t="s">
        <v>1512</v>
      </c>
      <c r="G1289" s="258" t="s">
        <v>1513</v>
      </c>
      <c r="H1289" s="259">
        <v>1716229818</v>
      </c>
      <c r="I1289" s="258" t="s">
        <v>1353</v>
      </c>
      <c r="J1289" s="260" t="s">
        <v>291</v>
      </c>
      <c r="K1289" s="190" t="s">
        <v>265</v>
      </c>
      <c r="L1289" s="215" t="s">
        <v>284</v>
      </c>
      <c r="M1289" s="215" t="s">
        <v>1720</v>
      </c>
      <c r="N1289" s="215" t="s">
        <v>1721</v>
      </c>
      <c r="O1289" s="191"/>
      <c r="P1289" s="191"/>
      <c r="Q1289" s="191">
        <v>1</v>
      </c>
      <c r="R1289" s="190" t="s">
        <v>40</v>
      </c>
      <c r="S1289" s="190" t="s">
        <v>61</v>
      </c>
      <c r="T1289" s="395"/>
      <c r="U1289" s="395"/>
      <c r="V1289" s="395"/>
      <c r="W1289" s="395"/>
      <c r="X1289" s="395"/>
      <c r="Y1289" s="395"/>
    </row>
    <row r="1290" spans="1:25" ht="15.75" customHeight="1" x14ac:dyDescent="0.25">
      <c r="A1290" s="254" t="s">
        <v>3593</v>
      </c>
      <c r="B1290" s="255">
        <v>45606</v>
      </c>
      <c r="C1290" s="256">
        <v>0.60416666666666663</v>
      </c>
      <c r="D1290" s="257">
        <v>622356</v>
      </c>
      <c r="E1290" s="257">
        <v>9765543</v>
      </c>
      <c r="F1290" s="258" t="s">
        <v>1512</v>
      </c>
      <c r="G1290" s="258" t="s">
        <v>1513</v>
      </c>
      <c r="H1290" s="259">
        <v>1716229818</v>
      </c>
      <c r="I1290" s="258" t="s">
        <v>1353</v>
      </c>
      <c r="J1290" s="260" t="s">
        <v>291</v>
      </c>
      <c r="K1290" s="190" t="s">
        <v>265</v>
      </c>
      <c r="L1290" s="215" t="s">
        <v>284</v>
      </c>
      <c r="M1290" s="215" t="s">
        <v>3594</v>
      </c>
      <c r="N1290" s="215" t="s">
        <v>3595</v>
      </c>
      <c r="O1290" s="191"/>
      <c r="P1290" s="191"/>
      <c r="Q1290" s="191">
        <v>1</v>
      </c>
      <c r="R1290" s="190" t="s">
        <v>55</v>
      </c>
      <c r="S1290" s="190" t="s">
        <v>61</v>
      </c>
      <c r="T1290" s="395"/>
      <c r="U1290" s="395"/>
      <c r="V1290" s="395"/>
      <c r="W1290" s="395"/>
      <c r="X1290" s="395"/>
      <c r="Y1290" s="395"/>
    </row>
    <row r="1291" spans="1:25" ht="15.75" customHeight="1" x14ac:dyDescent="0.25">
      <c r="A1291" s="254" t="s">
        <v>3596</v>
      </c>
      <c r="B1291" s="255">
        <v>45607</v>
      </c>
      <c r="C1291" s="256">
        <v>0.44791666666666669</v>
      </c>
      <c r="D1291" s="257">
        <v>624427</v>
      </c>
      <c r="E1291" s="257">
        <v>9759519</v>
      </c>
      <c r="F1291" s="258" t="s">
        <v>1512</v>
      </c>
      <c r="G1291" s="258" t="s">
        <v>1513</v>
      </c>
      <c r="H1291" s="259">
        <v>1716229818</v>
      </c>
      <c r="I1291" s="258" t="s">
        <v>1353</v>
      </c>
      <c r="J1291" s="260" t="s">
        <v>291</v>
      </c>
      <c r="K1291" s="190" t="s">
        <v>265</v>
      </c>
      <c r="L1291" s="215" t="s">
        <v>284</v>
      </c>
      <c r="M1291" s="215" t="s">
        <v>990</v>
      </c>
      <c r="N1291" s="215" t="s">
        <v>3597</v>
      </c>
      <c r="O1291" s="191"/>
      <c r="P1291" s="191"/>
      <c r="Q1291" s="191">
        <v>1</v>
      </c>
      <c r="R1291" s="190" t="s">
        <v>40</v>
      </c>
      <c r="S1291" s="190" t="s">
        <v>61</v>
      </c>
      <c r="T1291" s="395"/>
      <c r="U1291" s="395"/>
      <c r="V1291" s="395"/>
      <c r="W1291" s="395"/>
      <c r="X1291" s="395"/>
      <c r="Y1291" s="395"/>
    </row>
    <row r="1292" spans="1:25" ht="15.75" customHeight="1" x14ac:dyDescent="0.25">
      <c r="A1292" s="254" t="s">
        <v>3598</v>
      </c>
      <c r="B1292" s="255">
        <v>45626</v>
      </c>
      <c r="C1292" s="256">
        <v>0.64097222222222228</v>
      </c>
      <c r="D1292" s="257">
        <v>690385</v>
      </c>
      <c r="E1292" s="257">
        <v>9801732</v>
      </c>
      <c r="F1292" s="258" t="s">
        <v>1483</v>
      </c>
      <c r="G1292" s="258" t="s">
        <v>1484</v>
      </c>
      <c r="H1292" s="259">
        <v>1104286420</v>
      </c>
      <c r="I1292" s="258" t="s">
        <v>1362</v>
      </c>
      <c r="J1292" s="260" t="s">
        <v>291</v>
      </c>
      <c r="K1292" s="190" t="s">
        <v>265</v>
      </c>
      <c r="L1292" s="215" t="s">
        <v>273</v>
      </c>
      <c r="M1292" s="215" t="s">
        <v>126</v>
      </c>
      <c r="N1292" s="215" t="s">
        <v>1379</v>
      </c>
      <c r="O1292" s="191"/>
      <c r="P1292" s="191"/>
      <c r="Q1292" s="191">
        <v>1</v>
      </c>
      <c r="R1292" s="190" t="s">
        <v>55</v>
      </c>
      <c r="S1292" s="190" t="s">
        <v>61</v>
      </c>
      <c r="T1292" s="395"/>
      <c r="U1292" s="395"/>
      <c r="V1292" s="395"/>
      <c r="W1292" s="395"/>
      <c r="X1292" s="395"/>
      <c r="Y1292" s="395"/>
    </row>
    <row r="1293" spans="1:25" ht="15.75" customHeight="1" x14ac:dyDescent="0.25">
      <c r="A1293" s="254" t="s">
        <v>3599</v>
      </c>
      <c r="B1293" s="255">
        <v>45626</v>
      </c>
      <c r="C1293" s="256">
        <v>0.58819444444444446</v>
      </c>
      <c r="D1293" s="257">
        <v>692043</v>
      </c>
      <c r="E1293" s="257">
        <v>9801468</v>
      </c>
      <c r="F1293" s="258" t="s">
        <v>1483</v>
      </c>
      <c r="G1293" s="258" t="s">
        <v>1484</v>
      </c>
      <c r="H1293" s="259">
        <v>1104286420</v>
      </c>
      <c r="I1293" s="258" t="s">
        <v>1362</v>
      </c>
      <c r="J1293" s="260" t="s">
        <v>291</v>
      </c>
      <c r="K1293" s="190" t="s">
        <v>265</v>
      </c>
      <c r="L1293" s="215" t="s">
        <v>284</v>
      </c>
      <c r="M1293" s="215" t="s">
        <v>1831</v>
      </c>
      <c r="N1293" s="215" t="s">
        <v>1832</v>
      </c>
      <c r="O1293" s="191"/>
      <c r="P1293" s="191"/>
      <c r="Q1293" s="191">
        <v>1</v>
      </c>
      <c r="R1293" s="190" t="s">
        <v>55</v>
      </c>
      <c r="S1293" s="190" t="s">
        <v>61</v>
      </c>
      <c r="T1293" s="395"/>
      <c r="U1293" s="395"/>
      <c r="V1293" s="395"/>
      <c r="W1293" s="395"/>
      <c r="X1293" s="395"/>
      <c r="Y1293" s="395"/>
    </row>
    <row r="1294" spans="1:25" ht="15.75" customHeight="1" x14ac:dyDescent="0.25">
      <c r="A1294" s="254" t="s">
        <v>3600</v>
      </c>
      <c r="B1294" s="255">
        <v>45618</v>
      </c>
      <c r="C1294" s="256">
        <v>0.80972222222222223</v>
      </c>
      <c r="D1294" s="257">
        <v>530210</v>
      </c>
      <c r="E1294" s="257">
        <v>9850968</v>
      </c>
      <c r="F1294" s="258" t="s">
        <v>2375</v>
      </c>
      <c r="G1294" s="258" t="s">
        <v>2376</v>
      </c>
      <c r="H1294" s="259">
        <v>1105042103</v>
      </c>
      <c r="I1294" s="258" t="s">
        <v>1353</v>
      </c>
      <c r="J1294" s="260" t="s">
        <v>291</v>
      </c>
      <c r="K1294" s="190" t="s">
        <v>265</v>
      </c>
      <c r="L1294" s="215" t="s">
        <v>284</v>
      </c>
      <c r="M1294" s="215" t="s">
        <v>1742</v>
      </c>
      <c r="N1294" s="215" t="s">
        <v>3601</v>
      </c>
      <c r="O1294" s="191"/>
      <c r="P1294" s="191"/>
      <c r="Q1294" s="191">
        <v>1</v>
      </c>
      <c r="R1294" s="190" t="s">
        <v>40</v>
      </c>
      <c r="S1294" s="190" t="s">
        <v>61</v>
      </c>
      <c r="T1294" s="395"/>
      <c r="U1294" s="395"/>
      <c r="V1294" s="395"/>
      <c r="W1294" s="395"/>
      <c r="X1294" s="395"/>
      <c r="Y1294" s="395"/>
    </row>
    <row r="1295" spans="1:25" ht="15.75" customHeight="1" x14ac:dyDescent="0.25">
      <c r="A1295" s="254" t="s">
        <v>3602</v>
      </c>
      <c r="B1295" s="255">
        <v>45604</v>
      </c>
      <c r="C1295" s="256">
        <v>0.52083333333333337</v>
      </c>
      <c r="D1295" s="257">
        <v>817374</v>
      </c>
      <c r="E1295" s="257">
        <v>9998742</v>
      </c>
      <c r="F1295" s="258" t="s">
        <v>1473</v>
      </c>
      <c r="G1295" s="258" t="s">
        <v>1474</v>
      </c>
      <c r="H1295" s="259" t="s">
        <v>1475</v>
      </c>
      <c r="I1295" s="258" t="s">
        <v>1353</v>
      </c>
      <c r="J1295" s="260" t="s">
        <v>291</v>
      </c>
      <c r="K1295" s="190" t="s">
        <v>265</v>
      </c>
      <c r="L1295" s="215" t="s">
        <v>273</v>
      </c>
      <c r="M1295" s="215" t="s">
        <v>93</v>
      </c>
      <c r="N1295" s="215" t="s">
        <v>649</v>
      </c>
      <c r="O1295" s="191"/>
      <c r="P1295" s="191"/>
      <c r="Q1295" s="191">
        <v>1</v>
      </c>
      <c r="R1295" s="190" t="s">
        <v>40</v>
      </c>
      <c r="S1295" s="190" t="s">
        <v>61</v>
      </c>
      <c r="T1295" s="395"/>
      <c r="U1295" s="395"/>
      <c r="V1295" s="395"/>
      <c r="W1295" s="395"/>
      <c r="X1295" s="395"/>
      <c r="Y1295" s="395"/>
    </row>
    <row r="1296" spans="1:25" ht="15.75" customHeight="1" x14ac:dyDescent="0.25">
      <c r="A1296" s="254" t="s">
        <v>3603</v>
      </c>
      <c r="B1296" s="255">
        <v>45618</v>
      </c>
      <c r="C1296" s="256">
        <v>0.88541666666666663</v>
      </c>
      <c r="D1296" s="257">
        <v>-0.27152262999999999</v>
      </c>
      <c r="E1296" s="257">
        <v>-78.332888499999996</v>
      </c>
      <c r="F1296" s="258" t="s">
        <v>3563</v>
      </c>
      <c r="G1296" s="258" t="s">
        <v>3564</v>
      </c>
      <c r="H1296" s="259">
        <v>1714304951</v>
      </c>
      <c r="I1296" s="258" t="s">
        <v>1362</v>
      </c>
      <c r="J1296" s="260" t="s">
        <v>291</v>
      </c>
      <c r="K1296" s="190" t="s">
        <v>265</v>
      </c>
      <c r="L1296" s="215" t="s">
        <v>266</v>
      </c>
      <c r="M1296" s="215" t="s">
        <v>1369</v>
      </c>
      <c r="N1296" s="215" t="s">
        <v>1370</v>
      </c>
      <c r="O1296" s="191"/>
      <c r="P1296" s="191"/>
      <c r="Q1296" s="191">
        <v>1</v>
      </c>
      <c r="R1296" s="190" t="s">
        <v>40</v>
      </c>
      <c r="S1296" s="190" t="s">
        <v>61</v>
      </c>
      <c r="T1296" s="395"/>
      <c r="U1296" s="395"/>
      <c r="V1296" s="395"/>
      <c r="W1296" s="395"/>
      <c r="X1296" s="395"/>
      <c r="Y1296" s="395"/>
    </row>
    <row r="1297" spans="1:25" ht="15.75" customHeight="1" x14ac:dyDescent="0.25">
      <c r="A1297" s="254" t="s">
        <v>3604</v>
      </c>
      <c r="B1297" s="255">
        <v>45622</v>
      </c>
      <c r="C1297" s="256">
        <v>0.3888888888888889</v>
      </c>
      <c r="D1297" s="257">
        <v>817679</v>
      </c>
      <c r="E1297" s="257">
        <v>4469</v>
      </c>
      <c r="F1297" s="258" t="s">
        <v>1473</v>
      </c>
      <c r="G1297" s="258" t="s">
        <v>1474</v>
      </c>
      <c r="H1297" s="259" t="s">
        <v>1475</v>
      </c>
      <c r="I1297" s="258" t="s">
        <v>1353</v>
      </c>
      <c r="J1297" s="260" t="s">
        <v>291</v>
      </c>
      <c r="K1297" s="190" t="s">
        <v>265</v>
      </c>
      <c r="L1297" s="215" t="s">
        <v>266</v>
      </c>
      <c r="M1297" s="215" t="s">
        <v>2127</v>
      </c>
      <c r="N1297" s="215" t="s">
        <v>2380</v>
      </c>
      <c r="O1297" s="191"/>
      <c r="P1297" s="191"/>
      <c r="Q1297" s="191">
        <v>2</v>
      </c>
      <c r="R1297" s="190" t="s">
        <v>55</v>
      </c>
      <c r="S1297" s="190" t="s">
        <v>61</v>
      </c>
      <c r="T1297" s="395"/>
      <c r="U1297" s="395"/>
      <c r="V1297" s="395"/>
      <c r="W1297" s="395"/>
      <c r="X1297" s="395"/>
      <c r="Y1297" s="395"/>
    </row>
    <row r="1298" spans="1:25" ht="15.75" customHeight="1" x14ac:dyDescent="0.25">
      <c r="A1298" s="254" t="s">
        <v>3605</v>
      </c>
      <c r="B1298" s="255">
        <v>45622</v>
      </c>
      <c r="C1298" s="256">
        <v>0.5</v>
      </c>
      <c r="D1298" s="257">
        <v>818696</v>
      </c>
      <c r="E1298" s="257">
        <v>9990438</v>
      </c>
      <c r="F1298" s="258" t="s">
        <v>1473</v>
      </c>
      <c r="G1298" s="258" t="s">
        <v>1474</v>
      </c>
      <c r="H1298" s="259" t="s">
        <v>1475</v>
      </c>
      <c r="I1298" s="258" t="s">
        <v>1353</v>
      </c>
      <c r="J1298" s="260" t="s">
        <v>291</v>
      </c>
      <c r="K1298" s="190" t="s">
        <v>265</v>
      </c>
      <c r="L1298" s="215" t="s">
        <v>273</v>
      </c>
      <c r="M1298" s="215" t="s">
        <v>1066</v>
      </c>
      <c r="N1298" s="215" t="s">
        <v>1710</v>
      </c>
      <c r="O1298" s="191"/>
      <c r="P1298" s="191"/>
      <c r="Q1298" s="191">
        <v>1</v>
      </c>
      <c r="R1298" s="190" t="s">
        <v>40</v>
      </c>
      <c r="S1298" s="190" t="s">
        <v>61</v>
      </c>
      <c r="T1298" s="395"/>
      <c r="U1298" s="395"/>
      <c r="V1298" s="395"/>
      <c r="W1298" s="395"/>
      <c r="X1298" s="395"/>
      <c r="Y1298" s="395"/>
    </row>
    <row r="1299" spans="1:25" ht="15.75" customHeight="1" x14ac:dyDescent="0.25">
      <c r="A1299" s="254" t="s">
        <v>3606</v>
      </c>
      <c r="B1299" s="255">
        <v>45601</v>
      </c>
      <c r="C1299" s="256">
        <v>0.58333333333333337</v>
      </c>
      <c r="D1299" s="257">
        <v>703652</v>
      </c>
      <c r="E1299" s="257">
        <v>9973688</v>
      </c>
      <c r="F1299" s="258" t="s">
        <v>3569</v>
      </c>
      <c r="G1299" s="258" t="s">
        <v>3570</v>
      </c>
      <c r="H1299" s="259">
        <v>1724777758</v>
      </c>
      <c r="I1299" s="258" t="s">
        <v>1362</v>
      </c>
      <c r="J1299" s="260" t="s">
        <v>291</v>
      </c>
      <c r="K1299" s="190" t="s">
        <v>265</v>
      </c>
      <c r="L1299" s="215" t="s">
        <v>284</v>
      </c>
      <c r="M1299" s="215" t="s">
        <v>3607</v>
      </c>
      <c r="N1299" s="215" t="s">
        <v>3608</v>
      </c>
      <c r="O1299" s="191"/>
      <c r="P1299" s="191"/>
      <c r="Q1299" s="191">
        <v>1</v>
      </c>
      <c r="R1299" s="190" t="s">
        <v>55</v>
      </c>
      <c r="S1299" s="190" t="s">
        <v>61</v>
      </c>
      <c r="T1299" s="395"/>
      <c r="U1299" s="395"/>
      <c r="V1299" s="395"/>
      <c r="W1299" s="395"/>
      <c r="X1299" s="395"/>
      <c r="Y1299" s="395"/>
    </row>
    <row r="1300" spans="1:25" ht="15.75" customHeight="1" x14ac:dyDescent="0.25">
      <c r="A1300" s="254" t="s">
        <v>3609</v>
      </c>
      <c r="B1300" s="255">
        <v>45604</v>
      </c>
      <c r="C1300" s="256">
        <v>0.66666666666666663</v>
      </c>
      <c r="D1300" s="257">
        <v>678529</v>
      </c>
      <c r="E1300" s="257">
        <v>9983873</v>
      </c>
      <c r="F1300" s="258" t="s">
        <v>3569</v>
      </c>
      <c r="G1300" s="258" t="s">
        <v>3570</v>
      </c>
      <c r="H1300" s="259">
        <v>1724777758</v>
      </c>
      <c r="I1300" s="258" t="s">
        <v>1362</v>
      </c>
      <c r="J1300" s="260" t="s">
        <v>291</v>
      </c>
      <c r="K1300" s="190" t="s">
        <v>265</v>
      </c>
      <c r="L1300" s="215" t="s">
        <v>266</v>
      </c>
      <c r="M1300" s="215" t="s">
        <v>1369</v>
      </c>
      <c r="N1300" s="215" t="s">
        <v>1370</v>
      </c>
      <c r="O1300" s="191"/>
      <c r="P1300" s="191"/>
      <c r="Q1300" s="191">
        <v>1</v>
      </c>
      <c r="R1300" s="190" t="s">
        <v>40</v>
      </c>
      <c r="S1300" s="190" t="s">
        <v>61</v>
      </c>
      <c r="T1300" s="395"/>
      <c r="U1300" s="395"/>
      <c r="V1300" s="395"/>
      <c r="W1300" s="395"/>
      <c r="X1300" s="395"/>
      <c r="Y1300" s="395"/>
    </row>
    <row r="1301" spans="1:25" ht="15.75" customHeight="1" x14ac:dyDescent="0.25">
      <c r="A1301" s="254" t="s">
        <v>3610</v>
      </c>
      <c r="B1301" s="255">
        <v>45609</v>
      </c>
      <c r="C1301" s="256">
        <v>0.45833333333333331</v>
      </c>
      <c r="D1301" s="257">
        <v>701985</v>
      </c>
      <c r="E1301" s="257">
        <v>9973491</v>
      </c>
      <c r="F1301" s="258" t="s">
        <v>3569</v>
      </c>
      <c r="G1301" s="258" t="s">
        <v>3570</v>
      </c>
      <c r="H1301" s="259">
        <v>1724777758</v>
      </c>
      <c r="I1301" s="258" t="s">
        <v>1362</v>
      </c>
      <c r="J1301" s="260" t="s">
        <v>291</v>
      </c>
      <c r="K1301" s="190" t="s">
        <v>265</v>
      </c>
      <c r="L1301" s="215" t="s">
        <v>273</v>
      </c>
      <c r="M1301" s="215" t="s">
        <v>93</v>
      </c>
      <c r="N1301" s="215" t="s">
        <v>649</v>
      </c>
      <c r="O1301" s="191"/>
      <c r="P1301" s="191"/>
      <c r="Q1301" s="191">
        <v>1</v>
      </c>
      <c r="R1301" s="190" t="s">
        <v>40</v>
      </c>
      <c r="S1301" s="190" t="s">
        <v>61</v>
      </c>
      <c r="T1301" s="395"/>
      <c r="U1301" s="395"/>
      <c r="V1301" s="395"/>
      <c r="W1301" s="395"/>
      <c r="X1301" s="395"/>
      <c r="Y1301" s="395"/>
    </row>
    <row r="1302" spans="1:25" ht="15.75" customHeight="1" x14ac:dyDescent="0.25">
      <c r="A1302" s="254" t="s">
        <v>3611</v>
      </c>
      <c r="B1302" s="255">
        <v>45614</v>
      </c>
      <c r="C1302" s="256">
        <v>0.375</v>
      </c>
      <c r="D1302" s="257">
        <v>722870</v>
      </c>
      <c r="E1302" s="257">
        <v>9964314</v>
      </c>
      <c r="F1302" s="258" t="s">
        <v>3569</v>
      </c>
      <c r="G1302" s="258" t="s">
        <v>3570</v>
      </c>
      <c r="H1302" s="259">
        <v>1724777758</v>
      </c>
      <c r="I1302" s="258" t="s">
        <v>1362</v>
      </c>
      <c r="J1302" s="260" t="s">
        <v>291</v>
      </c>
      <c r="K1302" s="190" t="s">
        <v>265</v>
      </c>
      <c r="L1302" s="215" t="s">
        <v>273</v>
      </c>
      <c r="M1302" s="215" t="s">
        <v>3612</v>
      </c>
      <c r="N1302" s="215" t="s">
        <v>838</v>
      </c>
      <c r="O1302" s="191"/>
      <c r="P1302" s="191"/>
      <c r="Q1302" s="191">
        <v>1</v>
      </c>
      <c r="R1302" s="190" t="s">
        <v>74</v>
      </c>
      <c r="S1302" s="190" t="s">
        <v>61</v>
      </c>
      <c r="T1302" s="395"/>
      <c r="U1302" s="395"/>
      <c r="V1302" s="395"/>
      <c r="W1302" s="395"/>
      <c r="X1302" s="395"/>
      <c r="Y1302" s="395"/>
    </row>
    <row r="1303" spans="1:25" ht="15.75" customHeight="1" x14ac:dyDescent="0.25">
      <c r="A1303" s="254" t="s">
        <v>3613</v>
      </c>
      <c r="B1303" s="255">
        <v>45614</v>
      </c>
      <c r="C1303" s="256">
        <v>0.625</v>
      </c>
      <c r="D1303" s="257">
        <v>704837</v>
      </c>
      <c r="E1303" s="257">
        <v>9972003</v>
      </c>
      <c r="F1303" s="258" t="s">
        <v>3569</v>
      </c>
      <c r="G1303" s="258" t="s">
        <v>3570</v>
      </c>
      <c r="H1303" s="259">
        <v>1724777758</v>
      </c>
      <c r="I1303" s="258" t="s">
        <v>1362</v>
      </c>
      <c r="J1303" s="260" t="s">
        <v>291</v>
      </c>
      <c r="K1303" s="190" t="s">
        <v>265</v>
      </c>
      <c r="L1303" s="215" t="s">
        <v>273</v>
      </c>
      <c r="M1303" s="215" t="s">
        <v>93</v>
      </c>
      <c r="N1303" s="215" t="s">
        <v>649</v>
      </c>
      <c r="O1303" s="191"/>
      <c r="P1303" s="191"/>
      <c r="Q1303" s="191">
        <v>1</v>
      </c>
      <c r="R1303" s="190" t="s">
        <v>74</v>
      </c>
      <c r="S1303" s="190" t="s">
        <v>61</v>
      </c>
      <c r="T1303" s="395"/>
      <c r="U1303" s="395"/>
      <c r="V1303" s="395"/>
      <c r="W1303" s="395"/>
      <c r="X1303" s="395"/>
      <c r="Y1303" s="395"/>
    </row>
    <row r="1304" spans="1:25" ht="15.75" customHeight="1" x14ac:dyDescent="0.25">
      <c r="A1304" s="254" t="s">
        <v>3614</v>
      </c>
      <c r="B1304" s="255">
        <v>45616</v>
      </c>
      <c r="C1304" s="256">
        <v>0.63194444444444442</v>
      </c>
      <c r="D1304" s="257">
        <v>700368</v>
      </c>
      <c r="E1304" s="257">
        <v>9971683</v>
      </c>
      <c r="F1304" s="258" t="s">
        <v>3569</v>
      </c>
      <c r="G1304" s="258" t="s">
        <v>3570</v>
      </c>
      <c r="H1304" s="259">
        <v>1724777758</v>
      </c>
      <c r="I1304" s="258" t="s">
        <v>1362</v>
      </c>
      <c r="J1304" s="260" t="s">
        <v>291</v>
      </c>
      <c r="K1304" s="190" t="s">
        <v>265</v>
      </c>
      <c r="L1304" s="215" t="s">
        <v>266</v>
      </c>
      <c r="M1304" s="215" t="s">
        <v>113</v>
      </c>
      <c r="N1304" s="215" t="s">
        <v>1441</v>
      </c>
      <c r="O1304" s="191">
        <v>1</v>
      </c>
      <c r="P1304" s="191">
        <v>1</v>
      </c>
      <c r="Q1304" s="191"/>
      <c r="R1304" s="190" t="s">
        <v>40</v>
      </c>
      <c r="S1304" s="190" t="s">
        <v>61</v>
      </c>
      <c r="T1304" s="395"/>
      <c r="U1304" s="395"/>
      <c r="V1304" s="395"/>
      <c r="W1304" s="395"/>
      <c r="X1304" s="395"/>
      <c r="Y1304" s="395"/>
    </row>
    <row r="1305" spans="1:25" ht="15.75" customHeight="1" x14ac:dyDescent="0.25">
      <c r="A1305" s="254" t="s">
        <v>3615</v>
      </c>
      <c r="B1305" s="255">
        <v>45567</v>
      </c>
      <c r="C1305" s="256">
        <v>1.3888888888888888E-2</v>
      </c>
      <c r="D1305" s="257">
        <v>652361</v>
      </c>
      <c r="E1305" s="257">
        <v>10105862</v>
      </c>
      <c r="F1305" s="258" t="s">
        <v>1433</v>
      </c>
      <c r="G1305" s="258" t="s">
        <v>1434</v>
      </c>
      <c r="H1305" s="259">
        <v>1719491050</v>
      </c>
      <c r="I1305" s="258" t="s">
        <v>1362</v>
      </c>
      <c r="J1305" s="260" t="s">
        <v>1354</v>
      </c>
      <c r="K1305" s="190" t="s">
        <v>265</v>
      </c>
      <c r="L1305" s="215" t="s">
        <v>273</v>
      </c>
      <c r="M1305" s="215" t="s">
        <v>72</v>
      </c>
      <c r="N1305" s="215" t="s">
        <v>1647</v>
      </c>
      <c r="O1305" s="191"/>
      <c r="P1305" s="191"/>
      <c r="Q1305" s="191">
        <v>1</v>
      </c>
      <c r="R1305" s="190" t="s">
        <v>55</v>
      </c>
      <c r="S1305" s="190" t="s">
        <v>61</v>
      </c>
      <c r="T1305" s="395"/>
      <c r="U1305" s="395"/>
      <c r="V1305" s="395"/>
      <c r="W1305" s="395"/>
      <c r="X1305" s="395"/>
      <c r="Y1305" s="395"/>
    </row>
    <row r="1306" spans="1:25" ht="15.75" customHeight="1" x14ac:dyDescent="0.25">
      <c r="A1306" s="254" t="s">
        <v>3616</v>
      </c>
      <c r="B1306" s="255">
        <v>45568</v>
      </c>
      <c r="C1306" s="256">
        <v>0.70833333333333337</v>
      </c>
      <c r="D1306" s="257">
        <v>652361</v>
      </c>
      <c r="E1306" s="257">
        <v>10105862</v>
      </c>
      <c r="F1306" s="258" t="s">
        <v>1433</v>
      </c>
      <c r="G1306" s="258" t="s">
        <v>1434</v>
      </c>
      <c r="H1306" s="259">
        <v>1719491050</v>
      </c>
      <c r="I1306" s="258" t="s">
        <v>1362</v>
      </c>
      <c r="J1306" s="260" t="s">
        <v>1354</v>
      </c>
      <c r="K1306" s="190" t="s">
        <v>265</v>
      </c>
      <c r="L1306" s="215" t="s">
        <v>266</v>
      </c>
      <c r="M1306" s="215" t="s">
        <v>1452</v>
      </c>
      <c r="N1306" s="215" t="s">
        <v>1453</v>
      </c>
      <c r="O1306" s="191"/>
      <c r="P1306" s="191"/>
      <c r="Q1306" s="191">
        <v>1</v>
      </c>
      <c r="R1306" s="190" t="s">
        <v>55</v>
      </c>
      <c r="S1306" s="190" t="s">
        <v>82</v>
      </c>
      <c r="T1306" s="395"/>
      <c r="U1306" s="395"/>
      <c r="V1306" s="395"/>
      <c r="W1306" s="395"/>
      <c r="X1306" s="395"/>
      <c r="Y1306" s="395"/>
    </row>
    <row r="1307" spans="1:25" ht="15.75" customHeight="1" x14ac:dyDescent="0.25">
      <c r="A1307" s="254" t="s">
        <v>3617</v>
      </c>
      <c r="B1307" s="255">
        <v>45576</v>
      </c>
      <c r="C1307" s="256">
        <v>0.4375</v>
      </c>
      <c r="D1307" s="257">
        <v>652361</v>
      </c>
      <c r="E1307" s="257">
        <v>10105862</v>
      </c>
      <c r="F1307" s="258" t="s">
        <v>1411</v>
      </c>
      <c r="G1307" s="258" t="s">
        <v>1412</v>
      </c>
      <c r="H1307" s="259">
        <v>1002004685</v>
      </c>
      <c r="I1307" s="258" t="s">
        <v>1353</v>
      </c>
      <c r="J1307" s="260" t="s">
        <v>1354</v>
      </c>
      <c r="K1307" s="190" t="s">
        <v>265</v>
      </c>
      <c r="L1307" s="215" t="s">
        <v>273</v>
      </c>
      <c r="M1307" s="215" t="s">
        <v>593</v>
      </c>
      <c r="N1307" s="215" t="s">
        <v>1409</v>
      </c>
      <c r="O1307" s="191"/>
      <c r="P1307" s="191"/>
      <c r="Q1307" s="191">
        <v>1</v>
      </c>
      <c r="R1307" s="190" t="s">
        <v>40</v>
      </c>
      <c r="S1307" s="190" t="s">
        <v>61</v>
      </c>
      <c r="T1307" s="395"/>
      <c r="U1307" s="395"/>
      <c r="V1307" s="395"/>
      <c r="W1307" s="395"/>
      <c r="X1307" s="395"/>
      <c r="Y1307" s="395"/>
    </row>
    <row r="1308" spans="1:25" ht="15.75" customHeight="1" x14ac:dyDescent="0.25">
      <c r="A1308" s="254" t="s">
        <v>3618</v>
      </c>
      <c r="B1308" s="255">
        <v>45579</v>
      </c>
      <c r="C1308" s="256">
        <v>0.89583333333333337</v>
      </c>
      <c r="D1308" s="257">
        <v>652286</v>
      </c>
      <c r="E1308" s="257">
        <v>10096031</v>
      </c>
      <c r="F1308" s="258" t="s">
        <v>1389</v>
      </c>
      <c r="G1308" s="258" t="s">
        <v>1390</v>
      </c>
      <c r="H1308" s="259" t="s">
        <v>1391</v>
      </c>
      <c r="I1308" s="258" t="s">
        <v>1353</v>
      </c>
      <c r="J1308" s="260" t="s">
        <v>1354</v>
      </c>
      <c r="K1308" s="190" t="s">
        <v>265</v>
      </c>
      <c r="L1308" s="215" t="s">
        <v>266</v>
      </c>
      <c r="M1308" s="215" t="s">
        <v>1369</v>
      </c>
      <c r="N1308" s="215" t="s">
        <v>1370</v>
      </c>
      <c r="O1308" s="191"/>
      <c r="P1308" s="191"/>
      <c r="Q1308" s="191">
        <v>1</v>
      </c>
      <c r="R1308" s="190" t="s">
        <v>55</v>
      </c>
      <c r="S1308" s="190" t="s">
        <v>61</v>
      </c>
      <c r="T1308" s="395"/>
      <c r="U1308" s="395"/>
      <c r="V1308" s="395"/>
      <c r="W1308" s="395"/>
      <c r="X1308" s="395"/>
      <c r="Y1308" s="395"/>
    </row>
    <row r="1309" spans="1:25" ht="15.75" customHeight="1" x14ac:dyDescent="0.25">
      <c r="A1309" s="254" t="s">
        <v>3619</v>
      </c>
      <c r="B1309" s="255">
        <v>45585</v>
      </c>
      <c r="C1309" s="256">
        <v>0.35416666666666669</v>
      </c>
      <c r="D1309" s="257">
        <v>652361</v>
      </c>
      <c r="E1309" s="257">
        <v>10105862</v>
      </c>
      <c r="F1309" s="258" t="s">
        <v>3620</v>
      </c>
      <c r="G1309" s="258" t="s">
        <v>3621</v>
      </c>
      <c r="H1309" s="259" t="s">
        <v>3622</v>
      </c>
      <c r="I1309" s="258" t="s">
        <v>1353</v>
      </c>
      <c r="J1309" s="260" t="s">
        <v>1354</v>
      </c>
      <c r="K1309" s="190" t="s">
        <v>265</v>
      </c>
      <c r="L1309" s="215" t="s">
        <v>273</v>
      </c>
      <c r="M1309" s="215" t="s">
        <v>285</v>
      </c>
      <c r="N1309" s="215" t="s">
        <v>1491</v>
      </c>
      <c r="O1309" s="191"/>
      <c r="P1309" s="191"/>
      <c r="Q1309" s="191">
        <v>1</v>
      </c>
      <c r="R1309" s="190" t="s">
        <v>55</v>
      </c>
      <c r="S1309" s="190" t="s">
        <v>61</v>
      </c>
      <c r="T1309" s="395"/>
      <c r="U1309" s="395"/>
      <c r="V1309" s="395"/>
      <c r="W1309" s="395"/>
      <c r="X1309" s="395"/>
      <c r="Y1309" s="395"/>
    </row>
    <row r="1310" spans="1:25" ht="15.75" customHeight="1" x14ac:dyDescent="0.25">
      <c r="A1310" s="254" t="s">
        <v>3623</v>
      </c>
      <c r="B1310" s="255">
        <v>45585</v>
      </c>
      <c r="C1310" s="256">
        <v>0.5625</v>
      </c>
      <c r="D1310" s="257">
        <v>652361</v>
      </c>
      <c r="E1310" s="257">
        <v>10105862</v>
      </c>
      <c r="F1310" s="258" t="s">
        <v>1745</v>
      </c>
      <c r="G1310" s="258" t="s">
        <v>1746</v>
      </c>
      <c r="H1310" s="259" t="s">
        <v>1747</v>
      </c>
      <c r="I1310" s="258" t="s">
        <v>1353</v>
      </c>
      <c r="J1310" s="260" t="s">
        <v>1354</v>
      </c>
      <c r="K1310" s="190" t="s">
        <v>265</v>
      </c>
      <c r="L1310" s="215" t="s">
        <v>284</v>
      </c>
      <c r="M1310" s="215" t="s">
        <v>3624</v>
      </c>
      <c r="N1310" s="215" t="s">
        <v>1721</v>
      </c>
      <c r="O1310" s="191"/>
      <c r="P1310" s="191">
        <v>1</v>
      </c>
      <c r="Q1310" s="191"/>
      <c r="R1310" s="190" t="s">
        <v>40</v>
      </c>
      <c r="S1310" s="190" t="s">
        <v>61</v>
      </c>
      <c r="T1310" s="395"/>
      <c r="U1310" s="395"/>
      <c r="V1310" s="395"/>
      <c r="W1310" s="395"/>
      <c r="X1310" s="395"/>
      <c r="Y1310" s="395"/>
    </row>
    <row r="1311" spans="1:25" ht="15.75" customHeight="1" x14ac:dyDescent="0.25">
      <c r="A1311" s="254" t="s">
        <v>3625</v>
      </c>
      <c r="B1311" s="255">
        <v>45591</v>
      </c>
      <c r="C1311" s="256">
        <v>0.91666666666666663</v>
      </c>
      <c r="D1311" s="257">
        <v>652286</v>
      </c>
      <c r="E1311" s="257">
        <v>10096031</v>
      </c>
      <c r="F1311" s="258" t="s">
        <v>1798</v>
      </c>
      <c r="G1311" s="258" t="s">
        <v>1799</v>
      </c>
      <c r="H1311" s="259" t="s">
        <v>1800</v>
      </c>
      <c r="I1311" s="258" t="s">
        <v>1362</v>
      </c>
      <c r="J1311" s="260" t="s">
        <v>1354</v>
      </c>
      <c r="K1311" s="190" t="s">
        <v>265</v>
      </c>
      <c r="L1311" s="215" t="s">
        <v>284</v>
      </c>
      <c r="M1311" s="215" t="s">
        <v>3624</v>
      </c>
      <c r="N1311" s="215" t="s">
        <v>1721</v>
      </c>
      <c r="O1311" s="191"/>
      <c r="P1311" s="191"/>
      <c r="Q1311" s="191">
        <v>1</v>
      </c>
      <c r="R1311" s="190" t="s">
        <v>40</v>
      </c>
      <c r="S1311" s="190" t="s">
        <v>61</v>
      </c>
      <c r="T1311" s="395"/>
      <c r="U1311" s="395"/>
      <c r="V1311" s="395"/>
      <c r="W1311" s="395"/>
      <c r="X1311" s="395"/>
      <c r="Y1311" s="395"/>
    </row>
    <row r="1312" spans="1:25" ht="15.75" customHeight="1" x14ac:dyDescent="0.25">
      <c r="A1312" s="254" t="s">
        <v>3626</v>
      </c>
      <c r="B1312" s="255">
        <v>45596</v>
      </c>
      <c r="C1312" s="256">
        <v>0.33680555555555558</v>
      </c>
      <c r="D1312" s="257">
        <v>652286</v>
      </c>
      <c r="E1312" s="257">
        <v>10096031</v>
      </c>
      <c r="F1312" s="258" t="s">
        <v>1455</v>
      </c>
      <c r="G1312" s="258" t="s">
        <v>1456</v>
      </c>
      <c r="H1312" s="259" t="s">
        <v>481</v>
      </c>
      <c r="I1312" s="258" t="s">
        <v>1353</v>
      </c>
      <c r="J1312" s="260" t="s">
        <v>1392</v>
      </c>
      <c r="K1312" s="190" t="s">
        <v>265</v>
      </c>
      <c r="L1312" s="215" t="s">
        <v>273</v>
      </c>
      <c r="M1312" s="215" t="s">
        <v>285</v>
      </c>
      <c r="N1312" s="215" t="s">
        <v>1491</v>
      </c>
      <c r="O1312" s="191"/>
      <c r="P1312" s="191"/>
      <c r="Q1312" s="191">
        <v>4</v>
      </c>
      <c r="R1312" s="190" t="s">
        <v>55</v>
      </c>
      <c r="S1312" s="190" t="s">
        <v>61</v>
      </c>
      <c r="T1312" s="395"/>
      <c r="U1312" s="395"/>
      <c r="V1312" s="395"/>
      <c r="W1312" s="395"/>
      <c r="X1312" s="395"/>
      <c r="Y1312" s="395"/>
    </row>
    <row r="1313" spans="1:25" ht="15.75" customHeight="1" x14ac:dyDescent="0.25">
      <c r="A1313" s="254" t="s">
        <v>3627</v>
      </c>
      <c r="B1313" s="255">
        <v>45590</v>
      </c>
      <c r="C1313" s="256">
        <v>0.85416666666666663</v>
      </c>
      <c r="D1313" s="257">
        <v>843157</v>
      </c>
      <c r="E1313" s="257">
        <v>9948652</v>
      </c>
      <c r="F1313" s="258" t="s">
        <v>1438</v>
      </c>
      <c r="G1313" s="258" t="s">
        <v>1439</v>
      </c>
      <c r="H1313" s="259" t="s">
        <v>1440</v>
      </c>
      <c r="I1313" s="258" t="s">
        <v>1362</v>
      </c>
      <c r="J1313" s="260" t="s">
        <v>1414</v>
      </c>
      <c r="K1313" s="190" t="s">
        <v>265</v>
      </c>
      <c r="L1313" s="215" t="s">
        <v>273</v>
      </c>
      <c r="M1313" s="215" t="s">
        <v>3628</v>
      </c>
      <c r="N1313" s="215" t="s">
        <v>3629</v>
      </c>
      <c r="O1313" s="191"/>
      <c r="P1313" s="191"/>
      <c r="Q1313" s="191">
        <v>1</v>
      </c>
      <c r="R1313" s="190" t="s">
        <v>40</v>
      </c>
      <c r="S1313" s="190" t="s">
        <v>82</v>
      </c>
      <c r="T1313" s="395"/>
      <c r="U1313" s="395"/>
      <c r="V1313" s="395"/>
      <c r="W1313" s="395"/>
      <c r="X1313" s="395"/>
      <c r="Y1313" s="395"/>
    </row>
    <row r="1314" spans="1:25" ht="15.75" customHeight="1" x14ac:dyDescent="0.25">
      <c r="A1314" s="254" t="s">
        <v>3630</v>
      </c>
      <c r="B1314" s="255">
        <v>45573</v>
      </c>
      <c r="C1314" s="256">
        <v>0.5</v>
      </c>
      <c r="D1314" s="257">
        <v>820384</v>
      </c>
      <c r="E1314" s="257">
        <v>9838927</v>
      </c>
      <c r="F1314" s="258" t="s">
        <v>1399</v>
      </c>
      <c r="G1314" s="258" t="s">
        <v>1400</v>
      </c>
      <c r="H1314" s="259">
        <v>1600331399</v>
      </c>
      <c r="I1314" s="258" t="s">
        <v>1362</v>
      </c>
      <c r="J1314" s="260" t="s">
        <v>1392</v>
      </c>
      <c r="K1314" s="190" t="s">
        <v>265</v>
      </c>
      <c r="L1314" s="215" t="s">
        <v>266</v>
      </c>
      <c r="M1314" s="215" t="s">
        <v>113</v>
      </c>
      <c r="N1314" s="215" t="s">
        <v>1441</v>
      </c>
      <c r="O1314" s="191"/>
      <c r="P1314" s="191"/>
      <c r="Q1314" s="191">
        <v>1</v>
      </c>
      <c r="R1314" s="190" t="s">
        <v>40</v>
      </c>
      <c r="S1314" s="190" t="s">
        <v>61</v>
      </c>
      <c r="T1314" s="395"/>
      <c r="U1314" s="395"/>
      <c r="V1314" s="395"/>
      <c r="W1314" s="395"/>
      <c r="X1314" s="395"/>
      <c r="Y1314" s="395"/>
    </row>
    <row r="1315" spans="1:25" ht="15.75" customHeight="1" x14ac:dyDescent="0.25">
      <c r="A1315" s="254" t="s">
        <v>3631</v>
      </c>
      <c r="B1315" s="255">
        <v>45576</v>
      </c>
      <c r="C1315" s="256">
        <v>0.83333333333333337</v>
      </c>
      <c r="D1315" s="257">
        <v>820384</v>
      </c>
      <c r="E1315" s="257">
        <v>9838927</v>
      </c>
      <c r="F1315" s="258" t="s">
        <v>1366</v>
      </c>
      <c r="G1315" s="258" t="s">
        <v>1367</v>
      </c>
      <c r="H1315" s="259" t="s">
        <v>1368</v>
      </c>
      <c r="I1315" s="258" t="s">
        <v>1362</v>
      </c>
      <c r="J1315" s="260" t="s">
        <v>1354</v>
      </c>
      <c r="K1315" s="190" t="s">
        <v>265</v>
      </c>
      <c r="L1315" s="215" t="s">
        <v>273</v>
      </c>
      <c r="M1315" s="215" t="s">
        <v>593</v>
      </c>
      <c r="N1315" s="215" t="s">
        <v>1409</v>
      </c>
      <c r="O1315" s="191"/>
      <c r="P1315" s="191"/>
      <c r="Q1315" s="191">
        <v>1</v>
      </c>
      <c r="R1315" s="190" t="s">
        <v>40</v>
      </c>
      <c r="S1315" s="190" t="s">
        <v>61</v>
      </c>
      <c r="T1315" s="395"/>
      <c r="U1315" s="395"/>
      <c r="V1315" s="395"/>
      <c r="W1315" s="395"/>
      <c r="X1315" s="395"/>
      <c r="Y1315" s="395"/>
    </row>
    <row r="1316" spans="1:25" ht="15.75" customHeight="1" x14ac:dyDescent="0.25">
      <c r="A1316" s="254" t="s">
        <v>3632</v>
      </c>
      <c r="B1316" s="255">
        <v>45581</v>
      </c>
      <c r="C1316" s="256">
        <v>0.69444444444444442</v>
      </c>
      <c r="D1316" s="257">
        <v>820384</v>
      </c>
      <c r="E1316" s="257">
        <v>9838927</v>
      </c>
      <c r="F1316" s="258" t="s">
        <v>1856</v>
      </c>
      <c r="G1316" s="258" t="s">
        <v>1857</v>
      </c>
      <c r="H1316" s="259" t="s">
        <v>1858</v>
      </c>
      <c r="I1316" s="258" t="s">
        <v>1353</v>
      </c>
      <c r="J1316" s="260" t="s">
        <v>1392</v>
      </c>
      <c r="K1316" s="190" t="s">
        <v>265</v>
      </c>
      <c r="L1316" s="215" t="s">
        <v>273</v>
      </c>
      <c r="M1316" s="215" t="s">
        <v>593</v>
      </c>
      <c r="N1316" s="215" t="s">
        <v>1409</v>
      </c>
      <c r="O1316" s="191"/>
      <c r="P1316" s="191"/>
      <c r="Q1316" s="191">
        <v>1</v>
      </c>
      <c r="R1316" s="190" t="s">
        <v>40</v>
      </c>
      <c r="S1316" s="190" t="s">
        <v>61</v>
      </c>
      <c r="T1316" s="395"/>
      <c r="U1316" s="395"/>
      <c r="V1316" s="395"/>
      <c r="W1316" s="395"/>
      <c r="X1316" s="395"/>
      <c r="Y1316" s="395"/>
    </row>
    <row r="1317" spans="1:25" ht="15.75" customHeight="1" x14ac:dyDescent="0.25">
      <c r="A1317" s="254" t="s">
        <v>3633</v>
      </c>
      <c r="B1317" s="255">
        <v>45585</v>
      </c>
      <c r="C1317" s="256">
        <v>0.42708333333333331</v>
      </c>
      <c r="D1317" s="257">
        <v>820384</v>
      </c>
      <c r="E1317" s="257">
        <v>9838927</v>
      </c>
      <c r="F1317" s="258" t="s">
        <v>1856</v>
      </c>
      <c r="G1317" s="258" t="s">
        <v>1857</v>
      </c>
      <c r="H1317" s="259" t="s">
        <v>1858</v>
      </c>
      <c r="I1317" s="258" t="s">
        <v>1353</v>
      </c>
      <c r="J1317" s="260" t="s">
        <v>1392</v>
      </c>
      <c r="K1317" s="190" t="s">
        <v>265</v>
      </c>
      <c r="L1317" s="215" t="s">
        <v>284</v>
      </c>
      <c r="M1317" s="215" t="s">
        <v>3634</v>
      </c>
      <c r="N1317" s="215" t="s">
        <v>3635</v>
      </c>
      <c r="O1317" s="191"/>
      <c r="P1317" s="191"/>
      <c r="Q1317" s="191">
        <v>1</v>
      </c>
      <c r="R1317" s="190" t="s">
        <v>40</v>
      </c>
      <c r="S1317" s="190" t="s">
        <v>82</v>
      </c>
      <c r="T1317" s="395"/>
      <c r="U1317" s="395"/>
      <c r="V1317" s="395"/>
      <c r="W1317" s="395"/>
      <c r="X1317" s="395"/>
      <c r="Y1317" s="395"/>
    </row>
    <row r="1318" spans="1:25" ht="15.75" customHeight="1" x14ac:dyDescent="0.25">
      <c r="A1318" s="254" t="s">
        <v>3636</v>
      </c>
      <c r="B1318" s="255">
        <v>45590</v>
      </c>
      <c r="C1318" s="256">
        <v>0.54166666666666663</v>
      </c>
      <c r="D1318" s="257">
        <v>820384</v>
      </c>
      <c r="E1318" s="257">
        <v>9838927</v>
      </c>
      <c r="F1318" s="258" t="s">
        <v>1376</v>
      </c>
      <c r="G1318" s="258" t="s">
        <v>1377</v>
      </c>
      <c r="H1318" s="259" t="s">
        <v>1378</v>
      </c>
      <c r="I1318" s="258" t="s">
        <v>1353</v>
      </c>
      <c r="J1318" s="260" t="s">
        <v>1354</v>
      </c>
      <c r="K1318" s="190" t="s">
        <v>265</v>
      </c>
      <c r="L1318" s="215" t="s">
        <v>273</v>
      </c>
      <c r="M1318" s="215" t="s">
        <v>3637</v>
      </c>
      <c r="N1318" s="215" t="s">
        <v>3638</v>
      </c>
      <c r="O1318" s="191"/>
      <c r="P1318" s="191"/>
      <c r="Q1318" s="191">
        <v>1</v>
      </c>
      <c r="R1318" s="190" t="s">
        <v>55</v>
      </c>
      <c r="S1318" s="190" t="s">
        <v>61</v>
      </c>
      <c r="T1318" s="395"/>
      <c r="U1318" s="395"/>
      <c r="V1318" s="395"/>
      <c r="W1318" s="395"/>
      <c r="X1318" s="395"/>
      <c r="Y1318" s="395"/>
    </row>
    <row r="1319" spans="1:25" ht="15.75" customHeight="1" x14ac:dyDescent="0.25">
      <c r="A1319" s="254" t="s">
        <v>3639</v>
      </c>
      <c r="B1319" s="255">
        <v>45566</v>
      </c>
      <c r="C1319" s="256">
        <v>0.63194444444444442</v>
      </c>
      <c r="D1319" s="257">
        <v>946352</v>
      </c>
      <c r="E1319" s="257">
        <v>10009214</v>
      </c>
      <c r="F1319" s="258" t="s">
        <v>861</v>
      </c>
      <c r="G1319" s="258" t="s">
        <v>1729</v>
      </c>
      <c r="H1319" s="259" t="s">
        <v>1730</v>
      </c>
      <c r="I1319" s="258" t="s">
        <v>1362</v>
      </c>
      <c r="J1319" s="260" t="s">
        <v>1354</v>
      </c>
      <c r="K1319" s="190" t="s">
        <v>265</v>
      </c>
      <c r="L1319" s="215" t="s">
        <v>266</v>
      </c>
      <c r="M1319" s="215" t="s">
        <v>38</v>
      </c>
      <c r="N1319" s="215" t="s">
        <v>1402</v>
      </c>
      <c r="O1319" s="191"/>
      <c r="P1319" s="191"/>
      <c r="Q1319" s="191">
        <v>1</v>
      </c>
      <c r="R1319" s="190" t="s">
        <v>55</v>
      </c>
      <c r="S1319" s="190" t="s">
        <v>61</v>
      </c>
      <c r="T1319" s="395"/>
      <c r="U1319" s="395"/>
      <c r="V1319" s="395"/>
      <c r="W1319" s="395"/>
      <c r="X1319" s="395"/>
      <c r="Y1319" s="395"/>
    </row>
    <row r="1320" spans="1:25" ht="15.75" customHeight="1" x14ac:dyDescent="0.25">
      <c r="A1320" s="254" t="s">
        <v>3640</v>
      </c>
      <c r="B1320" s="255">
        <v>45566</v>
      </c>
      <c r="C1320" s="256">
        <v>0.71180555555555558</v>
      </c>
      <c r="D1320" s="257">
        <v>946352</v>
      </c>
      <c r="E1320" s="257">
        <v>10009214</v>
      </c>
      <c r="F1320" s="258" t="s">
        <v>861</v>
      </c>
      <c r="G1320" s="258" t="s">
        <v>1729</v>
      </c>
      <c r="H1320" s="259" t="s">
        <v>1730</v>
      </c>
      <c r="I1320" s="258" t="s">
        <v>1362</v>
      </c>
      <c r="J1320" s="260" t="s">
        <v>1354</v>
      </c>
      <c r="K1320" s="190" t="s">
        <v>265</v>
      </c>
      <c r="L1320" s="215" t="s">
        <v>273</v>
      </c>
      <c r="M1320" s="215" t="s">
        <v>3637</v>
      </c>
      <c r="N1320" s="215" t="s">
        <v>3638</v>
      </c>
      <c r="O1320" s="191"/>
      <c r="P1320" s="191"/>
      <c r="Q1320" s="191">
        <v>1</v>
      </c>
      <c r="R1320" s="190" t="s">
        <v>55</v>
      </c>
      <c r="S1320" s="190" t="s">
        <v>61</v>
      </c>
      <c r="T1320" s="395"/>
      <c r="U1320" s="395"/>
      <c r="V1320" s="395"/>
      <c r="W1320" s="395"/>
      <c r="X1320" s="395"/>
      <c r="Y1320" s="395"/>
    </row>
    <row r="1321" spans="1:25" ht="15.75" customHeight="1" x14ac:dyDescent="0.25">
      <c r="A1321" s="254" t="s">
        <v>3641</v>
      </c>
      <c r="B1321" s="255">
        <v>45568</v>
      </c>
      <c r="C1321" s="256">
        <v>0.3125</v>
      </c>
      <c r="D1321" s="257">
        <v>946352</v>
      </c>
      <c r="E1321" s="257">
        <v>10009214</v>
      </c>
      <c r="F1321" s="258" t="s">
        <v>1381</v>
      </c>
      <c r="G1321" s="258" t="s">
        <v>1382</v>
      </c>
      <c r="H1321" s="259" t="s">
        <v>1383</v>
      </c>
      <c r="I1321" s="258" t="s">
        <v>1353</v>
      </c>
      <c r="J1321" s="260" t="s">
        <v>1354</v>
      </c>
      <c r="K1321" s="190" t="s">
        <v>265</v>
      </c>
      <c r="L1321" s="215" t="s">
        <v>266</v>
      </c>
      <c r="M1321" s="215" t="s">
        <v>132</v>
      </c>
      <c r="N1321" s="215" t="s">
        <v>3642</v>
      </c>
      <c r="O1321" s="191"/>
      <c r="P1321" s="191"/>
      <c r="Q1321" s="191">
        <v>1</v>
      </c>
      <c r="R1321" s="190" t="s">
        <v>55</v>
      </c>
      <c r="S1321" s="190" t="s">
        <v>61</v>
      </c>
      <c r="T1321" s="395"/>
      <c r="U1321" s="395"/>
      <c r="V1321" s="395"/>
      <c r="W1321" s="395"/>
      <c r="X1321" s="395"/>
      <c r="Y1321" s="395"/>
    </row>
    <row r="1322" spans="1:25" ht="15.75" customHeight="1" x14ac:dyDescent="0.25">
      <c r="A1322" s="254" t="s">
        <v>3643</v>
      </c>
      <c r="B1322" s="255">
        <v>45570</v>
      </c>
      <c r="C1322" s="256">
        <v>0.50972222222222219</v>
      </c>
      <c r="D1322" s="257">
        <v>946352</v>
      </c>
      <c r="E1322" s="257">
        <v>10009214</v>
      </c>
      <c r="F1322" s="258" t="s">
        <v>861</v>
      </c>
      <c r="G1322" s="258" t="s">
        <v>1729</v>
      </c>
      <c r="H1322" s="259" t="s">
        <v>1730</v>
      </c>
      <c r="I1322" s="258" t="s">
        <v>1362</v>
      </c>
      <c r="J1322" s="260" t="s">
        <v>1354</v>
      </c>
      <c r="K1322" s="190" t="s">
        <v>265</v>
      </c>
      <c r="L1322" s="215" t="s">
        <v>273</v>
      </c>
      <c r="M1322" s="215" t="s">
        <v>117</v>
      </c>
      <c r="N1322" s="215" t="s">
        <v>3644</v>
      </c>
      <c r="O1322" s="191"/>
      <c r="P1322" s="191"/>
      <c r="Q1322" s="191">
        <v>1</v>
      </c>
      <c r="R1322" s="190" t="s">
        <v>55</v>
      </c>
      <c r="S1322" s="190" t="s">
        <v>61</v>
      </c>
      <c r="T1322" s="395"/>
      <c r="U1322" s="395"/>
      <c r="V1322" s="395"/>
      <c r="W1322" s="395"/>
      <c r="X1322" s="395"/>
      <c r="Y1322" s="395"/>
    </row>
    <row r="1323" spans="1:25" ht="15.75" customHeight="1" x14ac:dyDescent="0.25">
      <c r="A1323" s="254" t="s">
        <v>3645</v>
      </c>
      <c r="B1323" s="255">
        <v>45571</v>
      </c>
      <c r="C1323" s="256">
        <v>0.77083333333333337</v>
      </c>
      <c r="D1323" s="257">
        <v>946352</v>
      </c>
      <c r="E1323" s="257">
        <v>10009214</v>
      </c>
      <c r="F1323" s="258" t="s">
        <v>1381</v>
      </c>
      <c r="G1323" s="258" t="s">
        <v>1382</v>
      </c>
      <c r="H1323" s="259" t="s">
        <v>1383</v>
      </c>
      <c r="I1323" s="258" t="s">
        <v>1353</v>
      </c>
      <c r="J1323" s="260" t="s">
        <v>1354</v>
      </c>
      <c r="K1323" s="190" t="s">
        <v>265</v>
      </c>
      <c r="L1323" s="215" t="s">
        <v>273</v>
      </c>
      <c r="M1323" s="215" t="s">
        <v>586</v>
      </c>
      <c r="N1323" s="215" t="s">
        <v>1430</v>
      </c>
      <c r="O1323" s="191"/>
      <c r="P1323" s="191"/>
      <c r="Q1323" s="191">
        <v>1</v>
      </c>
      <c r="R1323" s="190" t="s">
        <v>40</v>
      </c>
      <c r="S1323" s="190" t="s">
        <v>61</v>
      </c>
      <c r="T1323" s="395"/>
      <c r="U1323" s="395"/>
      <c r="V1323" s="395"/>
      <c r="W1323" s="395"/>
      <c r="X1323" s="395"/>
      <c r="Y1323" s="395"/>
    </row>
    <row r="1324" spans="1:25" ht="15.75" customHeight="1" x14ac:dyDescent="0.25">
      <c r="A1324" s="254" t="s">
        <v>3646</v>
      </c>
      <c r="B1324" s="255">
        <v>45576</v>
      </c>
      <c r="C1324" s="256">
        <v>0.84375</v>
      </c>
      <c r="D1324" s="257">
        <v>946352</v>
      </c>
      <c r="E1324" s="257">
        <v>10009214</v>
      </c>
      <c r="F1324" s="258" t="s">
        <v>861</v>
      </c>
      <c r="G1324" s="258" t="s">
        <v>1729</v>
      </c>
      <c r="H1324" s="259" t="s">
        <v>1730</v>
      </c>
      <c r="I1324" s="258" t="s">
        <v>1362</v>
      </c>
      <c r="J1324" s="260" t="s">
        <v>1354</v>
      </c>
      <c r="K1324" s="190" t="s">
        <v>265</v>
      </c>
      <c r="L1324" s="215" t="s">
        <v>266</v>
      </c>
      <c r="M1324" s="215" t="s">
        <v>163</v>
      </c>
      <c r="N1324" s="215" t="s">
        <v>1654</v>
      </c>
      <c r="O1324" s="191"/>
      <c r="P1324" s="191"/>
      <c r="Q1324" s="191">
        <v>1</v>
      </c>
      <c r="R1324" s="190" t="s">
        <v>55</v>
      </c>
      <c r="S1324" s="190" t="s">
        <v>61</v>
      </c>
      <c r="T1324" s="395"/>
      <c r="U1324" s="395"/>
      <c r="V1324" s="395"/>
      <c r="W1324" s="395"/>
      <c r="X1324" s="395"/>
      <c r="Y1324" s="395"/>
    </row>
    <row r="1325" spans="1:25" ht="15.75" customHeight="1" x14ac:dyDescent="0.25">
      <c r="A1325" s="254" t="s">
        <v>3647</v>
      </c>
      <c r="B1325" s="255">
        <v>45580</v>
      </c>
      <c r="C1325" s="256">
        <v>0.33333333333333331</v>
      </c>
      <c r="D1325" s="257">
        <v>946352</v>
      </c>
      <c r="E1325" s="257">
        <v>10009214</v>
      </c>
      <c r="F1325" s="258" t="s">
        <v>1642</v>
      </c>
      <c r="G1325" s="258" t="s">
        <v>1643</v>
      </c>
      <c r="H1325" s="259">
        <v>1105141202</v>
      </c>
      <c r="I1325" s="258" t="s">
        <v>1353</v>
      </c>
      <c r="J1325" s="260" t="s">
        <v>1414</v>
      </c>
      <c r="K1325" s="190" t="s">
        <v>265</v>
      </c>
      <c r="L1325" s="215" t="s">
        <v>284</v>
      </c>
      <c r="M1325" s="215" t="s">
        <v>3648</v>
      </c>
      <c r="N1325" s="215" t="s">
        <v>3649</v>
      </c>
      <c r="O1325" s="191"/>
      <c r="P1325" s="191"/>
      <c r="Q1325" s="191">
        <v>1</v>
      </c>
      <c r="R1325" s="190" t="s">
        <v>40</v>
      </c>
      <c r="S1325" s="190" t="s">
        <v>61</v>
      </c>
      <c r="T1325" s="395"/>
      <c r="U1325" s="395"/>
      <c r="V1325" s="395"/>
      <c r="W1325" s="395"/>
      <c r="X1325" s="395"/>
      <c r="Y1325" s="395"/>
    </row>
    <row r="1326" spans="1:25" ht="15.75" customHeight="1" x14ac:dyDescent="0.25">
      <c r="A1326" s="254" t="s">
        <v>3650</v>
      </c>
      <c r="B1326" s="255">
        <v>45587</v>
      </c>
      <c r="C1326" s="256">
        <v>0.40972222222222221</v>
      </c>
      <c r="D1326" s="257">
        <v>946352</v>
      </c>
      <c r="E1326" s="257">
        <v>10009214</v>
      </c>
      <c r="F1326" s="258" t="s">
        <v>1642</v>
      </c>
      <c r="G1326" s="258" t="s">
        <v>1643</v>
      </c>
      <c r="H1326" s="259">
        <v>1105141202</v>
      </c>
      <c r="I1326" s="258" t="s">
        <v>1353</v>
      </c>
      <c r="J1326" s="260" t="s">
        <v>1354</v>
      </c>
      <c r="K1326" s="190" t="s">
        <v>265</v>
      </c>
      <c r="L1326" s="215" t="s">
        <v>284</v>
      </c>
      <c r="M1326" s="215" t="s">
        <v>176</v>
      </c>
      <c r="N1326" s="215" t="s">
        <v>177</v>
      </c>
      <c r="O1326" s="191"/>
      <c r="P1326" s="191"/>
      <c r="Q1326" s="191">
        <v>1</v>
      </c>
      <c r="R1326" s="190" t="s">
        <v>40</v>
      </c>
      <c r="S1326" s="190" t="s">
        <v>61</v>
      </c>
      <c r="T1326" s="395"/>
      <c r="U1326" s="395"/>
      <c r="V1326" s="395"/>
      <c r="W1326" s="395"/>
      <c r="X1326" s="395"/>
      <c r="Y1326" s="395"/>
    </row>
    <row r="1327" spans="1:25" ht="15.75" customHeight="1" x14ac:dyDescent="0.25">
      <c r="A1327" s="254" t="s">
        <v>3651</v>
      </c>
      <c r="B1327" s="255">
        <v>45590</v>
      </c>
      <c r="C1327" s="256">
        <v>0.91666666666666663</v>
      </c>
      <c r="D1327" s="257">
        <v>946352</v>
      </c>
      <c r="E1327" s="257">
        <v>10009214</v>
      </c>
      <c r="F1327" s="258" t="s">
        <v>1642</v>
      </c>
      <c r="G1327" s="258" t="s">
        <v>1643</v>
      </c>
      <c r="H1327" s="259">
        <v>1105141202</v>
      </c>
      <c r="I1327" s="258" t="s">
        <v>1353</v>
      </c>
      <c r="J1327" s="260" t="s">
        <v>1354</v>
      </c>
      <c r="K1327" s="190" t="s">
        <v>265</v>
      </c>
      <c r="L1327" s="215" t="s">
        <v>266</v>
      </c>
      <c r="M1327" s="215" t="s">
        <v>874</v>
      </c>
      <c r="N1327" s="215" t="s">
        <v>3545</v>
      </c>
      <c r="O1327" s="191"/>
      <c r="P1327" s="191"/>
      <c r="Q1327" s="191">
        <v>1</v>
      </c>
      <c r="R1327" s="190" t="s">
        <v>1357</v>
      </c>
      <c r="S1327" s="190" t="s">
        <v>61</v>
      </c>
      <c r="T1327" s="395"/>
      <c r="U1327" s="395"/>
      <c r="V1327" s="395"/>
      <c r="W1327" s="395"/>
      <c r="X1327" s="395"/>
      <c r="Y1327" s="395"/>
    </row>
    <row r="1328" spans="1:25" ht="15.75" customHeight="1" x14ac:dyDescent="0.25">
      <c r="A1328" s="254" t="s">
        <v>3652</v>
      </c>
      <c r="B1328" s="255">
        <v>45566</v>
      </c>
      <c r="C1328" s="256">
        <v>0.25</v>
      </c>
      <c r="D1328" s="257">
        <v>947906</v>
      </c>
      <c r="E1328" s="257">
        <v>9946970</v>
      </c>
      <c r="F1328" s="258" t="s">
        <v>1794</v>
      </c>
      <c r="G1328" s="258" t="s">
        <v>1795</v>
      </c>
      <c r="H1328" s="259" t="s">
        <v>1796</v>
      </c>
      <c r="I1328" s="258" t="s">
        <v>1362</v>
      </c>
      <c r="J1328" s="260" t="s">
        <v>1414</v>
      </c>
      <c r="K1328" s="190" t="s">
        <v>265</v>
      </c>
      <c r="L1328" s="215" t="s">
        <v>266</v>
      </c>
      <c r="M1328" s="215" t="s">
        <v>163</v>
      </c>
      <c r="N1328" s="215" t="s">
        <v>1654</v>
      </c>
      <c r="O1328" s="191"/>
      <c r="P1328" s="191"/>
      <c r="Q1328" s="191">
        <v>1</v>
      </c>
      <c r="R1328" s="190" t="s">
        <v>55</v>
      </c>
      <c r="S1328" s="190" t="s">
        <v>61</v>
      </c>
      <c r="T1328" s="395"/>
      <c r="U1328" s="395"/>
      <c r="V1328" s="395"/>
      <c r="W1328" s="395"/>
      <c r="X1328" s="395"/>
      <c r="Y1328" s="395"/>
    </row>
    <row r="1329" spans="1:25" ht="15.75" customHeight="1" x14ac:dyDescent="0.25">
      <c r="A1329" s="254" t="s">
        <v>3653</v>
      </c>
      <c r="B1329" s="255">
        <v>45571</v>
      </c>
      <c r="C1329" s="256">
        <v>0.70833333333333337</v>
      </c>
      <c r="D1329" s="257">
        <v>947906</v>
      </c>
      <c r="E1329" s="257">
        <v>9946970</v>
      </c>
      <c r="F1329" s="258" t="s">
        <v>1794</v>
      </c>
      <c r="G1329" s="258" t="s">
        <v>1795</v>
      </c>
      <c r="H1329" s="259" t="s">
        <v>1796</v>
      </c>
      <c r="I1329" s="258" t="s">
        <v>1362</v>
      </c>
      <c r="J1329" s="260" t="s">
        <v>1414</v>
      </c>
      <c r="K1329" s="190" t="s">
        <v>265</v>
      </c>
      <c r="L1329" s="215" t="s">
        <v>273</v>
      </c>
      <c r="M1329" s="215" t="s">
        <v>560</v>
      </c>
      <c r="N1329" s="215" t="s">
        <v>1807</v>
      </c>
      <c r="O1329" s="191"/>
      <c r="P1329" s="191"/>
      <c r="Q1329" s="191">
        <v>1</v>
      </c>
      <c r="R1329" s="190" t="s">
        <v>40</v>
      </c>
      <c r="S1329" s="190" t="s">
        <v>61</v>
      </c>
      <c r="T1329" s="395"/>
      <c r="U1329" s="395"/>
      <c r="V1329" s="395"/>
      <c r="W1329" s="395"/>
      <c r="X1329" s="395"/>
      <c r="Y1329" s="395"/>
    </row>
    <row r="1330" spans="1:25" ht="15.75" customHeight="1" x14ac:dyDescent="0.25">
      <c r="A1330" s="254" t="s">
        <v>3654</v>
      </c>
      <c r="B1330" s="255">
        <v>45584</v>
      </c>
      <c r="C1330" s="256">
        <v>0.375</v>
      </c>
      <c r="D1330" s="257">
        <v>947906</v>
      </c>
      <c r="E1330" s="257">
        <v>9946970</v>
      </c>
      <c r="F1330" s="258" t="s">
        <v>1786</v>
      </c>
      <c r="G1330" s="258" t="s">
        <v>1787</v>
      </c>
      <c r="H1330" s="259" t="s">
        <v>301</v>
      </c>
      <c r="I1330" s="258" t="s">
        <v>1362</v>
      </c>
      <c r="J1330" s="260" t="s">
        <v>1354</v>
      </c>
      <c r="K1330" s="190" t="s">
        <v>265</v>
      </c>
      <c r="L1330" s="215" t="s">
        <v>273</v>
      </c>
      <c r="M1330" s="215" t="s">
        <v>586</v>
      </c>
      <c r="N1330" s="215" t="s">
        <v>1430</v>
      </c>
      <c r="O1330" s="191"/>
      <c r="P1330" s="191"/>
      <c r="Q1330" s="191">
        <v>1</v>
      </c>
      <c r="R1330" s="190" t="s">
        <v>40</v>
      </c>
      <c r="S1330" s="190" t="s">
        <v>61</v>
      </c>
      <c r="T1330" s="395"/>
      <c r="U1330" s="395"/>
      <c r="V1330" s="395"/>
      <c r="W1330" s="395"/>
      <c r="X1330" s="395"/>
      <c r="Y1330" s="395"/>
    </row>
    <row r="1331" spans="1:25" ht="15.75" customHeight="1" x14ac:dyDescent="0.25">
      <c r="A1331" s="254" t="s">
        <v>3655</v>
      </c>
      <c r="B1331" s="255">
        <v>45584</v>
      </c>
      <c r="C1331" s="256">
        <v>0.79166666666666663</v>
      </c>
      <c r="D1331" s="257">
        <v>947906</v>
      </c>
      <c r="E1331" s="257">
        <v>9946970</v>
      </c>
      <c r="F1331" s="258" t="s">
        <v>1786</v>
      </c>
      <c r="G1331" s="258" t="s">
        <v>1787</v>
      </c>
      <c r="H1331" s="259" t="s">
        <v>301</v>
      </c>
      <c r="I1331" s="258" t="s">
        <v>1362</v>
      </c>
      <c r="J1331" s="260" t="s">
        <v>1354</v>
      </c>
      <c r="K1331" s="190" t="s">
        <v>265</v>
      </c>
      <c r="L1331" s="215" t="s">
        <v>284</v>
      </c>
      <c r="M1331" s="215" t="s">
        <v>695</v>
      </c>
      <c r="N1331" s="215" t="s">
        <v>2596</v>
      </c>
      <c r="O1331" s="191"/>
      <c r="P1331" s="191"/>
      <c r="Q1331" s="191">
        <v>1</v>
      </c>
      <c r="R1331" s="190" t="s">
        <v>40</v>
      </c>
      <c r="S1331" s="190" t="s">
        <v>61</v>
      </c>
      <c r="T1331" s="395"/>
      <c r="U1331" s="395"/>
      <c r="V1331" s="395"/>
      <c r="W1331" s="395"/>
      <c r="X1331" s="395"/>
      <c r="Y1331" s="395"/>
    </row>
    <row r="1332" spans="1:25" ht="15.75" customHeight="1" x14ac:dyDescent="0.25">
      <c r="A1332" s="254" t="s">
        <v>3656</v>
      </c>
      <c r="B1332" s="255">
        <v>45592</v>
      </c>
      <c r="C1332" s="256">
        <v>0.67708333333333337</v>
      </c>
      <c r="D1332" s="257">
        <v>947906</v>
      </c>
      <c r="E1332" s="257">
        <v>9946970</v>
      </c>
      <c r="F1332" s="258" t="s">
        <v>1786</v>
      </c>
      <c r="G1332" s="258" t="s">
        <v>1787</v>
      </c>
      <c r="H1332" s="259" t="s">
        <v>301</v>
      </c>
      <c r="I1332" s="258" t="s">
        <v>1362</v>
      </c>
      <c r="J1332" s="260" t="s">
        <v>1354</v>
      </c>
      <c r="K1332" s="190" t="s">
        <v>265</v>
      </c>
      <c r="L1332" s="215" t="s">
        <v>266</v>
      </c>
      <c r="M1332" s="215" t="s">
        <v>113</v>
      </c>
      <c r="N1332" s="215" t="s">
        <v>1441</v>
      </c>
      <c r="O1332" s="191"/>
      <c r="P1332" s="191">
        <v>1</v>
      </c>
      <c r="Q1332" s="191"/>
      <c r="R1332" s="190" t="s">
        <v>40</v>
      </c>
      <c r="S1332" s="190" t="s">
        <v>61</v>
      </c>
      <c r="T1332" s="395"/>
      <c r="U1332" s="395"/>
      <c r="V1332" s="395"/>
      <c r="W1332" s="395"/>
      <c r="X1332" s="395"/>
      <c r="Y1332" s="395"/>
    </row>
    <row r="1333" spans="1:25" ht="15.75" customHeight="1" x14ac:dyDescent="0.25">
      <c r="A1333" s="254" t="s">
        <v>3657</v>
      </c>
      <c r="B1333" s="255">
        <v>45590</v>
      </c>
      <c r="C1333" s="256">
        <v>0.33333333333333331</v>
      </c>
      <c r="D1333" s="257">
        <v>673405</v>
      </c>
      <c r="E1333" s="257">
        <v>9755490</v>
      </c>
      <c r="F1333" s="258" t="s">
        <v>2351</v>
      </c>
      <c r="G1333" s="258" t="s">
        <v>2352</v>
      </c>
      <c r="H1333" s="259" t="s">
        <v>2353</v>
      </c>
      <c r="I1333" s="258" t="s">
        <v>1353</v>
      </c>
      <c r="J1333" s="260" t="s">
        <v>1354</v>
      </c>
      <c r="K1333" s="190" t="s">
        <v>265</v>
      </c>
      <c r="L1333" s="215" t="s">
        <v>273</v>
      </c>
      <c r="M1333" s="215" t="s">
        <v>684</v>
      </c>
      <c r="N1333" s="215" t="s">
        <v>3571</v>
      </c>
      <c r="O1333" s="191"/>
      <c r="P1333" s="191"/>
      <c r="Q1333" s="191">
        <v>1</v>
      </c>
      <c r="R1333" s="190" t="s">
        <v>40</v>
      </c>
      <c r="S1333" s="190" t="s">
        <v>48</v>
      </c>
      <c r="T1333" s="395"/>
      <c r="U1333" s="395"/>
      <c r="V1333" s="395"/>
      <c r="W1333" s="395"/>
      <c r="X1333" s="395"/>
      <c r="Y1333" s="395"/>
    </row>
    <row r="1334" spans="1:25" ht="15.75" customHeight="1" x14ac:dyDescent="0.25">
      <c r="A1334" s="254" t="s">
        <v>3658</v>
      </c>
      <c r="B1334" s="255">
        <v>45568</v>
      </c>
      <c r="C1334" s="256">
        <v>0.4777777777777778</v>
      </c>
      <c r="D1334" s="257">
        <v>670476</v>
      </c>
      <c r="E1334" s="257">
        <v>9917950</v>
      </c>
      <c r="F1334" s="258" t="s">
        <v>1483</v>
      </c>
      <c r="G1334" s="258" t="s">
        <v>1484</v>
      </c>
      <c r="H1334" s="259">
        <v>1104286420</v>
      </c>
      <c r="I1334" s="258" t="s">
        <v>1362</v>
      </c>
      <c r="J1334" s="260" t="s">
        <v>1354</v>
      </c>
      <c r="K1334" s="190" t="s">
        <v>265</v>
      </c>
      <c r="L1334" s="215" t="s">
        <v>273</v>
      </c>
      <c r="M1334" s="215" t="s">
        <v>2184</v>
      </c>
      <c r="N1334" s="215" t="s">
        <v>3659</v>
      </c>
      <c r="O1334" s="191"/>
      <c r="P1334" s="191"/>
      <c r="Q1334" s="191">
        <v>1</v>
      </c>
      <c r="R1334" s="190" t="s">
        <v>40</v>
      </c>
      <c r="S1334" s="190" t="s">
        <v>61</v>
      </c>
      <c r="T1334" s="395"/>
      <c r="U1334" s="395"/>
      <c r="V1334" s="395"/>
      <c r="W1334" s="395"/>
      <c r="X1334" s="395"/>
      <c r="Y1334" s="395"/>
    </row>
    <row r="1335" spans="1:25" ht="15.75" customHeight="1" x14ac:dyDescent="0.25">
      <c r="A1335" s="254" t="s">
        <v>3660</v>
      </c>
      <c r="B1335" s="255">
        <v>45567</v>
      </c>
      <c r="C1335" s="256">
        <v>0.55555555555555558</v>
      </c>
      <c r="D1335" s="257">
        <v>589585</v>
      </c>
      <c r="E1335" s="257">
        <v>9989051</v>
      </c>
      <c r="F1335" s="258" t="s">
        <v>1512</v>
      </c>
      <c r="G1335" s="258" t="s">
        <v>1513</v>
      </c>
      <c r="H1335" s="259">
        <v>1716229818</v>
      </c>
      <c r="I1335" s="258" t="s">
        <v>1353</v>
      </c>
      <c r="J1335" s="260" t="s">
        <v>1354</v>
      </c>
      <c r="K1335" s="190" t="s">
        <v>265</v>
      </c>
      <c r="L1335" s="215" t="s">
        <v>273</v>
      </c>
      <c r="M1335" s="215" t="s">
        <v>1355</v>
      </c>
      <c r="N1335" s="215" t="s">
        <v>1356</v>
      </c>
      <c r="O1335" s="191"/>
      <c r="P1335" s="191"/>
      <c r="Q1335" s="191">
        <v>1</v>
      </c>
      <c r="R1335" s="190" t="s">
        <v>55</v>
      </c>
      <c r="S1335" s="190" t="s">
        <v>61</v>
      </c>
      <c r="T1335" s="395"/>
      <c r="U1335" s="395"/>
      <c r="V1335" s="395"/>
      <c r="W1335" s="395"/>
      <c r="X1335" s="395"/>
      <c r="Y1335" s="395"/>
    </row>
    <row r="1336" spans="1:25" ht="15.75" customHeight="1" x14ac:dyDescent="0.25">
      <c r="A1336" s="254" t="s">
        <v>3661</v>
      </c>
      <c r="B1336" s="255">
        <v>45585</v>
      </c>
      <c r="C1336" s="256">
        <v>0.41666666666666669</v>
      </c>
      <c r="D1336" s="257">
        <v>561305</v>
      </c>
      <c r="E1336" s="257">
        <v>9898236</v>
      </c>
      <c r="F1336" s="258" t="s">
        <v>1703</v>
      </c>
      <c r="G1336" s="258" t="s">
        <v>1704</v>
      </c>
      <c r="H1336" s="259">
        <v>21004114388</v>
      </c>
      <c r="I1336" s="258" t="s">
        <v>1353</v>
      </c>
      <c r="J1336" s="260" t="s">
        <v>1392</v>
      </c>
      <c r="K1336" s="190" t="s">
        <v>265</v>
      </c>
      <c r="L1336" s="215" t="s">
        <v>273</v>
      </c>
      <c r="M1336" s="215" t="s">
        <v>3662</v>
      </c>
      <c r="N1336" s="215" t="s">
        <v>3663</v>
      </c>
      <c r="O1336" s="191"/>
      <c r="P1336" s="191"/>
      <c r="Q1336" s="191">
        <v>1</v>
      </c>
      <c r="R1336" s="190" t="s">
        <v>55</v>
      </c>
      <c r="S1336" s="190" t="s">
        <v>61</v>
      </c>
      <c r="T1336" s="395"/>
      <c r="U1336" s="395"/>
      <c r="V1336" s="395"/>
      <c r="W1336" s="395"/>
      <c r="X1336" s="395"/>
      <c r="Y1336" s="395"/>
    </row>
    <row r="1337" spans="1:25" ht="15.75" customHeight="1" x14ac:dyDescent="0.25">
      <c r="A1337" s="254" t="s">
        <v>3664</v>
      </c>
      <c r="B1337" s="255">
        <v>45566</v>
      </c>
      <c r="C1337" s="256">
        <v>0.50694444444444442</v>
      </c>
      <c r="D1337" s="257">
        <v>700337</v>
      </c>
      <c r="E1337" s="257">
        <v>9969871</v>
      </c>
      <c r="F1337" s="258" t="s">
        <v>3569</v>
      </c>
      <c r="G1337" s="258" t="s">
        <v>3570</v>
      </c>
      <c r="H1337" s="259">
        <v>1724777758</v>
      </c>
      <c r="I1337" s="258" t="s">
        <v>1362</v>
      </c>
      <c r="J1337" s="260" t="s">
        <v>1354</v>
      </c>
      <c r="K1337" s="190" t="s">
        <v>265</v>
      </c>
      <c r="L1337" s="215" t="s">
        <v>266</v>
      </c>
      <c r="M1337" s="215" t="s">
        <v>979</v>
      </c>
      <c r="N1337" s="215" t="s">
        <v>1467</v>
      </c>
      <c r="O1337" s="191"/>
      <c r="P1337" s="191"/>
      <c r="Q1337" s="191">
        <v>1</v>
      </c>
      <c r="R1337" s="190" t="s">
        <v>55</v>
      </c>
      <c r="S1337" s="190" t="s">
        <v>61</v>
      </c>
      <c r="T1337" s="395"/>
      <c r="U1337" s="395"/>
      <c r="V1337" s="395"/>
      <c r="W1337" s="395"/>
      <c r="X1337" s="395"/>
      <c r="Y1337" s="395"/>
    </row>
    <row r="1338" spans="1:25" ht="15.75" customHeight="1" x14ac:dyDescent="0.25">
      <c r="A1338" s="254" t="s">
        <v>3665</v>
      </c>
      <c r="B1338" s="255">
        <v>45572</v>
      </c>
      <c r="C1338" s="256">
        <v>0.52430555555555558</v>
      </c>
      <c r="D1338" s="257">
        <v>699458</v>
      </c>
      <c r="E1338" s="257">
        <v>9973546</v>
      </c>
      <c r="F1338" s="258" t="s">
        <v>1699</v>
      </c>
      <c r="G1338" s="258" t="s">
        <v>1700</v>
      </c>
      <c r="H1338" s="259" t="s">
        <v>1701</v>
      </c>
      <c r="I1338" s="258" t="s">
        <v>1362</v>
      </c>
      <c r="J1338" s="260" t="s">
        <v>1354</v>
      </c>
      <c r="K1338" s="190" t="s">
        <v>265</v>
      </c>
      <c r="L1338" s="215" t="s">
        <v>284</v>
      </c>
      <c r="M1338" s="215" t="s">
        <v>3666</v>
      </c>
      <c r="N1338" s="215" t="s">
        <v>3667</v>
      </c>
      <c r="O1338" s="191"/>
      <c r="P1338" s="191"/>
      <c r="Q1338" s="191">
        <v>1</v>
      </c>
      <c r="R1338" s="190" t="s">
        <v>40</v>
      </c>
      <c r="S1338" s="190" t="s">
        <v>61</v>
      </c>
      <c r="T1338" s="395"/>
      <c r="U1338" s="395"/>
      <c r="V1338" s="395"/>
      <c r="W1338" s="395"/>
      <c r="X1338" s="395"/>
      <c r="Y1338" s="395"/>
    </row>
    <row r="1339" spans="1:25" ht="15.75" customHeight="1" x14ac:dyDescent="0.25">
      <c r="A1339" s="254" t="s">
        <v>3668</v>
      </c>
      <c r="B1339" s="255">
        <v>45574</v>
      </c>
      <c r="C1339" s="256">
        <v>0.35416666666666669</v>
      </c>
      <c r="D1339" s="257">
        <v>703808</v>
      </c>
      <c r="E1339" s="257">
        <v>9973494</v>
      </c>
      <c r="F1339" s="258" t="s">
        <v>1699</v>
      </c>
      <c r="G1339" s="258" t="s">
        <v>1700</v>
      </c>
      <c r="H1339" s="259" t="s">
        <v>1701</v>
      </c>
      <c r="I1339" s="258" t="s">
        <v>1362</v>
      </c>
      <c r="J1339" s="260" t="s">
        <v>1354</v>
      </c>
      <c r="K1339" s="190" t="s">
        <v>265</v>
      </c>
      <c r="L1339" s="215" t="s">
        <v>273</v>
      </c>
      <c r="M1339" s="215" t="s">
        <v>126</v>
      </c>
      <c r="N1339" s="215" t="s">
        <v>1379</v>
      </c>
      <c r="O1339" s="191"/>
      <c r="P1339" s="191"/>
      <c r="Q1339" s="191">
        <v>1</v>
      </c>
      <c r="R1339" s="190" t="s">
        <v>40</v>
      </c>
      <c r="S1339" s="190" t="s">
        <v>61</v>
      </c>
      <c r="T1339" s="395"/>
      <c r="U1339" s="395"/>
      <c r="V1339" s="395"/>
      <c r="W1339" s="395"/>
      <c r="X1339" s="395"/>
      <c r="Y1339" s="395"/>
    </row>
    <row r="1340" spans="1:25" ht="15.75" customHeight="1" x14ac:dyDescent="0.25">
      <c r="A1340" s="254" t="s">
        <v>3669</v>
      </c>
      <c r="B1340" s="255">
        <v>45585</v>
      </c>
      <c r="C1340" s="256">
        <v>0.5</v>
      </c>
      <c r="D1340" s="257">
        <v>703325</v>
      </c>
      <c r="E1340" s="257">
        <v>9976244</v>
      </c>
      <c r="F1340" s="258" t="s">
        <v>3569</v>
      </c>
      <c r="G1340" s="258" t="s">
        <v>3570</v>
      </c>
      <c r="H1340" s="259">
        <v>1724777758</v>
      </c>
      <c r="I1340" s="258" t="s">
        <v>1362</v>
      </c>
      <c r="J1340" s="260" t="s">
        <v>1354</v>
      </c>
      <c r="K1340" s="190" t="s">
        <v>265</v>
      </c>
      <c r="L1340" s="215" t="s">
        <v>273</v>
      </c>
      <c r="M1340" s="215" t="s">
        <v>593</v>
      </c>
      <c r="N1340" s="215" t="s">
        <v>1409</v>
      </c>
      <c r="O1340" s="191"/>
      <c r="P1340" s="191"/>
      <c r="Q1340" s="191">
        <v>1</v>
      </c>
      <c r="R1340" s="190" t="s">
        <v>40</v>
      </c>
      <c r="S1340" s="190" t="s">
        <v>61</v>
      </c>
      <c r="T1340" s="395"/>
      <c r="U1340" s="395"/>
      <c r="V1340" s="395"/>
      <c r="W1340" s="395"/>
      <c r="X1340" s="395"/>
      <c r="Y1340" s="395"/>
    </row>
    <row r="1341" spans="1:25" ht="15.75" customHeight="1" x14ac:dyDescent="0.25">
      <c r="A1341" s="254" t="s">
        <v>3670</v>
      </c>
      <c r="B1341" s="255">
        <v>45585</v>
      </c>
      <c r="C1341" s="256">
        <v>0.5625</v>
      </c>
      <c r="D1341" s="257">
        <v>703589</v>
      </c>
      <c r="E1341" s="257">
        <v>9970334</v>
      </c>
      <c r="F1341" s="258" t="s">
        <v>3569</v>
      </c>
      <c r="G1341" s="258" t="s">
        <v>3570</v>
      </c>
      <c r="H1341" s="259">
        <v>1724777758</v>
      </c>
      <c r="I1341" s="258" t="s">
        <v>1362</v>
      </c>
      <c r="J1341" s="260" t="s">
        <v>1354</v>
      </c>
      <c r="K1341" s="190" t="s">
        <v>265</v>
      </c>
      <c r="L1341" s="215" t="s">
        <v>273</v>
      </c>
      <c r="M1341" s="215" t="s">
        <v>72</v>
      </c>
      <c r="N1341" s="215" t="s">
        <v>1647</v>
      </c>
      <c r="O1341" s="191"/>
      <c r="P1341" s="191"/>
      <c r="Q1341" s="191">
        <v>1</v>
      </c>
      <c r="R1341" s="190" t="s">
        <v>40</v>
      </c>
      <c r="S1341" s="190" t="s">
        <v>61</v>
      </c>
      <c r="T1341" s="395"/>
      <c r="U1341" s="395"/>
      <c r="V1341" s="395"/>
      <c r="W1341" s="395"/>
      <c r="X1341" s="395"/>
      <c r="Y1341" s="395"/>
    </row>
    <row r="1342" spans="1:25" ht="15.75" customHeight="1" x14ac:dyDescent="0.25">
      <c r="A1342" s="254" t="s">
        <v>3671</v>
      </c>
      <c r="B1342" s="255">
        <v>45588</v>
      </c>
      <c r="C1342" s="256">
        <v>0.5</v>
      </c>
      <c r="D1342" s="257">
        <v>703586</v>
      </c>
      <c r="E1342" s="257">
        <v>9971716</v>
      </c>
      <c r="F1342" s="258" t="s">
        <v>3569</v>
      </c>
      <c r="G1342" s="258" t="s">
        <v>3570</v>
      </c>
      <c r="H1342" s="259">
        <v>1724777758</v>
      </c>
      <c r="I1342" s="258" t="s">
        <v>1362</v>
      </c>
      <c r="J1342" s="260" t="s">
        <v>1354</v>
      </c>
      <c r="K1342" s="190" t="s">
        <v>265</v>
      </c>
      <c r="L1342" s="215" t="s">
        <v>266</v>
      </c>
      <c r="M1342" s="215" t="s">
        <v>979</v>
      </c>
      <c r="N1342" s="215" t="s">
        <v>1467</v>
      </c>
      <c r="O1342" s="191"/>
      <c r="P1342" s="191"/>
      <c r="Q1342" s="191">
        <v>1</v>
      </c>
      <c r="R1342" s="190" t="s">
        <v>55</v>
      </c>
      <c r="S1342" s="190" t="s">
        <v>61</v>
      </c>
      <c r="T1342" s="395"/>
      <c r="U1342" s="395"/>
      <c r="V1342" s="395"/>
      <c r="W1342" s="395"/>
      <c r="X1342" s="395"/>
      <c r="Y1342" s="395"/>
    </row>
    <row r="1343" spans="1:25" ht="15.75" customHeight="1" x14ac:dyDescent="0.25">
      <c r="A1343" s="254" t="s">
        <v>3672</v>
      </c>
      <c r="B1343" s="255">
        <v>45539</v>
      </c>
      <c r="C1343" s="256">
        <v>2.0833333333333332E-2</v>
      </c>
      <c r="D1343" s="257">
        <v>652286</v>
      </c>
      <c r="E1343" s="257">
        <v>10096031</v>
      </c>
      <c r="F1343" s="258" t="s">
        <v>1786</v>
      </c>
      <c r="G1343" s="258" t="s">
        <v>1787</v>
      </c>
      <c r="H1343" s="259" t="s">
        <v>301</v>
      </c>
      <c r="I1343" s="258" t="s">
        <v>1362</v>
      </c>
      <c r="J1343" s="260" t="s">
        <v>1354</v>
      </c>
      <c r="K1343" s="190" t="s">
        <v>265</v>
      </c>
      <c r="L1343" s="215" t="s">
        <v>273</v>
      </c>
      <c r="M1343" s="215" t="s">
        <v>3662</v>
      </c>
      <c r="N1343" s="215" t="s">
        <v>3663</v>
      </c>
      <c r="O1343" s="191"/>
      <c r="P1343" s="191"/>
      <c r="Q1343" s="191">
        <v>1</v>
      </c>
      <c r="R1343" s="190" t="s">
        <v>55</v>
      </c>
      <c r="S1343" s="190" t="s">
        <v>61</v>
      </c>
      <c r="T1343" s="395"/>
      <c r="U1343" s="395"/>
      <c r="V1343" s="395"/>
      <c r="W1343" s="395"/>
      <c r="X1343" s="395"/>
      <c r="Y1343" s="395"/>
    </row>
    <row r="1344" spans="1:25" ht="15.75" customHeight="1" x14ac:dyDescent="0.25">
      <c r="A1344" s="254" t="s">
        <v>3673</v>
      </c>
      <c r="B1344" s="255">
        <v>45540</v>
      </c>
      <c r="C1344" s="256">
        <v>0.375</v>
      </c>
      <c r="D1344" s="257">
        <v>652361</v>
      </c>
      <c r="E1344" s="257">
        <v>10105862</v>
      </c>
      <c r="F1344" s="258" t="s">
        <v>1455</v>
      </c>
      <c r="G1344" s="258" t="s">
        <v>1456</v>
      </c>
      <c r="H1344" s="259" t="s">
        <v>481</v>
      </c>
      <c r="I1344" s="258" t="s">
        <v>1353</v>
      </c>
      <c r="J1344" s="260" t="s">
        <v>1354</v>
      </c>
      <c r="K1344" s="190" t="s">
        <v>265</v>
      </c>
      <c r="L1344" s="215" t="s">
        <v>273</v>
      </c>
      <c r="M1344" s="215" t="s">
        <v>3662</v>
      </c>
      <c r="N1344" s="215" t="s">
        <v>3663</v>
      </c>
      <c r="O1344" s="191"/>
      <c r="P1344" s="191"/>
      <c r="Q1344" s="191">
        <v>1</v>
      </c>
      <c r="R1344" s="190" t="s">
        <v>55</v>
      </c>
      <c r="S1344" s="190" t="s">
        <v>61</v>
      </c>
      <c r="T1344" s="395"/>
      <c r="U1344" s="395"/>
      <c r="V1344" s="395"/>
      <c r="W1344" s="395"/>
      <c r="X1344" s="395"/>
      <c r="Y1344" s="395"/>
    </row>
    <row r="1345" spans="1:25" ht="15.75" customHeight="1" x14ac:dyDescent="0.25">
      <c r="A1345" s="254" t="s">
        <v>3674</v>
      </c>
      <c r="B1345" s="255">
        <v>45556</v>
      </c>
      <c r="C1345" s="256">
        <v>0.51388888888888884</v>
      </c>
      <c r="D1345" s="257">
        <v>652361</v>
      </c>
      <c r="E1345" s="257">
        <v>10105862</v>
      </c>
      <c r="F1345" s="258" t="s">
        <v>861</v>
      </c>
      <c r="G1345" s="258" t="s">
        <v>1729</v>
      </c>
      <c r="H1345" s="259" t="s">
        <v>1730</v>
      </c>
      <c r="I1345" s="258" t="s">
        <v>1362</v>
      </c>
      <c r="J1345" s="260" t="s">
        <v>1354</v>
      </c>
      <c r="K1345" s="190" t="s">
        <v>265</v>
      </c>
      <c r="L1345" s="215" t="s">
        <v>273</v>
      </c>
      <c r="M1345" s="215" t="s">
        <v>72</v>
      </c>
      <c r="N1345" s="215" t="s">
        <v>1647</v>
      </c>
      <c r="O1345" s="191"/>
      <c r="P1345" s="191"/>
      <c r="Q1345" s="191">
        <v>4</v>
      </c>
      <c r="R1345" s="190" t="s">
        <v>1357</v>
      </c>
      <c r="S1345" s="190" t="s">
        <v>82</v>
      </c>
      <c r="T1345" s="395"/>
      <c r="U1345" s="395"/>
      <c r="V1345" s="395"/>
      <c r="W1345" s="395"/>
      <c r="X1345" s="395"/>
      <c r="Y1345" s="395"/>
    </row>
    <row r="1346" spans="1:25" ht="15.75" customHeight="1" x14ac:dyDescent="0.25">
      <c r="A1346" s="254" t="s">
        <v>3675</v>
      </c>
      <c r="B1346" s="255">
        <v>45556</v>
      </c>
      <c r="C1346" s="256">
        <v>0.88611111111111107</v>
      </c>
      <c r="D1346" s="257">
        <v>652361</v>
      </c>
      <c r="E1346" s="257">
        <v>10105862</v>
      </c>
      <c r="F1346" s="258" t="s">
        <v>1385</v>
      </c>
      <c r="G1346" s="258" t="s">
        <v>1386</v>
      </c>
      <c r="H1346" s="259" t="s">
        <v>1387</v>
      </c>
      <c r="I1346" s="258" t="s">
        <v>1362</v>
      </c>
      <c r="J1346" s="260" t="s">
        <v>1354</v>
      </c>
      <c r="K1346" s="190" t="s">
        <v>265</v>
      </c>
      <c r="L1346" s="215" t="s">
        <v>266</v>
      </c>
      <c r="M1346" s="215" t="s">
        <v>3676</v>
      </c>
      <c r="N1346" s="215" t="s">
        <v>3677</v>
      </c>
      <c r="O1346" s="191"/>
      <c r="P1346" s="191"/>
      <c r="Q1346" s="191">
        <v>1</v>
      </c>
      <c r="R1346" s="190" t="s">
        <v>55</v>
      </c>
      <c r="S1346" s="190" t="s">
        <v>61</v>
      </c>
      <c r="T1346" s="395"/>
      <c r="U1346" s="395"/>
      <c r="V1346" s="395"/>
      <c r="W1346" s="395"/>
      <c r="X1346" s="395"/>
      <c r="Y1346" s="395"/>
    </row>
    <row r="1347" spans="1:25" ht="15.75" customHeight="1" x14ac:dyDescent="0.25">
      <c r="A1347" s="254" t="s">
        <v>3678</v>
      </c>
      <c r="B1347" s="255">
        <v>45539</v>
      </c>
      <c r="C1347" s="256">
        <v>0.8125</v>
      </c>
      <c r="D1347" s="257">
        <v>802964</v>
      </c>
      <c r="E1347" s="257">
        <v>9697562</v>
      </c>
      <c r="F1347" s="258" t="s">
        <v>1381</v>
      </c>
      <c r="G1347" s="258" t="s">
        <v>1382</v>
      </c>
      <c r="H1347" s="259" t="s">
        <v>1383</v>
      </c>
      <c r="I1347" s="258" t="s">
        <v>1353</v>
      </c>
      <c r="J1347" s="260" t="s">
        <v>1392</v>
      </c>
      <c r="K1347" s="190" t="s">
        <v>265</v>
      </c>
      <c r="L1347" s="215" t="s">
        <v>266</v>
      </c>
      <c r="M1347" s="215" t="s">
        <v>1811</v>
      </c>
      <c r="N1347" s="215" t="s">
        <v>1812</v>
      </c>
      <c r="O1347" s="191"/>
      <c r="P1347" s="191"/>
      <c r="Q1347" s="191">
        <v>1</v>
      </c>
      <c r="R1347" s="190" t="s">
        <v>40</v>
      </c>
      <c r="S1347" s="190" t="s">
        <v>61</v>
      </c>
      <c r="T1347" s="395"/>
      <c r="U1347" s="395"/>
      <c r="V1347" s="395"/>
      <c r="W1347" s="395"/>
      <c r="X1347" s="395"/>
      <c r="Y1347" s="395"/>
    </row>
    <row r="1348" spans="1:25" ht="15.75" customHeight="1" x14ac:dyDescent="0.25">
      <c r="A1348" s="254" t="s">
        <v>3679</v>
      </c>
      <c r="B1348" s="255">
        <v>45538</v>
      </c>
      <c r="C1348" s="256">
        <v>0.81944444444444442</v>
      </c>
      <c r="D1348" s="257">
        <v>820384</v>
      </c>
      <c r="E1348" s="257">
        <v>9838927</v>
      </c>
      <c r="F1348" s="258" t="s">
        <v>3680</v>
      </c>
      <c r="G1348" s="258" t="s">
        <v>3681</v>
      </c>
      <c r="H1348" s="259" t="s">
        <v>1397</v>
      </c>
      <c r="I1348" s="258" t="s">
        <v>1353</v>
      </c>
      <c r="J1348" s="260" t="s">
        <v>1354</v>
      </c>
      <c r="K1348" s="190" t="s">
        <v>265</v>
      </c>
      <c r="L1348" s="215" t="s">
        <v>266</v>
      </c>
      <c r="M1348" s="215" t="s">
        <v>38</v>
      </c>
      <c r="N1348" s="215" t="s">
        <v>1402</v>
      </c>
      <c r="O1348" s="191"/>
      <c r="P1348" s="191"/>
      <c r="Q1348" s="191">
        <v>1</v>
      </c>
      <c r="R1348" s="190" t="s">
        <v>40</v>
      </c>
      <c r="S1348" s="190" t="s">
        <v>61</v>
      </c>
      <c r="T1348" s="395"/>
      <c r="U1348" s="395"/>
      <c r="V1348" s="395"/>
      <c r="W1348" s="395"/>
      <c r="X1348" s="395"/>
      <c r="Y1348" s="395"/>
    </row>
    <row r="1349" spans="1:25" ht="15.75" customHeight="1" x14ac:dyDescent="0.25">
      <c r="A1349" s="254" t="s">
        <v>3682</v>
      </c>
      <c r="B1349" s="255">
        <v>45542</v>
      </c>
      <c r="C1349" s="256">
        <v>0.5625</v>
      </c>
      <c r="D1349" s="257">
        <v>820384</v>
      </c>
      <c r="E1349" s="257">
        <v>9838927</v>
      </c>
      <c r="F1349" s="258" t="s">
        <v>1395</v>
      </c>
      <c r="G1349" s="258" t="s">
        <v>1396</v>
      </c>
      <c r="H1349" s="259" t="s">
        <v>1397</v>
      </c>
      <c r="I1349" s="258" t="s">
        <v>1362</v>
      </c>
      <c r="J1349" s="260" t="s">
        <v>1392</v>
      </c>
      <c r="K1349" s="190" t="s">
        <v>265</v>
      </c>
      <c r="L1349" s="215" t="s">
        <v>273</v>
      </c>
      <c r="M1349" s="215" t="s">
        <v>593</v>
      </c>
      <c r="N1349" s="215" t="s">
        <v>1409</v>
      </c>
      <c r="O1349" s="191"/>
      <c r="P1349" s="191"/>
      <c r="Q1349" s="191">
        <v>1</v>
      </c>
      <c r="R1349" s="190" t="s">
        <v>40</v>
      </c>
      <c r="S1349" s="190" t="s">
        <v>61</v>
      </c>
      <c r="T1349" s="395"/>
      <c r="U1349" s="395"/>
      <c r="V1349" s="395"/>
      <c r="W1349" s="395"/>
      <c r="X1349" s="395"/>
      <c r="Y1349" s="395"/>
    </row>
    <row r="1350" spans="1:25" ht="15.75" customHeight="1" x14ac:dyDescent="0.25">
      <c r="A1350" s="254" t="s">
        <v>3683</v>
      </c>
      <c r="B1350" s="255">
        <v>45538</v>
      </c>
      <c r="C1350" s="256">
        <v>0.88541666666666663</v>
      </c>
      <c r="D1350" s="257">
        <v>946352</v>
      </c>
      <c r="E1350" s="257">
        <v>10009214</v>
      </c>
      <c r="F1350" s="258" t="s">
        <v>1359</v>
      </c>
      <c r="G1350" s="258" t="s">
        <v>1360</v>
      </c>
      <c r="H1350" s="259" t="s">
        <v>1361</v>
      </c>
      <c r="I1350" s="258" t="s">
        <v>1362</v>
      </c>
      <c r="J1350" s="260" t="s">
        <v>1354</v>
      </c>
      <c r="K1350" s="190" t="s">
        <v>265</v>
      </c>
      <c r="L1350" s="215" t="s">
        <v>266</v>
      </c>
      <c r="M1350" s="215" t="s">
        <v>163</v>
      </c>
      <c r="N1350" s="215" t="s">
        <v>1654</v>
      </c>
      <c r="O1350" s="191"/>
      <c r="P1350" s="191"/>
      <c r="Q1350" s="191">
        <v>1</v>
      </c>
      <c r="R1350" s="190" t="s">
        <v>55</v>
      </c>
      <c r="S1350" s="190" t="s">
        <v>61</v>
      </c>
      <c r="T1350" s="395"/>
      <c r="U1350" s="395"/>
      <c r="V1350" s="395"/>
      <c r="W1350" s="395"/>
      <c r="X1350" s="395"/>
      <c r="Y1350" s="395"/>
    </row>
    <row r="1351" spans="1:25" ht="15.75" customHeight="1" x14ac:dyDescent="0.25">
      <c r="A1351" s="254" t="s">
        <v>3684</v>
      </c>
      <c r="B1351" s="255">
        <v>45539</v>
      </c>
      <c r="C1351" s="256">
        <v>6.25E-2</v>
      </c>
      <c r="D1351" s="257">
        <v>946352</v>
      </c>
      <c r="E1351" s="257">
        <v>10009214</v>
      </c>
      <c r="F1351" s="258" t="s">
        <v>1359</v>
      </c>
      <c r="G1351" s="258" t="s">
        <v>1360</v>
      </c>
      <c r="H1351" s="259" t="s">
        <v>1361</v>
      </c>
      <c r="I1351" s="258" t="s">
        <v>1362</v>
      </c>
      <c r="J1351" s="260" t="s">
        <v>1354</v>
      </c>
      <c r="K1351" s="190" t="s">
        <v>265</v>
      </c>
      <c r="L1351" s="215" t="s">
        <v>273</v>
      </c>
      <c r="M1351" s="215" t="s">
        <v>72</v>
      </c>
      <c r="N1351" s="215" t="s">
        <v>1647</v>
      </c>
      <c r="O1351" s="191"/>
      <c r="P1351" s="191"/>
      <c r="Q1351" s="191">
        <v>1</v>
      </c>
      <c r="R1351" s="190" t="s">
        <v>40</v>
      </c>
      <c r="S1351" s="190" t="s">
        <v>61</v>
      </c>
      <c r="T1351" s="395"/>
      <c r="U1351" s="395"/>
      <c r="V1351" s="395"/>
      <c r="W1351" s="395"/>
      <c r="X1351" s="395"/>
      <c r="Y1351" s="395"/>
    </row>
    <row r="1352" spans="1:25" ht="15.75" customHeight="1" x14ac:dyDescent="0.25">
      <c r="A1352" s="254" t="s">
        <v>3685</v>
      </c>
      <c r="B1352" s="255">
        <v>45541</v>
      </c>
      <c r="C1352" s="256">
        <v>0.71319444444444446</v>
      </c>
      <c r="D1352" s="257">
        <v>946352</v>
      </c>
      <c r="E1352" s="257">
        <v>10009214</v>
      </c>
      <c r="F1352" s="258" t="s">
        <v>1359</v>
      </c>
      <c r="G1352" s="258" t="s">
        <v>1360</v>
      </c>
      <c r="H1352" s="259" t="s">
        <v>1361</v>
      </c>
      <c r="I1352" s="258" t="s">
        <v>1362</v>
      </c>
      <c r="J1352" s="260" t="s">
        <v>1354</v>
      </c>
      <c r="K1352" s="190" t="s">
        <v>265</v>
      </c>
      <c r="L1352" s="215" t="s">
        <v>273</v>
      </c>
      <c r="M1352" s="215" t="s">
        <v>1791</v>
      </c>
      <c r="N1352" s="215" t="s">
        <v>1792</v>
      </c>
      <c r="O1352" s="191"/>
      <c r="P1352" s="191"/>
      <c r="Q1352" s="191">
        <v>1</v>
      </c>
      <c r="R1352" s="190" t="s">
        <v>55</v>
      </c>
      <c r="S1352" s="190" t="s">
        <v>82</v>
      </c>
      <c r="T1352" s="395"/>
      <c r="U1352" s="395"/>
      <c r="V1352" s="395"/>
      <c r="W1352" s="395"/>
      <c r="X1352" s="395"/>
      <c r="Y1352" s="395"/>
    </row>
    <row r="1353" spans="1:25" ht="15.75" customHeight="1" x14ac:dyDescent="0.25">
      <c r="A1353" s="254" t="s">
        <v>3686</v>
      </c>
      <c r="B1353" s="255">
        <v>45542</v>
      </c>
      <c r="C1353" s="256">
        <v>0.79861111111111116</v>
      </c>
      <c r="D1353" s="257">
        <v>946352</v>
      </c>
      <c r="E1353" s="257">
        <v>10009214</v>
      </c>
      <c r="F1353" s="258" t="s">
        <v>1359</v>
      </c>
      <c r="G1353" s="258" t="s">
        <v>1360</v>
      </c>
      <c r="H1353" s="259" t="s">
        <v>1361</v>
      </c>
      <c r="I1353" s="258" t="s">
        <v>1362</v>
      </c>
      <c r="J1353" s="260" t="s">
        <v>1354</v>
      </c>
      <c r="K1353" s="190" t="s">
        <v>265</v>
      </c>
      <c r="L1353" s="215" t="s">
        <v>273</v>
      </c>
      <c r="M1353" s="215" t="s">
        <v>593</v>
      </c>
      <c r="N1353" s="215" t="s">
        <v>1409</v>
      </c>
      <c r="O1353" s="191"/>
      <c r="P1353" s="191"/>
      <c r="Q1353" s="191">
        <v>1</v>
      </c>
      <c r="R1353" s="190" t="s">
        <v>40</v>
      </c>
      <c r="S1353" s="190" t="s">
        <v>61</v>
      </c>
      <c r="T1353" s="395"/>
      <c r="U1353" s="395"/>
      <c r="V1353" s="395"/>
      <c r="W1353" s="395"/>
      <c r="X1353" s="395"/>
      <c r="Y1353" s="395"/>
    </row>
    <row r="1354" spans="1:25" ht="15.75" customHeight="1" x14ac:dyDescent="0.25">
      <c r="A1354" s="254" t="s">
        <v>3687</v>
      </c>
      <c r="B1354" s="255">
        <v>45544</v>
      </c>
      <c r="C1354" s="256">
        <v>0.22916666666666666</v>
      </c>
      <c r="D1354" s="257">
        <v>946352</v>
      </c>
      <c r="E1354" s="257">
        <v>10009214</v>
      </c>
      <c r="F1354" s="258" t="s">
        <v>1359</v>
      </c>
      <c r="G1354" s="258" t="s">
        <v>1360</v>
      </c>
      <c r="H1354" s="259" t="s">
        <v>1361</v>
      </c>
      <c r="I1354" s="258" t="s">
        <v>1362</v>
      </c>
      <c r="J1354" s="260" t="s">
        <v>1414</v>
      </c>
      <c r="K1354" s="190" t="s">
        <v>265</v>
      </c>
      <c r="L1354" s="215" t="s">
        <v>266</v>
      </c>
      <c r="M1354" s="215" t="s">
        <v>113</v>
      </c>
      <c r="N1354" s="215" t="s">
        <v>1441</v>
      </c>
      <c r="O1354" s="191"/>
      <c r="P1354" s="191"/>
      <c r="Q1354" s="191">
        <v>1</v>
      </c>
      <c r="R1354" s="190" t="s">
        <v>55</v>
      </c>
      <c r="S1354" s="190" t="s">
        <v>61</v>
      </c>
      <c r="T1354" s="395"/>
      <c r="U1354" s="395"/>
      <c r="V1354" s="395"/>
      <c r="W1354" s="395"/>
      <c r="X1354" s="395"/>
      <c r="Y1354" s="395"/>
    </row>
    <row r="1355" spans="1:25" ht="15.75" customHeight="1" x14ac:dyDescent="0.25">
      <c r="A1355" s="254" t="s">
        <v>3688</v>
      </c>
      <c r="B1355" s="255">
        <v>45546</v>
      </c>
      <c r="C1355" s="256">
        <v>0.94444444444444442</v>
      </c>
      <c r="D1355" s="257">
        <v>946352</v>
      </c>
      <c r="E1355" s="257">
        <v>10009214</v>
      </c>
      <c r="F1355" s="258" t="s">
        <v>1359</v>
      </c>
      <c r="G1355" s="258" t="s">
        <v>1360</v>
      </c>
      <c r="H1355" s="259" t="s">
        <v>1361</v>
      </c>
      <c r="I1355" s="258" t="s">
        <v>1362</v>
      </c>
      <c r="J1355" s="260" t="s">
        <v>1354</v>
      </c>
      <c r="K1355" s="190" t="s">
        <v>265</v>
      </c>
      <c r="L1355" s="215" t="s">
        <v>266</v>
      </c>
      <c r="M1355" s="215" t="s">
        <v>874</v>
      </c>
      <c r="N1355" s="215" t="s">
        <v>3545</v>
      </c>
      <c r="O1355" s="191"/>
      <c r="P1355" s="191"/>
      <c r="Q1355" s="191">
        <v>1</v>
      </c>
      <c r="R1355" s="190" t="s">
        <v>40</v>
      </c>
      <c r="S1355" s="190" t="s">
        <v>61</v>
      </c>
      <c r="T1355" s="395"/>
      <c r="U1355" s="395"/>
      <c r="V1355" s="395"/>
      <c r="W1355" s="395"/>
      <c r="X1355" s="395"/>
      <c r="Y1355" s="395"/>
    </row>
    <row r="1356" spans="1:25" ht="15.75" customHeight="1" x14ac:dyDescent="0.25">
      <c r="A1356" s="254" t="s">
        <v>3689</v>
      </c>
      <c r="B1356" s="255">
        <v>45549</v>
      </c>
      <c r="C1356" s="256">
        <v>4.1666666666666664E-2</v>
      </c>
      <c r="D1356" s="257">
        <v>946352</v>
      </c>
      <c r="E1356" s="257">
        <v>10009214</v>
      </c>
      <c r="F1356" s="258" t="s">
        <v>1737</v>
      </c>
      <c r="G1356" s="258" t="s">
        <v>1738</v>
      </c>
      <c r="H1356" s="259" t="s">
        <v>1739</v>
      </c>
      <c r="I1356" s="258" t="s">
        <v>1353</v>
      </c>
      <c r="J1356" s="260" t="s">
        <v>1354</v>
      </c>
      <c r="K1356" s="190" t="s">
        <v>265</v>
      </c>
      <c r="L1356" s="215" t="s">
        <v>273</v>
      </c>
      <c r="M1356" s="215" t="s">
        <v>72</v>
      </c>
      <c r="N1356" s="215" t="s">
        <v>1647</v>
      </c>
      <c r="O1356" s="191"/>
      <c r="P1356" s="191"/>
      <c r="Q1356" s="191">
        <v>1</v>
      </c>
      <c r="R1356" s="190" t="s">
        <v>40</v>
      </c>
      <c r="S1356" s="190" t="s">
        <v>61</v>
      </c>
      <c r="T1356" s="395"/>
      <c r="U1356" s="395"/>
      <c r="V1356" s="395"/>
      <c r="W1356" s="395"/>
      <c r="X1356" s="395"/>
      <c r="Y1356" s="395"/>
    </row>
    <row r="1357" spans="1:25" ht="15.75" customHeight="1" x14ac:dyDescent="0.25">
      <c r="A1357" s="254" t="s">
        <v>3690</v>
      </c>
      <c r="B1357" s="255">
        <v>45549</v>
      </c>
      <c r="C1357" s="256">
        <v>0.85347222222222219</v>
      </c>
      <c r="D1357" s="257">
        <v>946352</v>
      </c>
      <c r="E1357" s="257">
        <v>10009214</v>
      </c>
      <c r="F1357" s="258" t="s">
        <v>1359</v>
      </c>
      <c r="G1357" s="258" t="s">
        <v>1360</v>
      </c>
      <c r="H1357" s="259" t="s">
        <v>1361</v>
      </c>
      <c r="I1357" s="258" t="s">
        <v>1362</v>
      </c>
      <c r="J1357" s="260" t="s">
        <v>1354</v>
      </c>
      <c r="K1357" s="190" t="s">
        <v>265</v>
      </c>
      <c r="L1357" s="215" t="s">
        <v>266</v>
      </c>
      <c r="M1357" s="215" t="s">
        <v>163</v>
      </c>
      <c r="N1357" s="215" t="s">
        <v>1654</v>
      </c>
      <c r="O1357" s="191"/>
      <c r="P1357" s="191"/>
      <c r="Q1357" s="191">
        <v>1</v>
      </c>
      <c r="R1357" s="190" t="s">
        <v>55</v>
      </c>
      <c r="S1357" s="190" t="s">
        <v>61</v>
      </c>
      <c r="T1357" s="395"/>
      <c r="U1357" s="395"/>
      <c r="V1357" s="395"/>
      <c r="W1357" s="395"/>
      <c r="X1357" s="395"/>
      <c r="Y1357" s="395"/>
    </row>
    <row r="1358" spans="1:25" ht="15.75" customHeight="1" x14ac:dyDescent="0.25">
      <c r="A1358" s="254" t="s">
        <v>3691</v>
      </c>
      <c r="B1358" s="255">
        <v>45552</v>
      </c>
      <c r="C1358" s="256">
        <v>0.82291666666666663</v>
      </c>
      <c r="D1358" s="257">
        <v>946352</v>
      </c>
      <c r="E1358" s="257">
        <v>10009214</v>
      </c>
      <c r="F1358" s="258" t="s">
        <v>1737</v>
      </c>
      <c r="G1358" s="258" t="s">
        <v>1738</v>
      </c>
      <c r="H1358" s="259" t="s">
        <v>1739</v>
      </c>
      <c r="I1358" s="258" t="s">
        <v>1353</v>
      </c>
      <c r="J1358" s="260" t="s">
        <v>1354</v>
      </c>
      <c r="K1358" s="190" t="s">
        <v>265</v>
      </c>
      <c r="L1358" s="215" t="s">
        <v>266</v>
      </c>
      <c r="M1358" s="215" t="s">
        <v>163</v>
      </c>
      <c r="N1358" s="215" t="s">
        <v>1654</v>
      </c>
      <c r="O1358" s="191"/>
      <c r="P1358" s="191"/>
      <c r="Q1358" s="191">
        <v>1</v>
      </c>
      <c r="R1358" s="190" t="s">
        <v>55</v>
      </c>
      <c r="S1358" s="190" t="s">
        <v>61</v>
      </c>
      <c r="T1358" s="395"/>
      <c r="U1358" s="395"/>
      <c r="V1358" s="395"/>
      <c r="W1358" s="395"/>
      <c r="X1358" s="395"/>
      <c r="Y1358" s="395"/>
    </row>
    <row r="1359" spans="1:25" ht="15.75" customHeight="1" x14ac:dyDescent="0.25">
      <c r="A1359" s="254" t="s">
        <v>3692</v>
      </c>
      <c r="B1359" s="255">
        <v>45553</v>
      </c>
      <c r="C1359" s="256">
        <v>0.77083333333333337</v>
      </c>
      <c r="D1359" s="257">
        <v>946352</v>
      </c>
      <c r="E1359" s="257">
        <v>10009214</v>
      </c>
      <c r="F1359" s="258" t="s">
        <v>1737</v>
      </c>
      <c r="G1359" s="258" t="s">
        <v>1738</v>
      </c>
      <c r="H1359" s="259" t="s">
        <v>1739</v>
      </c>
      <c r="I1359" s="258" t="s">
        <v>1353</v>
      </c>
      <c r="J1359" s="260" t="s">
        <v>1414</v>
      </c>
      <c r="K1359" s="190" t="s">
        <v>265</v>
      </c>
      <c r="L1359" s="215" t="s">
        <v>284</v>
      </c>
      <c r="M1359" s="215" t="s">
        <v>695</v>
      </c>
      <c r="N1359" s="215" t="s">
        <v>2596</v>
      </c>
      <c r="O1359" s="191"/>
      <c r="P1359" s="191"/>
      <c r="Q1359" s="191">
        <v>3</v>
      </c>
      <c r="R1359" s="190" t="s">
        <v>40</v>
      </c>
      <c r="S1359" s="190" t="s">
        <v>61</v>
      </c>
      <c r="T1359" s="395"/>
      <c r="U1359" s="395"/>
      <c r="V1359" s="395"/>
      <c r="W1359" s="395"/>
      <c r="X1359" s="395"/>
      <c r="Y1359" s="395"/>
    </row>
    <row r="1360" spans="1:25" ht="15.75" customHeight="1" x14ac:dyDescent="0.25">
      <c r="A1360" s="254" t="s">
        <v>3693</v>
      </c>
      <c r="B1360" s="255">
        <v>45554</v>
      </c>
      <c r="C1360" s="256">
        <v>0.66249999999999998</v>
      </c>
      <c r="D1360" s="257">
        <v>946352</v>
      </c>
      <c r="E1360" s="257">
        <v>10009214</v>
      </c>
      <c r="F1360" s="258" t="s">
        <v>3554</v>
      </c>
      <c r="G1360" s="258" t="s">
        <v>3555</v>
      </c>
      <c r="H1360" s="259" t="s">
        <v>3556</v>
      </c>
      <c r="I1360" s="258" t="s">
        <v>1362</v>
      </c>
      <c r="J1360" s="260" t="s">
        <v>1354</v>
      </c>
      <c r="K1360" s="190" t="s">
        <v>265</v>
      </c>
      <c r="L1360" s="215" t="s">
        <v>273</v>
      </c>
      <c r="M1360" s="215" t="s">
        <v>586</v>
      </c>
      <c r="N1360" s="215" t="s">
        <v>1430</v>
      </c>
      <c r="O1360" s="191"/>
      <c r="P1360" s="191"/>
      <c r="Q1360" s="191">
        <v>1</v>
      </c>
      <c r="R1360" s="190" t="s">
        <v>40</v>
      </c>
      <c r="S1360" s="190" t="s">
        <v>61</v>
      </c>
      <c r="T1360" s="395"/>
      <c r="U1360" s="395"/>
      <c r="V1360" s="395"/>
      <c r="W1360" s="395"/>
      <c r="X1360" s="395"/>
      <c r="Y1360" s="395"/>
    </row>
    <row r="1361" spans="1:25" ht="15.75" customHeight="1" x14ac:dyDescent="0.25">
      <c r="A1361" s="254" t="s">
        <v>3694</v>
      </c>
      <c r="B1361" s="255">
        <v>45557</v>
      </c>
      <c r="C1361" s="256">
        <v>0.61597222222222225</v>
      </c>
      <c r="D1361" s="257">
        <v>946352</v>
      </c>
      <c r="E1361" s="257">
        <v>10009214</v>
      </c>
      <c r="F1361" s="258" t="s">
        <v>1737</v>
      </c>
      <c r="G1361" s="258" t="s">
        <v>1738</v>
      </c>
      <c r="H1361" s="259" t="s">
        <v>1739</v>
      </c>
      <c r="I1361" s="258" t="s">
        <v>1353</v>
      </c>
      <c r="J1361" s="260" t="s">
        <v>1414</v>
      </c>
      <c r="K1361" s="190" t="s">
        <v>265</v>
      </c>
      <c r="L1361" s="215" t="s">
        <v>273</v>
      </c>
      <c r="M1361" s="215" t="s">
        <v>3695</v>
      </c>
      <c r="N1361" s="215" t="s">
        <v>3696</v>
      </c>
      <c r="O1361" s="191"/>
      <c r="P1361" s="191"/>
      <c r="Q1361" s="191">
        <v>2</v>
      </c>
      <c r="R1361" s="190" t="s">
        <v>55</v>
      </c>
      <c r="S1361" s="190" t="s">
        <v>61</v>
      </c>
      <c r="T1361" s="395"/>
      <c r="U1361" s="395"/>
      <c r="V1361" s="395"/>
      <c r="W1361" s="395"/>
      <c r="X1361" s="395"/>
      <c r="Y1361" s="395"/>
    </row>
    <row r="1362" spans="1:25" ht="15.75" customHeight="1" x14ac:dyDescent="0.25">
      <c r="A1362" s="254" t="s">
        <v>3697</v>
      </c>
      <c r="B1362" s="255">
        <v>45558</v>
      </c>
      <c r="C1362" s="256">
        <v>0.95347222222222228</v>
      </c>
      <c r="D1362" s="257">
        <v>946352</v>
      </c>
      <c r="E1362" s="257">
        <v>10009214</v>
      </c>
      <c r="F1362" s="258" t="s">
        <v>3554</v>
      </c>
      <c r="G1362" s="258" t="s">
        <v>3555</v>
      </c>
      <c r="H1362" s="259" t="s">
        <v>3556</v>
      </c>
      <c r="I1362" s="258" t="s">
        <v>1362</v>
      </c>
      <c r="J1362" s="260" t="s">
        <v>1354</v>
      </c>
      <c r="K1362" s="190" t="s">
        <v>265</v>
      </c>
      <c r="L1362" s="215" t="s">
        <v>273</v>
      </c>
      <c r="M1362" s="215" t="s">
        <v>72</v>
      </c>
      <c r="N1362" s="215" t="s">
        <v>1647</v>
      </c>
      <c r="O1362" s="191"/>
      <c r="P1362" s="191"/>
      <c r="Q1362" s="191">
        <v>1</v>
      </c>
      <c r="R1362" s="190" t="s">
        <v>40</v>
      </c>
      <c r="S1362" s="190" t="s">
        <v>61</v>
      </c>
      <c r="T1362" s="395"/>
      <c r="U1362" s="395"/>
      <c r="V1362" s="395"/>
      <c r="W1362" s="395"/>
      <c r="X1362" s="395"/>
      <c r="Y1362" s="395"/>
    </row>
    <row r="1363" spans="1:25" ht="15.75" customHeight="1" x14ac:dyDescent="0.25">
      <c r="A1363" s="254" t="s">
        <v>3698</v>
      </c>
      <c r="B1363" s="255">
        <v>45562</v>
      </c>
      <c r="C1363" s="256">
        <v>0.93055555555555558</v>
      </c>
      <c r="D1363" s="257">
        <v>946352</v>
      </c>
      <c r="E1363" s="257">
        <v>10009214</v>
      </c>
      <c r="F1363" s="258" t="s">
        <v>1381</v>
      </c>
      <c r="G1363" s="258" t="s">
        <v>1382</v>
      </c>
      <c r="H1363" s="259" t="s">
        <v>1383</v>
      </c>
      <c r="I1363" s="258" t="s">
        <v>1353</v>
      </c>
      <c r="J1363" s="260" t="s">
        <v>1354</v>
      </c>
      <c r="K1363" s="190" t="s">
        <v>265</v>
      </c>
      <c r="L1363" s="215" t="s">
        <v>266</v>
      </c>
      <c r="M1363" s="215" t="s">
        <v>163</v>
      </c>
      <c r="N1363" s="215" t="s">
        <v>1654</v>
      </c>
      <c r="O1363" s="191"/>
      <c r="P1363" s="191"/>
      <c r="Q1363" s="191">
        <v>1</v>
      </c>
      <c r="R1363" s="190" t="s">
        <v>55</v>
      </c>
      <c r="S1363" s="190" t="s">
        <v>61</v>
      </c>
      <c r="T1363" s="395"/>
      <c r="U1363" s="395"/>
      <c r="V1363" s="395"/>
      <c r="W1363" s="395"/>
      <c r="X1363" s="395"/>
      <c r="Y1363" s="395"/>
    </row>
    <row r="1364" spans="1:25" ht="15.75" customHeight="1" x14ac:dyDescent="0.25">
      <c r="A1364" s="254" t="s">
        <v>3699</v>
      </c>
      <c r="B1364" s="255">
        <v>45562</v>
      </c>
      <c r="C1364" s="256">
        <v>0.91666666666666663</v>
      </c>
      <c r="D1364" s="257">
        <v>946352</v>
      </c>
      <c r="E1364" s="257">
        <v>10009214</v>
      </c>
      <c r="F1364" s="258" t="s">
        <v>3554</v>
      </c>
      <c r="G1364" s="258" t="s">
        <v>3555</v>
      </c>
      <c r="H1364" s="259" t="s">
        <v>3556</v>
      </c>
      <c r="I1364" s="258" t="s">
        <v>1362</v>
      </c>
      <c r="J1364" s="260" t="s">
        <v>1354</v>
      </c>
      <c r="K1364" s="190" t="s">
        <v>265</v>
      </c>
      <c r="L1364" s="215" t="s">
        <v>273</v>
      </c>
      <c r="M1364" s="215" t="s">
        <v>1791</v>
      </c>
      <c r="N1364" s="215" t="s">
        <v>1792</v>
      </c>
      <c r="O1364" s="191"/>
      <c r="P1364" s="191"/>
      <c r="Q1364" s="191">
        <v>1</v>
      </c>
      <c r="R1364" s="190" t="s">
        <v>40</v>
      </c>
      <c r="S1364" s="190" t="s">
        <v>61</v>
      </c>
      <c r="T1364" s="395"/>
      <c r="U1364" s="395"/>
      <c r="V1364" s="395"/>
      <c r="W1364" s="395"/>
      <c r="X1364" s="395"/>
      <c r="Y1364" s="395"/>
    </row>
    <row r="1365" spans="1:25" ht="15.75" customHeight="1" x14ac:dyDescent="0.25">
      <c r="A1365" s="254" t="s">
        <v>3700</v>
      </c>
      <c r="B1365" s="255">
        <v>45564</v>
      </c>
      <c r="C1365" s="256">
        <v>0.58333333333333337</v>
      </c>
      <c r="D1365" s="257">
        <v>946352</v>
      </c>
      <c r="E1365" s="257">
        <v>10009214</v>
      </c>
      <c r="F1365" s="258" t="s">
        <v>3554</v>
      </c>
      <c r="G1365" s="258" t="s">
        <v>3555</v>
      </c>
      <c r="H1365" s="259" t="s">
        <v>3556</v>
      </c>
      <c r="I1365" s="258" t="s">
        <v>1362</v>
      </c>
      <c r="J1365" s="260" t="s">
        <v>1354</v>
      </c>
      <c r="K1365" s="190" t="s">
        <v>265</v>
      </c>
      <c r="L1365" s="215" t="s">
        <v>273</v>
      </c>
      <c r="M1365" s="215" t="s">
        <v>593</v>
      </c>
      <c r="N1365" s="215" t="s">
        <v>1409</v>
      </c>
      <c r="O1365" s="191"/>
      <c r="P1365" s="191"/>
      <c r="Q1365" s="191">
        <v>1</v>
      </c>
      <c r="R1365" s="190" t="s">
        <v>40</v>
      </c>
      <c r="S1365" s="190" t="s">
        <v>61</v>
      </c>
      <c r="T1365" s="395"/>
      <c r="U1365" s="395"/>
      <c r="V1365" s="395"/>
      <c r="W1365" s="395"/>
      <c r="X1365" s="395"/>
      <c r="Y1365" s="395"/>
    </row>
    <row r="1366" spans="1:25" ht="15.75" customHeight="1" x14ac:dyDescent="0.25">
      <c r="A1366" s="254" t="s">
        <v>3701</v>
      </c>
      <c r="B1366" s="255">
        <v>45539</v>
      </c>
      <c r="C1366" s="256">
        <v>0.94097222222222221</v>
      </c>
      <c r="D1366" s="257">
        <v>947906</v>
      </c>
      <c r="E1366" s="257">
        <v>9946970</v>
      </c>
      <c r="F1366" s="258" t="s">
        <v>2307</v>
      </c>
      <c r="G1366" s="258" t="s">
        <v>2308</v>
      </c>
      <c r="H1366" s="259" t="s">
        <v>2309</v>
      </c>
      <c r="I1366" s="258" t="s">
        <v>1362</v>
      </c>
      <c r="J1366" s="260" t="s">
        <v>1354</v>
      </c>
      <c r="K1366" s="190" t="s">
        <v>265</v>
      </c>
      <c r="L1366" s="215" t="s">
        <v>273</v>
      </c>
      <c r="M1366" s="215" t="s">
        <v>1791</v>
      </c>
      <c r="N1366" s="215" t="s">
        <v>1792</v>
      </c>
      <c r="O1366" s="191"/>
      <c r="P1366" s="191"/>
      <c r="Q1366" s="191">
        <v>1</v>
      </c>
      <c r="R1366" s="190" t="s">
        <v>40</v>
      </c>
      <c r="S1366" s="190" t="s">
        <v>61</v>
      </c>
      <c r="T1366" s="395"/>
      <c r="U1366" s="395"/>
      <c r="V1366" s="395"/>
      <c r="W1366" s="395"/>
      <c r="X1366" s="395"/>
      <c r="Y1366" s="395"/>
    </row>
    <row r="1367" spans="1:25" ht="15.75" customHeight="1" x14ac:dyDescent="0.25">
      <c r="A1367" s="254" t="s">
        <v>3702</v>
      </c>
      <c r="B1367" s="255">
        <v>45540</v>
      </c>
      <c r="C1367" s="256">
        <v>0.88888888888888884</v>
      </c>
      <c r="D1367" s="257">
        <v>947906</v>
      </c>
      <c r="E1367" s="257">
        <v>9946970</v>
      </c>
      <c r="F1367" s="258" t="s">
        <v>2307</v>
      </c>
      <c r="G1367" s="258" t="s">
        <v>2308</v>
      </c>
      <c r="H1367" s="259" t="s">
        <v>2309</v>
      </c>
      <c r="I1367" s="258" t="s">
        <v>1362</v>
      </c>
      <c r="J1367" s="260" t="s">
        <v>1354</v>
      </c>
      <c r="K1367" s="190" t="s">
        <v>265</v>
      </c>
      <c r="L1367" s="215" t="s">
        <v>284</v>
      </c>
      <c r="M1367" s="215" t="s">
        <v>741</v>
      </c>
      <c r="N1367" s="215" t="s">
        <v>1683</v>
      </c>
      <c r="O1367" s="191"/>
      <c r="P1367" s="191"/>
      <c r="Q1367" s="191">
        <v>1</v>
      </c>
      <c r="R1367" s="190" t="s">
        <v>40</v>
      </c>
      <c r="S1367" s="190" t="s">
        <v>61</v>
      </c>
      <c r="T1367" s="395"/>
      <c r="U1367" s="395"/>
      <c r="V1367" s="395"/>
      <c r="W1367" s="395"/>
      <c r="X1367" s="395"/>
      <c r="Y1367" s="395"/>
    </row>
    <row r="1368" spans="1:25" ht="15.75" customHeight="1" x14ac:dyDescent="0.25">
      <c r="A1368" s="254" t="s">
        <v>3703</v>
      </c>
      <c r="B1368" s="255">
        <v>45546</v>
      </c>
      <c r="C1368" s="256">
        <v>0.41666666666666669</v>
      </c>
      <c r="D1368" s="257">
        <v>947906</v>
      </c>
      <c r="E1368" s="257">
        <v>9946970</v>
      </c>
      <c r="F1368" s="258" t="s">
        <v>1822</v>
      </c>
      <c r="G1368" s="258" t="s">
        <v>1823</v>
      </c>
      <c r="H1368" s="259" t="s">
        <v>1240</v>
      </c>
      <c r="I1368" s="258" t="s">
        <v>1353</v>
      </c>
      <c r="J1368" s="260" t="s">
        <v>1414</v>
      </c>
      <c r="K1368" s="190" t="s">
        <v>265</v>
      </c>
      <c r="L1368" s="215" t="s">
        <v>284</v>
      </c>
      <c r="M1368" s="215" t="s">
        <v>741</v>
      </c>
      <c r="N1368" s="215" t="s">
        <v>1683</v>
      </c>
      <c r="O1368" s="191"/>
      <c r="P1368" s="191"/>
      <c r="Q1368" s="191">
        <v>1</v>
      </c>
      <c r="R1368" s="190" t="s">
        <v>40</v>
      </c>
      <c r="S1368" s="190" t="s">
        <v>61</v>
      </c>
      <c r="T1368" s="395"/>
      <c r="U1368" s="395"/>
      <c r="V1368" s="395"/>
      <c r="W1368" s="395"/>
      <c r="X1368" s="395"/>
      <c r="Y1368" s="395"/>
    </row>
    <row r="1369" spans="1:25" ht="15.75" customHeight="1" x14ac:dyDescent="0.25">
      <c r="A1369" s="254" t="s">
        <v>3704</v>
      </c>
      <c r="B1369" s="255">
        <v>45549</v>
      </c>
      <c r="C1369" s="256">
        <v>0.625</v>
      </c>
      <c r="D1369" s="257">
        <v>947906</v>
      </c>
      <c r="E1369" s="257">
        <v>9946970</v>
      </c>
      <c r="F1369" s="258" t="s">
        <v>1822</v>
      </c>
      <c r="G1369" s="258" t="s">
        <v>1823</v>
      </c>
      <c r="H1369" s="259" t="s">
        <v>1240</v>
      </c>
      <c r="I1369" s="258" t="s">
        <v>1353</v>
      </c>
      <c r="J1369" s="260" t="s">
        <v>1414</v>
      </c>
      <c r="K1369" s="190" t="s">
        <v>265</v>
      </c>
      <c r="L1369" s="215" t="s">
        <v>284</v>
      </c>
      <c r="M1369" s="215" t="s">
        <v>3705</v>
      </c>
      <c r="N1369" s="215" t="s">
        <v>3706</v>
      </c>
      <c r="O1369" s="191"/>
      <c r="P1369" s="191"/>
      <c r="Q1369" s="191">
        <v>2</v>
      </c>
      <c r="R1369" s="190" t="s">
        <v>55</v>
      </c>
      <c r="S1369" s="190" t="s">
        <v>61</v>
      </c>
      <c r="T1369" s="395"/>
      <c r="U1369" s="395"/>
      <c r="V1369" s="395"/>
      <c r="W1369" s="395"/>
      <c r="X1369" s="395"/>
      <c r="Y1369" s="395"/>
    </row>
    <row r="1370" spans="1:25" ht="15.75" customHeight="1" x14ac:dyDescent="0.25">
      <c r="A1370" s="254" t="s">
        <v>3707</v>
      </c>
      <c r="B1370" s="255">
        <v>45543</v>
      </c>
      <c r="C1370" s="256">
        <v>0.6875</v>
      </c>
      <c r="D1370" s="257">
        <v>947906</v>
      </c>
      <c r="E1370" s="257">
        <v>9946970</v>
      </c>
      <c r="F1370" s="258" t="s">
        <v>1411</v>
      </c>
      <c r="G1370" s="258" t="s">
        <v>1412</v>
      </c>
      <c r="H1370" s="259">
        <v>1002004685</v>
      </c>
      <c r="I1370" s="258" t="s">
        <v>1353</v>
      </c>
      <c r="J1370" s="260" t="s">
        <v>1354</v>
      </c>
      <c r="K1370" s="190" t="s">
        <v>265</v>
      </c>
      <c r="L1370" s="215" t="s">
        <v>273</v>
      </c>
      <c r="M1370" s="215" t="s">
        <v>586</v>
      </c>
      <c r="N1370" s="215" t="s">
        <v>1430</v>
      </c>
      <c r="O1370" s="191"/>
      <c r="P1370" s="191"/>
      <c r="Q1370" s="191">
        <v>1</v>
      </c>
      <c r="R1370" s="190" t="s">
        <v>40</v>
      </c>
      <c r="S1370" s="190" t="s">
        <v>61</v>
      </c>
      <c r="T1370" s="395"/>
      <c r="U1370" s="395"/>
      <c r="V1370" s="395"/>
      <c r="W1370" s="395"/>
      <c r="X1370" s="395"/>
      <c r="Y1370" s="395"/>
    </row>
    <row r="1371" spans="1:25" ht="15.75" customHeight="1" x14ac:dyDescent="0.25">
      <c r="A1371" s="254" t="s">
        <v>3708</v>
      </c>
      <c r="B1371" s="255">
        <v>45547</v>
      </c>
      <c r="C1371" s="256">
        <v>0.58333333333333337</v>
      </c>
      <c r="D1371" s="257">
        <v>773617</v>
      </c>
      <c r="E1371" s="257">
        <v>9906791</v>
      </c>
      <c r="F1371" s="258" t="s">
        <v>1699</v>
      </c>
      <c r="G1371" s="258" t="s">
        <v>1700</v>
      </c>
      <c r="H1371" s="259" t="s">
        <v>1701</v>
      </c>
      <c r="I1371" s="258" t="s">
        <v>1362</v>
      </c>
      <c r="J1371" s="260" t="s">
        <v>1354</v>
      </c>
      <c r="K1371" s="190" t="s">
        <v>265</v>
      </c>
      <c r="L1371" s="215" t="s">
        <v>273</v>
      </c>
      <c r="M1371" s="215" t="s">
        <v>3709</v>
      </c>
      <c r="N1371" s="215" t="s">
        <v>3710</v>
      </c>
      <c r="O1371" s="191"/>
      <c r="P1371" s="191"/>
      <c r="Q1371" s="191">
        <v>2</v>
      </c>
      <c r="R1371" s="190" t="s">
        <v>55</v>
      </c>
      <c r="S1371" s="190" t="s">
        <v>61</v>
      </c>
      <c r="T1371" s="395"/>
      <c r="U1371" s="395"/>
      <c r="V1371" s="395"/>
      <c r="W1371" s="395"/>
      <c r="X1371" s="395"/>
      <c r="Y1371" s="395"/>
    </row>
    <row r="1372" spans="1:25" ht="15.75" customHeight="1" x14ac:dyDescent="0.25">
      <c r="A1372" s="254" t="s">
        <v>3711</v>
      </c>
      <c r="B1372" s="255">
        <v>45560</v>
      </c>
      <c r="C1372" s="256">
        <v>0.50347222222222221</v>
      </c>
      <c r="D1372" s="257">
        <v>663076</v>
      </c>
      <c r="E1372" s="257">
        <v>9800590</v>
      </c>
      <c r="F1372" s="258" t="s">
        <v>1483</v>
      </c>
      <c r="G1372" s="258" t="s">
        <v>1484</v>
      </c>
      <c r="H1372" s="259">
        <v>1104286420</v>
      </c>
      <c r="I1372" s="258" t="s">
        <v>1362</v>
      </c>
      <c r="J1372" s="260" t="s">
        <v>1354</v>
      </c>
      <c r="K1372" s="190" t="s">
        <v>265</v>
      </c>
      <c r="L1372" s="215" t="s">
        <v>284</v>
      </c>
      <c r="M1372" s="215" t="s">
        <v>695</v>
      </c>
      <c r="N1372" s="215" t="s">
        <v>2596</v>
      </c>
      <c r="O1372" s="191"/>
      <c r="P1372" s="191"/>
      <c r="Q1372" s="191">
        <v>1</v>
      </c>
      <c r="R1372" s="190" t="s">
        <v>40</v>
      </c>
      <c r="S1372" s="190" t="s">
        <v>61</v>
      </c>
      <c r="T1372" s="395"/>
      <c r="U1372" s="395"/>
      <c r="V1372" s="395"/>
      <c r="W1372" s="395"/>
      <c r="X1372" s="395"/>
      <c r="Y1372" s="395"/>
    </row>
    <row r="1373" spans="1:25" ht="15.75" customHeight="1" x14ac:dyDescent="0.25">
      <c r="A1373" s="254" t="s">
        <v>3712</v>
      </c>
      <c r="B1373" s="255">
        <v>45561</v>
      </c>
      <c r="C1373" s="256">
        <v>0.52083333333333337</v>
      </c>
      <c r="D1373" s="257">
        <v>558463</v>
      </c>
      <c r="E1373" s="257">
        <v>9890407</v>
      </c>
      <c r="F1373" s="258" t="s">
        <v>1512</v>
      </c>
      <c r="G1373" s="258" t="s">
        <v>1513</v>
      </c>
      <c r="H1373" s="259">
        <v>1716229818</v>
      </c>
      <c r="I1373" s="258" t="s">
        <v>1353</v>
      </c>
      <c r="J1373" s="260" t="s">
        <v>1354</v>
      </c>
      <c r="K1373" s="190" t="s">
        <v>265</v>
      </c>
      <c r="L1373" s="215" t="s">
        <v>273</v>
      </c>
      <c r="M1373" s="215" t="s">
        <v>593</v>
      </c>
      <c r="N1373" s="215" t="s">
        <v>1409</v>
      </c>
      <c r="O1373" s="191"/>
      <c r="P1373" s="191"/>
      <c r="Q1373" s="191">
        <v>1</v>
      </c>
      <c r="R1373" s="190" t="s">
        <v>40</v>
      </c>
      <c r="S1373" s="190" t="s">
        <v>61</v>
      </c>
      <c r="T1373" s="395"/>
      <c r="U1373" s="395"/>
      <c r="V1373" s="395"/>
      <c r="W1373" s="395"/>
      <c r="X1373" s="395"/>
      <c r="Y1373" s="395"/>
    </row>
    <row r="1374" spans="1:25" ht="15.75" customHeight="1" x14ac:dyDescent="0.25">
      <c r="A1374" s="254" t="s">
        <v>3713</v>
      </c>
      <c r="B1374" s="255">
        <v>45562</v>
      </c>
      <c r="C1374" s="256">
        <v>0.41666666666666669</v>
      </c>
      <c r="D1374" s="257">
        <v>561750</v>
      </c>
      <c r="E1374" s="257">
        <v>9883939</v>
      </c>
      <c r="F1374" s="258" t="s">
        <v>1512</v>
      </c>
      <c r="G1374" s="258" t="s">
        <v>1513</v>
      </c>
      <c r="H1374" s="259">
        <v>1716229818</v>
      </c>
      <c r="I1374" s="258" t="s">
        <v>1353</v>
      </c>
      <c r="J1374" s="260" t="s">
        <v>1354</v>
      </c>
      <c r="K1374" s="190" t="s">
        <v>265</v>
      </c>
      <c r="L1374" s="215" t="s">
        <v>273</v>
      </c>
      <c r="M1374" s="215" t="s">
        <v>72</v>
      </c>
      <c r="N1374" s="215" t="s">
        <v>1647</v>
      </c>
      <c r="O1374" s="191"/>
      <c r="P1374" s="191"/>
      <c r="Q1374" s="191">
        <v>1</v>
      </c>
      <c r="R1374" s="190" t="s">
        <v>40</v>
      </c>
      <c r="S1374" s="190" t="s">
        <v>61</v>
      </c>
      <c r="T1374" s="395"/>
      <c r="U1374" s="395"/>
      <c r="V1374" s="395"/>
      <c r="W1374" s="395"/>
      <c r="X1374" s="395"/>
      <c r="Y1374" s="395"/>
    </row>
    <row r="1375" spans="1:25" ht="15.75" customHeight="1" x14ac:dyDescent="0.25">
      <c r="A1375" s="254" t="s">
        <v>3714</v>
      </c>
      <c r="B1375" s="255">
        <v>45552</v>
      </c>
      <c r="C1375" s="256">
        <v>0.5625</v>
      </c>
      <c r="D1375" s="257">
        <v>776804</v>
      </c>
      <c r="E1375" s="257">
        <v>9840107</v>
      </c>
      <c r="F1375" s="258" t="s">
        <v>1469</v>
      </c>
      <c r="G1375" s="258" t="s">
        <v>1470</v>
      </c>
      <c r="H1375" s="259" t="s">
        <v>490</v>
      </c>
      <c r="I1375" s="258" t="s">
        <v>1362</v>
      </c>
      <c r="J1375" s="260" t="s">
        <v>1354</v>
      </c>
      <c r="K1375" s="190" t="s">
        <v>265</v>
      </c>
      <c r="L1375" s="215" t="s">
        <v>284</v>
      </c>
      <c r="M1375" s="215" t="s">
        <v>176</v>
      </c>
      <c r="N1375" s="215" t="s">
        <v>177</v>
      </c>
      <c r="O1375" s="191"/>
      <c r="P1375" s="191"/>
      <c r="Q1375" s="191">
        <v>2</v>
      </c>
      <c r="R1375" s="190" t="s">
        <v>40</v>
      </c>
      <c r="S1375" s="190" t="s">
        <v>61</v>
      </c>
      <c r="T1375" s="395"/>
      <c r="U1375" s="395"/>
      <c r="V1375" s="395"/>
      <c r="W1375" s="395"/>
      <c r="X1375" s="395"/>
      <c r="Y1375" s="395"/>
    </row>
    <row r="1376" spans="1:25" ht="15.75" customHeight="1" x14ac:dyDescent="0.25">
      <c r="A1376" s="254" t="s">
        <v>3715</v>
      </c>
      <c r="B1376" s="255">
        <v>45553</v>
      </c>
      <c r="C1376" s="256">
        <v>0.6875</v>
      </c>
      <c r="D1376" s="257">
        <v>285354</v>
      </c>
      <c r="E1376" s="257">
        <v>10009042</v>
      </c>
      <c r="F1376" s="258" t="s">
        <v>2375</v>
      </c>
      <c r="G1376" s="258" t="s">
        <v>2376</v>
      </c>
      <c r="H1376" s="259">
        <v>1105042103</v>
      </c>
      <c r="I1376" s="258" t="s">
        <v>1353</v>
      </c>
      <c r="J1376" s="260" t="s">
        <v>1354</v>
      </c>
      <c r="K1376" s="190" t="s">
        <v>265</v>
      </c>
      <c r="L1376" s="215" t="s">
        <v>284</v>
      </c>
      <c r="M1376" s="215" t="s">
        <v>176</v>
      </c>
      <c r="N1376" s="215" t="s">
        <v>177</v>
      </c>
      <c r="O1376" s="191"/>
      <c r="P1376" s="191"/>
      <c r="Q1376" s="191">
        <v>1</v>
      </c>
      <c r="R1376" s="190" t="s">
        <v>40</v>
      </c>
      <c r="S1376" s="190" t="s">
        <v>61</v>
      </c>
      <c r="T1376" s="395"/>
      <c r="U1376" s="395"/>
      <c r="V1376" s="395"/>
      <c r="W1376" s="395"/>
      <c r="X1376" s="395"/>
      <c r="Y1376" s="395"/>
    </row>
    <row r="1377" spans="1:25" ht="15.75" customHeight="1" x14ac:dyDescent="0.25">
      <c r="A1377" s="254" t="s">
        <v>3716</v>
      </c>
      <c r="B1377" s="255">
        <v>45552</v>
      </c>
      <c r="C1377" s="256">
        <v>0.45208333333333334</v>
      </c>
      <c r="D1377" s="257">
        <v>703069</v>
      </c>
      <c r="E1377" s="257">
        <v>9972016</v>
      </c>
      <c r="F1377" s="258" t="s">
        <v>3569</v>
      </c>
      <c r="G1377" s="258" t="s">
        <v>3570</v>
      </c>
      <c r="H1377" s="259">
        <v>1724777758</v>
      </c>
      <c r="I1377" s="258" t="s">
        <v>1362</v>
      </c>
      <c r="J1377" s="260" t="s">
        <v>1354</v>
      </c>
      <c r="K1377" s="190" t="s">
        <v>265</v>
      </c>
      <c r="L1377" s="215" t="s">
        <v>273</v>
      </c>
      <c r="M1377" s="215" t="s">
        <v>3717</v>
      </c>
      <c r="N1377" s="215" t="s">
        <v>1891</v>
      </c>
      <c r="O1377" s="191"/>
      <c r="P1377" s="191"/>
      <c r="Q1377" s="191">
        <v>1</v>
      </c>
      <c r="R1377" s="190" t="s">
        <v>40</v>
      </c>
      <c r="S1377" s="190" t="s">
        <v>82</v>
      </c>
      <c r="T1377" s="395"/>
      <c r="U1377" s="395"/>
      <c r="V1377" s="395"/>
      <c r="W1377" s="395"/>
      <c r="X1377" s="395"/>
      <c r="Y1377" s="395"/>
    </row>
    <row r="1378" spans="1:25" ht="15.75" customHeight="1" x14ac:dyDescent="0.25">
      <c r="A1378" s="254" t="s">
        <v>3718</v>
      </c>
      <c r="B1378" s="255">
        <v>45552</v>
      </c>
      <c r="C1378" s="256">
        <v>0.62013888888888891</v>
      </c>
      <c r="D1378" s="257">
        <v>704570</v>
      </c>
      <c r="E1378" s="257">
        <v>9973142</v>
      </c>
      <c r="F1378" s="258" t="s">
        <v>3569</v>
      </c>
      <c r="G1378" s="258" t="s">
        <v>3570</v>
      </c>
      <c r="H1378" s="259">
        <v>1724777758</v>
      </c>
      <c r="I1378" s="258" t="s">
        <v>1362</v>
      </c>
      <c r="J1378" s="260" t="s">
        <v>1354</v>
      </c>
      <c r="K1378" s="190" t="s">
        <v>265</v>
      </c>
      <c r="L1378" s="215" t="s">
        <v>266</v>
      </c>
      <c r="M1378" s="215" t="s">
        <v>3719</v>
      </c>
      <c r="N1378" s="215" t="s">
        <v>2904</v>
      </c>
      <c r="O1378" s="191"/>
      <c r="P1378" s="191"/>
      <c r="Q1378" s="191">
        <v>1</v>
      </c>
      <c r="R1378" s="190" t="s">
        <v>40</v>
      </c>
      <c r="S1378" s="190" t="s">
        <v>61</v>
      </c>
      <c r="T1378" s="395"/>
      <c r="U1378" s="395"/>
      <c r="V1378" s="395"/>
      <c r="W1378" s="395"/>
      <c r="X1378" s="395"/>
      <c r="Y1378" s="395"/>
    </row>
    <row r="1379" spans="1:25" ht="15.75" customHeight="1" x14ac:dyDescent="0.25">
      <c r="A1379" s="254" t="s">
        <v>3720</v>
      </c>
      <c r="B1379" s="255">
        <v>45552</v>
      </c>
      <c r="C1379" s="256">
        <v>0.41666666666666669</v>
      </c>
      <c r="D1379" s="257">
        <v>702053</v>
      </c>
      <c r="E1379" s="257">
        <v>9972944</v>
      </c>
      <c r="F1379" s="258" t="s">
        <v>3569</v>
      </c>
      <c r="G1379" s="258" t="s">
        <v>3570</v>
      </c>
      <c r="H1379" s="259">
        <v>1724777758</v>
      </c>
      <c r="I1379" s="258" t="s">
        <v>1362</v>
      </c>
      <c r="J1379" s="260" t="s">
        <v>1354</v>
      </c>
      <c r="K1379" s="190" t="s">
        <v>265</v>
      </c>
      <c r="L1379" s="215" t="s">
        <v>284</v>
      </c>
      <c r="M1379" s="215" t="s">
        <v>225</v>
      </c>
      <c r="N1379" s="215" t="s">
        <v>1251</v>
      </c>
      <c r="O1379" s="191"/>
      <c r="P1379" s="191"/>
      <c r="Q1379" s="191">
        <v>1</v>
      </c>
      <c r="R1379" s="190" t="s">
        <v>40</v>
      </c>
      <c r="S1379" s="190" t="s">
        <v>61</v>
      </c>
      <c r="T1379" s="395"/>
      <c r="U1379" s="395"/>
      <c r="V1379" s="395"/>
      <c r="W1379" s="395"/>
      <c r="X1379" s="395"/>
      <c r="Y1379" s="395"/>
    </row>
    <row r="1380" spans="1:25" ht="15.75" customHeight="1" x14ac:dyDescent="0.25">
      <c r="A1380" s="254" t="s">
        <v>3721</v>
      </c>
      <c r="B1380" s="255">
        <v>45537</v>
      </c>
      <c r="C1380" s="256">
        <v>0.375</v>
      </c>
      <c r="D1380" s="257">
        <v>507578</v>
      </c>
      <c r="E1380" s="257">
        <v>9753294</v>
      </c>
      <c r="F1380" s="258" t="s">
        <v>1703</v>
      </c>
      <c r="G1380" s="258" t="s">
        <v>1704</v>
      </c>
      <c r="H1380" s="259">
        <v>21004114388</v>
      </c>
      <c r="I1380" s="258" t="s">
        <v>1353</v>
      </c>
      <c r="J1380" s="260" t="s">
        <v>1392</v>
      </c>
      <c r="K1380" s="190" t="s">
        <v>265</v>
      </c>
      <c r="L1380" s="215" t="s">
        <v>284</v>
      </c>
      <c r="M1380" s="215" t="s">
        <v>998</v>
      </c>
      <c r="N1380" s="215" t="s">
        <v>2378</v>
      </c>
      <c r="O1380" s="191"/>
      <c r="P1380" s="191"/>
      <c r="Q1380" s="191">
        <v>1</v>
      </c>
      <c r="R1380" s="190" t="s">
        <v>40</v>
      </c>
      <c r="S1380" s="190" t="s">
        <v>61</v>
      </c>
      <c r="T1380" s="395"/>
      <c r="U1380" s="395"/>
      <c r="V1380" s="395"/>
      <c r="W1380" s="395"/>
      <c r="X1380" s="395"/>
      <c r="Y1380" s="395"/>
    </row>
  </sheetData>
  <mergeCells count="10">
    <mergeCell ref="K5:S5"/>
    <mergeCell ref="O6:Q6"/>
    <mergeCell ref="A1:AL1"/>
    <mergeCell ref="A2:AL2"/>
    <mergeCell ref="A3:R3"/>
    <mergeCell ref="A4:R4"/>
    <mergeCell ref="D5:E5"/>
    <mergeCell ref="T5:Y5"/>
    <mergeCell ref="D6:E6"/>
    <mergeCell ref="U6:V6"/>
  </mergeCells>
  <dataValidations count="6">
    <dataValidation type="list" allowBlank="1" sqref="R231:R257 R259:R282 R374:R400 R402:R425">
      <formula1>"Infante,Juvenil,Adulto,Geronte"</formula1>
    </dataValidation>
    <dataValidation type="list" allowBlank="1" sqref="P231:P232 O233 P234:P235 O236 P237:P257 P259:P282 Q374:Q400 Q402:Q425">
      <formula1>"Hembra,Macho,Indeterminado"</formula1>
    </dataValidation>
    <dataValidation type="decimal" operator="greaterThan" allowBlank="1" showErrorMessage="1" sqref="D75:E91 D291:E308 E309 D310:E322 D324:E373 D434:E445 D449:E585 E586 D587:E677 E678 D679:E680 E681 D682:E793 D805:E922 D924:E932 D937:E962 D965:E969 D980:E1006 D1020:E1022 D1025:E1027 E1028 D1029:E1050 D1055:E1055 D1255:E1380">
      <formula1>0</formula1>
    </dataValidation>
    <dataValidation type="list" allowBlank="1" sqref="S231:S257 S259:S283 S374:S400 S402:S426">
      <formula1>"Aparentemente sano,Herido,Atrapado,Atropellado,Abandono,Ingreso a Domicilio,Otros"</formula1>
    </dataValidation>
    <dataValidation type="decimal" operator="greaterThan" allowBlank="1" showErrorMessage="1" sqref="O75:Q88 O89:P89 O90:Q91 O95:Q230 O231:O232 O291:Q373 O434:Q445 O449:Q472 Q473:Q479 O480:Q628 Q629:Q635 O636:Q792 P793:Q793 O805:Q825 O826:R830 O831:Q848 O849:R853 O854:Q873 Q874:Q880 O881:Q903 O904:R908 O909:Q935 Q936 O937:R941 O942:Q962 O964:Q969 Q970:Q975 O976:Q1022 O1025:Q1055 O1255:Q1380">
      <formula1>-1</formula1>
    </dataValidation>
    <dataValidation type="list" allowBlank="1" showErrorMessage="1" sqref="I374:I400 I402:I425">
      <formula1>"MAE,CGA,UPMA,PERSONA NATURAL,CMTVS,OTRO"</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1"/>
  <sheetViews>
    <sheetView topLeftCell="H246" zoomScale="70" zoomScaleNormal="70" workbookViewId="0">
      <selection activeCell="Q8" sqref="Q8:AD267"/>
    </sheetView>
  </sheetViews>
  <sheetFormatPr baseColWidth="10" defaultColWidth="14.42578125" defaultRowHeight="15" customHeight="1" x14ac:dyDescent="0.25"/>
  <cols>
    <col min="1" max="1" width="28.140625" customWidth="1"/>
    <col min="2" max="2" width="15.5703125" customWidth="1"/>
    <col min="3" max="3" width="18.7109375" customWidth="1"/>
    <col min="4" max="4" width="11.42578125" customWidth="1"/>
    <col min="5" max="5" width="12.7109375" customWidth="1"/>
    <col min="6" max="6" width="12" customWidth="1"/>
    <col min="7" max="20" width="11.42578125" customWidth="1"/>
    <col min="21" max="21" width="10" customWidth="1"/>
    <col min="22" max="23" width="11.42578125" customWidth="1"/>
    <col min="24" max="24" width="8.140625" customWidth="1"/>
    <col min="25" max="25" width="7.42578125" customWidth="1"/>
    <col min="26" max="26" width="5.85546875" customWidth="1"/>
    <col min="27" max="28" width="11.42578125" customWidth="1"/>
    <col min="29" max="29" width="7.5703125" customWidth="1"/>
    <col min="30" max="30" width="6" customWidth="1"/>
    <col min="31" max="37" width="11.42578125" customWidth="1"/>
    <col min="38" max="38" width="14" customWidth="1"/>
    <col min="39" max="39" width="10.7109375" customWidth="1"/>
  </cols>
  <sheetData>
    <row r="1" spans="1:39" ht="18" customHeight="1" x14ac:dyDescent="0.25">
      <c r="A1" s="536" t="s">
        <v>0</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537"/>
      <c r="AL1" s="538"/>
    </row>
    <row r="2" spans="1:39" ht="18" customHeight="1" x14ac:dyDescent="0.25">
      <c r="A2" s="539" t="s">
        <v>1</v>
      </c>
      <c r="B2" s="537"/>
      <c r="C2" s="537"/>
      <c r="D2" s="537"/>
      <c r="E2" s="537"/>
      <c r="F2" s="537"/>
      <c r="G2" s="537"/>
      <c r="H2" s="537"/>
      <c r="I2" s="537"/>
      <c r="J2" s="537"/>
      <c r="K2" s="537"/>
      <c r="L2" s="537"/>
      <c r="M2" s="537"/>
      <c r="N2" s="537"/>
      <c r="O2" s="537"/>
      <c r="P2" s="537"/>
      <c r="Q2" s="537"/>
      <c r="R2" s="537"/>
      <c r="S2" s="537"/>
      <c r="T2" s="537"/>
      <c r="U2" s="537"/>
      <c r="V2" s="537"/>
      <c r="W2" s="537"/>
      <c r="X2" s="537"/>
      <c r="Y2" s="537"/>
      <c r="Z2" s="537"/>
      <c r="AA2" s="537"/>
      <c r="AB2" s="537"/>
      <c r="AC2" s="537"/>
      <c r="AD2" s="537"/>
      <c r="AE2" s="537"/>
      <c r="AF2" s="537"/>
      <c r="AG2" s="537"/>
      <c r="AH2" s="537"/>
      <c r="AI2" s="537"/>
      <c r="AJ2" s="537"/>
      <c r="AK2" s="537"/>
      <c r="AL2" s="538"/>
    </row>
    <row r="3" spans="1:39" ht="18" customHeight="1" x14ac:dyDescent="0.25">
      <c r="A3" s="536" t="s">
        <v>2</v>
      </c>
      <c r="B3" s="537"/>
      <c r="C3" s="537"/>
      <c r="D3" s="537"/>
      <c r="E3" s="537"/>
      <c r="F3" s="537"/>
      <c r="G3" s="537"/>
      <c r="H3" s="537"/>
      <c r="I3" s="537"/>
      <c r="J3" s="537"/>
      <c r="K3" s="537"/>
      <c r="L3" s="537"/>
      <c r="M3" s="537"/>
      <c r="N3" s="537"/>
      <c r="O3" s="537"/>
      <c r="P3" s="537"/>
      <c r="Q3" s="537"/>
      <c r="R3" s="538"/>
      <c r="S3" s="3"/>
      <c r="T3" s="3"/>
      <c r="U3" s="3"/>
      <c r="V3" s="3"/>
      <c r="W3" s="3"/>
      <c r="X3" s="3"/>
      <c r="Y3" s="3"/>
      <c r="Z3" s="3"/>
      <c r="AA3" s="3"/>
      <c r="AB3" s="3"/>
      <c r="AC3" s="3"/>
      <c r="AD3" s="3"/>
      <c r="AE3" s="3"/>
      <c r="AF3" s="3"/>
      <c r="AG3" s="3"/>
      <c r="AH3" s="3"/>
      <c r="AI3" s="3"/>
      <c r="AJ3" s="3"/>
      <c r="AK3" s="3"/>
      <c r="AL3" s="3"/>
    </row>
    <row r="4" spans="1:39" ht="18" customHeight="1" x14ac:dyDescent="0.25">
      <c r="A4" s="539" t="s">
        <v>3</v>
      </c>
      <c r="B4" s="537"/>
      <c r="C4" s="537"/>
      <c r="D4" s="537"/>
      <c r="E4" s="537"/>
      <c r="F4" s="537"/>
      <c r="G4" s="537"/>
      <c r="H4" s="537"/>
      <c r="I4" s="537"/>
      <c r="J4" s="537"/>
      <c r="K4" s="537"/>
      <c r="L4" s="537"/>
      <c r="M4" s="537"/>
      <c r="N4" s="537"/>
      <c r="O4" s="537"/>
      <c r="P4" s="537"/>
      <c r="Q4" s="537"/>
      <c r="R4" s="538"/>
      <c r="S4" s="3"/>
      <c r="T4" s="3"/>
      <c r="U4" s="3"/>
      <c r="V4" s="3"/>
      <c r="W4" s="3"/>
      <c r="X4" s="3"/>
      <c r="Y4" s="3"/>
      <c r="Z4" s="3"/>
      <c r="AA4" s="3"/>
      <c r="AB4" s="3"/>
      <c r="AC4" s="3"/>
      <c r="AD4" s="3"/>
      <c r="AE4" s="3"/>
      <c r="AF4" s="3"/>
      <c r="AG4" s="3"/>
      <c r="AH4" s="3"/>
      <c r="AI4" s="3"/>
      <c r="AJ4" s="3"/>
      <c r="AK4" s="3"/>
      <c r="AL4" s="3"/>
    </row>
    <row r="5" spans="1:39" ht="15" customHeight="1" x14ac:dyDescent="0.25">
      <c r="A5" s="419" t="s">
        <v>3722</v>
      </c>
      <c r="B5" s="419"/>
      <c r="C5" s="419"/>
      <c r="D5" s="419"/>
      <c r="E5" s="420" t="s">
        <v>5</v>
      </c>
      <c r="F5" s="420"/>
      <c r="G5" s="421" t="s">
        <v>3723</v>
      </c>
      <c r="H5" s="421"/>
      <c r="I5" s="421"/>
      <c r="J5" s="421"/>
      <c r="K5" s="562" t="s">
        <v>3724</v>
      </c>
      <c r="L5" s="533"/>
      <c r="M5" s="533"/>
      <c r="N5" s="533"/>
      <c r="O5" s="534"/>
      <c r="P5" s="563" t="s">
        <v>3725</v>
      </c>
      <c r="Q5" s="533"/>
      <c r="R5" s="533"/>
      <c r="S5" s="533"/>
      <c r="T5" s="533"/>
      <c r="U5" s="533"/>
      <c r="V5" s="533"/>
      <c r="W5" s="533"/>
      <c r="X5" s="533"/>
      <c r="Y5" s="533"/>
      <c r="Z5" s="533"/>
      <c r="AA5" s="533"/>
      <c r="AB5" s="533"/>
      <c r="AC5" s="533"/>
      <c r="AD5" s="534"/>
      <c r="AE5" s="421" t="s">
        <v>3726</v>
      </c>
      <c r="AF5" s="421"/>
      <c r="AG5" s="421"/>
      <c r="AH5" s="421"/>
      <c r="AI5" s="564" t="s">
        <v>3727</v>
      </c>
      <c r="AJ5" s="533"/>
      <c r="AK5" s="533"/>
      <c r="AL5" s="534"/>
    </row>
    <row r="6" spans="1:39" ht="12.75" customHeight="1" x14ac:dyDescent="0.25">
      <c r="A6" s="419"/>
      <c r="B6" s="419"/>
      <c r="C6" s="419"/>
      <c r="D6" s="419"/>
      <c r="E6" s="420"/>
      <c r="F6" s="420"/>
      <c r="G6" s="421"/>
      <c r="H6" s="421"/>
      <c r="I6" s="421"/>
      <c r="J6" s="421"/>
      <c r="K6" s="422" t="s">
        <v>3728</v>
      </c>
      <c r="L6" s="422" t="s">
        <v>11</v>
      </c>
      <c r="M6" s="422" t="s">
        <v>3729</v>
      </c>
      <c r="N6" s="562" t="s">
        <v>3730</v>
      </c>
      <c r="O6" s="534"/>
      <c r="P6" s="423" t="s">
        <v>10</v>
      </c>
      <c r="Q6" s="423" t="s">
        <v>11</v>
      </c>
      <c r="R6" s="423" t="s">
        <v>3731</v>
      </c>
      <c r="S6" s="423" t="s">
        <v>3732</v>
      </c>
      <c r="T6" s="423" t="s">
        <v>3728</v>
      </c>
      <c r="U6" s="423" t="s">
        <v>3733</v>
      </c>
      <c r="V6" s="423" t="s">
        <v>3734</v>
      </c>
      <c r="W6" s="423" t="s">
        <v>15</v>
      </c>
      <c r="X6" s="563" t="s">
        <v>3735</v>
      </c>
      <c r="Y6" s="533"/>
      <c r="Z6" s="534"/>
      <c r="AA6" s="424" t="s">
        <v>3736</v>
      </c>
      <c r="AB6" s="569" t="s">
        <v>3737</v>
      </c>
      <c r="AC6" s="533"/>
      <c r="AD6" s="534"/>
      <c r="AE6" s="421"/>
      <c r="AF6" s="421"/>
      <c r="AG6" s="421"/>
      <c r="AH6" s="421"/>
      <c r="AI6" s="570" t="s">
        <v>3738</v>
      </c>
      <c r="AJ6" s="571" t="s">
        <v>3739</v>
      </c>
      <c r="AK6" s="534"/>
      <c r="AL6" s="572" t="s">
        <v>19</v>
      </c>
    </row>
    <row r="7" spans="1:39" ht="30" x14ac:dyDescent="0.25">
      <c r="A7" s="425" t="s">
        <v>3740</v>
      </c>
      <c r="B7" s="426" t="s">
        <v>3741</v>
      </c>
      <c r="C7" s="426" t="s">
        <v>3742</v>
      </c>
      <c r="D7" s="426" t="s">
        <v>3743</v>
      </c>
      <c r="E7" s="427" t="s">
        <v>25</v>
      </c>
      <c r="F7" s="427" t="s">
        <v>26</v>
      </c>
      <c r="G7" s="428" t="s">
        <v>3744</v>
      </c>
      <c r="H7" s="428" t="s">
        <v>28</v>
      </c>
      <c r="I7" s="429" t="s">
        <v>29</v>
      </c>
      <c r="J7" s="430" t="s">
        <v>3745</v>
      </c>
      <c r="K7" s="422"/>
      <c r="L7" s="422"/>
      <c r="M7" s="422"/>
      <c r="N7" s="431" t="s">
        <v>3746</v>
      </c>
      <c r="O7" s="431" t="s">
        <v>3747</v>
      </c>
      <c r="P7" s="423"/>
      <c r="Q7" s="423"/>
      <c r="R7" s="423"/>
      <c r="S7" s="423"/>
      <c r="T7" s="423"/>
      <c r="U7" s="423"/>
      <c r="V7" s="423"/>
      <c r="W7" s="423"/>
      <c r="X7" s="432" t="s">
        <v>69</v>
      </c>
      <c r="Y7" s="432" t="s">
        <v>54</v>
      </c>
      <c r="Z7" s="432" t="s">
        <v>34</v>
      </c>
      <c r="AA7" s="424"/>
      <c r="AB7" s="433" t="s">
        <v>3747</v>
      </c>
      <c r="AC7" s="433" t="s">
        <v>3748</v>
      </c>
      <c r="AD7" s="433" t="s">
        <v>3749</v>
      </c>
      <c r="AE7" s="434" t="s">
        <v>3750</v>
      </c>
      <c r="AF7" s="434" t="s">
        <v>21</v>
      </c>
      <c r="AG7" s="434" t="s">
        <v>3751</v>
      </c>
      <c r="AH7" s="434" t="s">
        <v>3752</v>
      </c>
      <c r="AI7" s="546"/>
      <c r="AJ7" s="8" t="s">
        <v>27</v>
      </c>
      <c r="AK7" s="8" t="s">
        <v>28</v>
      </c>
      <c r="AL7" s="546"/>
    </row>
    <row r="8" spans="1:39" ht="36" x14ac:dyDescent="0.25">
      <c r="A8" s="425" t="s">
        <v>4422</v>
      </c>
      <c r="B8" s="426" t="s">
        <v>4446</v>
      </c>
      <c r="C8" s="426" t="s">
        <v>4447</v>
      </c>
      <c r="D8" s="426" t="s">
        <v>4448</v>
      </c>
      <c r="E8" s="427" t="s">
        <v>2827</v>
      </c>
      <c r="F8" s="427" t="s">
        <v>4425</v>
      </c>
      <c r="G8" s="428" t="s">
        <v>4449</v>
      </c>
      <c r="H8" s="428" t="s">
        <v>4450</v>
      </c>
      <c r="I8" s="429" t="s">
        <v>4451</v>
      </c>
      <c r="J8" s="430" t="s">
        <v>4452</v>
      </c>
      <c r="K8" s="422" t="s">
        <v>4453</v>
      </c>
      <c r="L8" s="422" t="s">
        <v>4454</v>
      </c>
      <c r="M8" s="422" t="s">
        <v>4455</v>
      </c>
      <c r="N8" s="431" t="s">
        <v>4456</v>
      </c>
      <c r="O8" s="431" t="s">
        <v>4457</v>
      </c>
      <c r="P8" s="423" t="s">
        <v>4431</v>
      </c>
      <c r="Q8" s="423" t="s">
        <v>4432</v>
      </c>
      <c r="R8" s="423" t="s">
        <v>4433</v>
      </c>
      <c r="S8" s="423" t="s">
        <v>4434</v>
      </c>
      <c r="T8" s="423" t="s">
        <v>4458</v>
      </c>
      <c r="U8" s="423" t="s">
        <v>4459</v>
      </c>
      <c r="V8" s="423" t="s">
        <v>4460</v>
      </c>
      <c r="W8" s="423" t="s">
        <v>4438</v>
      </c>
      <c r="X8" s="432" t="s">
        <v>4435</v>
      </c>
      <c r="Y8" s="432" t="s">
        <v>4436</v>
      </c>
      <c r="Z8" s="432" t="s">
        <v>4437</v>
      </c>
      <c r="AA8" s="424" t="s">
        <v>4461</v>
      </c>
      <c r="AB8" s="433" t="s">
        <v>4462</v>
      </c>
      <c r="AC8" s="433" t="s">
        <v>4463</v>
      </c>
      <c r="AD8" s="433" t="s">
        <v>4464</v>
      </c>
      <c r="AE8" s="434" t="s">
        <v>4465</v>
      </c>
      <c r="AF8" s="434" t="s">
        <v>4445</v>
      </c>
      <c r="AG8" s="434" t="s">
        <v>4466</v>
      </c>
      <c r="AH8" s="434" t="s">
        <v>4467</v>
      </c>
      <c r="AI8" s="435" t="s">
        <v>4440</v>
      </c>
      <c r="AJ8" s="525" t="s">
        <v>4441</v>
      </c>
      <c r="AK8" s="13" t="s">
        <v>4442</v>
      </c>
      <c r="AL8" s="526" t="s">
        <v>4443</v>
      </c>
    </row>
    <row r="9" spans="1:39" x14ac:dyDescent="0.25">
      <c r="A9" s="213" t="s">
        <v>3753</v>
      </c>
      <c r="B9" s="425"/>
      <c r="C9" s="436">
        <v>45300</v>
      </c>
      <c r="D9" s="425" t="s">
        <v>2976</v>
      </c>
      <c r="E9" s="437"/>
      <c r="F9" s="437"/>
      <c r="G9" s="192" t="s">
        <v>3754</v>
      </c>
      <c r="H9" s="428" t="s">
        <v>3755</v>
      </c>
      <c r="I9" s="192" t="s">
        <v>3756</v>
      </c>
      <c r="J9" s="438"/>
      <c r="K9" s="422"/>
      <c r="L9" s="422"/>
      <c r="M9" s="422"/>
      <c r="N9" s="431"/>
      <c r="O9" s="431"/>
      <c r="P9" s="424"/>
      <c r="Q9" s="130" t="s">
        <v>37</v>
      </c>
      <c r="R9" s="130" t="s">
        <v>1990</v>
      </c>
      <c r="S9" s="424"/>
      <c r="T9" s="424"/>
      <c r="U9" s="424">
        <v>1</v>
      </c>
      <c r="V9" s="424"/>
      <c r="W9" s="424"/>
      <c r="X9" s="432"/>
      <c r="Y9" s="432"/>
      <c r="Z9" s="432"/>
      <c r="AA9" s="130" t="s">
        <v>3757</v>
      </c>
      <c r="AB9" s="433"/>
      <c r="AC9" s="207">
        <v>25</v>
      </c>
      <c r="AD9" s="433"/>
      <c r="AE9" s="439"/>
      <c r="AF9" s="439"/>
      <c r="AG9" s="439"/>
      <c r="AH9" s="439"/>
      <c r="AI9" s="161" t="s">
        <v>987</v>
      </c>
      <c r="AJ9" s="161" t="s">
        <v>3758</v>
      </c>
      <c r="AK9" s="24"/>
      <c r="AL9" s="440">
        <v>45300</v>
      </c>
      <c r="AM9" s="25"/>
    </row>
    <row r="10" spans="1:39" x14ac:dyDescent="0.25">
      <c r="A10" s="213" t="s">
        <v>3759</v>
      </c>
      <c r="B10" s="425"/>
      <c r="C10" s="436">
        <v>45310</v>
      </c>
      <c r="D10" s="425" t="s">
        <v>2976</v>
      </c>
      <c r="E10" s="437"/>
      <c r="F10" s="437"/>
      <c r="G10" s="192" t="s">
        <v>3760</v>
      </c>
      <c r="H10" s="428" t="s">
        <v>3761</v>
      </c>
      <c r="I10" s="192" t="s">
        <v>3762</v>
      </c>
      <c r="J10" s="438"/>
      <c r="K10" s="422"/>
      <c r="L10" s="422"/>
      <c r="M10" s="422"/>
      <c r="N10" s="431"/>
      <c r="O10" s="431"/>
      <c r="P10" s="424"/>
      <c r="Q10" s="130" t="s">
        <v>3763</v>
      </c>
      <c r="R10" s="130" t="s">
        <v>3764</v>
      </c>
      <c r="S10" s="424" t="s">
        <v>3765</v>
      </c>
      <c r="T10" s="424"/>
      <c r="U10" s="424">
        <v>1</v>
      </c>
      <c r="V10" s="424"/>
      <c r="W10" s="424"/>
      <c r="X10" s="432"/>
      <c r="Y10" s="432"/>
      <c r="Z10" s="432"/>
      <c r="AA10" s="130" t="s">
        <v>1087</v>
      </c>
      <c r="AB10" s="433"/>
      <c r="AC10" s="433"/>
      <c r="AD10" s="433"/>
      <c r="AE10" s="439"/>
      <c r="AF10" s="439"/>
      <c r="AG10" s="439"/>
      <c r="AH10" s="439"/>
      <c r="AI10" s="161" t="s">
        <v>3766</v>
      </c>
      <c r="AJ10" s="161" t="s">
        <v>3767</v>
      </c>
      <c r="AK10" s="24"/>
      <c r="AL10" s="440">
        <v>45358</v>
      </c>
      <c r="AM10" s="25"/>
    </row>
    <row r="11" spans="1:39" x14ac:dyDescent="0.25">
      <c r="A11" s="213" t="s">
        <v>3768</v>
      </c>
      <c r="B11" s="425"/>
      <c r="C11" s="436">
        <v>45310</v>
      </c>
      <c r="D11" s="425" t="s">
        <v>2976</v>
      </c>
      <c r="E11" s="437"/>
      <c r="F11" s="437"/>
      <c r="G11" s="192" t="s">
        <v>3760</v>
      </c>
      <c r="H11" s="428" t="s">
        <v>3761</v>
      </c>
      <c r="I11" s="192" t="s">
        <v>3762</v>
      </c>
      <c r="J11" s="438"/>
      <c r="K11" s="422"/>
      <c r="L11" s="422"/>
      <c r="M11" s="422"/>
      <c r="N11" s="431"/>
      <c r="O11" s="431"/>
      <c r="P11" s="424"/>
      <c r="Q11" s="130" t="s">
        <v>3769</v>
      </c>
      <c r="R11" s="130" t="s">
        <v>3770</v>
      </c>
      <c r="S11" s="424"/>
      <c r="T11" s="424"/>
      <c r="U11" s="424">
        <v>1</v>
      </c>
      <c r="V11" s="424"/>
      <c r="W11" s="424"/>
      <c r="X11" s="432"/>
      <c r="Y11" s="432"/>
      <c r="Z11" s="432"/>
      <c r="AA11" s="130" t="s">
        <v>1087</v>
      </c>
      <c r="AB11" s="433"/>
      <c r="AC11" s="433"/>
      <c r="AD11" s="433"/>
      <c r="AE11" s="439"/>
      <c r="AF11" s="439"/>
      <c r="AG11" s="439"/>
      <c r="AH11" s="439"/>
      <c r="AI11" s="161"/>
      <c r="AJ11" s="161"/>
      <c r="AK11" s="24"/>
      <c r="AL11" s="395"/>
      <c r="AM11" s="25"/>
    </row>
    <row r="12" spans="1:39" x14ac:dyDescent="0.25">
      <c r="A12" s="213" t="s">
        <v>3771</v>
      </c>
      <c r="B12" s="425"/>
      <c r="C12" s="436">
        <v>45359</v>
      </c>
      <c r="D12" s="425" t="s">
        <v>1182</v>
      </c>
      <c r="E12" s="437"/>
      <c r="F12" s="437"/>
      <c r="G12" s="192" t="s">
        <v>3772</v>
      </c>
      <c r="H12" s="428" t="s">
        <v>3773</v>
      </c>
      <c r="I12" s="192">
        <v>25836581</v>
      </c>
      <c r="J12" s="438"/>
      <c r="K12" s="422"/>
      <c r="L12" s="422"/>
      <c r="M12" s="422"/>
      <c r="N12" s="431"/>
      <c r="O12" s="431"/>
      <c r="P12" s="424"/>
      <c r="Q12" s="130" t="s">
        <v>3774</v>
      </c>
      <c r="R12" s="130" t="s">
        <v>3775</v>
      </c>
      <c r="S12" s="424"/>
      <c r="T12" s="424"/>
      <c r="U12" s="424">
        <v>93</v>
      </c>
      <c r="V12" s="424"/>
      <c r="W12" s="424"/>
      <c r="X12" s="432"/>
      <c r="Y12" s="432"/>
      <c r="Z12" s="432"/>
      <c r="AA12" s="130" t="s">
        <v>1087</v>
      </c>
      <c r="AB12" s="433"/>
      <c r="AC12" s="433"/>
      <c r="AD12" s="433"/>
      <c r="AE12" s="439"/>
      <c r="AF12" s="439"/>
      <c r="AG12" s="439"/>
      <c r="AH12" s="439"/>
      <c r="AI12" s="161" t="s">
        <v>3776</v>
      </c>
      <c r="AJ12" s="161" t="s">
        <v>3777</v>
      </c>
      <c r="AK12" s="24"/>
      <c r="AL12" s="440">
        <v>45359</v>
      </c>
      <c r="AM12" s="25"/>
    </row>
    <row r="13" spans="1:39" x14ac:dyDescent="0.25">
      <c r="A13" s="213" t="s">
        <v>3778</v>
      </c>
      <c r="B13" s="425"/>
      <c r="C13" s="436">
        <v>45375</v>
      </c>
      <c r="D13" s="425"/>
      <c r="E13" s="437"/>
      <c r="F13" s="437"/>
      <c r="G13" s="428"/>
      <c r="H13" s="428"/>
      <c r="I13" s="441"/>
      <c r="J13" s="438"/>
      <c r="K13" s="422"/>
      <c r="L13" s="422"/>
      <c r="M13" s="422"/>
      <c r="N13" s="431"/>
      <c r="O13" s="431"/>
      <c r="P13" s="424"/>
      <c r="Q13" s="130" t="s">
        <v>3779</v>
      </c>
      <c r="R13" s="130" t="s">
        <v>3780</v>
      </c>
      <c r="S13" s="424"/>
      <c r="T13" s="424"/>
      <c r="U13" s="424">
        <v>200</v>
      </c>
      <c r="V13" s="424"/>
      <c r="W13" s="424"/>
      <c r="X13" s="432"/>
      <c r="Y13" s="432"/>
      <c r="Z13" s="432"/>
      <c r="AA13" s="424"/>
      <c r="AB13" s="433"/>
      <c r="AC13" s="433">
        <v>200</v>
      </c>
      <c r="AD13" s="433"/>
      <c r="AE13" s="439"/>
      <c r="AF13" s="439"/>
      <c r="AG13" s="439"/>
      <c r="AH13" s="439"/>
      <c r="AI13" s="161" t="s">
        <v>3781</v>
      </c>
      <c r="AJ13" s="161" t="s">
        <v>3782</v>
      </c>
      <c r="AK13" s="24"/>
      <c r="AL13" s="442" t="s">
        <v>3783</v>
      </c>
      <c r="AM13" s="25"/>
    </row>
    <row r="14" spans="1:39" x14ac:dyDescent="0.25">
      <c r="A14" s="280" t="s">
        <v>3784</v>
      </c>
      <c r="B14" s="425"/>
      <c r="C14" s="436">
        <v>45329</v>
      </c>
      <c r="D14" s="443">
        <v>0.77083333333333337</v>
      </c>
      <c r="E14" s="444" t="s">
        <v>3785</v>
      </c>
      <c r="F14" s="26">
        <v>9813246</v>
      </c>
      <c r="G14" s="211" t="s">
        <v>3786</v>
      </c>
      <c r="H14" s="428"/>
      <c r="I14" s="445" t="s">
        <v>3787</v>
      </c>
      <c r="J14" s="446" t="s">
        <v>3788</v>
      </c>
      <c r="K14" s="422"/>
      <c r="L14" s="447"/>
      <c r="M14" s="422"/>
      <c r="N14" s="431"/>
      <c r="O14" s="431"/>
      <c r="P14" s="424"/>
      <c r="Q14" s="19" t="s">
        <v>37</v>
      </c>
      <c r="R14" s="125" t="s">
        <v>3789</v>
      </c>
      <c r="S14" s="19" t="s">
        <v>755</v>
      </c>
      <c r="T14" s="424"/>
      <c r="U14" s="33">
        <v>1</v>
      </c>
      <c r="V14" s="424"/>
      <c r="W14" s="33" t="s">
        <v>3790</v>
      </c>
      <c r="X14" s="432"/>
      <c r="Y14" s="432"/>
      <c r="Z14" s="432"/>
      <c r="AA14" s="424"/>
      <c r="AB14" s="433"/>
      <c r="AC14" s="433"/>
      <c r="AD14" s="433"/>
      <c r="AE14" s="211"/>
      <c r="AF14" s="439"/>
      <c r="AG14" s="439"/>
      <c r="AH14" s="439"/>
      <c r="AI14" s="20" t="s">
        <v>3791</v>
      </c>
      <c r="AJ14" s="20" t="s">
        <v>3758</v>
      </c>
      <c r="AK14" s="24"/>
      <c r="AL14" s="440">
        <v>45330</v>
      </c>
      <c r="AM14" s="25"/>
    </row>
    <row r="15" spans="1:39" x14ac:dyDescent="0.25">
      <c r="A15" s="280" t="s">
        <v>3784</v>
      </c>
      <c r="B15" s="425"/>
      <c r="C15" s="436">
        <v>45329</v>
      </c>
      <c r="D15" s="443">
        <v>0.77083333333333337</v>
      </c>
      <c r="E15" s="444" t="s">
        <v>3792</v>
      </c>
      <c r="F15" s="26">
        <v>9813246</v>
      </c>
      <c r="G15" s="211" t="s">
        <v>3786</v>
      </c>
      <c r="H15" s="428"/>
      <c r="I15" s="445" t="s">
        <v>3793</v>
      </c>
      <c r="J15" s="446" t="s">
        <v>3788</v>
      </c>
      <c r="K15" s="422"/>
      <c r="L15" s="447"/>
      <c r="M15" s="422"/>
      <c r="N15" s="431"/>
      <c r="O15" s="431"/>
      <c r="P15" s="424"/>
      <c r="Q15" s="19" t="s">
        <v>45</v>
      </c>
      <c r="R15" s="125" t="s">
        <v>3794</v>
      </c>
      <c r="S15" s="19" t="s">
        <v>3795</v>
      </c>
      <c r="T15" s="424"/>
      <c r="U15" s="33">
        <v>1</v>
      </c>
      <c r="V15" s="424"/>
      <c r="W15" s="33" t="s">
        <v>3790</v>
      </c>
      <c r="X15" s="432"/>
      <c r="Y15" s="432"/>
      <c r="Z15" s="432"/>
      <c r="AA15" s="424"/>
      <c r="AB15" s="433"/>
      <c r="AC15" s="433"/>
      <c r="AD15" s="433"/>
      <c r="AE15" s="211"/>
      <c r="AF15" s="439"/>
      <c r="AG15" s="439"/>
      <c r="AH15" s="439"/>
      <c r="AI15" s="20" t="s">
        <v>3796</v>
      </c>
      <c r="AJ15" s="20" t="s">
        <v>3758</v>
      </c>
      <c r="AK15" s="24"/>
      <c r="AL15" s="440">
        <v>45330</v>
      </c>
      <c r="AM15" s="25"/>
    </row>
    <row r="16" spans="1:39" x14ac:dyDescent="0.25">
      <c r="A16" s="280" t="s">
        <v>3784</v>
      </c>
      <c r="B16" s="425"/>
      <c r="C16" s="436">
        <v>45329</v>
      </c>
      <c r="D16" s="443">
        <v>0.77083333333333337</v>
      </c>
      <c r="E16" s="444" t="s">
        <v>3797</v>
      </c>
      <c r="F16" s="26">
        <v>9813246</v>
      </c>
      <c r="G16" s="211" t="s">
        <v>3786</v>
      </c>
      <c r="H16" s="428"/>
      <c r="I16" s="445" t="s">
        <v>3798</v>
      </c>
      <c r="J16" s="446" t="s">
        <v>3788</v>
      </c>
      <c r="K16" s="422"/>
      <c r="L16" s="447"/>
      <c r="M16" s="422"/>
      <c r="N16" s="431"/>
      <c r="O16" s="431"/>
      <c r="P16" s="424"/>
      <c r="Q16" s="19" t="s">
        <v>45</v>
      </c>
      <c r="R16" s="448" t="s">
        <v>3154</v>
      </c>
      <c r="S16" s="19" t="s">
        <v>3155</v>
      </c>
      <c r="T16" s="424"/>
      <c r="U16" s="33">
        <v>9</v>
      </c>
      <c r="V16" s="424"/>
      <c r="W16" s="33" t="s">
        <v>3790</v>
      </c>
      <c r="X16" s="432"/>
      <c r="Y16" s="432"/>
      <c r="Z16" s="432"/>
      <c r="AA16" s="424"/>
      <c r="AB16" s="433"/>
      <c r="AC16" s="433"/>
      <c r="AD16" s="433"/>
      <c r="AE16" s="211"/>
      <c r="AF16" s="439"/>
      <c r="AG16" s="439"/>
      <c r="AH16" s="439"/>
      <c r="AI16" s="20" t="s">
        <v>3796</v>
      </c>
      <c r="AJ16" s="20" t="s">
        <v>3758</v>
      </c>
      <c r="AK16" s="24"/>
      <c r="AL16" s="440">
        <v>45330</v>
      </c>
      <c r="AM16" s="25"/>
    </row>
    <row r="17" spans="1:39" x14ac:dyDescent="0.25">
      <c r="A17" s="280" t="s">
        <v>3784</v>
      </c>
      <c r="B17" s="425"/>
      <c r="C17" s="436">
        <v>45329</v>
      </c>
      <c r="D17" s="443">
        <v>0.77083333333333337</v>
      </c>
      <c r="E17" s="444" t="s">
        <v>3799</v>
      </c>
      <c r="F17" s="26">
        <v>9813246</v>
      </c>
      <c r="G17" s="211" t="s">
        <v>3786</v>
      </c>
      <c r="H17" s="428"/>
      <c r="I17" s="445" t="s">
        <v>3800</v>
      </c>
      <c r="J17" s="446" t="s">
        <v>3788</v>
      </c>
      <c r="K17" s="422"/>
      <c r="L17" s="447"/>
      <c r="M17" s="422"/>
      <c r="N17" s="431"/>
      <c r="O17" s="431"/>
      <c r="P17" s="424"/>
      <c r="Q17" s="449" t="s">
        <v>121</v>
      </c>
      <c r="R17" s="450" t="s">
        <v>619</v>
      </c>
      <c r="S17" s="19" t="s">
        <v>3801</v>
      </c>
      <c r="T17" s="424"/>
      <c r="U17" s="33">
        <v>1</v>
      </c>
      <c r="V17" s="424"/>
      <c r="W17" s="33" t="s">
        <v>3790</v>
      </c>
      <c r="X17" s="432"/>
      <c r="Y17" s="432"/>
      <c r="Z17" s="432"/>
      <c r="AA17" s="424"/>
      <c r="AB17" s="433"/>
      <c r="AC17" s="433"/>
      <c r="AD17" s="433"/>
      <c r="AE17" s="211"/>
      <c r="AF17" s="439"/>
      <c r="AG17" s="439"/>
      <c r="AH17" s="439"/>
      <c r="AI17" s="20" t="s">
        <v>3796</v>
      </c>
      <c r="AJ17" s="20" t="s">
        <v>3758</v>
      </c>
      <c r="AK17" s="24"/>
      <c r="AL17" s="440">
        <v>45330</v>
      </c>
      <c r="AM17" s="25"/>
    </row>
    <row r="18" spans="1:39" x14ac:dyDescent="0.25">
      <c r="A18" s="280" t="s">
        <v>3784</v>
      </c>
      <c r="B18" s="425"/>
      <c r="C18" s="436">
        <v>45329</v>
      </c>
      <c r="D18" s="443">
        <v>0.77083333333333337</v>
      </c>
      <c r="E18" s="444" t="s">
        <v>3802</v>
      </c>
      <c r="F18" s="26">
        <v>9813246</v>
      </c>
      <c r="G18" s="211" t="s">
        <v>3786</v>
      </c>
      <c r="H18" s="428"/>
      <c r="I18" s="445" t="s">
        <v>3803</v>
      </c>
      <c r="J18" s="446" t="s">
        <v>3788</v>
      </c>
      <c r="K18" s="422"/>
      <c r="L18" s="447"/>
      <c r="M18" s="422"/>
      <c r="N18" s="431"/>
      <c r="O18" s="431"/>
      <c r="P18" s="424"/>
      <c r="Q18" s="19" t="s">
        <v>45</v>
      </c>
      <c r="R18" s="450" t="s">
        <v>274</v>
      </c>
      <c r="S18" s="19" t="s">
        <v>3804</v>
      </c>
      <c r="T18" s="424"/>
      <c r="U18" s="33">
        <v>1</v>
      </c>
      <c r="V18" s="424"/>
      <c r="W18" s="33" t="s">
        <v>3790</v>
      </c>
      <c r="X18" s="432"/>
      <c r="Y18" s="432"/>
      <c r="Z18" s="432"/>
      <c r="AA18" s="424"/>
      <c r="AB18" s="433"/>
      <c r="AC18" s="433"/>
      <c r="AD18" s="433"/>
      <c r="AE18" s="211"/>
      <c r="AF18" s="439"/>
      <c r="AG18" s="439"/>
      <c r="AH18" s="439"/>
      <c r="AI18" s="20" t="s">
        <v>3796</v>
      </c>
      <c r="AJ18" s="20" t="s">
        <v>3758</v>
      </c>
      <c r="AK18" s="24"/>
      <c r="AL18" s="440">
        <v>45330</v>
      </c>
      <c r="AM18" s="25"/>
    </row>
    <row r="19" spans="1:39" x14ac:dyDescent="0.25">
      <c r="A19" s="280" t="s">
        <v>3805</v>
      </c>
      <c r="B19" s="425"/>
      <c r="C19" s="436">
        <v>45337</v>
      </c>
      <c r="D19" s="443">
        <v>0.60416666666666663</v>
      </c>
      <c r="E19" s="26">
        <v>804412</v>
      </c>
      <c r="F19" s="26">
        <v>9695096</v>
      </c>
      <c r="G19" s="428"/>
      <c r="H19" s="428"/>
      <c r="I19" s="441"/>
      <c r="J19" s="438"/>
      <c r="K19" s="422"/>
      <c r="L19" s="447"/>
      <c r="M19" s="422"/>
      <c r="N19" s="431"/>
      <c r="O19" s="431"/>
      <c r="P19" s="424"/>
      <c r="Q19" s="19" t="s">
        <v>45</v>
      </c>
      <c r="R19" s="450" t="s">
        <v>3806</v>
      </c>
      <c r="S19" s="19" t="s">
        <v>3807</v>
      </c>
      <c r="T19" s="424"/>
      <c r="U19" s="33">
        <v>1</v>
      </c>
      <c r="V19" s="424"/>
      <c r="W19" s="33" t="s">
        <v>3790</v>
      </c>
      <c r="X19" s="432"/>
      <c r="Y19" s="432"/>
      <c r="Z19" s="432"/>
      <c r="AA19" s="424"/>
      <c r="AB19" s="433"/>
      <c r="AC19" s="451">
        <v>50</v>
      </c>
      <c r="AD19" s="433"/>
      <c r="AE19" s="211"/>
      <c r="AF19" s="439"/>
      <c r="AG19" s="439"/>
      <c r="AH19" s="439"/>
      <c r="AI19" s="20" t="s">
        <v>3796</v>
      </c>
      <c r="AJ19" s="23" t="s">
        <v>3808</v>
      </c>
      <c r="AK19" s="24"/>
      <c r="AL19" s="440">
        <v>45337</v>
      </c>
      <c r="AM19" s="25"/>
    </row>
    <row r="20" spans="1:39" x14ac:dyDescent="0.25">
      <c r="A20" s="280" t="s">
        <v>3809</v>
      </c>
      <c r="B20" s="425"/>
      <c r="C20" s="436">
        <v>53</v>
      </c>
      <c r="D20" s="443">
        <v>0.52083333333333337</v>
      </c>
      <c r="E20" s="26">
        <v>804412</v>
      </c>
      <c r="F20" s="26">
        <v>9695096</v>
      </c>
      <c r="G20" s="428"/>
      <c r="H20" s="428"/>
      <c r="I20" s="441"/>
      <c r="J20" s="438"/>
      <c r="K20" s="422"/>
      <c r="L20" s="447"/>
      <c r="M20" s="422"/>
      <c r="N20" s="431"/>
      <c r="O20" s="431"/>
      <c r="P20" s="424"/>
      <c r="Q20" s="19" t="s">
        <v>45</v>
      </c>
      <c r="R20" s="450" t="s">
        <v>3806</v>
      </c>
      <c r="S20" s="19" t="s">
        <v>3807</v>
      </c>
      <c r="T20" s="424"/>
      <c r="U20" s="33">
        <v>1</v>
      </c>
      <c r="V20" s="424"/>
      <c r="W20" s="33" t="s">
        <v>3790</v>
      </c>
      <c r="X20" s="432"/>
      <c r="Y20" s="432"/>
      <c r="Z20" s="432"/>
      <c r="AA20" s="424"/>
      <c r="AB20" s="433"/>
      <c r="AC20" s="207" t="s">
        <v>3810</v>
      </c>
      <c r="AD20" s="433"/>
      <c r="AE20" s="211"/>
      <c r="AF20" s="439"/>
      <c r="AG20" s="439"/>
      <c r="AH20" s="439"/>
      <c r="AI20" s="20" t="s">
        <v>3796</v>
      </c>
      <c r="AJ20" s="23" t="s">
        <v>3808</v>
      </c>
      <c r="AK20" s="24"/>
      <c r="AL20" s="440">
        <v>45344</v>
      </c>
      <c r="AM20" s="25"/>
    </row>
    <row r="21" spans="1:39" x14ac:dyDescent="0.25">
      <c r="A21" s="280" t="s">
        <v>3809</v>
      </c>
      <c r="B21" s="425"/>
      <c r="C21" s="436">
        <v>53</v>
      </c>
      <c r="D21" s="443">
        <v>0.52083333333333337</v>
      </c>
      <c r="E21" s="26">
        <v>804412</v>
      </c>
      <c r="F21" s="26">
        <v>9695096</v>
      </c>
      <c r="G21" s="428"/>
      <c r="H21" s="428"/>
      <c r="I21" s="441"/>
      <c r="J21" s="438"/>
      <c r="K21" s="422"/>
      <c r="L21" s="447"/>
      <c r="M21" s="422"/>
      <c r="N21" s="431"/>
      <c r="O21" s="431"/>
      <c r="P21" s="424"/>
      <c r="Q21" s="19" t="s">
        <v>121</v>
      </c>
      <c r="R21" s="450" t="s">
        <v>3811</v>
      </c>
      <c r="S21" s="19" t="s">
        <v>3812</v>
      </c>
      <c r="T21" s="424"/>
      <c r="U21" s="33">
        <v>1</v>
      </c>
      <c r="V21" s="424"/>
      <c r="W21" s="33" t="s">
        <v>3790</v>
      </c>
      <c r="X21" s="432"/>
      <c r="Y21" s="432"/>
      <c r="Z21" s="432"/>
      <c r="AA21" s="424"/>
      <c r="AB21" s="433"/>
      <c r="AC21" s="207" t="s">
        <v>3813</v>
      </c>
      <c r="AD21" s="433"/>
      <c r="AE21" s="211"/>
      <c r="AF21" s="439"/>
      <c r="AG21" s="439"/>
      <c r="AH21" s="439"/>
      <c r="AI21" s="20" t="s">
        <v>3796</v>
      </c>
      <c r="AJ21" s="23" t="s">
        <v>3808</v>
      </c>
      <c r="AK21" s="24"/>
      <c r="AL21" s="440">
        <v>45344</v>
      </c>
      <c r="AM21" s="25"/>
    </row>
    <row r="22" spans="1:39" ht="15.75" customHeight="1" x14ac:dyDescent="0.25">
      <c r="A22" s="280" t="s">
        <v>3814</v>
      </c>
      <c r="B22" s="425"/>
      <c r="C22" s="436"/>
      <c r="D22" s="425"/>
      <c r="E22" s="437"/>
      <c r="F22" s="437"/>
      <c r="G22" s="428"/>
      <c r="H22" s="428"/>
      <c r="I22" s="441"/>
      <c r="J22" s="438"/>
      <c r="K22" s="422"/>
      <c r="L22" s="422"/>
      <c r="M22" s="422"/>
      <c r="N22" s="431"/>
      <c r="O22" s="431"/>
      <c r="P22" s="424"/>
      <c r="Q22" s="130"/>
      <c r="R22" s="130"/>
      <c r="S22" s="424"/>
      <c r="T22" s="424"/>
      <c r="U22" s="424"/>
      <c r="V22" s="424"/>
      <c r="W22" s="424"/>
      <c r="X22" s="432"/>
      <c r="Y22" s="432"/>
      <c r="Z22" s="432"/>
      <c r="AA22" s="424"/>
      <c r="AB22" s="433"/>
      <c r="AC22" s="433"/>
      <c r="AD22" s="433"/>
      <c r="AE22" s="211"/>
      <c r="AF22" s="439"/>
      <c r="AG22" s="439"/>
      <c r="AH22" s="439"/>
      <c r="AI22" s="20" t="s">
        <v>3796</v>
      </c>
      <c r="AJ22" s="20" t="s">
        <v>3808</v>
      </c>
      <c r="AK22" s="24"/>
      <c r="AL22" s="442"/>
      <c r="AM22" s="25"/>
    </row>
    <row r="23" spans="1:39" ht="15.75" customHeight="1" x14ac:dyDescent="0.25">
      <c r="A23" s="316" t="s">
        <v>3815</v>
      </c>
      <c r="B23" s="316" t="s">
        <v>3816</v>
      </c>
      <c r="C23" s="186">
        <v>45357</v>
      </c>
      <c r="D23" s="187">
        <v>0.90416666666666667</v>
      </c>
      <c r="E23" s="46"/>
      <c r="F23" s="46"/>
      <c r="G23" s="327" t="s">
        <v>3817</v>
      </c>
      <c r="H23" s="327" t="s">
        <v>3818</v>
      </c>
      <c r="I23" s="452" t="s">
        <v>3819</v>
      </c>
      <c r="J23" s="453"/>
      <c r="K23" s="454" t="s">
        <v>3820</v>
      </c>
      <c r="L23" s="454" t="s">
        <v>3821</v>
      </c>
      <c r="M23" s="455" t="s">
        <v>3822</v>
      </c>
      <c r="N23" s="456" t="s">
        <v>3823</v>
      </c>
      <c r="O23" s="456" t="s">
        <v>3824</v>
      </c>
      <c r="P23" s="49" t="s">
        <v>265</v>
      </c>
      <c r="Q23" s="49" t="s">
        <v>273</v>
      </c>
      <c r="R23" s="457" t="s">
        <v>3825</v>
      </c>
      <c r="S23" s="457" t="s">
        <v>3826</v>
      </c>
      <c r="T23" s="49" t="s">
        <v>3827</v>
      </c>
      <c r="U23" s="423"/>
      <c r="V23" s="458">
        <v>12</v>
      </c>
      <c r="W23" s="423"/>
      <c r="X23" s="432"/>
      <c r="Y23" s="432"/>
      <c r="Z23" s="432"/>
      <c r="AA23" s="424"/>
      <c r="AB23" s="433" t="s">
        <v>3828</v>
      </c>
      <c r="AC23" s="433">
        <v>1.5</v>
      </c>
      <c r="AD23" s="433" t="s">
        <v>3829</v>
      </c>
      <c r="AE23" s="327" t="s">
        <v>271</v>
      </c>
      <c r="AF23" s="327" t="s">
        <v>272</v>
      </c>
      <c r="AG23" s="253" t="s">
        <v>3830</v>
      </c>
      <c r="AH23" s="452" t="s">
        <v>3831</v>
      </c>
      <c r="AI23" s="459" t="s">
        <v>3832</v>
      </c>
      <c r="AJ23" s="459" t="s">
        <v>3833</v>
      </c>
      <c r="AK23" s="459" t="s">
        <v>261</v>
      </c>
      <c r="AL23" s="52">
        <v>45357</v>
      </c>
      <c r="AM23" s="460"/>
    </row>
    <row r="24" spans="1:39" ht="15.75" customHeight="1" x14ac:dyDescent="0.25">
      <c r="A24" s="316" t="s">
        <v>3834</v>
      </c>
      <c r="B24" s="316" t="s">
        <v>3835</v>
      </c>
      <c r="C24" s="186">
        <v>45374</v>
      </c>
      <c r="D24" s="187">
        <v>0.5</v>
      </c>
      <c r="E24" s="46"/>
      <c r="F24" s="46"/>
      <c r="G24" s="453" t="s">
        <v>2969</v>
      </c>
      <c r="H24" s="453" t="s">
        <v>2921</v>
      </c>
      <c r="I24" s="452" t="s">
        <v>3836</v>
      </c>
      <c r="J24" s="453"/>
      <c r="K24" s="454" t="s">
        <v>3837</v>
      </c>
      <c r="L24" s="454" t="s">
        <v>3821</v>
      </c>
      <c r="M24" s="455"/>
      <c r="N24" s="456" t="s">
        <v>3838</v>
      </c>
      <c r="O24" s="456" t="s">
        <v>3839</v>
      </c>
      <c r="P24" s="49" t="s">
        <v>265</v>
      </c>
      <c r="Q24" s="49" t="s">
        <v>273</v>
      </c>
      <c r="R24" s="457" t="s">
        <v>3840</v>
      </c>
      <c r="S24" s="457" t="s">
        <v>3841</v>
      </c>
      <c r="T24" s="49" t="s">
        <v>3827</v>
      </c>
      <c r="U24" s="423"/>
      <c r="V24" s="458">
        <v>12</v>
      </c>
      <c r="W24" s="423"/>
      <c r="X24" s="432"/>
      <c r="Y24" s="432"/>
      <c r="Z24" s="432"/>
      <c r="AA24" s="424"/>
      <c r="AB24" s="433" t="s">
        <v>3842</v>
      </c>
      <c r="AC24" s="433">
        <v>1.5</v>
      </c>
      <c r="AD24" s="433" t="s">
        <v>3829</v>
      </c>
      <c r="AE24" s="327" t="s">
        <v>271</v>
      </c>
      <c r="AF24" s="327" t="s">
        <v>296</v>
      </c>
      <c r="AG24" s="253" t="s">
        <v>3830</v>
      </c>
      <c r="AH24" s="452" t="s">
        <v>3831</v>
      </c>
      <c r="AI24" s="459" t="s">
        <v>3832</v>
      </c>
      <c r="AJ24" s="459" t="s">
        <v>3833</v>
      </c>
      <c r="AK24" s="459" t="s">
        <v>261</v>
      </c>
      <c r="AL24" s="52">
        <v>45374</v>
      </c>
      <c r="AM24" s="460"/>
    </row>
    <row r="25" spans="1:39" ht="15.75" customHeight="1" x14ac:dyDescent="0.25">
      <c r="A25" s="316" t="s">
        <v>3843</v>
      </c>
      <c r="B25" s="316" t="s">
        <v>3844</v>
      </c>
      <c r="C25" s="186">
        <v>45375</v>
      </c>
      <c r="D25" s="187">
        <v>0.39583333333333331</v>
      </c>
      <c r="E25" s="46"/>
      <c r="F25" s="46"/>
      <c r="G25" s="453"/>
      <c r="H25" s="453"/>
      <c r="I25" s="452"/>
      <c r="J25" s="453"/>
      <c r="K25" s="454" t="s">
        <v>3820</v>
      </c>
      <c r="L25" s="454"/>
      <c r="M25" s="455"/>
      <c r="N25" s="456"/>
      <c r="O25" s="456" t="s">
        <v>3845</v>
      </c>
      <c r="P25" s="49" t="s">
        <v>1168</v>
      </c>
      <c r="Q25" s="49" t="s">
        <v>3846</v>
      </c>
      <c r="R25" s="457" t="s">
        <v>3847</v>
      </c>
      <c r="S25" s="457" t="s">
        <v>3848</v>
      </c>
      <c r="T25" s="49" t="s">
        <v>3827</v>
      </c>
      <c r="U25" s="423"/>
      <c r="V25" s="458">
        <v>25</v>
      </c>
      <c r="W25" s="423"/>
      <c r="X25" s="432"/>
      <c r="Y25" s="432"/>
      <c r="Z25" s="432"/>
      <c r="AA25" s="424"/>
      <c r="AB25" s="433" t="s">
        <v>3849</v>
      </c>
      <c r="AC25" s="433">
        <v>0.5</v>
      </c>
      <c r="AD25" s="433" t="s">
        <v>3829</v>
      </c>
      <c r="AE25" s="327" t="s">
        <v>271</v>
      </c>
      <c r="AF25" s="327" t="s">
        <v>304</v>
      </c>
      <c r="AG25" s="253" t="s">
        <v>3830</v>
      </c>
      <c r="AH25" s="452" t="s">
        <v>3831</v>
      </c>
      <c r="AI25" s="459" t="s">
        <v>3832</v>
      </c>
      <c r="AJ25" s="459" t="s">
        <v>3833</v>
      </c>
      <c r="AK25" s="459" t="s">
        <v>261</v>
      </c>
      <c r="AL25" s="52">
        <v>45375</v>
      </c>
      <c r="AM25" s="460"/>
    </row>
    <row r="26" spans="1:39" ht="15.75" customHeight="1" x14ac:dyDescent="0.25">
      <c r="A26" s="316" t="s">
        <v>3850</v>
      </c>
      <c r="B26" s="316" t="s">
        <v>3816</v>
      </c>
      <c r="C26" s="186">
        <v>45401</v>
      </c>
      <c r="D26" s="187"/>
      <c r="E26" s="46"/>
      <c r="F26" s="46"/>
      <c r="G26" s="453" t="s">
        <v>319</v>
      </c>
      <c r="H26" s="453" t="s">
        <v>320</v>
      </c>
      <c r="I26" s="452" t="s">
        <v>321</v>
      </c>
      <c r="J26" s="453"/>
      <c r="K26" s="454" t="s">
        <v>3820</v>
      </c>
      <c r="L26" s="454" t="s">
        <v>3821</v>
      </c>
      <c r="M26" s="455"/>
      <c r="N26" s="456" t="s">
        <v>3851</v>
      </c>
      <c r="O26" s="456" t="s">
        <v>3824</v>
      </c>
      <c r="P26" s="49" t="s">
        <v>1168</v>
      </c>
      <c r="Q26" s="49" t="s">
        <v>3852</v>
      </c>
      <c r="R26" s="457" t="s">
        <v>3853</v>
      </c>
      <c r="S26" s="457" t="s">
        <v>3854</v>
      </c>
      <c r="T26" s="49" t="s">
        <v>3855</v>
      </c>
      <c r="U26" s="423">
        <v>5</v>
      </c>
      <c r="V26" s="458">
        <v>25</v>
      </c>
      <c r="W26" s="423" t="s">
        <v>3856</v>
      </c>
      <c r="X26" s="432">
        <v>0</v>
      </c>
      <c r="Y26" s="432">
        <v>0</v>
      </c>
      <c r="Z26" s="432">
        <v>5</v>
      </c>
      <c r="AA26" s="424" t="s">
        <v>2133</v>
      </c>
      <c r="AB26" s="433"/>
      <c r="AC26" s="433"/>
      <c r="AD26" s="433"/>
      <c r="AE26" s="327" t="s">
        <v>271</v>
      </c>
      <c r="AF26" s="327" t="s">
        <v>316</v>
      </c>
      <c r="AG26" s="253" t="s">
        <v>3830</v>
      </c>
      <c r="AH26" s="452" t="s">
        <v>3857</v>
      </c>
      <c r="AI26" s="459" t="s">
        <v>3832</v>
      </c>
      <c r="AJ26" s="459" t="s">
        <v>3833</v>
      </c>
      <c r="AK26" s="459" t="s">
        <v>261</v>
      </c>
      <c r="AL26" s="52">
        <v>45401</v>
      </c>
      <c r="AM26" s="460"/>
    </row>
    <row r="27" spans="1:39" ht="15.75" customHeight="1" x14ac:dyDescent="0.25">
      <c r="A27" s="316" t="s">
        <v>3858</v>
      </c>
      <c r="B27" s="316" t="s">
        <v>3859</v>
      </c>
      <c r="C27" s="186">
        <v>45407</v>
      </c>
      <c r="D27" s="187">
        <v>0.47916666666666669</v>
      </c>
      <c r="E27" s="46"/>
      <c r="F27" s="46"/>
      <c r="G27" s="453" t="s">
        <v>260</v>
      </c>
      <c r="H27" s="453" t="s">
        <v>261</v>
      </c>
      <c r="I27" s="452" t="s">
        <v>382</v>
      </c>
      <c r="J27" s="453"/>
      <c r="K27" s="454" t="s">
        <v>3837</v>
      </c>
      <c r="L27" s="454" t="s">
        <v>3821</v>
      </c>
      <c r="M27" s="455"/>
      <c r="N27" s="456"/>
      <c r="O27" s="456" t="s">
        <v>3860</v>
      </c>
      <c r="P27" s="49" t="s">
        <v>265</v>
      </c>
      <c r="Q27" s="49" t="s">
        <v>273</v>
      </c>
      <c r="R27" s="457" t="s">
        <v>3861</v>
      </c>
      <c r="S27" s="457" t="s">
        <v>3862</v>
      </c>
      <c r="T27" s="49" t="s">
        <v>3827</v>
      </c>
      <c r="U27" s="423"/>
      <c r="V27" s="458">
        <v>15</v>
      </c>
      <c r="W27" s="423"/>
      <c r="X27" s="432"/>
      <c r="Y27" s="432"/>
      <c r="Z27" s="432"/>
      <c r="AA27" s="424"/>
      <c r="AB27" s="433" t="s">
        <v>3863</v>
      </c>
      <c r="AC27" s="433">
        <v>1.5</v>
      </c>
      <c r="AD27" s="433" t="s">
        <v>3829</v>
      </c>
      <c r="AE27" s="327" t="s">
        <v>271</v>
      </c>
      <c r="AF27" s="327" t="s">
        <v>325</v>
      </c>
      <c r="AG27" s="253" t="s">
        <v>3830</v>
      </c>
      <c r="AH27" s="452" t="s">
        <v>3831</v>
      </c>
      <c r="AI27" s="459" t="s">
        <v>3832</v>
      </c>
      <c r="AJ27" s="459" t="s">
        <v>3833</v>
      </c>
      <c r="AK27" s="459" t="s">
        <v>261</v>
      </c>
      <c r="AL27" s="52">
        <v>45407</v>
      </c>
      <c r="AM27" s="460"/>
    </row>
    <row r="28" spans="1:39" ht="15.75" customHeight="1" x14ac:dyDescent="0.25">
      <c r="A28" s="316" t="s">
        <v>3864</v>
      </c>
      <c r="B28" s="316" t="s">
        <v>3859</v>
      </c>
      <c r="C28" s="186">
        <v>45407</v>
      </c>
      <c r="D28" s="187">
        <v>0.54166666666666663</v>
      </c>
      <c r="E28" s="46"/>
      <c r="F28" s="46"/>
      <c r="G28" s="453" t="s">
        <v>260</v>
      </c>
      <c r="H28" s="453" t="s">
        <v>261</v>
      </c>
      <c r="I28" s="452" t="s">
        <v>382</v>
      </c>
      <c r="J28" s="453"/>
      <c r="K28" s="454" t="s">
        <v>3837</v>
      </c>
      <c r="L28" s="454" t="s">
        <v>3821</v>
      </c>
      <c r="M28" s="455"/>
      <c r="N28" s="456"/>
      <c r="O28" s="456" t="s">
        <v>3865</v>
      </c>
      <c r="P28" s="49" t="s">
        <v>265</v>
      </c>
      <c r="Q28" s="49" t="s">
        <v>266</v>
      </c>
      <c r="R28" s="457" t="s">
        <v>3866</v>
      </c>
      <c r="S28" s="457" t="s">
        <v>3867</v>
      </c>
      <c r="T28" s="49" t="s">
        <v>3827</v>
      </c>
      <c r="U28" s="423"/>
      <c r="V28" s="458">
        <v>10</v>
      </c>
      <c r="W28" s="423"/>
      <c r="X28" s="432"/>
      <c r="Y28" s="432"/>
      <c r="Z28" s="432"/>
      <c r="AA28" s="424"/>
      <c r="AB28" s="433" t="s">
        <v>3868</v>
      </c>
      <c r="AC28" s="433">
        <v>1.5</v>
      </c>
      <c r="AD28" s="433" t="s">
        <v>3829</v>
      </c>
      <c r="AE28" s="327" t="s">
        <v>271</v>
      </c>
      <c r="AF28" s="327" t="s">
        <v>333</v>
      </c>
      <c r="AG28" s="253" t="s">
        <v>3830</v>
      </c>
      <c r="AH28" s="452" t="s">
        <v>3831</v>
      </c>
      <c r="AI28" s="459" t="s">
        <v>3832</v>
      </c>
      <c r="AJ28" s="459" t="s">
        <v>3833</v>
      </c>
      <c r="AK28" s="459" t="s">
        <v>261</v>
      </c>
      <c r="AL28" s="52">
        <v>45407</v>
      </c>
      <c r="AM28" s="460"/>
    </row>
    <row r="29" spans="1:39" ht="15.75" customHeight="1" x14ac:dyDescent="0.25">
      <c r="A29" s="316" t="s">
        <v>3869</v>
      </c>
      <c r="B29" s="316" t="s">
        <v>3835</v>
      </c>
      <c r="C29" s="186">
        <v>45409</v>
      </c>
      <c r="D29" s="187">
        <v>0.91666666666666663</v>
      </c>
      <c r="E29" s="46"/>
      <c r="F29" s="46"/>
      <c r="G29" s="453" t="s">
        <v>3870</v>
      </c>
      <c r="H29" s="453" t="s">
        <v>3871</v>
      </c>
      <c r="I29" s="452" t="s">
        <v>3872</v>
      </c>
      <c r="J29" s="453"/>
      <c r="K29" s="454" t="s">
        <v>3837</v>
      </c>
      <c r="L29" s="454" t="s">
        <v>3821</v>
      </c>
      <c r="M29" s="455"/>
      <c r="N29" s="456" t="s">
        <v>3851</v>
      </c>
      <c r="O29" s="456" t="s">
        <v>3873</v>
      </c>
      <c r="P29" s="49" t="s">
        <v>265</v>
      </c>
      <c r="Q29" s="49" t="s">
        <v>273</v>
      </c>
      <c r="R29" s="457" t="s">
        <v>2145</v>
      </c>
      <c r="S29" s="457" t="s">
        <v>3874</v>
      </c>
      <c r="T29" s="49" t="s">
        <v>3827</v>
      </c>
      <c r="U29" s="423"/>
      <c r="V29" s="458">
        <v>16</v>
      </c>
      <c r="W29" s="423"/>
      <c r="X29" s="432"/>
      <c r="Y29" s="432"/>
      <c r="Z29" s="432"/>
      <c r="AA29" s="424"/>
      <c r="AB29" s="433" t="s">
        <v>3828</v>
      </c>
      <c r="AC29" s="433">
        <v>4.5</v>
      </c>
      <c r="AD29" s="433" t="s">
        <v>3829</v>
      </c>
      <c r="AE29" s="327" t="s">
        <v>271</v>
      </c>
      <c r="AF29" s="327" t="s">
        <v>340</v>
      </c>
      <c r="AG29" s="253" t="s">
        <v>3830</v>
      </c>
      <c r="AH29" s="452" t="s">
        <v>3831</v>
      </c>
      <c r="AI29" s="459" t="s">
        <v>3832</v>
      </c>
      <c r="AJ29" s="459" t="s">
        <v>3833</v>
      </c>
      <c r="AK29" s="459" t="s">
        <v>261</v>
      </c>
      <c r="AL29" s="52">
        <v>45409</v>
      </c>
      <c r="AM29" s="460"/>
    </row>
    <row r="30" spans="1:39" ht="15.75" customHeight="1" x14ac:dyDescent="0.25">
      <c r="A30" s="316" t="s">
        <v>3875</v>
      </c>
      <c r="B30" s="316" t="s">
        <v>3835</v>
      </c>
      <c r="C30" s="186">
        <v>45425</v>
      </c>
      <c r="D30" s="187">
        <v>0.16666666666666666</v>
      </c>
      <c r="E30" s="46"/>
      <c r="F30" s="46"/>
      <c r="G30" s="453" t="s">
        <v>3876</v>
      </c>
      <c r="H30" s="453" t="s">
        <v>3877</v>
      </c>
      <c r="I30" s="452" t="s">
        <v>3878</v>
      </c>
      <c r="J30" s="453"/>
      <c r="K30" s="454" t="s">
        <v>3837</v>
      </c>
      <c r="L30" s="454" t="s">
        <v>3821</v>
      </c>
      <c r="M30" s="455" t="s">
        <v>3879</v>
      </c>
      <c r="N30" s="456" t="s">
        <v>3851</v>
      </c>
      <c r="O30" s="456" t="s">
        <v>3873</v>
      </c>
      <c r="P30" s="49" t="s">
        <v>265</v>
      </c>
      <c r="Q30" s="49" t="s">
        <v>273</v>
      </c>
      <c r="R30" s="457" t="s">
        <v>2145</v>
      </c>
      <c r="S30" s="457" t="s">
        <v>3874</v>
      </c>
      <c r="T30" s="49" t="s">
        <v>3827</v>
      </c>
      <c r="U30" s="423"/>
      <c r="V30" s="458">
        <v>21</v>
      </c>
      <c r="W30" s="423"/>
      <c r="X30" s="432"/>
      <c r="Y30" s="432"/>
      <c r="Z30" s="432"/>
      <c r="AA30" s="424"/>
      <c r="AB30" s="433" t="s">
        <v>3828</v>
      </c>
      <c r="AC30" s="433">
        <v>6.5</v>
      </c>
      <c r="AD30" s="433" t="s">
        <v>3829</v>
      </c>
      <c r="AE30" s="327" t="s">
        <v>271</v>
      </c>
      <c r="AF30" s="327" t="s">
        <v>353</v>
      </c>
      <c r="AG30" s="253" t="s">
        <v>3830</v>
      </c>
      <c r="AH30" s="452" t="s">
        <v>3880</v>
      </c>
      <c r="AI30" s="459" t="s">
        <v>3832</v>
      </c>
      <c r="AJ30" s="459" t="s">
        <v>3833</v>
      </c>
      <c r="AK30" s="459" t="s">
        <v>261</v>
      </c>
      <c r="AL30" s="52">
        <v>45421</v>
      </c>
      <c r="AM30" s="460"/>
    </row>
    <row r="31" spans="1:39" ht="15.75" customHeight="1" x14ac:dyDescent="0.25">
      <c r="A31" s="316" t="s">
        <v>3881</v>
      </c>
      <c r="B31" s="316" t="s">
        <v>3835</v>
      </c>
      <c r="C31" s="186">
        <v>45425</v>
      </c>
      <c r="D31" s="187">
        <v>0.16666666666666666</v>
      </c>
      <c r="E31" s="46"/>
      <c r="F31" s="46"/>
      <c r="G31" s="453" t="s">
        <v>3876</v>
      </c>
      <c r="H31" s="453" t="s">
        <v>3877</v>
      </c>
      <c r="I31" s="452" t="s">
        <v>3878</v>
      </c>
      <c r="J31" s="453"/>
      <c r="K31" s="454" t="s">
        <v>3837</v>
      </c>
      <c r="L31" s="454" t="s">
        <v>3821</v>
      </c>
      <c r="M31" s="455" t="s">
        <v>3879</v>
      </c>
      <c r="N31" s="456" t="s">
        <v>3851</v>
      </c>
      <c r="O31" s="456" t="s">
        <v>3873</v>
      </c>
      <c r="P31" s="49" t="s">
        <v>265</v>
      </c>
      <c r="Q31" s="49" t="s">
        <v>273</v>
      </c>
      <c r="R31" s="457" t="s">
        <v>2145</v>
      </c>
      <c r="S31" s="457" t="s">
        <v>3874</v>
      </c>
      <c r="T31" s="49" t="s">
        <v>3827</v>
      </c>
      <c r="U31" s="423"/>
      <c r="V31" s="458">
        <v>21</v>
      </c>
      <c r="W31" s="423"/>
      <c r="X31" s="432"/>
      <c r="Y31" s="432"/>
      <c r="Z31" s="432"/>
      <c r="AA31" s="424"/>
      <c r="AB31" s="433" t="s">
        <v>3828</v>
      </c>
      <c r="AC31" s="433">
        <v>6.5</v>
      </c>
      <c r="AD31" s="433" t="s">
        <v>3829</v>
      </c>
      <c r="AE31" s="327" t="s">
        <v>271</v>
      </c>
      <c r="AF31" s="327" t="s">
        <v>361</v>
      </c>
      <c r="AG31" s="253" t="s">
        <v>3830</v>
      </c>
      <c r="AH31" s="452" t="s">
        <v>3880</v>
      </c>
      <c r="AI31" s="459" t="s">
        <v>3832</v>
      </c>
      <c r="AJ31" s="459" t="s">
        <v>3833</v>
      </c>
      <c r="AK31" s="459" t="s">
        <v>261</v>
      </c>
      <c r="AL31" s="52">
        <v>45425</v>
      </c>
      <c r="AM31" s="460"/>
    </row>
    <row r="32" spans="1:39" ht="15.75" customHeight="1" x14ac:dyDescent="0.25">
      <c r="A32" s="316" t="s">
        <v>3882</v>
      </c>
      <c r="B32" s="316" t="s">
        <v>3859</v>
      </c>
      <c r="C32" s="186"/>
      <c r="D32" s="187"/>
      <c r="E32" s="46"/>
      <c r="F32" s="46"/>
      <c r="G32" s="453"/>
      <c r="H32" s="453"/>
      <c r="I32" s="452"/>
      <c r="J32" s="453"/>
      <c r="K32" s="454" t="s">
        <v>3837</v>
      </c>
      <c r="L32" s="454" t="s">
        <v>3821</v>
      </c>
      <c r="M32" s="455"/>
      <c r="N32" s="456"/>
      <c r="O32" s="456"/>
      <c r="P32" s="49" t="s">
        <v>265</v>
      </c>
      <c r="Q32" s="49" t="s">
        <v>284</v>
      </c>
      <c r="R32" s="457"/>
      <c r="S32" s="457"/>
      <c r="T32" s="49"/>
      <c r="U32" s="423"/>
      <c r="V32" s="35"/>
      <c r="W32" s="423"/>
      <c r="X32" s="432"/>
      <c r="Y32" s="432"/>
      <c r="Z32" s="432"/>
      <c r="AA32" s="424"/>
      <c r="AB32" s="433"/>
      <c r="AC32" s="433"/>
      <c r="AD32" s="433"/>
      <c r="AE32" s="327"/>
      <c r="AF32" s="327"/>
      <c r="AG32" s="253"/>
      <c r="AH32" s="452"/>
      <c r="AI32" s="459"/>
      <c r="AJ32" s="459"/>
      <c r="AK32" s="459"/>
      <c r="AL32" s="52"/>
      <c r="AM32" s="460"/>
    </row>
    <row r="33" spans="1:39" ht="15.75" customHeight="1" x14ac:dyDescent="0.25">
      <c r="A33" s="549" t="s">
        <v>3883</v>
      </c>
      <c r="B33" s="549" t="s">
        <v>3859</v>
      </c>
      <c r="C33" s="555">
        <v>45306</v>
      </c>
      <c r="D33" s="551">
        <v>0.61111111111111116</v>
      </c>
      <c r="E33" s="553">
        <v>953169</v>
      </c>
      <c r="F33" s="553">
        <v>10007677</v>
      </c>
      <c r="G33" s="211" t="s">
        <v>3884</v>
      </c>
      <c r="H33" s="461" t="s">
        <v>3885</v>
      </c>
      <c r="I33" s="445" t="s">
        <v>3886</v>
      </c>
      <c r="J33" s="544" t="s">
        <v>3887</v>
      </c>
      <c r="K33" s="547" t="s">
        <v>562</v>
      </c>
      <c r="L33" s="547" t="s">
        <v>562</v>
      </c>
      <c r="M33" s="547" t="s">
        <v>562</v>
      </c>
      <c r="N33" s="547" t="s">
        <v>562</v>
      </c>
      <c r="O33" s="547" t="s">
        <v>562</v>
      </c>
      <c r="P33" s="565" t="s">
        <v>505</v>
      </c>
      <c r="Q33" s="565" t="s">
        <v>529</v>
      </c>
      <c r="R33" s="566" t="s">
        <v>2127</v>
      </c>
      <c r="S33" s="565" t="s">
        <v>3888</v>
      </c>
      <c r="T33" s="565" t="s">
        <v>3889</v>
      </c>
      <c r="U33" s="565" t="s">
        <v>562</v>
      </c>
      <c r="V33" s="561"/>
      <c r="W33" s="561" t="s">
        <v>3890</v>
      </c>
      <c r="X33" s="561">
        <v>0</v>
      </c>
      <c r="Y33" s="561">
        <v>0</v>
      </c>
      <c r="Z33" s="561">
        <v>4</v>
      </c>
      <c r="AA33" s="561" t="s">
        <v>523</v>
      </c>
      <c r="AB33" s="567" t="s">
        <v>562</v>
      </c>
      <c r="AC33" s="567" t="s">
        <v>562</v>
      </c>
      <c r="AD33" s="567" t="s">
        <v>562</v>
      </c>
      <c r="AE33" s="544" t="s">
        <v>42</v>
      </c>
      <c r="AF33" s="544" t="s">
        <v>3891</v>
      </c>
      <c r="AG33" s="544" t="s">
        <v>3830</v>
      </c>
      <c r="AH33" s="544" t="s">
        <v>3883</v>
      </c>
      <c r="AI33" s="560" t="s">
        <v>511</v>
      </c>
      <c r="AJ33" s="560" t="s">
        <v>512</v>
      </c>
      <c r="AK33" s="560" t="s">
        <v>513</v>
      </c>
      <c r="AL33" s="574">
        <v>45306</v>
      </c>
      <c r="AM33" s="25"/>
    </row>
    <row r="34" spans="1:39" ht="15.75" customHeight="1" x14ac:dyDescent="0.25">
      <c r="A34" s="546"/>
      <c r="B34" s="546"/>
      <c r="C34" s="546"/>
      <c r="D34" s="546"/>
      <c r="E34" s="546"/>
      <c r="F34" s="546"/>
      <c r="G34" s="211" t="s">
        <v>3892</v>
      </c>
      <c r="H34" s="461" t="s">
        <v>3893</v>
      </c>
      <c r="I34" s="445" t="s">
        <v>3894</v>
      </c>
      <c r="J34" s="546"/>
      <c r="K34" s="546"/>
      <c r="L34" s="546"/>
      <c r="M34" s="546"/>
      <c r="N34" s="546"/>
      <c r="O34" s="546"/>
      <c r="P34" s="546"/>
      <c r="Q34" s="546"/>
      <c r="R34" s="546"/>
      <c r="S34" s="546"/>
      <c r="T34" s="546"/>
      <c r="U34" s="546"/>
      <c r="V34" s="546"/>
      <c r="W34" s="546"/>
      <c r="X34" s="546"/>
      <c r="Y34" s="546"/>
      <c r="Z34" s="546"/>
      <c r="AA34" s="546"/>
      <c r="AB34" s="546"/>
      <c r="AC34" s="546"/>
      <c r="AD34" s="546"/>
      <c r="AE34" s="546"/>
      <c r="AF34" s="546"/>
      <c r="AG34" s="546"/>
      <c r="AH34" s="546"/>
      <c r="AI34" s="559"/>
      <c r="AJ34" s="559"/>
      <c r="AK34" s="559"/>
      <c r="AL34" s="546"/>
      <c r="AM34" s="25"/>
    </row>
    <row r="35" spans="1:39" ht="15.75" customHeight="1" x14ac:dyDescent="0.25">
      <c r="A35" s="280" t="s">
        <v>748</v>
      </c>
      <c r="B35" s="280" t="s">
        <v>3895</v>
      </c>
      <c r="C35" s="462">
        <v>45311</v>
      </c>
      <c r="D35" s="463">
        <v>0.39583333333333331</v>
      </c>
      <c r="E35" s="464">
        <v>318810</v>
      </c>
      <c r="F35" s="465">
        <v>9952903</v>
      </c>
      <c r="G35" s="554" t="s">
        <v>3896</v>
      </c>
      <c r="H35" s="533"/>
      <c r="I35" s="534"/>
      <c r="J35" s="211"/>
      <c r="K35" s="466"/>
      <c r="L35" s="467"/>
      <c r="M35" s="467"/>
      <c r="N35" s="467"/>
      <c r="O35" s="467"/>
      <c r="P35" s="468" t="s">
        <v>505</v>
      </c>
      <c r="Q35" s="469" t="s">
        <v>541</v>
      </c>
      <c r="R35" s="470" t="s">
        <v>2145</v>
      </c>
      <c r="S35" s="19" t="s">
        <v>3897</v>
      </c>
      <c r="T35" s="468" t="s">
        <v>562</v>
      </c>
      <c r="U35" s="468" t="s">
        <v>562</v>
      </c>
      <c r="V35" s="19"/>
      <c r="W35" s="19" t="s">
        <v>562</v>
      </c>
      <c r="X35" s="19" t="s">
        <v>562</v>
      </c>
      <c r="Y35" s="19" t="s">
        <v>562</v>
      </c>
      <c r="Z35" s="19" t="s">
        <v>562</v>
      </c>
      <c r="AA35" s="19" t="s">
        <v>562</v>
      </c>
      <c r="AB35" s="207" t="s">
        <v>3828</v>
      </c>
      <c r="AC35" s="471">
        <v>4.8</v>
      </c>
      <c r="AD35" s="471" t="s">
        <v>3829</v>
      </c>
      <c r="AE35" s="211" t="s">
        <v>287</v>
      </c>
      <c r="AF35" s="211"/>
      <c r="AG35" s="211"/>
      <c r="AH35" s="211"/>
      <c r="AI35" s="472"/>
      <c r="AJ35" s="472"/>
      <c r="AK35" s="472"/>
      <c r="AL35" s="473"/>
      <c r="AM35" s="25"/>
    </row>
    <row r="36" spans="1:39" ht="15.75" customHeight="1" x14ac:dyDescent="0.25">
      <c r="A36" s="549" t="s">
        <v>748</v>
      </c>
      <c r="B36" s="549" t="s">
        <v>3895</v>
      </c>
      <c r="C36" s="555">
        <v>45367</v>
      </c>
      <c r="D36" s="551">
        <v>0.4375</v>
      </c>
      <c r="E36" s="556">
        <v>318784</v>
      </c>
      <c r="F36" s="557">
        <v>9952942</v>
      </c>
      <c r="G36" s="575" t="s">
        <v>3896</v>
      </c>
      <c r="H36" s="576"/>
      <c r="I36" s="577"/>
      <c r="J36" s="544" t="s">
        <v>562</v>
      </c>
      <c r="K36" s="466"/>
      <c r="L36" s="466"/>
      <c r="M36" s="466"/>
      <c r="N36" s="466"/>
      <c r="O36" s="466"/>
      <c r="P36" s="565" t="s">
        <v>505</v>
      </c>
      <c r="Q36" s="584" t="s">
        <v>541</v>
      </c>
      <c r="R36" s="474" t="s">
        <v>3840</v>
      </c>
      <c r="S36" s="468" t="s">
        <v>3898</v>
      </c>
      <c r="T36" s="468" t="s">
        <v>562</v>
      </c>
      <c r="U36" s="468" t="s">
        <v>562</v>
      </c>
      <c r="V36" s="19"/>
      <c r="W36" s="561" t="s">
        <v>562</v>
      </c>
      <c r="X36" s="19" t="s">
        <v>562</v>
      </c>
      <c r="Y36" s="19" t="s">
        <v>562</v>
      </c>
      <c r="Z36" s="19" t="s">
        <v>562</v>
      </c>
      <c r="AA36" s="19" t="s">
        <v>562</v>
      </c>
      <c r="AB36" s="207" t="s">
        <v>3828</v>
      </c>
      <c r="AC36" s="207">
        <v>10</v>
      </c>
      <c r="AD36" s="471" t="s">
        <v>3829</v>
      </c>
      <c r="AE36" s="544" t="s">
        <v>287</v>
      </c>
      <c r="AF36" s="544"/>
      <c r="AG36" s="544"/>
      <c r="AH36" s="544"/>
      <c r="AI36" s="573"/>
      <c r="AJ36" s="573"/>
      <c r="AK36" s="573"/>
      <c r="AL36" s="574"/>
      <c r="AM36" s="25"/>
    </row>
    <row r="37" spans="1:39" ht="15.75" customHeight="1" x14ac:dyDescent="0.25">
      <c r="A37" s="545"/>
      <c r="B37" s="545"/>
      <c r="C37" s="545"/>
      <c r="D37" s="545"/>
      <c r="E37" s="545"/>
      <c r="F37" s="558"/>
      <c r="G37" s="578"/>
      <c r="H37" s="579"/>
      <c r="I37" s="580"/>
      <c r="J37" s="545"/>
      <c r="K37" s="466"/>
      <c r="L37" s="466"/>
      <c r="M37" s="466"/>
      <c r="N37" s="466"/>
      <c r="O37" s="466"/>
      <c r="P37" s="545"/>
      <c r="Q37" s="558"/>
      <c r="R37" s="475" t="s">
        <v>1890</v>
      </c>
      <c r="S37" s="19" t="s">
        <v>3899</v>
      </c>
      <c r="T37" s="468" t="s">
        <v>562</v>
      </c>
      <c r="U37" s="468" t="s">
        <v>562</v>
      </c>
      <c r="V37" s="19"/>
      <c r="W37" s="545"/>
      <c r="X37" s="19" t="s">
        <v>562</v>
      </c>
      <c r="Y37" s="19" t="s">
        <v>562</v>
      </c>
      <c r="Z37" s="19" t="s">
        <v>562</v>
      </c>
      <c r="AA37" s="19" t="s">
        <v>562</v>
      </c>
      <c r="AB37" s="207" t="s">
        <v>3828</v>
      </c>
      <c r="AC37" s="476">
        <v>10</v>
      </c>
      <c r="AD37" s="471" t="s">
        <v>3829</v>
      </c>
      <c r="AE37" s="545"/>
      <c r="AF37" s="545"/>
      <c r="AG37" s="545"/>
      <c r="AH37" s="545"/>
      <c r="AI37" s="558"/>
      <c r="AJ37" s="558"/>
      <c r="AK37" s="558"/>
      <c r="AL37" s="545"/>
      <c r="AM37" s="25"/>
    </row>
    <row r="38" spans="1:39" ht="15.75" customHeight="1" x14ac:dyDescent="0.25">
      <c r="A38" s="546"/>
      <c r="B38" s="546"/>
      <c r="C38" s="546"/>
      <c r="D38" s="546"/>
      <c r="E38" s="546"/>
      <c r="F38" s="559"/>
      <c r="G38" s="581"/>
      <c r="H38" s="582"/>
      <c r="I38" s="583"/>
      <c r="J38" s="546"/>
      <c r="K38" s="477"/>
      <c r="L38" s="477"/>
      <c r="M38" s="477"/>
      <c r="N38" s="477"/>
      <c r="O38" s="477"/>
      <c r="P38" s="546"/>
      <c r="Q38" s="559"/>
      <c r="R38" s="478" t="s">
        <v>2145</v>
      </c>
      <c r="S38" s="479" t="s">
        <v>3897</v>
      </c>
      <c r="T38" s="468" t="s">
        <v>562</v>
      </c>
      <c r="U38" s="468" t="s">
        <v>562</v>
      </c>
      <c r="V38" s="479"/>
      <c r="W38" s="546"/>
      <c r="X38" s="19" t="s">
        <v>562</v>
      </c>
      <c r="Y38" s="19" t="s">
        <v>562</v>
      </c>
      <c r="Z38" s="19" t="s">
        <v>562</v>
      </c>
      <c r="AA38" s="19" t="s">
        <v>562</v>
      </c>
      <c r="AB38" s="207" t="s">
        <v>3828</v>
      </c>
      <c r="AC38" s="207">
        <v>5</v>
      </c>
      <c r="AD38" s="471" t="s">
        <v>3829</v>
      </c>
      <c r="AE38" s="546"/>
      <c r="AF38" s="546"/>
      <c r="AG38" s="546"/>
      <c r="AH38" s="546"/>
      <c r="AI38" s="559"/>
      <c r="AJ38" s="559"/>
      <c r="AK38" s="559"/>
      <c r="AL38" s="546"/>
      <c r="AM38" s="25"/>
    </row>
    <row r="39" spans="1:39" ht="15.75" customHeight="1" x14ac:dyDescent="0.25">
      <c r="A39" s="280" t="s">
        <v>3900</v>
      </c>
      <c r="B39" s="280" t="s">
        <v>3859</v>
      </c>
      <c r="C39" s="462">
        <v>45377</v>
      </c>
      <c r="D39" s="463">
        <v>0.52083333333333337</v>
      </c>
      <c r="E39" s="464">
        <v>958994</v>
      </c>
      <c r="F39" s="464">
        <v>9992390</v>
      </c>
      <c r="G39" s="211" t="s">
        <v>3901</v>
      </c>
      <c r="H39" s="461" t="s">
        <v>3902</v>
      </c>
      <c r="I39" s="445" t="s">
        <v>3903</v>
      </c>
      <c r="J39" s="211" t="s">
        <v>3904</v>
      </c>
      <c r="K39" s="466" t="s">
        <v>562</v>
      </c>
      <c r="L39" s="480" t="s">
        <v>562</v>
      </c>
      <c r="M39" s="480" t="s">
        <v>562</v>
      </c>
      <c r="N39" s="480" t="s">
        <v>562</v>
      </c>
      <c r="O39" s="480" t="s">
        <v>562</v>
      </c>
      <c r="P39" s="468" t="s">
        <v>505</v>
      </c>
      <c r="Q39" s="116" t="s">
        <v>541</v>
      </c>
      <c r="R39" s="481" t="s">
        <v>184</v>
      </c>
      <c r="S39" s="468" t="s">
        <v>903</v>
      </c>
      <c r="T39" s="468" t="s">
        <v>3889</v>
      </c>
      <c r="U39" s="19" t="s">
        <v>562</v>
      </c>
      <c r="V39" s="19"/>
      <c r="W39" s="19" t="s">
        <v>509</v>
      </c>
      <c r="X39" s="19">
        <v>0</v>
      </c>
      <c r="Y39" s="19">
        <v>0</v>
      </c>
      <c r="Z39" s="19">
        <v>1</v>
      </c>
      <c r="AA39" s="19" t="s">
        <v>510</v>
      </c>
      <c r="AB39" s="207" t="s">
        <v>562</v>
      </c>
      <c r="AC39" s="471" t="s">
        <v>562</v>
      </c>
      <c r="AD39" s="471" t="s">
        <v>562</v>
      </c>
      <c r="AE39" s="211" t="s">
        <v>2587</v>
      </c>
      <c r="AF39" s="211" t="s">
        <v>3905</v>
      </c>
      <c r="AG39" s="211" t="s">
        <v>3830</v>
      </c>
      <c r="AH39" s="211" t="s">
        <v>3900</v>
      </c>
      <c r="AI39" s="482" t="s">
        <v>511</v>
      </c>
      <c r="AJ39" s="482" t="s">
        <v>512</v>
      </c>
      <c r="AK39" s="482" t="s">
        <v>513</v>
      </c>
      <c r="AL39" s="473">
        <v>45377</v>
      </c>
      <c r="AM39" s="25"/>
    </row>
    <row r="40" spans="1:39" ht="15.75" customHeight="1" x14ac:dyDescent="0.25">
      <c r="A40" s="280" t="s">
        <v>3906</v>
      </c>
      <c r="B40" s="280" t="s">
        <v>3895</v>
      </c>
      <c r="C40" s="483">
        <v>45388</v>
      </c>
      <c r="D40" s="463">
        <v>0.41666666666666669</v>
      </c>
      <c r="E40" s="26">
        <v>986899</v>
      </c>
      <c r="F40" s="26">
        <v>9952832</v>
      </c>
      <c r="G40" s="211" t="s">
        <v>3907</v>
      </c>
      <c r="H40" s="211" t="s">
        <v>3908</v>
      </c>
      <c r="I40" s="211">
        <v>2200213755</v>
      </c>
      <c r="J40" s="211" t="s">
        <v>3909</v>
      </c>
      <c r="K40" s="466" t="s">
        <v>3910</v>
      </c>
      <c r="L40" s="466" t="s">
        <v>3911</v>
      </c>
      <c r="M40" s="466" t="s">
        <v>3912</v>
      </c>
      <c r="N40" s="466" t="s">
        <v>3913</v>
      </c>
      <c r="O40" s="466" t="s">
        <v>3914</v>
      </c>
      <c r="P40" s="468" t="s">
        <v>505</v>
      </c>
      <c r="Q40" s="116" t="s">
        <v>541</v>
      </c>
      <c r="R40" s="19" t="s">
        <v>3840</v>
      </c>
      <c r="S40" s="19" t="s">
        <v>3841</v>
      </c>
      <c r="T40" s="19" t="s">
        <v>562</v>
      </c>
      <c r="U40" s="19" t="s">
        <v>562</v>
      </c>
      <c r="V40" s="19"/>
      <c r="W40" s="19" t="s">
        <v>562</v>
      </c>
      <c r="X40" s="19" t="s">
        <v>562</v>
      </c>
      <c r="Y40" s="19" t="s">
        <v>562</v>
      </c>
      <c r="Z40" s="19" t="s">
        <v>562</v>
      </c>
      <c r="AA40" s="19" t="s">
        <v>562</v>
      </c>
      <c r="AB40" s="207" t="s">
        <v>3915</v>
      </c>
      <c r="AC40" s="207">
        <v>3.5</v>
      </c>
      <c r="AD40" s="207" t="s">
        <v>3829</v>
      </c>
      <c r="AE40" s="211" t="s">
        <v>287</v>
      </c>
      <c r="AF40" s="211" t="s">
        <v>3916</v>
      </c>
      <c r="AG40" s="211" t="s">
        <v>3830</v>
      </c>
      <c r="AH40" s="211" t="s">
        <v>3906</v>
      </c>
      <c r="AI40" s="20" t="s">
        <v>562</v>
      </c>
      <c r="AJ40" s="20" t="s">
        <v>562</v>
      </c>
      <c r="AK40" s="20" t="s">
        <v>562</v>
      </c>
      <c r="AL40" s="20" t="s">
        <v>562</v>
      </c>
      <c r="AM40" s="25"/>
    </row>
    <row r="41" spans="1:39" ht="15.75" customHeight="1" x14ac:dyDescent="0.25">
      <c r="A41" s="280" t="s">
        <v>3917</v>
      </c>
      <c r="B41" s="484" t="s">
        <v>3816</v>
      </c>
      <c r="C41" s="483">
        <v>45388</v>
      </c>
      <c r="D41" s="463">
        <v>0.43055555555555558</v>
      </c>
      <c r="E41" s="26">
        <v>986899</v>
      </c>
      <c r="F41" s="26">
        <v>9952832</v>
      </c>
      <c r="G41" s="211" t="s">
        <v>3918</v>
      </c>
      <c r="H41" s="211" t="s">
        <v>3919</v>
      </c>
      <c r="I41" s="211">
        <v>1720519956</v>
      </c>
      <c r="J41" s="211" t="s">
        <v>3920</v>
      </c>
      <c r="K41" s="466" t="s">
        <v>3921</v>
      </c>
      <c r="L41" s="466" t="s">
        <v>3922</v>
      </c>
      <c r="M41" s="466" t="s">
        <v>3923</v>
      </c>
      <c r="N41" s="466" t="s">
        <v>3924</v>
      </c>
      <c r="O41" s="466" t="s">
        <v>3925</v>
      </c>
      <c r="P41" s="468" t="s">
        <v>505</v>
      </c>
      <c r="Q41" s="116" t="s">
        <v>541</v>
      </c>
      <c r="R41" s="19" t="s">
        <v>3840</v>
      </c>
      <c r="S41" s="19" t="s">
        <v>3841</v>
      </c>
      <c r="T41" s="19" t="s">
        <v>562</v>
      </c>
      <c r="U41" s="19" t="s">
        <v>562</v>
      </c>
      <c r="V41" s="19"/>
      <c r="W41" s="19" t="s">
        <v>562</v>
      </c>
      <c r="X41" s="19" t="s">
        <v>562</v>
      </c>
      <c r="Y41" s="19" t="s">
        <v>562</v>
      </c>
      <c r="Z41" s="19" t="s">
        <v>562</v>
      </c>
      <c r="AA41" s="19" t="s">
        <v>562</v>
      </c>
      <c r="AB41" s="207" t="s">
        <v>3926</v>
      </c>
      <c r="AC41" s="207" t="s">
        <v>3008</v>
      </c>
      <c r="AD41" s="207"/>
      <c r="AE41" s="211" t="s">
        <v>287</v>
      </c>
      <c r="AF41" s="211" t="s">
        <v>3927</v>
      </c>
      <c r="AG41" s="211" t="s">
        <v>3830</v>
      </c>
      <c r="AH41" s="211" t="s">
        <v>3917</v>
      </c>
      <c r="AI41" s="20" t="s">
        <v>562</v>
      </c>
      <c r="AJ41" s="20" t="s">
        <v>562</v>
      </c>
      <c r="AK41" s="20" t="s">
        <v>562</v>
      </c>
      <c r="AL41" s="20" t="s">
        <v>562</v>
      </c>
      <c r="AM41" s="25"/>
    </row>
    <row r="42" spans="1:39" ht="15.75" customHeight="1" x14ac:dyDescent="0.25">
      <c r="A42" s="280" t="s">
        <v>3928</v>
      </c>
      <c r="B42" s="484" t="s">
        <v>3816</v>
      </c>
      <c r="C42" s="483">
        <v>45388</v>
      </c>
      <c r="D42" s="463">
        <v>0.44097222222222221</v>
      </c>
      <c r="E42" s="26">
        <v>986899</v>
      </c>
      <c r="F42" s="26">
        <v>9952832</v>
      </c>
      <c r="G42" s="211" t="s">
        <v>3929</v>
      </c>
      <c r="H42" s="211" t="s">
        <v>3930</v>
      </c>
      <c r="I42" s="211">
        <v>2100580485</v>
      </c>
      <c r="J42" s="211" t="s">
        <v>3931</v>
      </c>
      <c r="K42" s="466" t="s">
        <v>3921</v>
      </c>
      <c r="L42" s="466" t="s">
        <v>3932</v>
      </c>
      <c r="M42" s="466" t="s">
        <v>3933</v>
      </c>
      <c r="N42" s="466" t="s">
        <v>3924</v>
      </c>
      <c r="O42" s="466" t="s">
        <v>3914</v>
      </c>
      <c r="P42" s="468" t="s">
        <v>505</v>
      </c>
      <c r="Q42" s="116" t="s">
        <v>541</v>
      </c>
      <c r="R42" s="19" t="s">
        <v>2145</v>
      </c>
      <c r="S42" s="19" t="s">
        <v>3897</v>
      </c>
      <c r="T42" s="19" t="s">
        <v>562</v>
      </c>
      <c r="U42" s="19" t="s">
        <v>562</v>
      </c>
      <c r="V42" s="19"/>
      <c r="W42" s="19" t="s">
        <v>562</v>
      </c>
      <c r="X42" s="19" t="s">
        <v>562</v>
      </c>
      <c r="Y42" s="19" t="s">
        <v>562</v>
      </c>
      <c r="Z42" s="19" t="s">
        <v>562</v>
      </c>
      <c r="AA42" s="19" t="s">
        <v>562</v>
      </c>
      <c r="AB42" s="207" t="s">
        <v>3934</v>
      </c>
      <c r="AC42" s="207">
        <v>6.8</v>
      </c>
      <c r="AD42" s="207" t="s">
        <v>3829</v>
      </c>
      <c r="AE42" s="211" t="s">
        <v>287</v>
      </c>
      <c r="AF42" s="211" t="s">
        <v>3935</v>
      </c>
      <c r="AG42" s="211" t="s">
        <v>3830</v>
      </c>
      <c r="AH42" s="211" t="s">
        <v>3928</v>
      </c>
      <c r="AI42" s="20" t="s">
        <v>562</v>
      </c>
      <c r="AJ42" s="20" t="s">
        <v>562</v>
      </c>
      <c r="AK42" s="20" t="s">
        <v>562</v>
      </c>
      <c r="AL42" s="20" t="s">
        <v>562</v>
      </c>
      <c r="AM42" s="25"/>
    </row>
    <row r="43" spans="1:39" ht="15.75" customHeight="1" x14ac:dyDescent="0.25">
      <c r="A43" s="549" t="s">
        <v>3936</v>
      </c>
      <c r="B43" s="549" t="s">
        <v>3859</v>
      </c>
      <c r="C43" s="550">
        <v>45392</v>
      </c>
      <c r="D43" s="551">
        <v>0.51388888888888884</v>
      </c>
      <c r="E43" s="552">
        <v>958100</v>
      </c>
      <c r="F43" s="552">
        <v>10010301</v>
      </c>
      <c r="G43" s="544" t="s">
        <v>3937</v>
      </c>
      <c r="H43" s="544" t="s">
        <v>3938</v>
      </c>
      <c r="I43" s="544">
        <v>2100086152</v>
      </c>
      <c r="J43" s="544" t="s">
        <v>3939</v>
      </c>
      <c r="K43" s="547" t="s">
        <v>562</v>
      </c>
      <c r="L43" s="547" t="s">
        <v>562</v>
      </c>
      <c r="M43" s="547" t="s">
        <v>562</v>
      </c>
      <c r="N43" s="547" t="s">
        <v>562</v>
      </c>
      <c r="O43" s="547" t="s">
        <v>562</v>
      </c>
      <c r="P43" s="561" t="s">
        <v>505</v>
      </c>
      <c r="Q43" s="19" t="s">
        <v>541</v>
      </c>
      <c r="R43" s="19" t="s">
        <v>3940</v>
      </c>
      <c r="S43" s="19" t="s">
        <v>3862</v>
      </c>
      <c r="T43" s="19" t="s">
        <v>3941</v>
      </c>
      <c r="U43" s="19">
        <v>1</v>
      </c>
      <c r="V43" s="19"/>
      <c r="W43" s="19" t="s">
        <v>562</v>
      </c>
      <c r="X43" s="19" t="s">
        <v>562</v>
      </c>
      <c r="Y43" s="19" t="s">
        <v>562</v>
      </c>
      <c r="Z43" s="19" t="s">
        <v>562</v>
      </c>
      <c r="AA43" s="19" t="s">
        <v>562</v>
      </c>
      <c r="AB43" s="207" t="s">
        <v>3863</v>
      </c>
      <c r="AC43" s="207" t="s">
        <v>562</v>
      </c>
      <c r="AD43" s="207" t="s">
        <v>562</v>
      </c>
      <c r="AE43" s="544" t="s">
        <v>2587</v>
      </c>
      <c r="AF43" s="544" t="s">
        <v>3942</v>
      </c>
      <c r="AG43" s="544" t="s">
        <v>3830</v>
      </c>
      <c r="AH43" s="544" t="s">
        <v>3936</v>
      </c>
      <c r="AI43" s="586" t="s">
        <v>511</v>
      </c>
      <c r="AJ43" s="586" t="s">
        <v>512</v>
      </c>
      <c r="AK43" s="586" t="s">
        <v>513</v>
      </c>
      <c r="AL43" s="587">
        <v>45392</v>
      </c>
      <c r="AM43" s="25"/>
    </row>
    <row r="44" spans="1:39" ht="15.75" customHeight="1" x14ac:dyDescent="0.25">
      <c r="A44" s="546"/>
      <c r="B44" s="546"/>
      <c r="C44" s="546"/>
      <c r="D44" s="546"/>
      <c r="E44" s="546"/>
      <c r="F44" s="546"/>
      <c r="G44" s="546"/>
      <c r="H44" s="546"/>
      <c r="I44" s="546"/>
      <c r="J44" s="546"/>
      <c r="K44" s="546"/>
      <c r="L44" s="546"/>
      <c r="M44" s="546"/>
      <c r="N44" s="546"/>
      <c r="O44" s="546"/>
      <c r="P44" s="546"/>
      <c r="Q44" s="19" t="s">
        <v>506</v>
      </c>
      <c r="R44" s="19" t="s">
        <v>2366</v>
      </c>
      <c r="S44" s="19" t="s">
        <v>3943</v>
      </c>
      <c r="T44" s="19" t="s">
        <v>3889</v>
      </c>
      <c r="U44" s="19">
        <v>1</v>
      </c>
      <c r="V44" s="19"/>
      <c r="W44" s="19" t="s">
        <v>509</v>
      </c>
      <c r="X44" s="19">
        <v>0</v>
      </c>
      <c r="Y44" s="19">
        <v>0</v>
      </c>
      <c r="Z44" s="19">
        <v>1</v>
      </c>
      <c r="AA44" s="19" t="s">
        <v>523</v>
      </c>
      <c r="AB44" s="207" t="s">
        <v>562</v>
      </c>
      <c r="AC44" s="207" t="s">
        <v>562</v>
      </c>
      <c r="AD44" s="207" t="s">
        <v>562</v>
      </c>
      <c r="AE44" s="546"/>
      <c r="AF44" s="546"/>
      <c r="AG44" s="546"/>
      <c r="AH44" s="546"/>
      <c r="AI44" s="546"/>
      <c r="AJ44" s="546"/>
      <c r="AK44" s="546"/>
      <c r="AL44" s="546"/>
      <c r="AM44" s="25"/>
    </row>
    <row r="45" spans="1:39" ht="15.75" customHeight="1" x14ac:dyDescent="0.25">
      <c r="A45" s="549" t="s">
        <v>3944</v>
      </c>
      <c r="B45" s="549" t="s">
        <v>3816</v>
      </c>
      <c r="C45" s="550">
        <v>45416</v>
      </c>
      <c r="D45" s="551">
        <v>0.40277777777777779</v>
      </c>
      <c r="E45" s="552">
        <v>318691</v>
      </c>
      <c r="F45" s="552">
        <v>9953785</v>
      </c>
      <c r="G45" s="544" t="s">
        <v>3945</v>
      </c>
      <c r="H45" s="544" t="s">
        <v>3946</v>
      </c>
      <c r="I45" s="544">
        <v>2100330139</v>
      </c>
      <c r="J45" s="544" t="s">
        <v>3947</v>
      </c>
      <c r="K45" s="547" t="s">
        <v>3921</v>
      </c>
      <c r="L45" s="547" t="s">
        <v>3948</v>
      </c>
      <c r="M45" s="547" t="s">
        <v>3949</v>
      </c>
      <c r="N45" s="547" t="s">
        <v>3950</v>
      </c>
      <c r="O45" s="547" t="s">
        <v>3951</v>
      </c>
      <c r="P45" s="561" t="s">
        <v>505</v>
      </c>
      <c r="Q45" s="561" t="s">
        <v>541</v>
      </c>
      <c r="R45" s="561" t="s">
        <v>2145</v>
      </c>
      <c r="S45" s="561" t="s">
        <v>3897</v>
      </c>
      <c r="T45" s="561" t="s">
        <v>562</v>
      </c>
      <c r="U45" s="561">
        <v>1</v>
      </c>
      <c r="V45" s="561"/>
      <c r="W45" s="561" t="s">
        <v>562</v>
      </c>
      <c r="X45" s="561" t="s">
        <v>562</v>
      </c>
      <c r="Y45" s="561" t="s">
        <v>562</v>
      </c>
      <c r="Z45" s="561" t="s">
        <v>562</v>
      </c>
      <c r="AA45" s="561" t="s">
        <v>562</v>
      </c>
      <c r="AB45" s="567" t="s">
        <v>3952</v>
      </c>
      <c r="AC45" s="568">
        <v>45427</v>
      </c>
      <c r="AD45" s="567" t="s">
        <v>3953</v>
      </c>
      <c r="AE45" s="544" t="s">
        <v>287</v>
      </c>
      <c r="AF45" s="544" t="s">
        <v>3954</v>
      </c>
      <c r="AG45" s="544" t="s">
        <v>3830</v>
      </c>
      <c r="AH45" s="544" t="s">
        <v>3944</v>
      </c>
      <c r="AI45" s="588" t="s">
        <v>562</v>
      </c>
      <c r="AJ45" s="588" t="s">
        <v>562</v>
      </c>
      <c r="AK45" s="588" t="s">
        <v>562</v>
      </c>
      <c r="AL45" s="588" t="s">
        <v>562</v>
      </c>
      <c r="AM45" s="25"/>
    </row>
    <row r="46" spans="1:39" ht="15.75" customHeight="1" x14ac:dyDescent="0.25">
      <c r="A46" s="546"/>
      <c r="B46" s="546"/>
      <c r="C46" s="546"/>
      <c r="D46" s="546"/>
      <c r="E46" s="546"/>
      <c r="F46" s="546"/>
      <c r="G46" s="546"/>
      <c r="H46" s="546"/>
      <c r="I46" s="546"/>
      <c r="J46" s="546"/>
      <c r="K46" s="546"/>
      <c r="L46" s="546"/>
      <c r="M46" s="546"/>
      <c r="N46" s="546"/>
      <c r="O46" s="546"/>
      <c r="P46" s="546"/>
      <c r="Q46" s="546"/>
      <c r="R46" s="546"/>
      <c r="S46" s="546"/>
      <c r="T46" s="546"/>
      <c r="U46" s="546"/>
      <c r="V46" s="546"/>
      <c r="W46" s="546"/>
      <c r="X46" s="546"/>
      <c r="Y46" s="546"/>
      <c r="Z46" s="546"/>
      <c r="AA46" s="546"/>
      <c r="AB46" s="546"/>
      <c r="AC46" s="546"/>
      <c r="AD46" s="546"/>
      <c r="AE46" s="546"/>
      <c r="AF46" s="546"/>
      <c r="AG46" s="546"/>
      <c r="AH46" s="546"/>
      <c r="AI46" s="546"/>
      <c r="AJ46" s="546"/>
      <c r="AK46" s="546"/>
      <c r="AL46" s="546"/>
      <c r="AM46" s="25"/>
    </row>
    <row r="47" spans="1:39" ht="15.75" customHeight="1" x14ac:dyDescent="0.25">
      <c r="A47" s="549" t="s">
        <v>3955</v>
      </c>
      <c r="B47" s="549" t="s">
        <v>3816</v>
      </c>
      <c r="C47" s="550">
        <v>45416</v>
      </c>
      <c r="D47" s="551">
        <v>0.42708333333333331</v>
      </c>
      <c r="E47" s="552">
        <v>318691</v>
      </c>
      <c r="F47" s="552">
        <v>9953785</v>
      </c>
      <c r="G47" s="544" t="s">
        <v>3956</v>
      </c>
      <c r="H47" s="544" t="s">
        <v>3957</v>
      </c>
      <c r="I47" s="544">
        <v>1500438534</v>
      </c>
      <c r="J47" s="544" t="s">
        <v>3947</v>
      </c>
      <c r="K47" s="547" t="s">
        <v>3921</v>
      </c>
      <c r="L47" s="547" t="s">
        <v>3948</v>
      </c>
      <c r="M47" s="547" t="s">
        <v>3958</v>
      </c>
      <c r="N47" s="547" t="s">
        <v>562</v>
      </c>
      <c r="O47" s="547" t="s">
        <v>3951</v>
      </c>
      <c r="P47" s="561" t="s">
        <v>505</v>
      </c>
      <c r="Q47" s="561" t="s">
        <v>541</v>
      </c>
      <c r="R47" s="19" t="s">
        <v>3959</v>
      </c>
      <c r="S47" s="19" t="s">
        <v>2146</v>
      </c>
      <c r="T47" s="19" t="s">
        <v>562</v>
      </c>
      <c r="U47" s="19">
        <v>1</v>
      </c>
      <c r="V47" s="19"/>
      <c r="W47" s="19" t="s">
        <v>562</v>
      </c>
      <c r="X47" s="19" t="s">
        <v>562</v>
      </c>
      <c r="Y47" s="19" t="s">
        <v>562</v>
      </c>
      <c r="Z47" s="19" t="s">
        <v>562</v>
      </c>
      <c r="AA47" s="19" t="s">
        <v>562</v>
      </c>
      <c r="AB47" s="207" t="s">
        <v>3960</v>
      </c>
      <c r="AC47" s="207">
        <v>14</v>
      </c>
      <c r="AD47" s="207" t="s">
        <v>3953</v>
      </c>
      <c r="AE47" s="544" t="s">
        <v>287</v>
      </c>
      <c r="AF47" s="544" t="s">
        <v>3961</v>
      </c>
      <c r="AG47" s="544" t="s">
        <v>3830</v>
      </c>
      <c r="AH47" s="544" t="s">
        <v>3955</v>
      </c>
      <c r="AI47" s="588" t="s">
        <v>562</v>
      </c>
      <c r="AJ47" s="588" t="s">
        <v>562</v>
      </c>
      <c r="AK47" s="588" t="s">
        <v>562</v>
      </c>
      <c r="AL47" s="589" t="s">
        <v>562</v>
      </c>
      <c r="AM47" s="25"/>
    </row>
    <row r="48" spans="1:39" ht="15.75" customHeight="1" x14ac:dyDescent="0.25">
      <c r="A48" s="546"/>
      <c r="B48" s="546"/>
      <c r="C48" s="546"/>
      <c r="D48" s="546"/>
      <c r="E48" s="546"/>
      <c r="F48" s="546"/>
      <c r="G48" s="546"/>
      <c r="H48" s="546"/>
      <c r="I48" s="546"/>
      <c r="J48" s="546"/>
      <c r="K48" s="546"/>
      <c r="L48" s="546"/>
      <c r="M48" s="546"/>
      <c r="N48" s="546"/>
      <c r="O48" s="546"/>
      <c r="P48" s="546"/>
      <c r="Q48" s="546"/>
      <c r="R48" s="19" t="s">
        <v>3154</v>
      </c>
      <c r="S48" s="19" t="s">
        <v>3962</v>
      </c>
      <c r="T48" s="19" t="s">
        <v>562</v>
      </c>
      <c r="U48" s="19">
        <v>1</v>
      </c>
      <c r="V48" s="19"/>
      <c r="W48" s="19" t="s">
        <v>562</v>
      </c>
      <c r="X48" s="19" t="s">
        <v>562</v>
      </c>
      <c r="Y48" s="19" t="s">
        <v>562</v>
      </c>
      <c r="Z48" s="19" t="s">
        <v>562</v>
      </c>
      <c r="AA48" s="19" t="s">
        <v>562</v>
      </c>
      <c r="AB48" s="207" t="s">
        <v>3963</v>
      </c>
      <c r="AC48" s="485">
        <v>45417</v>
      </c>
      <c r="AD48" s="207" t="s">
        <v>3953</v>
      </c>
      <c r="AE48" s="546"/>
      <c r="AF48" s="546"/>
      <c r="AG48" s="546"/>
      <c r="AH48" s="546"/>
      <c r="AI48" s="546"/>
      <c r="AJ48" s="546"/>
      <c r="AK48" s="546"/>
      <c r="AL48" s="559"/>
      <c r="AM48" s="25"/>
    </row>
    <row r="49" spans="1:39" ht="15.75" customHeight="1" x14ac:dyDescent="0.25">
      <c r="A49" s="549" t="s">
        <v>3964</v>
      </c>
      <c r="B49" s="549" t="s">
        <v>3859</v>
      </c>
      <c r="C49" s="550">
        <v>45420</v>
      </c>
      <c r="D49" s="551">
        <v>0.90486111111111112</v>
      </c>
      <c r="E49" s="552">
        <v>958073</v>
      </c>
      <c r="F49" s="552">
        <v>10000679</v>
      </c>
      <c r="G49" s="544" t="s">
        <v>3965</v>
      </c>
      <c r="H49" s="544" t="s">
        <v>3966</v>
      </c>
      <c r="I49" s="544">
        <v>1711551851</v>
      </c>
      <c r="J49" s="544" t="s">
        <v>3967</v>
      </c>
      <c r="K49" s="547" t="s">
        <v>562</v>
      </c>
      <c r="L49" s="548" t="s">
        <v>562</v>
      </c>
      <c r="M49" s="548" t="s">
        <v>562</v>
      </c>
      <c r="N49" s="548" t="s">
        <v>562</v>
      </c>
      <c r="O49" s="548" t="s">
        <v>562</v>
      </c>
      <c r="P49" s="561" t="s">
        <v>505</v>
      </c>
      <c r="Q49" s="561" t="s">
        <v>541</v>
      </c>
      <c r="R49" s="19" t="s">
        <v>3154</v>
      </c>
      <c r="S49" s="19" t="s">
        <v>3962</v>
      </c>
      <c r="T49" s="19" t="s">
        <v>3968</v>
      </c>
      <c r="U49" s="19">
        <v>1</v>
      </c>
      <c r="V49" s="19"/>
      <c r="W49" s="19" t="s">
        <v>530</v>
      </c>
      <c r="X49" s="19">
        <v>0</v>
      </c>
      <c r="Y49" s="19">
        <v>0</v>
      </c>
      <c r="Z49" s="19">
        <v>1</v>
      </c>
      <c r="AA49" s="19" t="s">
        <v>523</v>
      </c>
      <c r="AB49" s="567" t="s">
        <v>562</v>
      </c>
      <c r="AC49" s="567" t="s">
        <v>562</v>
      </c>
      <c r="AD49" s="567" t="s">
        <v>562</v>
      </c>
      <c r="AE49" s="544" t="s">
        <v>2587</v>
      </c>
      <c r="AF49" s="544" t="s">
        <v>3969</v>
      </c>
      <c r="AG49" s="544" t="s">
        <v>3970</v>
      </c>
      <c r="AH49" s="544" t="s">
        <v>3964</v>
      </c>
      <c r="AI49" s="560" t="s">
        <v>511</v>
      </c>
      <c r="AJ49" s="560" t="s">
        <v>512</v>
      </c>
      <c r="AK49" s="560" t="s">
        <v>513</v>
      </c>
      <c r="AL49" s="587">
        <v>45420</v>
      </c>
      <c r="AM49" s="25"/>
    </row>
    <row r="50" spans="1:39" ht="15.75" customHeight="1" x14ac:dyDescent="0.25">
      <c r="A50" s="545"/>
      <c r="B50" s="545"/>
      <c r="C50" s="545"/>
      <c r="D50" s="545"/>
      <c r="E50" s="545"/>
      <c r="F50" s="545"/>
      <c r="G50" s="545"/>
      <c r="H50" s="545"/>
      <c r="I50" s="545"/>
      <c r="J50" s="545"/>
      <c r="K50" s="545"/>
      <c r="L50" s="545"/>
      <c r="M50" s="545"/>
      <c r="N50" s="545"/>
      <c r="O50" s="545"/>
      <c r="P50" s="545"/>
      <c r="Q50" s="545"/>
      <c r="R50" s="19" t="s">
        <v>3959</v>
      </c>
      <c r="S50" s="19" t="s">
        <v>2146</v>
      </c>
      <c r="T50" s="19" t="s">
        <v>3968</v>
      </c>
      <c r="U50" s="19">
        <v>5</v>
      </c>
      <c r="V50" s="19"/>
      <c r="W50" s="19" t="s">
        <v>530</v>
      </c>
      <c r="X50" s="19">
        <v>0</v>
      </c>
      <c r="Y50" s="19">
        <v>0</v>
      </c>
      <c r="Z50" s="19">
        <v>5</v>
      </c>
      <c r="AA50" s="19" t="s">
        <v>510</v>
      </c>
      <c r="AB50" s="545"/>
      <c r="AC50" s="545"/>
      <c r="AD50" s="545"/>
      <c r="AE50" s="545"/>
      <c r="AF50" s="545"/>
      <c r="AG50" s="545"/>
      <c r="AH50" s="545"/>
      <c r="AI50" s="558"/>
      <c r="AJ50" s="558"/>
      <c r="AK50" s="558"/>
      <c r="AL50" s="545"/>
      <c r="AM50" s="25"/>
    </row>
    <row r="51" spans="1:39" ht="15.75" customHeight="1" x14ac:dyDescent="0.25">
      <c r="A51" s="545"/>
      <c r="B51" s="545"/>
      <c r="C51" s="545"/>
      <c r="D51" s="545"/>
      <c r="E51" s="545"/>
      <c r="F51" s="545"/>
      <c r="G51" s="545"/>
      <c r="H51" s="545"/>
      <c r="I51" s="545"/>
      <c r="J51" s="545"/>
      <c r="K51" s="545"/>
      <c r="L51" s="545"/>
      <c r="M51" s="545"/>
      <c r="N51" s="545"/>
      <c r="O51" s="545"/>
      <c r="P51" s="545"/>
      <c r="Q51" s="545"/>
      <c r="R51" s="19" t="s">
        <v>2949</v>
      </c>
      <c r="S51" s="19" t="s">
        <v>2950</v>
      </c>
      <c r="T51" s="19" t="s">
        <v>3968</v>
      </c>
      <c r="U51" s="19">
        <v>1</v>
      </c>
      <c r="V51" s="19"/>
      <c r="W51" s="19" t="s">
        <v>530</v>
      </c>
      <c r="X51" s="19">
        <v>0</v>
      </c>
      <c r="Y51" s="19">
        <v>0</v>
      </c>
      <c r="Z51" s="19">
        <v>1</v>
      </c>
      <c r="AA51" s="19" t="s">
        <v>510</v>
      </c>
      <c r="AB51" s="545"/>
      <c r="AC51" s="545"/>
      <c r="AD51" s="545"/>
      <c r="AE51" s="545"/>
      <c r="AF51" s="545"/>
      <c r="AG51" s="545"/>
      <c r="AH51" s="545"/>
      <c r="AI51" s="558"/>
      <c r="AJ51" s="558"/>
      <c r="AK51" s="558"/>
      <c r="AL51" s="545"/>
      <c r="AM51" s="25"/>
    </row>
    <row r="52" spans="1:39" ht="15.75" customHeight="1" x14ac:dyDescent="0.25">
      <c r="A52" s="545"/>
      <c r="B52" s="545"/>
      <c r="C52" s="545"/>
      <c r="D52" s="545"/>
      <c r="E52" s="545"/>
      <c r="F52" s="545"/>
      <c r="G52" s="545"/>
      <c r="H52" s="545"/>
      <c r="I52" s="545"/>
      <c r="J52" s="545"/>
      <c r="K52" s="545"/>
      <c r="L52" s="545"/>
      <c r="M52" s="545"/>
      <c r="N52" s="545"/>
      <c r="O52" s="545"/>
      <c r="P52" s="545"/>
      <c r="Q52" s="545"/>
      <c r="R52" s="19" t="s">
        <v>274</v>
      </c>
      <c r="S52" s="19" t="s">
        <v>3971</v>
      </c>
      <c r="T52" s="19" t="s">
        <v>3968</v>
      </c>
      <c r="U52" s="19">
        <v>1</v>
      </c>
      <c r="V52" s="19"/>
      <c r="W52" s="19" t="s">
        <v>509</v>
      </c>
      <c r="X52" s="19">
        <v>0</v>
      </c>
      <c r="Y52" s="19">
        <v>0</v>
      </c>
      <c r="Z52" s="19">
        <v>1</v>
      </c>
      <c r="AA52" s="19" t="s">
        <v>523</v>
      </c>
      <c r="AB52" s="545"/>
      <c r="AC52" s="545"/>
      <c r="AD52" s="545"/>
      <c r="AE52" s="545"/>
      <c r="AF52" s="545"/>
      <c r="AG52" s="545"/>
      <c r="AH52" s="545"/>
      <c r="AI52" s="558"/>
      <c r="AJ52" s="558"/>
      <c r="AK52" s="558"/>
      <c r="AL52" s="545"/>
      <c r="AM52" s="25"/>
    </row>
    <row r="53" spans="1:39" ht="15.75" customHeight="1" x14ac:dyDescent="0.25">
      <c r="A53" s="545"/>
      <c r="B53" s="545"/>
      <c r="C53" s="545"/>
      <c r="D53" s="545"/>
      <c r="E53" s="545"/>
      <c r="F53" s="545"/>
      <c r="G53" s="545"/>
      <c r="H53" s="545"/>
      <c r="I53" s="545"/>
      <c r="J53" s="545"/>
      <c r="K53" s="545"/>
      <c r="L53" s="545"/>
      <c r="M53" s="545"/>
      <c r="N53" s="545"/>
      <c r="O53" s="545"/>
      <c r="P53" s="545"/>
      <c r="Q53" s="545"/>
      <c r="R53" s="19" t="s">
        <v>80</v>
      </c>
      <c r="S53" s="19" t="s">
        <v>81</v>
      </c>
      <c r="T53" s="19" t="s">
        <v>3968</v>
      </c>
      <c r="U53" s="19">
        <v>1</v>
      </c>
      <c r="V53" s="19"/>
      <c r="W53" s="19" t="s">
        <v>530</v>
      </c>
      <c r="X53" s="19">
        <v>1</v>
      </c>
      <c r="Y53" s="19">
        <v>0</v>
      </c>
      <c r="Z53" s="19">
        <v>0</v>
      </c>
      <c r="AA53" s="19" t="s">
        <v>523</v>
      </c>
      <c r="AB53" s="545"/>
      <c r="AC53" s="545"/>
      <c r="AD53" s="545"/>
      <c r="AE53" s="545"/>
      <c r="AF53" s="545"/>
      <c r="AG53" s="545"/>
      <c r="AH53" s="545"/>
      <c r="AI53" s="558"/>
      <c r="AJ53" s="558"/>
      <c r="AK53" s="558"/>
      <c r="AL53" s="545"/>
      <c r="AM53" s="25"/>
    </row>
    <row r="54" spans="1:39" ht="15.75" customHeight="1" x14ac:dyDescent="0.25">
      <c r="A54" s="545"/>
      <c r="B54" s="545"/>
      <c r="C54" s="545"/>
      <c r="D54" s="545"/>
      <c r="E54" s="545"/>
      <c r="F54" s="545"/>
      <c r="G54" s="545"/>
      <c r="H54" s="545"/>
      <c r="I54" s="545"/>
      <c r="J54" s="545"/>
      <c r="K54" s="545"/>
      <c r="L54" s="545"/>
      <c r="M54" s="545"/>
      <c r="N54" s="545"/>
      <c r="O54" s="545"/>
      <c r="P54" s="545"/>
      <c r="Q54" s="546"/>
      <c r="R54" s="19" t="s">
        <v>276</v>
      </c>
      <c r="S54" s="19" t="s">
        <v>1178</v>
      </c>
      <c r="T54" s="19" t="s">
        <v>3968</v>
      </c>
      <c r="U54" s="19">
        <v>1</v>
      </c>
      <c r="V54" s="19"/>
      <c r="W54" s="19" t="s">
        <v>530</v>
      </c>
      <c r="X54" s="19">
        <v>0</v>
      </c>
      <c r="Y54" s="19">
        <v>0</v>
      </c>
      <c r="Z54" s="19">
        <v>1</v>
      </c>
      <c r="AA54" s="19" t="s">
        <v>510</v>
      </c>
      <c r="AB54" s="545"/>
      <c r="AC54" s="545"/>
      <c r="AD54" s="545"/>
      <c r="AE54" s="545"/>
      <c r="AF54" s="545"/>
      <c r="AG54" s="545"/>
      <c r="AH54" s="545"/>
      <c r="AI54" s="558"/>
      <c r="AJ54" s="558"/>
      <c r="AK54" s="558"/>
      <c r="AL54" s="545"/>
      <c r="AM54" s="25"/>
    </row>
    <row r="55" spans="1:39" ht="15.75" customHeight="1" x14ac:dyDescent="0.25">
      <c r="A55" s="545"/>
      <c r="B55" s="545"/>
      <c r="C55" s="545"/>
      <c r="D55" s="545"/>
      <c r="E55" s="545"/>
      <c r="F55" s="545"/>
      <c r="G55" s="545"/>
      <c r="H55" s="545"/>
      <c r="I55" s="545"/>
      <c r="J55" s="545"/>
      <c r="K55" s="545"/>
      <c r="L55" s="545"/>
      <c r="M55" s="545"/>
      <c r="N55" s="545"/>
      <c r="O55" s="545"/>
      <c r="P55" s="545"/>
      <c r="Q55" s="561" t="s">
        <v>506</v>
      </c>
      <c r="R55" s="19" t="s">
        <v>2542</v>
      </c>
      <c r="S55" s="19" t="s">
        <v>3972</v>
      </c>
      <c r="T55" s="19" t="s">
        <v>3968</v>
      </c>
      <c r="U55" s="19">
        <v>2</v>
      </c>
      <c r="V55" s="19"/>
      <c r="W55" s="19" t="s">
        <v>530</v>
      </c>
      <c r="X55" s="19">
        <v>0</v>
      </c>
      <c r="Y55" s="19">
        <v>0</v>
      </c>
      <c r="Z55" s="19">
        <v>2</v>
      </c>
      <c r="AA55" s="19" t="s">
        <v>523</v>
      </c>
      <c r="AB55" s="545"/>
      <c r="AC55" s="545"/>
      <c r="AD55" s="545"/>
      <c r="AE55" s="545"/>
      <c r="AF55" s="545"/>
      <c r="AG55" s="545"/>
      <c r="AH55" s="545"/>
      <c r="AI55" s="558"/>
      <c r="AJ55" s="558"/>
      <c r="AK55" s="558"/>
      <c r="AL55" s="545"/>
      <c r="AM55" s="25"/>
    </row>
    <row r="56" spans="1:39" ht="15.75" customHeight="1" x14ac:dyDescent="0.25">
      <c r="A56" s="545"/>
      <c r="B56" s="545"/>
      <c r="C56" s="545"/>
      <c r="D56" s="545"/>
      <c r="E56" s="545"/>
      <c r="F56" s="545"/>
      <c r="G56" s="545"/>
      <c r="H56" s="545"/>
      <c r="I56" s="545"/>
      <c r="J56" s="545"/>
      <c r="K56" s="545"/>
      <c r="L56" s="545"/>
      <c r="M56" s="545"/>
      <c r="N56" s="545"/>
      <c r="O56" s="545"/>
      <c r="P56" s="545"/>
      <c r="Q56" s="545"/>
      <c r="R56" s="19" t="s">
        <v>460</v>
      </c>
      <c r="S56" s="19" t="s">
        <v>3973</v>
      </c>
      <c r="T56" s="19" t="s">
        <v>3968</v>
      </c>
      <c r="U56" s="19">
        <v>1</v>
      </c>
      <c r="V56" s="19"/>
      <c r="W56" s="19" t="s">
        <v>530</v>
      </c>
      <c r="X56" s="19">
        <v>0</v>
      </c>
      <c r="Y56" s="19">
        <v>0</v>
      </c>
      <c r="Z56" s="19">
        <v>1</v>
      </c>
      <c r="AA56" s="19" t="s">
        <v>523</v>
      </c>
      <c r="AB56" s="545"/>
      <c r="AC56" s="545"/>
      <c r="AD56" s="545"/>
      <c r="AE56" s="545"/>
      <c r="AF56" s="545"/>
      <c r="AG56" s="545"/>
      <c r="AH56" s="545"/>
      <c r="AI56" s="558"/>
      <c r="AJ56" s="558"/>
      <c r="AK56" s="558"/>
      <c r="AL56" s="545"/>
      <c r="AM56" s="25"/>
    </row>
    <row r="57" spans="1:39" ht="15.75" customHeight="1" x14ac:dyDescent="0.25">
      <c r="A57" s="546"/>
      <c r="B57" s="546"/>
      <c r="C57" s="546"/>
      <c r="D57" s="546"/>
      <c r="E57" s="546"/>
      <c r="F57" s="546"/>
      <c r="G57" s="546"/>
      <c r="H57" s="546"/>
      <c r="I57" s="546"/>
      <c r="J57" s="546"/>
      <c r="K57" s="546"/>
      <c r="L57" s="546"/>
      <c r="M57" s="546"/>
      <c r="N57" s="546"/>
      <c r="O57" s="546"/>
      <c r="P57" s="546"/>
      <c r="Q57" s="546"/>
      <c r="R57" s="19" t="s">
        <v>695</v>
      </c>
      <c r="S57" s="19" t="s">
        <v>824</v>
      </c>
      <c r="T57" s="19" t="s">
        <v>3968</v>
      </c>
      <c r="U57" s="19">
        <v>1</v>
      </c>
      <c r="V57" s="19"/>
      <c r="W57" s="19" t="s">
        <v>530</v>
      </c>
      <c r="X57" s="19">
        <v>0</v>
      </c>
      <c r="Y57" s="19">
        <v>0</v>
      </c>
      <c r="Z57" s="19">
        <v>1</v>
      </c>
      <c r="AA57" s="19" t="s">
        <v>523</v>
      </c>
      <c r="AB57" s="546"/>
      <c r="AC57" s="546"/>
      <c r="AD57" s="546"/>
      <c r="AE57" s="546"/>
      <c r="AF57" s="546"/>
      <c r="AG57" s="546"/>
      <c r="AH57" s="546"/>
      <c r="AI57" s="559"/>
      <c r="AJ57" s="559"/>
      <c r="AK57" s="559"/>
      <c r="AL57" s="546"/>
      <c r="AM57" s="25"/>
    </row>
    <row r="58" spans="1:39" ht="15.75" customHeight="1" x14ac:dyDescent="0.25">
      <c r="A58" s="549" t="s">
        <v>3974</v>
      </c>
      <c r="B58" s="549" t="s">
        <v>3859</v>
      </c>
      <c r="C58" s="550">
        <v>45422</v>
      </c>
      <c r="D58" s="551">
        <v>0.48958333333333331</v>
      </c>
      <c r="E58" s="552">
        <v>963717</v>
      </c>
      <c r="F58" s="552">
        <v>9980135</v>
      </c>
      <c r="G58" s="544" t="s">
        <v>3975</v>
      </c>
      <c r="H58" s="544" t="s">
        <v>3976</v>
      </c>
      <c r="I58" s="544">
        <v>1703570729</v>
      </c>
      <c r="J58" s="544" t="s">
        <v>3977</v>
      </c>
      <c r="K58" s="547" t="s">
        <v>562</v>
      </c>
      <c r="L58" s="547" t="s">
        <v>562</v>
      </c>
      <c r="M58" s="547" t="s">
        <v>562</v>
      </c>
      <c r="N58" s="547" t="s">
        <v>562</v>
      </c>
      <c r="O58" s="547" t="s">
        <v>562</v>
      </c>
      <c r="P58" s="561" t="s">
        <v>505</v>
      </c>
      <c r="Q58" s="561" t="s">
        <v>506</v>
      </c>
      <c r="R58" s="19" t="s">
        <v>695</v>
      </c>
      <c r="S58" s="19" t="s">
        <v>824</v>
      </c>
      <c r="T58" s="19" t="s">
        <v>3968</v>
      </c>
      <c r="U58" s="19">
        <v>1</v>
      </c>
      <c r="V58" s="19"/>
      <c r="W58" s="19" t="s">
        <v>530</v>
      </c>
      <c r="X58" s="19">
        <v>0</v>
      </c>
      <c r="Y58" s="19">
        <v>0</v>
      </c>
      <c r="Z58" s="19">
        <v>1</v>
      </c>
      <c r="AA58" s="19" t="s">
        <v>523</v>
      </c>
      <c r="AB58" s="585" t="s">
        <v>562</v>
      </c>
      <c r="AC58" s="585" t="s">
        <v>562</v>
      </c>
      <c r="AD58" s="585" t="s">
        <v>562</v>
      </c>
      <c r="AE58" s="544" t="s">
        <v>2587</v>
      </c>
      <c r="AF58" s="544" t="s">
        <v>3978</v>
      </c>
      <c r="AG58" s="544" t="s">
        <v>3830</v>
      </c>
      <c r="AH58" s="544" t="s">
        <v>3974</v>
      </c>
      <c r="AI58" s="588" t="s">
        <v>511</v>
      </c>
      <c r="AJ58" s="588" t="s">
        <v>512</v>
      </c>
      <c r="AK58" s="588" t="s">
        <v>513</v>
      </c>
      <c r="AL58" s="587">
        <v>45422</v>
      </c>
      <c r="AM58" s="25"/>
    </row>
    <row r="59" spans="1:39" ht="15.75" customHeight="1" x14ac:dyDescent="0.25">
      <c r="A59" s="545"/>
      <c r="B59" s="545"/>
      <c r="C59" s="545"/>
      <c r="D59" s="545"/>
      <c r="E59" s="545"/>
      <c r="F59" s="545"/>
      <c r="G59" s="545"/>
      <c r="H59" s="545"/>
      <c r="I59" s="545"/>
      <c r="J59" s="545"/>
      <c r="K59" s="545"/>
      <c r="L59" s="545"/>
      <c r="M59" s="545"/>
      <c r="N59" s="545"/>
      <c r="O59" s="545"/>
      <c r="P59" s="545"/>
      <c r="Q59" s="545"/>
      <c r="R59" s="19" t="s">
        <v>3979</v>
      </c>
      <c r="S59" s="19" t="s">
        <v>3980</v>
      </c>
      <c r="T59" s="19" t="s">
        <v>3968</v>
      </c>
      <c r="U59" s="19">
        <v>1</v>
      </c>
      <c r="V59" s="19"/>
      <c r="W59" s="19" t="s">
        <v>530</v>
      </c>
      <c r="X59" s="19">
        <v>0</v>
      </c>
      <c r="Y59" s="19">
        <v>0</v>
      </c>
      <c r="Z59" s="19">
        <v>1</v>
      </c>
      <c r="AA59" s="19" t="s">
        <v>523</v>
      </c>
      <c r="AB59" s="545"/>
      <c r="AC59" s="545"/>
      <c r="AD59" s="545"/>
      <c r="AE59" s="545"/>
      <c r="AF59" s="545"/>
      <c r="AG59" s="545"/>
      <c r="AH59" s="545"/>
      <c r="AI59" s="545"/>
      <c r="AJ59" s="545"/>
      <c r="AK59" s="545"/>
      <c r="AL59" s="545"/>
      <c r="AM59" s="25"/>
    </row>
    <row r="60" spans="1:39" ht="15.75" customHeight="1" x14ac:dyDescent="0.25">
      <c r="A60" s="546"/>
      <c r="B60" s="546"/>
      <c r="C60" s="546"/>
      <c r="D60" s="546"/>
      <c r="E60" s="546"/>
      <c r="F60" s="546"/>
      <c r="G60" s="546"/>
      <c r="H60" s="546"/>
      <c r="I60" s="546"/>
      <c r="J60" s="546"/>
      <c r="K60" s="546"/>
      <c r="L60" s="546"/>
      <c r="M60" s="546"/>
      <c r="N60" s="546"/>
      <c r="O60" s="546"/>
      <c r="P60" s="546"/>
      <c r="Q60" s="546"/>
      <c r="R60" s="19" t="s">
        <v>2366</v>
      </c>
      <c r="S60" s="19" t="s">
        <v>3943</v>
      </c>
      <c r="T60" s="19" t="s">
        <v>3968</v>
      </c>
      <c r="U60" s="19">
        <v>1</v>
      </c>
      <c r="V60" s="19"/>
      <c r="W60" s="19" t="s">
        <v>530</v>
      </c>
      <c r="X60" s="19">
        <v>0</v>
      </c>
      <c r="Y60" s="19">
        <v>0</v>
      </c>
      <c r="Z60" s="19">
        <v>1</v>
      </c>
      <c r="AA60" s="19" t="s">
        <v>523</v>
      </c>
      <c r="AB60" s="546"/>
      <c r="AC60" s="546"/>
      <c r="AD60" s="546"/>
      <c r="AE60" s="546"/>
      <c r="AF60" s="546"/>
      <c r="AG60" s="546"/>
      <c r="AH60" s="546"/>
      <c r="AI60" s="546"/>
      <c r="AJ60" s="546"/>
      <c r="AK60" s="546"/>
      <c r="AL60" s="546"/>
      <c r="AM60" s="25"/>
    </row>
    <row r="61" spans="1:39" ht="15.75" customHeight="1" x14ac:dyDescent="0.25">
      <c r="A61" s="316"/>
      <c r="B61" s="316"/>
      <c r="C61" s="186">
        <v>45300</v>
      </c>
      <c r="D61" s="213" t="s">
        <v>3167</v>
      </c>
      <c r="E61" s="46"/>
      <c r="F61" s="46"/>
      <c r="G61" s="453"/>
      <c r="H61" s="453"/>
      <c r="I61" s="452"/>
      <c r="J61" s="453"/>
      <c r="K61" s="454"/>
      <c r="L61" s="454"/>
      <c r="M61" s="455"/>
      <c r="N61" s="456"/>
      <c r="O61" s="456"/>
      <c r="P61" s="49"/>
      <c r="Q61" s="130" t="s">
        <v>37</v>
      </c>
      <c r="R61" s="130" t="s">
        <v>1990</v>
      </c>
      <c r="S61" s="457"/>
      <c r="T61" s="49"/>
      <c r="U61" s="423"/>
      <c r="V61" s="35"/>
      <c r="W61" s="423"/>
      <c r="X61" s="432"/>
      <c r="Y61" s="432"/>
      <c r="Z61" s="432"/>
      <c r="AA61" s="130" t="s">
        <v>3757</v>
      </c>
      <c r="AB61" s="433"/>
      <c r="AC61" s="433">
        <v>1</v>
      </c>
      <c r="AD61" s="195" t="s">
        <v>3981</v>
      </c>
      <c r="AE61" s="327"/>
      <c r="AF61" s="192"/>
      <c r="AG61" s="253"/>
      <c r="AH61" s="192" t="s">
        <v>3982</v>
      </c>
      <c r="AI61" s="161" t="s">
        <v>987</v>
      </c>
      <c r="AJ61" s="161" t="s">
        <v>3758</v>
      </c>
      <c r="AK61" s="459"/>
      <c r="AL61" s="52">
        <v>45300</v>
      </c>
      <c r="AM61" s="25"/>
    </row>
    <row r="62" spans="1:39" ht="15.75" customHeight="1" x14ac:dyDescent="0.25">
      <c r="A62" s="316"/>
      <c r="B62" s="316"/>
      <c r="C62" s="186">
        <v>45310</v>
      </c>
      <c r="D62" s="213" t="s">
        <v>3167</v>
      </c>
      <c r="E62" s="46"/>
      <c r="F62" s="46"/>
      <c r="G62" s="453"/>
      <c r="H62" s="453"/>
      <c r="I62" s="452"/>
      <c r="J62" s="453"/>
      <c r="K62" s="454"/>
      <c r="L62" s="454"/>
      <c r="M62" s="455"/>
      <c r="N62" s="456"/>
      <c r="O62" s="456"/>
      <c r="P62" s="49"/>
      <c r="Q62" s="130" t="s">
        <v>3763</v>
      </c>
      <c r="R62" s="130" t="s">
        <v>3764</v>
      </c>
      <c r="S62" s="130" t="s">
        <v>3983</v>
      </c>
      <c r="T62" s="49"/>
      <c r="U62" s="423"/>
      <c r="V62" s="35"/>
      <c r="W62" s="423"/>
      <c r="X62" s="432"/>
      <c r="Y62" s="432"/>
      <c r="Z62" s="432"/>
      <c r="AA62" s="130" t="s">
        <v>1087</v>
      </c>
      <c r="AB62" s="433"/>
      <c r="AC62" s="433">
        <v>1</v>
      </c>
      <c r="AD62" s="195" t="s">
        <v>3981</v>
      </c>
      <c r="AE62" s="327"/>
      <c r="AF62" s="192"/>
      <c r="AG62" s="253"/>
      <c r="AH62" s="192" t="s">
        <v>3768</v>
      </c>
      <c r="AI62" s="161" t="s">
        <v>3766</v>
      </c>
      <c r="AJ62" s="161" t="s">
        <v>3767</v>
      </c>
      <c r="AK62" s="459"/>
      <c r="AL62" s="52">
        <v>45358</v>
      </c>
      <c r="AM62" s="25"/>
    </row>
    <row r="63" spans="1:39" ht="15.75" customHeight="1" x14ac:dyDescent="0.25">
      <c r="A63" s="316"/>
      <c r="B63" s="316"/>
      <c r="C63" s="186">
        <v>45310</v>
      </c>
      <c r="D63" s="213" t="s">
        <v>3167</v>
      </c>
      <c r="E63" s="46"/>
      <c r="F63" s="46"/>
      <c r="G63" s="453"/>
      <c r="H63" s="453"/>
      <c r="I63" s="452"/>
      <c r="J63" s="453"/>
      <c r="K63" s="454"/>
      <c r="L63" s="454"/>
      <c r="M63" s="455"/>
      <c r="N63" s="456"/>
      <c r="O63" s="456"/>
      <c r="P63" s="49"/>
      <c r="Q63" s="130" t="s">
        <v>3769</v>
      </c>
      <c r="R63" s="130" t="s">
        <v>3770</v>
      </c>
      <c r="S63" s="457"/>
      <c r="T63" s="49"/>
      <c r="U63" s="423"/>
      <c r="V63" s="35"/>
      <c r="W63" s="423"/>
      <c r="X63" s="432"/>
      <c r="Y63" s="432"/>
      <c r="Z63" s="432"/>
      <c r="AA63" s="130" t="s">
        <v>1087</v>
      </c>
      <c r="AB63" s="433"/>
      <c r="AC63" s="433">
        <v>1</v>
      </c>
      <c r="AD63" s="195" t="s">
        <v>3981</v>
      </c>
      <c r="AE63" s="327"/>
      <c r="AF63" s="192"/>
      <c r="AG63" s="253"/>
      <c r="AH63" s="192" t="s">
        <v>3768</v>
      </c>
      <c r="AI63" s="161"/>
      <c r="AJ63" s="161"/>
      <c r="AK63" s="459"/>
      <c r="AL63" s="52"/>
      <c r="AM63" s="25"/>
    </row>
    <row r="64" spans="1:39" ht="15.75" customHeight="1" x14ac:dyDescent="0.25">
      <c r="A64" s="316"/>
      <c r="B64" s="316"/>
      <c r="C64" s="186">
        <v>45359</v>
      </c>
      <c r="D64" s="213" t="s">
        <v>3984</v>
      </c>
      <c r="E64" s="46"/>
      <c r="F64" s="46"/>
      <c r="G64" s="453"/>
      <c r="H64" s="453"/>
      <c r="I64" s="452"/>
      <c r="J64" s="453"/>
      <c r="K64" s="454"/>
      <c r="L64" s="454"/>
      <c r="M64" s="455"/>
      <c r="N64" s="456"/>
      <c r="O64" s="456"/>
      <c r="P64" s="49"/>
      <c r="Q64" s="130" t="s">
        <v>3774</v>
      </c>
      <c r="R64" s="130" t="s">
        <v>3775</v>
      </c>
      <c r="S64" s="457"/>
      <c r="T64" s="49"/>
      <c r="U64" s="423"/>
      <c r="V64" s="35"/>
      <c r="W64" s="423"/>
      <c r="X64" s="432"/>
      <c r="Y64" s="432"/>
      <c r="Z64" s="432"/>
      <c r="AA64" s="130" t="s">
        <v>1087</v>
      </c>
      <c r="AB64" s="433"/>
      <c r="AC64" s="433">
        <v>93</v>
      </c>
      <c r="AD64" s="195" t="s">
        <v>3981</v>
      </c>
      <c r="AE64" s="327"/>
      <c r="AF64" s="192"/>
      <c r="AG64" s="253"/>
      <c r="AH64" s="192" t="s">
        <v>3771</v>
      </c>
      <c r="AI64" s="161" t="s">
        <v>3776</v>
      </c>
      <c r="AJ64" s="161" t="s">
        <v>3777</v>
      </c>
      <c r="AK64" s="459"/>
      <c r="AL64" s="52">
        <v>45359</v>
      </c>
      <c r="AM64" s="25"/>
    </row>
    <row r="65" spans="1:39" ht="15.75" customHeight="1" x14ac:dyDescent="0.25">
      <c r="A65" s="316"/>
      <c r="B65" s="316"/>
      <c r="C65" s="186">
        <v>45375</v>
      </c>
      <c r="D65" s="187"/>
      <c r="E65" s="46"/>
      <c r="F65" s="46"/>
      <c r="G65" s="453"/>
      <c r="H65" s="453"/>
      <c r="I65" s="452"/>
      <c r="J65" s="453"/>
      <c r="K65" s="454"/>
      <c r="L65" s="454"/>
      <c r="M65" s="455"/>
      <c r="N65" s="456"/>
      <c r="O65" s="456"/>
      <c r="P65" s="49"/>
      <c r="Q65" s="130" t="s">
        <v>3779</v>
      </c>
      <c r="R65" s="130" t="s">
        <v>3780</v>
      </c>
      <c r="S65" s="457"/>
      <c r="T65" s="49"/>
      <c r="U65" s="423"/>
      <c r="V65" s="35"/>
      <c r="W65" s="423"/>
      <c r="X65" s="432"/>
      <c r="Y65" s="432"/>
      <c r="Z65" s="432"/>
      <c r="AA65" s="424"/>
      <c r="AB65" s="433"/>
      <c r="AC65" s="433">
        <v>200</v>
      </c>
      <c r="AD65" s="195">
        <v>200</v>
      </c>
      <c r="AE65" s="327"/>
      <c r="AF65" s="192"/>
      <c r="AG65" s="253"/>
      <c r="AH65" s="192" t="s">
        <v>3778</v>
      </c>
      <c r="AI65" s="161" t="s">
        <v>3781</v>
      </c>
      <c r="AJ65" s="161" t="s">
        <v>3782</v>
      </c>
      <c r="AK65" s="459"/>
      <c r="AL65" s="52">
        <v>45375</v>
      </c>
      <c r="AM65" s="25"/>
    </row>
    <row r="66" spans="1:39" ht="15.75" customHeight="1" x14ac:dyDescent="0.25">
      <c r="A66" s="316" t="s">
        <v>3985</v>
      </c>
      <c r="B66" s="316"/>
      <c r="C66" s="186">
        <v>45307</v>
      </c>
      <c r="D66" s="247">
        <v>0.41666666666666669</v>
      </c>
      <c r="E66" s="155">
        <v>763968</v>
      </c>
      <c r="F66" s="155">
        <v>9897062</v>
      </c>
      <c r="G66" s="453"/>
      <c r="H66" s="453"/>
      <c r="I66" s="452"/>
      <c r="J66" s="453"/>
      <c r="K66" s="454"/>
      <c r="L66" s="454"/>
      <c r="M66" s="455"/>
      <c r="N66" s="456"/>
      <c r="O66" s="456"/>
      <c r="P66" s="49" t="s">
        <v>265</v>
      </c>
      <c r="Q66" s="49" t="s">
        <v>266</v>
      </c>
      <c r="R66" s="457" t="s">
        <v>3986</v>
      </c>
      <c r="S66" s="457" t="s">
        <v>3987</v>
      </c>
      <c r="T66" s="49" t="s">
        <v>3988</v>
      </c>
      <c r="U66" s="423">
        <v>2</v>
      </c>
      <c r="V66" s="486">
        <v>30</v>
      </c>
      <c r="W66" s="423" t="s">
        <v>40</v>
      </c>
      <c r="X66" s="432">
        <v>0</v>
      </c>
      <c r="Y66" s="432">
        <v>0</v>
      </c>
      <c r="Z66" s="432">
        <v>2</v>
      </c>
      <c r="AA66" s="424" t="s">
        <v>48</v>
      </c>
      <c r="AB66" s="433"/>
      <c r="AC66" s="433"/>
      <c r="AD66" s="433"/>
      <c r="AE66" s="327" t="s">
        <v>287</v>
      </c>
      <c r="AF66" s="327" t="s">
        <v>2262</v>
      </c>
      <c r="AG66" s="253" t="s">
        <v>3989</v>
      </c>
      <c r="AH66" s="452"/>
      <c r="AI66" s="487"/>
      <c r="AJ66" s="487"/>
      <c r="AK66" s="487"/>
      <c r="AL66" s="52"/>
      <c r="AM66" s="25"/>
    </row>
    <row r="67" spans="1:39" ht="15.75" customHeight="1" x14ac:dyDescent="0.25">
      <c r="A67" s="316" t="s">
        <v>3990</v>
      </c>
      <c r="B67" s="316"/>
      <c r="C67" s="186">
        <v>45321</v>
      </c>
      <c r="D67" s="247">
        <v>0.4375</v>
      </c>
      <c r="E67" s="155">
        <v>770047</v>
      </c>
      <c r="F67" s="155">
        <v>9913580</v>
      </c>
      <c r="G67" s="453"/>
      <c r="H67" s="453"/>
      <c r="I67" s="452"/>
      <c r="J67" s="453"/>
      <c r="K67" s="454"/>
      <c r="L67" s="454"/>
      <c r="M67" s="455"/>
      <c r="N67" s="456"/>
      <c r="O67" s="456"/>
      <c r="P67" s="49" t="s">
        <v>265</v>
      </c>
      <c r="Q67" s="49" t="s">
        <v>273</v>
      </c>
      <c r="R67" s="457" t="s">
        <v>3991</v>
      </c>
      <c r="S67" s="457" t="s">
        <v>3992</v>
      </c>
      <c r="T67" s="49" t="s">
        <v>3827</v>
      </c>
      <c r="U67" s="423"/>
      <c r="V67" s="35">
        <v>100</v>
      </c>
      <c r="W67" s="423"/>
      <c r="X67" s="432"/>
      <c r="Y67" s="432"/>
      <c r="Z67" s="432">
        <v>168</v>
      </c>
      <c r="AA67" s="35"/>
      <c r="AB67" s="433" t="s">
        <v>3993</v>
      </c>
      <c r="AC67" s="433">
        <v>5</v>
      </c>
      <c r="AD67" s="433" t="s">
        <v>3829</v>
      </c>
      <c r="AE67" s="327" t="s">
        <v>287</v>
      </c>
      <c r="AF67" s="327" t="s">
        <v>3994</v>
      </c>
      <c r="AG67" s="253" t="s">
        <v>3989</v>
      </c>
      <c r="AH67" s="452"/>
      <c r="AI67" s="487"/>
      <c r="AJ67" s="487"/>
      <c r="AK67" s="487"/>
      <c r="AL67" s="52"/>
      <c r="AM67" s="25"/>
    </row>
    <row r="68" spans="1:39" ht="15.75" customHeight="1" x14ac:dyDescent="0.25">
      <c r="A68" s="316" t="s">
        <v>3995</v>
      </c>
      <c r="B68" s="316" t="s">
        <v>3844</v>
      </c>
      <c r="C68" s="186">
        <v>45338</v>
      </c>
      <c r="D68" s="247">
        <v>0.4375</v>
      </c>
      <c r="E68" s="155">
        <v>763811</v>
      </c>
      <c r="F68" s="155">
        <v>9898756</v>
      </c>
      <c r="G68" s="453" t="s">
        <v>3996</v>
      </c>
      <c r="H68" s="453" t="s">
        <v>3997</v>
      </c>
      <c r="I68" s="452" t="s">
        <v>3998</v>
      </c>
      <c r="J68" s="453"/>
      <c r="K68" s="454"/>
      <c r="L68" s="454"/>
      <c r="M68" s="455"/>
      <c r="N68" s="456"/>
      <c r="O68" s="456"/>
      <c r="P68" s="49" t="s">
        <v>265</v>
      </c>
      <c r="Q68" s="49" t="s">
        <v>3999</v>
      </c>
      <c r="R68" s="457" t="s">
        <v>4000</v>
      </c>
      <c r="S68" s="457" t="s">
        <v>4001</v>
      </c>
      <c r="T68" s="49" t="s">
        <v>3855</v>
      </c>
      <c r="U68" s="423">
        <v>168</v>
      </c>
      <c r="V68" s="486">
        <v>150</v>
      </c>
      <c r="W68" s="423" t="s">
        <v>40</v>
      </c>
      <c r="X68" s="432">
        <v>0</v>
      </c>
      <c r="Y68" s="432">
        <v>0</v>
      </c>
      <c r="Z68" s="432">
        <v>0</v>
      </c>
      <c r="AA68" s="424" t="s">
        <v>48</v>
      </c>
      <c r="AB68" s="433"/>
      <c r="AC68" s="433"/>
      <c r="AD68" s="433"/>
      <c r="AE68" s="327" t="s">
        <v>287</v>
      </c>
      <c r="AF68" s="327" t="s">
        <v>4002</v>
      </c>
      <c r="AG68" s="253" t="s">
        <v>3989</v>
      </c>
      <c r="AH68" s="452"/>
      <c r="AI68" s="487"/>
      <c r="AJ68" s="487"/>
      <c r="AK68" s="487"/>
      <c r="AL68" s="52"/>
      <c r="AM68" s="25"/>
    </row>
    <row r="69" spans="1:39" ht="15.75" customHeight="1" x14ac:dyDescent="0.25">
      <c r="A69" s="316" t="s">
        <v>4003</v>
      </c>
      <c r="B69" s="316" t="s">
        <v>4004</v>
      </c>
      <c r="C69" s="186">
        <v>45372</v>
      </c>
      <c r="D69" s="247">
        <v>0.41666666666666669</v>
      </c>
      <c r="E69" s="155">
        <v>768006</v>
      </c>
      <c r="F69" s="155">
        <v>9884320</v>
      </c>
      <c r="G69" s="453"/>
      <c r="H69" s="453"/>
      <c r="I69" s="452"/>
      <c r="J69" s="453"/>
      <c r="K69" s="454"/>
      <c r="L69" s="454"/>
      <c r="M69" s="455"/>
      <c r="N69" s="456"/>
      <c r="O69" s="456"/>
      <c r="P69" s="49" t="s">
        <v>1168</v>
      </c>
      <c r="Q69" s="49" t="s">
        <v>4005</v>
      </c>
      <c r="R69" s="457" t="s">
        <v>4006</v>
      </c>
      <c r="S69" s="457" t="s">
        <v>1171</v>
      </c>
      <c r="T69" s="49" t="s">
        <v>3988</v>
      </c>
      <c r="U69" s="423"/>
      <c r="V69" s="486">
        <v>5</v>
      </c>
      <c r="W69" s="424" t="s">
        <v>1172</v>
      </c>
      <c r="X69" s="432">
        <v>0</v>
      </c>
      <c r="Y69" s="432">
        <v>0</v>
      </c>
      <c r="Z69" s="432">
        <v>0</v>
      </c>
      <c r="AA69" s="424" t="s">
        <v>48</v>
      </c>
      <c r="AB69" s="433"/>
      <c r="AC69" s="433"/>
      <c r="AD69" s="433">
        <v>0.4</v>
      </c>
      <c r="AE69" s="327" t="s">
        <v>287</v>
      </c>
      <c r="AF69" s="327" t="s">
        <v>4007</v>
      </c>
      <c r="AG69" s="253" t="s">
        <v>3989</v>
      </c>
      <c r="AH69" s="452"/>
      <c r="AI69" s="487"/>
      <c r="AJ69" s="487"/>
      <c r="AK69" s="487"/>
      <c r="AL69" s="52"/>
      <c r="AM69" s="25"/>
    </row>
    <row r="70" spans="1:39" ht="15.75" customHeight="1" x14ac:dyDescent="0.25">
      <c r="A70" s="316" t="s">
        <v>4008</v>
      </c>
      <c r="B70" s="316" t="s">
        <v>4004</v>
      </c>
      <c r="C70" s="186">
        <v>45375</v>
      </c>
      <c r="D70" s="247">
        <v>0.45833333333333331</v>
      </c>
      <c r="E70" s="155">
        <v>768194</v>
      </c>
      <c r="F70" s="155">
        <v>9884509</v>
      </c>
      <c r="G70" s="453"/>
      <c r="H70" s="453"/>
      <c r="I70" s="452"/>
      <c r="J70" s="453"/>
      <c r="K70" s="454"/>
      <c r="L70" s="454"/>
      <c r="M70" s="455"/>
      <c r="N70" s="456"/>
      <c r="O70" s="456"/>
      <c r="P70" s="49" t="s">
        <v>1168</v>
      </c>
      <c r="Q70" s="49" t="s">
        <v>4005</v>
      </c>
      <c r="R70" s="457" t="s">
        <v>4006</v>
      </c>
      <c r="S70" s="457" t="s">
        <v>1171</v>
      </c>
      <c r="T70" s="49" t="s">
        <v>3988</v>
      </c>
      <c r="U70" s="423">
        <v>12</v>
      </c>
      <c r="V70" s="486">
        <v>200</v>
      </c>
      <c r="W70" s="424" t="s">
        <v>1172</v>
      </c>
      <c r="X70" s="432">
        <v>0</v>
      </c>
      <c r="Y70" s="432">
        <v>0</v>
      </c>
      <c r="Z70" s="432"/>
      <c r="AA70" s="424" t="s">
        <v>48</v>
      </c>
      <c r="AB70" s="433"/>
      <c r="AC70" s="433"/>
      <c r="AD70" s="433"/>
      <c r="AE70" s="327" t="s">
        <v>287</v>
      </c>
      <c r="AF70" s="327" t="s">
        <v>4009</v>
      </c>
      <c r="AG70" s="253"/>
      <c r="AH70" s="452"/>
      <c r="AI70" s="487"/>
      <c r="AJ70" s="487"/>
      <c r="AK70" s="487"/>
      <c r="AL70" s="52"/>
      <c r="AM70" s="25"/>
    </row>
    <row r="71" spans="1:39" ht="15.75" customHeight="1" x14ac:dyDescent="0.25">
      <c r="A71" s="316" t="s">
        <v>4010</v>
      </c>
      <c r="B71" s="316" t="s">
        <v>3859</v>
      </c>
      <c r="C71" s="186">
        <v>45399</v>
      </c>
      <c r="D71" s="247">
        <v>0.4375</v>
      </c>
      <c r="E71" s="155">
        <v>786146</v>
      </c>
      <c r="F71" s="155">
        <v>9372053</v>
      </c>
      <c r="G71" s="453"/>
      <c r="H71" s="453"/>
      <c r="I71" s="452"/>
      <c r="J71" s="453"/>
      <c r="K71" s="454"/>
      <c r="L71" s="454"/>
      <c r="M71" s="455"/>
      <c r="N71" s="456"/>
      <c r="O71" s="456"/>
      <c r="P71" s="49" t="s">
        <v>265</v>
      </c>
      <c r="Q71" s="49" t="s">
        <v>273</v>
      </c>
      <c r="R71" s="457" t="s">
        <v>4011</v>
      </c>
      <c r="S71" s="457" t="s">
        <v>4012</v>
      </c>
      <c r="T71" s="49" t="s">
        <v>3827</v>
      </c>
      <c r="U71" s="423"/>
      <c r="V71" s="486">
        <v>20</v>
      </c>
      <c r="W71" s="423"/>
      <c r="X71" s="432"/>
      <c r="Y71" s="432"/>
      <c r="Z71" s="432"/>
      <c r="AA71" s="424"/>
      <c r="AB71" s="433" t="s">
        <v>4013</v>
      </c>
      <c r="AC71" s="433">
        <v>1</v>
      </c>
      <c r="AD71" s="433" t="s">
        <v>3829</v>
      </c>
      <c r="AE71" s="327" t="s">
        <v>271</v>
      </c>
      <c r="AF71" s="327" t="s">
        <v>4014</v>
      </c>
      <c r="AG71" s="253" t="s">
        <v>3989</v>
      </c>
      <c r="AH71" s="452"/>
      <c r="AI71" s="487"/>
      <c r="AJ71" s="487"/>
      <c r="AK71" s="487"/>
      <c r="AL71" s="52"/>
      <c r="AM71" s="25"/>
    </row>
    <row r="72" spans="1:39" ht="15.75" customHeight="1" x14ac:dyDescent="0.25">
      <c r="A72" s="316" t="s">
        <v>4015</v>
      </c>
      <c r="B72" s="316" t="s">
        <v>3859</v>
      </c>
      <c r="C72" s="186">
        <v>45408</v>
      </c>
      <c r="D72" s="247">
        <v>0.40625</v>
      </c>
      <c r="E72" s="155">
        <v>786486</v>
      </c>
      <c r="F72" s="155">
        <v>8937653</v>
      </c>
      <c r="G72" s="453"/>
      <c r="H72" s="453"/>
      <c r="I72" s="452"/>
      <c r="J72" s="453"/>
      <c r="K72" s="454"/>
      <c r="L72" s="454"/>
      <c r="M72" s="455"/>
      <c r="N72" s="456"/>
      <c r="O72" s="456"/>
      <c r="P72" s="49" t="s">
        <v>265</v>
      </c>
      <c r="Q72" s="49" t="s">
        <v>273</v>
      </c>
      <c r="R72" s="457" t="s">
        <v>4016</v>
      </c>
      <c r="S72" s="457" t="s">
        <v>3794</v>
      </c>
      <c r="T72" s="49" t="s">
        <v>3827</v>
      </c>
      <c r="U72" s="423"/>
      <c r="V72" s="486">
        <v>10</v>
      </c>
      <c r="W72" s="423"/>
      <c r="X72" s="432"/>
      <c r="Y72" s="432"/>
      <c r="Z72" s="432"/>
      <c r="AA72" s="424"/>
      <c r="AB72" s="433" t="s">
        <v>4013</v>
      </c>
      <c r="AC72" s="433">
        <v>1</v>
      </c>
      <c r="AD72" s="433" t="s">
        <v>3829</v>
      </c>
      <c r="AE72" s="327" t="s">
        <v>271</v>
      </c>
      <c r="AF72" s="327" t="s">
        <v>4017</v>
      </c>
      <c r="AG72" s="253" t="s">
        <v>3989</v>
      </c>
      <c r="AH72" s="452"/>
      <c r="AI72" s="487"/>
      <c r="AJ72" s="487"/>
      <c r="AK72" s="487"/>
      <c r="AL72" s="52"/>
      <c r="AM72" s="25"/>
    </row>
    <row r="73" spans="1:39" ht="15.75" customHeight="1" x14ac:dyDescent="0.25">
      <c r="A73" s="316" t="s">
        <v>4018</v>
      </c>
      <c r="B73" s="316" t="s">
        <v>3844</v>
      </c>
      <c r="C73" s="186">
        <v>45426</v>
      </c>
      <c r="D73" s="247">
        <v>0.4513888888888889</v>
      </c>
      <c r="E73" s="155">
        <v>785846</v>
      </c>
      <c r="F73" s="155">
        <v>6859039</v>
      </c>
      <c r="G73" s="453"/>
      <c r="H73" s="453"/>
      <c r="I73" s="452"/>
      <c r="J73" s="453"/>
      <c r="K73" s="454"/>
      <c r="L73" s="454"/>
      <c r="M73" s="455"/>
      <c r="N73" s="456"/>
      <c r="O73" s="456"/>
      <c r="P73" s="49" t="s">
        <v>265</v>
      </c>
      <c r="Q73" s="49" t="s">
        <v>273</v>
      </c>
      <c r="R73" s="457" t="s">
        <v>4019</v>
      </c>
      <c r="S73" s="457" t="s">
        <v>4020</v>
      </c>
      <c r="T73" s="49" t="s">
        <v>3827</v>
      </c>
      <c r="U73" s="423"/>
      <c r="V73" s="486">
        <v>100</v>
      </c>
      <c r="W73" s="423"/>
      <c r="X73" s="432"/>
      <c r="Y73" s="432"/>
      <c r="Z73" s="432"/>
      <c r="AA73" s="424"/>
      <c r="AB73" s="433" t="s">
        <v>3993</v>
      </c>
      <c r="AC73" s="433">
        <v>1.5</v>
      </c>
      <c r="AD73" s="433" t="s">
        <v>3829</v>
      </c>
      <c r="AE73" s="327" t="s">
        <v>271</v>
      </c>
      <c r="AF73" s="327" t="s">
        <v>4021</v>
      </c>
      <c r="AG73" s="253" t="s">
        <v>3989</v>
      </c>
      <c r="AH73" s="452"/>
      <c r="AI73" s="487"/>
      <c r="AJ73" s="487"/>
      <c r="AK73" s="487"/>
      <c r="AL73" s="52"/>
      <c r="AM73" s="25"/>
    </row>
    <row r="74" spans="1:39" ht="15.75" customHeight="1" x14ac:dyDescent="0.25">
      <c r="A74" s="316"/>
      <c r="B74" s="316"/>
      <c r="C74" s="186">
        <v>45432</v>
      </c>
      <c r="D74" s="187">
        <v>0.41666666666666669</v>
      </c>
      <c r="E74" s="155"/>
      <c r="F74" s="155"/>
      <c r="G74" s="488" t="s">
        <v>4022</v>
      </c>
      <c r="H74" s="488" t="s">
        <v>4023</v>
      </c>
      <c r="I74" s="452"/>
      <c r="J74" s="453" t="s">
        <v>4024</v>
      </c>
      <c r="K74" s="454"/>
      <c r="L74" s="454"/>
      <c r="M74" s="455"/>
      <c r="N74" s="456"/>
      <c r="O74" s="456"/>
      <c r="P74" s="49" t="s">
        <v>1471</v>
      </c>
      <c r="Q74" s="49" t="s">
        <v>4025</v>
      </c>
      <c r="R74" s="457" t="s">
        <v>4026</v>
      </c>
      <c r="S74" s="457" t="s">
        <v>2529</v>
      </c>
      <c r="T74" s="49" t="s">
        <v>4027</v>
      </c>
      <c r="U74" s="423">
        <v>2</v>
      </c>
      <c r="V74" s="486">
        <v>200</v>
      </c>
      <c r="W74" s="391" t="s">
        <v>40</v>
      </c>
      <c r="X74" s="432">
        <v>0</v>
      </c>
      <c r="Y74" s="432">
        <v>0</v>
      </c>
      <c r="Z74" s="432">
        <v>2</v>
      </c>
      <c r="AA74" s="424" t="s">
        <v>2133</v>
      </c>
      <c r="AB74" s="433"/>
      <c r="AC74" s="433"/>
      <c r="AD74" s="433"/>
      <c r="AE74" s="327" t="s">
        <v>4028</v>
      </c>
      <c r="AF74" s="327" t="s">
        <v>4029</v>
      </c>
      <c r="AG74" s="253" t="s">
        <v>4030</v>
      </c>
      <c r="AH74" s="452"/>
      <c r="AI74" s="459" t="s">
        <v>4031</v>
      </c>
      <c r="AJ74" s="459" t="s">
        <v>4032</v>
      </c>
      <c r="AK74" s="459" t="s">
        <v>1180</v>
      </c>
      <c r="AL74" s="52" t="s">
        <v>4033</v>
      </c>
      <c r="AM74" s="25"/>
    </row>
    <row r="75" spans="1:39" ht="15.75" customHeight="1" x14ac:dyDescent="0.25">
      <c r="A75" s="316" t="s">
        <v>4034</v>
      </c>
      <c r="B75" s="316" t="s">
        <v>3859</v>
      </c>
      <c r="C75" s="186">
        <v>45425</v>
      </c>
      <c r="D75" s="187">
        <v>0.16666666666666666</v>
      </c>
      <c r="E75" s="155">
        <v>843157</v>
      </c>
      <c r="F75" s="155">
        <v>9948652</v>
      </c>
      <c r="G75" s="453" t="s">
        <v>4035</v>
      </c>
      <c r="H75" s="453" t="s">
        <v>4036</v>
      </c>
      <c r="I75" s="452">
        <v>1501169393</v>
      </c>
      <c r="J75" s="453">
        <v>988460989</v>
      </c>
      <c r="K75" s="454" t="s">
        <v>3837</v>
      </c>
      <c r="L75" s="454" t="s">
        <v>3821</v>
      </c>
      <c r="M75" s="455" t="s">
        <v>4037</v>
      </c>
      <c r="N75" s="456" t="s">
        <v>4037</v>
      </c>
      <c r="O75" s="456" t="s">
        <v>4038</v>
      </c>
      <c r="P75" s="49" t="s">
        <v>265</v>
      </c>
      <c r="Q75" s="49" t="s">
        <v>273</v>
      </c>
      <c r="R75" s="457" t="s">
        <v>93</v>
      </c>
      <c r="S75" s="457" t="s">
        <v>649</v>
      </c>
      <c r="T75" s="49" t="s">
        <v>3827</v>
      </c>
      <c r="U75" s="423"/>
      <c r="V75" s="486"/>
      <c r="W75" s="391"/>
      <c r="X75" s="432"/>
      <c r="Y75" s="432"/>
      <c r="Z75" s="432"/>
      <c r="AA75" s="424"/>
      <c r="AB75" s="433" t="s">
        <v>3952</v>
      </c>
      <c r="AC75" s="433">
        <v>1</v>
      </c>
      <c r="AD75" s="433" t="s">
        <v>3829</v>
      </c>
      <c r="AE75" s="434"/>
      <c r="AF75" s="434"/>
      <c r="AG75" s="434"/>
      <c r="AH75" s="434"/>
      <c r="AI75" s="161"/>
      <c r="AJ75" s="161"/>
      <c r="AK75" s="8"/>
      <c r="AL75" s="489"/>
    </row>
    <row r="76" spans="1:39" ht="15.75" customHeight="1" x14ac:dyDescent="0.25">
      <c r="A76" s="316" t="s">
        <v>4034</v>
      </c>
      <c r="B76" s="316" t="s">
        <v>3859</v>
      </c>
      <c r="C76" s="186">
        <v>45425</v>
      </c>
      <c r="D76" s="187">
        <v>0.16666666666666666</v>
      </c>
      <c r="E76" s="155">
        <v>843157</v>
      </c>
      <c r="F76" s="155">
        <v>9948652</v>
      </c>
      <c r="G76" s="453" t="s">
        <v>4035</v>
      </c>
      <c r="H76" s="453" t="s">
        <v>4036</v>
      </c>
      <c r="I76" s="452">
        <v>1501169393</v>
      </c>
      <c r="J76" s="453">
        <v>988460989</v>
      </c>
      <c r="K76" s="454" t="s">
        <v>3837</v>
      </c>
      <c r="L76" s="454" t="s">
        <v>3821</v>
      </c>
      <c r="M76" s="455" t="s">
        <v>4037</v>
      </c>
      <c r="N76" s="456" t="s">
        <v>4037</v>
      </c>
      <c r="O76" s="456" t="s">
        <v>4038</v>
      </c>
      <c r="P76" s="49" t="s">
        <v>265</v>
      </c>
      <c r="Q76" s="49" t="s">
        <v>273</v>
      </c>
      <c r="R76" s="457" t="s">
        <v>2145</v>
      </c>
      <c r="S76" s="457" t="s">
        <v>3826</v>
      </c>
      <c r="T76" s="49" t="s">
        <v>3827</v>
      </c>
      <c r="U76" s="423"/>
      <c r="V76" s="486"/>
      <c r="W76" s="391"/>
      <c r="X76" s="432"/>
      <c r="Y76" s="432"/>
      <c r="Z76" s="432"/>
      <c r="AA76" s="424"/>
      <c r="AB76" s="433" t="s">
        <v>3952</v>
      </c>
      <c r="AC76" s="433">
        <v>5.5</v>
      </c>
      <c r="AD76" s="433" t="s">
        <v>3829</v>
      </c>
      <c r="AE76" s="434"/>
      <c r="AF76" s="434"/>
      <c r="AG76" s="434"/>
      <c r="AH76" s="434"/>
      <c r="AI76" s="161"/>
      <c r="AJ76" s="161"/>
      <c r="AK76" s="8"/>
      <c r="AL76" s="489"/>
    </row>
    <row r="77" spans="1:39" ht="15.75" customHeight="1" x14ac:dyDescent="0.25">
      <c r="A77" s="316" t="s">
        <v>4039</v>
      </c>
      <c r="B77" s="316" t="s">
        <v>3859</v>
      </c>
      <c r="C77" s="186">
        <v>45443</v>
      </c>
      <c r="D77" s="187">
        <v>0.38541666666666669</v>
      </c>
      <c r="E77" s="155">
        <v>820383</v>
      </c>
      <c r="F77" s="155">
        <v>9838929</v>
      </c>
      <c r="G77" s="453" t="s">
        <v>4040</v>
      </c>
      <c r="H77" s="453" t="s">
        <v>4041</v>
      </c>
      <c r="I77" s="452">
        <v>908615537</v>
      </c>
      <c r="J77" s="453" t="s">
        <v>4042</v>
      </c>
      <c r="K77" s="454" t="s">
        <v>3820</v>
      </c>
      <c r="L77" s="454" t="s">
        <v>3821</v>
      </c>
      <c r="M77" s="455" t="s">
        <v>4043</v>
      </c>
      <c r="N77" s="456" t="s">
        <v>3838</v>
      </c>
      <c r="O77" s="456" t="s">
        <v>4044</v>
      </c>
      <c r="P77" s="49" t="s">
        <v>265</v>
      </c>
      <c r="Q77" s="49" t="s">
        <v>284</v>
      </c>
      <c r="R77" s="457" t="s">
        <v>741</v>
      </c>
      <c r="S77" s="457" t="s">
        <v>1683</v>
      </c>
      <c r="T77" s="49" t="s">
        <v>3827</v>
      </c>
      <c r="U77" s="423"/>
      <c r="V77" s="486"/>
      <c r="W77" s="391"/>
      <c r="X77" s="432"/>
      <c r="Y77" s="432"/>
      <c r="Z77" s="432"/>
      <c r="AA77" s="424"/>
      <c r="AB77" s="433" t="s">
        <v>4045</v>
      </c>
      <c r="AC77" s="433">
        <v>0.3</v>
      </c>
      <c r="AD77" s="433" t="s">
        <v>3829</v>
      </c>
      <c r="AE77" s="434"/>
      <c r="AF77" s="434"/>
      <c r="AG77" s="434"/>
      <c r="AH77" s="434"/>
      <c r="AI77" s="161"/>
      <c r="AJ77" s="161"/>
      <c r="AK77" s="8"/>
      <c r="AL77" s="489"/>
    </row>
    <row r="78" spans="1:39" ht="15.75" customHeight="1" x14ac:dyDescent="0.25">
      <c r="A78" s="316" t="s">
        <v>4046</v>
      </c>
      <c r="B78" s="316" t="s">
        <v>3859</v>
      </c>
      <c r="C78" s="186">
        <v>45414</v>
      </c>
      <c r="D78" s="187">
        <v>0.9375</v>
      </c>
      <c r="E78" s="155">
        <v>819598</v>
      </c>
      <c r="F78" s="155">
        <v>4195</v>
      </c>
      <c r="G78" s="453" t="s">
        <v>4047</v>
      </c>
      <c r="H78" s="453" t="s">
        <v>4048</v>
      </c>
      <c r="I78" s="452">
        <v>1708785264</v>
      </c>
      <c r="J78" s="453" t="s">
        <v>4049</v>
      </c>
      <c r="K78" s="490"/>
      <c r="L78" s="491"/>
      <c r="M78" s="491"/>
      <c r="N78" s="492"/>
      <c r="O78" s="492"/>
      <c r="P78" s="49" t="s">
        <v>265</v>
      </c>
      <c r="Q78" s="49" t="s">
        <v>273</v>
      </c>
      <c r="R78" s="457" t="s">
        <v>2179</v>
      </c>
      <c r="S78" s="457" t="s">
        <v>2180</v>
      </c>
      <c r="T78" s="49" t="s">
        <v>3827</v>
      </c>
      <c r="U78" s="493"/>
      <c r="V78" s="493" t="s">
        <v>4050</v>
      </c>
      <c r="W78" s="49"/>
      <c r="X78" s="49"/>
      <c r="Y78" s="457"/>
      <c r="Z78" s="457"/>
      <c r="AA78" s="49"/>
      <c r="AB78" s="433"/>
      <c r="AC78" s="433"/>
      <c r="AD78" s="433"/>
      <c r="AE78" s="434"/>
      <c r="AF78" s="434"/>
      <c r="AG78" s="434"/>
      <c r="AH78" s="434"/>
      <c r="AI78" s="161"/>
      <c r="AJ78" s="161"/>
      <c r="AK78" s="8"/>
      <c r="AL78" s="489"/>
    </row>
    <row r="79" spans="1:39" ht="15.75" customHeight="1" x14ac:dyDescent="0.25">
      <c r="A79" s="316" t="s">
        <v>4046</v>
      </c>
      <c r="B79" s="316" t="s">
        <v>3859</v>
      </c>
      <c r="C79" s="186">
        <v>45414</v>
      </c>
      <c r="D79" s="187">
        <v>0.9375</v>
      </c>
      <c r="E79" s="155">
        <v>819598</v>
      </c>
      <c r="F79" s="155">
        <v>4195</v>
      </c>
      <c r="G79" s="453" t="s">
        <v>4047</v>
      </c>
      <c r="H79" s="453" t="s">
        <v>4048</v>
      </c>
      <c r="I79" s="452">
        <v>1708785264</v>
      </c>
      <c r="J79" s="453" t="s">
        <v>4049</v>
      </c>
      <c r="K79" s="490"/>
      <c r="L79" s="491"/>
      <c r="M79" s="491"/>
      <c r="N79" s="492"/>
      <c r="O79" s="492"/>
      <c r="P79" s="49" t="s">
        <v>265</v>
      </c>
      <c r="Q79" s="49" t="s">
        <v>273</v>
      </c>
      <c r="R79" s="457" t="s">
        <v>2179</v>
      </c>
      <c r="S79" s="457" t="s">
        <v>2180</v>
      </c>
      <c r="T79" s="49" t="s">
        <v>3827</v>
      </c>
      <c r="U79" s="493"/>
      <c r="V79" s="493" t="s">
        <v>4050</v>
      </c>
      <c r="W79" s="35"/>
      <c r="X79" s="35"/>
      <c r="Y79" s="35"/>
      <c r="Z79" s="457"/>
      <c r="AA79" s="49"/>
      <c r="AB79" s="191" t="s">
        <v>4051</v>
      </c>
      <c r="AC79" s="191">
        <v>2</v>
      </c>
      <c r="AD79" s="191" t="s">
        <v>3829</v>
      </c>
      <c r="AE79" s="434"/>
      <c r="AF79" s="434"/>
      <c r="AG79" s="434"/>
      <c r="AH79" s="434"/>
      <c r="AI79" s="161"/>
      <c r="AJ79" s="161"/>
      <c r="AK79" s="8"/>
      <c r="AL79" s="489"/>
    </row>
    <row r="80" spans="1:39" ht="15.75" customHeight="1" x14ac:dyDescent="0.25">
      <c r="A80" s="316" t="s">
        <v>4046</v>
      </c>
      <c r="B80" s="316" t="s">
        <v>3859</v>
      </c>
      <c r="C80" s="186">
        <v>45414</v>
      </c>
      <c r="D80" s="187">
        <v>0.9375</v>
      </c>
      <c r="E80" s="155">
        <v>819598</v>
      </c>
      <c r="F80" s="155">
        <v>4195</v>
      </c>
      <c r="G80" s="453" t="s">
        <v>4047</v>
      </c>
      <c r="H80" s="453" t="s">
        <v>4048</v>
      </c>
      <c r="I80" s="452">
        <v>1708785264</v>
      </c>
      <c r="J80" s="453" t="s">
        <v>4049</v>
      </c>
      <c r="K80" s="490"/>
      <c r="L80" s="491"/>
      <c r="M80" s="491"/>
      <c r="N80" s="492"/>
      <c r="O80" s="492"/>
      <c r="P80" s="49" t="s">
        <v>265</v>
      </c>
      <c r="Q80" s="49" t="s">
        <v>273</v>
      </c>
      <c r="R80" s="457" t="s">
        <v>2179</v>
      </c>
      <c r="S80" s="457" t="s">
        <v>2180</v>
      </c>
      <c r="T80" s="49" t="s">
        <v>3827</v>
      </c>
      <c r="U80" s="493"/>
      <c r="V80" s="493" t="s">
        <v>4050</v>
      </c>
      <c r="W80" s="35"/>
      <c r="X80" s="35"/>
      <c r="Y80" s="35"/>
      <c r="Z80" s="457"/>
      <c r="AA80" s="49"/>
      <c r="AB80" s="191" t="s">
        <v>4013</v>
      </c>
      <c r="AC80" s="191">
        <v>2</v>
      </c>
      <c r="AD80" s="191" t="s">
        <v>3829</v>
      </c>
      <c r="AE80" s="434"/>
      <c r="AF80" s="434"/>
      <c r="AG80" s="434"/>
      <c r="AH80" s="434"/>
      <c r="AI80" s="161"/>
      <c r="AJ80" s="161"/>
      <c r="AK80" s="8"/>
      <c r="AL80" s="489"/>
    </row>
    <row r="81" spans="1:38" ht="15.75" customHeight="1" x14ac:dyDescent="0.25">
      <c r="A81" s="316" t="s">
        <v>4046</v>
      </c>
      <c r="B81" s="316" t="s">
        <v>3859</v>
      </c>
      <c r="C81" s="186">
        <v>45414</v>
      </c>
      <c r="D81" s="187">
        <v>0.9375</v>
      </c>
      <c r="E81" s="155">
        <v>819598</v>
      </c>
      <c r="F81" s="155">
        <v>4195</v>
      </c>
      <c r="G81" s="453" t="s">
        <v>4047</v>
      </c>
      <c r="H81" s="453" t="s">
        <v>4048</v>
      </c>
      <c r="I81" s="452">
        <v>1708785264</v>
      </c>
      <c r="J81" s="453" t="s">
        <v>4049</v>
      </c>
      <c r="K81" s="490"/>
      <c r="L81" s="491"/>
      <c r="M81" s="491"/>
      <c r="N81" s="492"/>
      <c r="O81" s="492"/>
      <c r="P81" s="49" t="s">
        <v>265</v>
      </c>
      <c r="Q81" s="49" t="s">
        <v>273</v>
      </c>
      <c r="R81" s="457" t="s">
        <v>2179</v>
      </c>
      <c r="S81" s="457" t="s">
        <v>2180</v>
      </c>
      <c r="T81" s="49" t="s">
        <v>3855</v>
      </c>
      <c r="U81" s="493" t="s">
        <v>4052</v>
      </c>
      <c r="V81" s="493" t="s">
        <v>4050</v>
      </c>
      <c r="W81" s="35" t="s">
        <v>55</v>
      </c>
      <c r="X81" s="35">
        <v>0</v>
      </c>
      <c r="Y81" s="35">
        <v>0</v>
      </c>
      <c r="Z81" s="457" t="s">
        <v>4052</v>
      </c>
      <c r="AA81" s="49" t="s">
        <v>61</v>
      </c>
      <c r="AB81" s="191"/>
      <c r="AC81" s="191"/>
      <c r="AD81" s="191"/>
      <c r="AE81" s="434"/>
      <c r="AF81" s="434"/>
      <c r="AG81" s="434"/>
      <c r="AH81" s="434"/>
      <c r="AI81" s="161"/>
      <c r="AJ81" s="161"/>
      <c r="AK81" s="8"/>
      <c r="AL81" s="489"/>
    </row>
    <row r="82" spans="1:38" ht="15.75" customHeight="1" x14ac:dyDescent="0.25">
      <c r="A82" s="316" t="s">
        <v>4046</v>
      </c>
      <c r="B82" s="316" t="s">
        <v>3859</v>
      </c>
      <c r="C82" s="186">
        <v>45414</v>
      </c>
      <c r="D82" s="187">
        <v>0.9375</v>
      </c>
      <c r="E82" s="155">
        <v>819598</v>
      </c>
      <c r="F82" s="155">
        <v>4195</v>
      </c>
      <c r="G82" s="453" t="s">
        <v>4047</v>
      </c>
      <c r="H82" s="453" t="s">
        <v>4048</v>
      </c>
      <c r="I82" s="452">
        <v>1708785264</v>
      </c>
      <c r="J82" s="453" t="s">
        <v>4049</v>
      </c>
      <c r="K82" s="490"/>
      <c r="L82" s="491"/>
      <c r="M82" s="491"/>
      <c r="N82" s="492"/>
      <c r="O82" s="492"/>
      <c r="P82" s="49" t="s">
        <v>265</v>
      </c>
      <c r="Q82" s="49" t="s">
        <v>273</v>
      </c>
      <c r="R82" s="457" t="s">
        <v>4053</v>
      </c>
      <c r="S82" s="457" t="s">
        <v>1710</v>
      </c>
      <c r="T82" s="49" t="s">
        <v>3827</v>
      </c>
      <c r="U82" s="35"/>
      <c r="V82" s="493" t="s">
        <v>4050</v>
      </c>
      <c r="W82" s="35"/>
      <c r="X82" s="35"/>
      <c r="Y82" s="35"/>
      <c r="Z82" s="457"/>
      <c r="AA82" s="49"/>
      <c r="AB82" s="191" t="s">
        <v>3993</v>
      </c>
      <c r="AC82" s="191">
        <v>1</v>
      </c>
      <c r="AD82" s="191" t="s">
        <v>3829</v>
      </c>
      <c r="AE82" s="434"/>
      <c r="AF82" s="434"/>
      <c r="AG82" s="434"/>
      <c r="AH82" s="434"/>
      <c r="AI82" s="161"/>
      <c r="AJ82" s="161"/>
      <c r="AK82" s="8"/>
      <c r="AL82" s="489"/>
    </row>
    <row r="83" spans="1:38" ht="15.75" customHeight="1" x14ac:dyDescent="0.25">
      <c r="A83" s="316" t="s">
        <v>4046</v>
      </c>
      <c r="B83" s="316" t="s">
        <v>3859</v>
      </c>
      <c r="C83" s="186">
        <v>45414</v>
      </c>
      <c r="D83" s="187">
        <v>0.9375</v>
      </c>
      <c r="E83" s="155">
        <v>819598</v>
      </c>
      <c r="F83" s="155">
        <v>4195</v>
      </c>
      <c r="G83" s="453" t="s">
        <v>4047</v>
      </c>
      <c r="H83" s="453" t="s">
        <v>4048</v>
      </c>
      <c r="I83" s="452">
        <v>1708785264</v>
      </c>
      <c r="J83" s="453" t="s">
        <v>4049</v>
      </c>
      <c r="K83" s="490"/>
      <c r="L83" s="491"/>
      <c r="M83" s="491"/>
      <c r="N83" s="492"/>
      <c r="O83" s="492"/>
      <c r="P83" s="49" t="s">
        <v>265</v>
      </c>
      <c r="Q83" s="49" t="s">
        <v>273</v>
      </c>
      <c r="R83" s="457" t="s">
        <v>4053</v>
      </c>
      <c r="S83" s="457" t="s">
        <v>1710</v>
      </c>
      <c r="T83" s="49" t="s">
        <v>3827</v>
      </c>
      <c r="U83" s="35"/>
      <c r="V83" s="493" t="s">
        <v>4050</v>
      </c>
      <c r="W83" s="35"/>
      <c r="X83" s="35"/>
      <c r="Y83" s="35"/>
      <c r="Z83" s="457"/>
      <c r="AA83" s="49"/>
      <c r="AB83" s="191" t="s">
        <v>4054</v>
      </c>
      <c r="AC83" s="191">
        <v>1</v>
      </c>
      <c r="AD83" s="191" t="s">
        <v>3829</v>
      </c>
      <c r="AE83" s="434"/>
      <c r="AF83" s="434"/>
      <c r="AG83" s="434"/>
      <c r="AH83" s="434"/>
      <c r="AI83" s="161"/>
      <c r="AJ83" s="161"/>
      <c r="AK83" s="8"/>
      <c r="AL83" s="489"/>
    </row>
    <row r="84" spans="1:38" ht="15.75" customHeight="1" x14ac:dyDescent="0.25">
      <c r="A84" s="316" t="s">
        <v>4046</v>
      </c>
      <c r="B84" s="316" t="s">
        <v>3859</v>
      </c>
      <c r="C84" s="186">
        <v>45414</v>
      </c>
      <c r="D84" s="187">
        <v>0.9375</v>
      </c>
      <c r="E84" s="155">
        <v>819598</v>
      </c>
      <c r="F84" s="155">
        <v>4195</v>
      </c>
      <c r="G84" s="453" t="s">
        <v>4047</v>
      </c>
      <c r="H84" s="453" t="s">
        <v>4048</v>
      </c>
      <c r="I84" s="452">
        <v>1708785264</v>
      </c>
      <c r="J84" s="453" t="s">
        <v>4049</v>
      </c>
      <c r="K84" s="490"/>
      <c r="L84" s="491"/>
      <c r="M84" s="491"/>
      <c r="N84" s="492"/>
      <c r="O84" s="492"/>
      <c r="P84" s="49" t="s">
        <v>265</v>
      </c>
      <c r="Q84" s="49" t="s">
        <v>273</v>
      </c>
      <c r="R84" s="457" t="s">
        <v>4055</v>
      </c>
      <c r="S84" s="457" t="s">
        <v>3710</v>
      </c>
      <c r="T84" s="49" t="s">
        <v>3827</v>
      </c>
      <c r="U84" s="35"/>
      <c r="V84" s="493" t="s">
        <v>4050</v>
      </c>
      <c r="W84" s="35"/>
      <c r="X84" s="35"/>
      <c r="Y84" s="35"/>
      <c r="Z84" s="457"/>
      <c r="AA84" s="49"/>
      <c r="AB84" s="191" t="s">
        <v>4054</v>
      </c>
      <c r="AC84" s="191">
        <v>1</v>
      </c>
      <c r="AD84" s="191" t="s">
        <v>3829</v>
      </c>
      <c r="AE84" s="434"/>
      <c r="AF84" s="434"/>
      <c r="AG84" s="434"/>
      <c r="AH84" s="434"/>
      <c r="AI84" s="161"/>
      <c r="AJ84" s="161"/>
      <c r="AK84" s="8"/>
      <c r="AL84" s="489"/>
    </row>
    <row r="85" spans="1:38" ht="15.75" customHeight="1" x14ac:dyDescent="0.25">
      <c r="A85" s="316" t="s">
        <v>4046</v>
      </c>
      <c r="B85" s="316" t="s">
        <v>3859</v>
      </c>
      <c r="C85" s="186">
        <v>45414</v>
      </c>
      <c r="D85" s="187">
        <v>0.9375</v>
      </c>
      <c r="E85" s="155">
        <v>819598</v>
      </c>
      <c r="F85" s="155">
        <v>4195</v>
      </c>
      <c r="G85" s="453" t="s">
        <v>4047</v>
      </c>
      <c r="H85" s="453" t="s">
        <v>4048</v>
      </c>
      <c r="I85" s="452">
        <v>1708785264</v>
      </c>
      <c r="J85" s="453" t="s">
        <v>4049</v>
      </c>
      <c r="K85" s="490"/>
      <c r="L85" s="491"/>
      <c r="M85" s="491"/>
      <c r="N85" s="492"/>
      <c r="O85" s="492"/>
      <c r="P85" s="49" t="s">
        <v>265</v>
      </c>
      <c r="Q85" s="49" t="s">
        <v>273</v>
      </c>
      <c r="R85" s="457" t="s">
        <v>4056</v>
      </c>
      <c r="S85" s="457" t="s">
        <v>4057</v>
      </c>
      <c r="T85" s="49" t="s">
        <v>3827</v>
      </c>
      <c r="U85" s="35"/>
      <c r="V85" s="493" t="s">
        <v>4050</v>
      </c>
      <c r="W85" s="35"/>
      <c r="X85" s="35"/>
      <c r="Y85" s="35"/>
      <c r="Z85" s="457"/>
      <c r="AA85" s="49"/>
      <c r="AB85" s="191" t="s">
        <v>4054</v>
      </c>
      <c r="AC85" s="191">
        <v>4</v>
      </c>
      <c r="AD85" s="191" t="s">
        <v>3829</v>
      </c>
      <c r="AE85" s="434"/>
      <c r="AF85" s="434"/>
      <c r="AG85" s="434"/>
      <c r="AH85" s="434"/>
      <c r="AI85" s="161"/>
      <c r="AJ85" s="161"/>
      <c r="AK85" s="8"/>
      <c r="AL85" s="489"/>
    </row>
    <row r="86" spans="1:38" ht="15.75" customHeight="1" x14ac:dyDescent="0.25">
      <c r="A86" s="316" t="s">
        <v>4058</v>
      </c>
      <c r="B86" s="316" t="s">
        <v>3859</v>
      </c>
      <c r="C86" s="186">
        <v>45430</v>
      </c>
      <c r="D86" s="187">
        <v>0.82708333333333328</v>
      </c>
      <c r="E86" s="155">
        <v>793926</v>
      </c>
      <c r="F86" s="155">
        <v>9986262</v>
      </c>
      <c r="G86" s="453" t="s">
        <v>4059</v>
      </c>
      <c r="H86" s="453" t="s">
        <v>4060</v>
      </c>
      <c r="I86" s="452" t="s">
        <v>4061</v>
      </c>
      <c r="J86" s="453"/>
      <c r="K86" s="490"/>
      <c r="L86" s="491"/>
      <c r="M86" s="491"/>
      <c r="N86" s="492"/>
      <c r="O86" s="492"/>
      <c r="P86" s="49" t="s">
        <v>265</v>
      </c>
      <c r="Q86" s="49" t="s">
        <v>284</v>
      </c>
      <c r="R86" s="457" t="s">
        <v>4062</v>
      </c>
      <c r="S86" s="457" t="s">
        <v>4063</v>
      </c>
      <c r="T86" s="49" t="s">
        <v>3855</v>
      </c>
      <c r="U86" s="493" t="s">
        <v>4064</v>
      </c>
      <c r="V86" s="493" t="s">
        <v>4050</v>
      </c>
      <c r="W86" s="49" t="s">
        <v>40</v>
      </c>
      <c r="X86" s="49">
        <v>0</v>
      </c>
      <c r="Y86" s="457" t="s">
        <v>4065</v>
      </c>
      <c r="Z86" s="493" t="s">
        <v>4064</v>
      </c>
      <c r="AA86" s="49" t="s">
        <v>61</v>
      </c>
      <c r="AB86" s="191"/>
      <c r="AC86" s="433"/>
      <c r="AD86" s="433"/>
      <c r="AE86" s="434"/>
      <c r="AF86" s="434"/>
      <c r="AG86" s="434"/>
      <c r="AH86" s="434"/>
      <c r="AI86" s="161"/>
      <c r="AJ86" s="161"/>
      <c r="AK86" s="8"/>
      <c r="AL86" s="489"/>
    </row>
    <row r="87" spans="1:38" ht="15.75" customHeight="1" x14ac:dyDescent="0.25">
      <c r="A87" s="316" t="s">
        <v>4058</v>
      </c>
      <c r="B87" s="316" t="s">
        <v>3859</v>
      </c>
      <c r="C87" s="186">
        <v>45430</v>
      </c>
      <c r="D87" s="187">
        <v>0.82708333333333328</v>
      </c>
      <c r="E87" s="155">
        <v>793926</v>
      </c>
      <c r="F87" s="155">
        <v>9986262</v>
      </c>
      <c r="G87" s="453" t="s">
        <v>4059</v>
      </c>
      <c r="H87" s="453" t="s">
        <v>4060</v>
      </c>
      <c r="I87" s="452" t="s">
        <v>4061</v>
      </c>
      <c r="J87" s="453"/>
      <c r="K87" s="490"/>
      <c r="L87" s="491"/>
      <c r="M87" s="491"/>
      <c r="N87" s="492"/>
      <c r="O87" s="492"/>
      <c r="P87" s="49" t="s">
        <v>265</v>
      </c>
      <c r="Q87" s="49" t="s">
        <v>284</v>
      </c>
      <c r="R87" s="457" t="s">
        <v>4066</v>
      </c>
      <c r="S87" s="457" t="s">
        <v>4067</v>
      </c>
      <c r="T87" s="49" t="s">
        <v>3855</v>
      </c>
      <c r="U87" s="493" t="s">
        <v>4068</v>
      </c>
      <c r="V87" s="493" t="s">
        <v>4050</v>
      </c>
      <c r="W87" s="49" t="s">
        <v>40</v>
      </c>
      <c r="X87" s="49">
        <v>0</v>
      </c>
      <c r="Y87" s="457" t="s">
        <v>4065</v>
      </c>
      <c r="Z87" s="493" t="s">
        <v>4068</v>
      </c>
      <c r="AA87" s="49" t="s">
        <v>61</v>
      </c>
      <c r="AB87" s="191"/>
      <c r="AC87" s="433"/>
      <c r="AD87" s="433"/>
      <c r="AE87" s="434"/>
      <c r="AF87" s="434"/>
      <c r="AG87" s="434"/>
      <c r="AH87" s="434"/>
      <c r="AI87" s="161"/>
      <c r="AJ87" s="161"/>
      <c r="AK87" s="8"/>
      <c r="AL87" s="489"/>
    </row>
    <row r="88" spans="1:38" ht="15.75" customHeight="1" x14ac:dyDescent="0.25">
      <c r="A88" s="316" t="s">
        <v>4058</v>
      </c>
      <c r="B88" s="316" t="s">
        <v>3859</v>
      </c>
      <c r="C88" s="186">
        <v>45430</v>
      </c>
      <c r="D88" s="187">
        <v>0.82708333333333328</v>
      </c>
      <c r="E88" s="155">
        <v>793926</v>
      </c>
      <c r="F88" s="155">
        <v>9986262</v>
      </c>
      <c r="G88" s="453" t="s">
        <v>4059</v>
      </c>
      <c r="H88" s="453" t="s">
        <v>4060</v>
      </c>
      <c r="I88" s="452" t="s">
        <v>4061</v>
      </c>
      <c r="J88" s="453"/>
      <c r="K88" s="490"/>
      <c r="L88" s="491"/>
      <c r="M88" s="491"/>
      <c r="N88" s="492"/>
      <c r="O88" s="492"/>
      <c r="P88" s="49" t="s">
        <v>265</v>
      </c>
      <c r="Q88" s="49" t="s">
        <v>284</v>
      </c>
      <c r="R88" s="457" t="s">
        <v>4069</v>
      </c>
      <c r="S88" s="457" t="s">
        <v>4070</v>
      </c>
      <c r="T88" s="49" t="s">
        <v>3855</v>
      </c>
      <c r="U88" s="493" t="s">
        <v>4071</v>
      </c>
      <c r="V88" s="493" t="s">
        <v>4050</v>
      </c>
      <c r="W88" s="49" t="s">
        <v>40</v>
      </c>
      <c r="X88" s="49">
        <v>0</v>
      </c>
      <c r="Y88" s="457" t="s">
        <v>4065</v>
      </c>
      <c r="Z88" s="493" t="s">
        <v>4071</v>
      </c>
      <c r="AA88" s="49" t="s">
        <v>61</v>
      </c>
      <c r="AB88" s="191"/>
      <c r="AC88" s="433"/>
      <c r="AD88" s="433"/>
      <c r="AE88" s="434"/>
      <c r="AF88" s="434"/>
      <c r="AG88" s="434"/>
      <c r="AH88" s="434"/>
      <c r="AI88" s="161"/>
      <c r="AJ88" s="161"/>
      <c r="AK88" s="8"/>
      <c r="AL88" s="489"/>
    </row>
    <row r="89" spans="1:38" ht="15.75" customHeight="1" x14ac:dyDescent="0.25">
      <c r="A89" s="316" t="s">
        <v>4058</v>
      </c>
      <c r="B89" s="316" t="s">
        <v>3859</v>
      </c>
      <c r="C89" s="186">
        <v>45430</v>
      </c>
      <c r="D89" s="187">
        <v>0.82708333333333328</v>
      </c>
      <c r="E89" s="155">
        <v>793926</v>
      </c>
      <c r="F89" s="155">
        <v>9986262</v>
      </c>
      <c r="G89" s="453" t="s">
        <v>4059</v>
      </c>
      <c r="H89" s="453" t="s">
        <v>4060</v>
      </c>
      <c r="I89" s="452" t="s">
        <v>4061</v>
      </c>
      <c r="J89" s="453"/>
      <c r="K89" s="490"/>
      <c r="L89" s="491"/>
      <c r="M89" s="491"/>
      <c r="N89" s="492"/>
      <c r="O89" s="492"/>
      <c r="P89" s="49" t="s">
        <v>265</v>
      </c>
      <c r="Q89" s="49" t="s">
        <v>284</v>
      </c>
      <c r="R89" s="457" t="s">
        <v>4072</v>
      </c>
      <c r="S89" s="457" t="s">
        <v>4073</v>
      </c>
      <c r="T89" s="49" t="s">
        <v>3855</v>
      </c>
      <c r="U89" s="493" t="s">
        <v>4074</v>
      </c>
      <c r="V89" s="493" t="s">
        <v>4050</v>
      </c>
      <c r="W89" s="49" t="s">
        <v>40</v>
      </c>
      <c r="X89" s="49">
        <v>0</v>
      </c>
      <c r="Y89" s="457" t="s">
        <v>4065</v>
      </c>
      <c r="Z89" s="493" t="s">
        <v>4074</v>
      </c>
      <c r="AA89" s="49" t="s">
        <v>61</v>
      </c>
      <c r="AB89" s="191"/>
      <c r="AC89" s="433"/>
      <c r="AD89" s="433"/>
      <c r="AE89" s="434"/>
      <c r="AF89" s="434"/>
      <c r="AG89" s="434"/>
      <c r="AH89" s="434"/>
      <c r="AI89" s="161"/>
      <c r="AJ89" s="161"/>
      <c r="AK89" s="8"/>
      <c r="AL89" s="489"/>
    </row>
    <row r="90" spans="1:38" ht="15.75" customHeight="1" x14ac:dyDescent="0.25">
      <c r="A90" s="316" t="s">
        <v>4075</v>
      </c>
      <c r="B90" s="316" t="s">
        <v>3859</v>
      </c>
      <c r="C90" s="186">
        <v>45435</v>
      </c>
      <c r="D90" s="187">
        <v>0.4236111111111111</v>
      </c>
      <c r="E90" s="155">
        <v>784134</v>
      </c>
      <c r="F90" s="155">
        <v>9963649</v>
      </c>
      <c r="G90" s="453" t="s">
        <v>4076</v>
      </c>
      <c r="H90" s="453" t="s">
        <v>4077</v>
      </c>
      <c r="I90" s="452">
        <v>925899031</v>
      </c>
      <c r="J90" s="453" t="s">
        <v>4078</v>
      </c>
      <c r="K90" s="490"/>
      <c r="L90" s="491"/>
      <c r="M90" s="491"/>
      <c r="N90" s="492"/>
      <c r="O90" s="492"/>
      <c r="P90" s="49" t="s">
        <v>265</v>
      </c>
      <c r="Q90" s="49" t="s">
        <v>284</v>
      </c>
      <c r="R90" s="457" t="s">
        <v>2363</v>
      </c>
      <c r="S90" s="457" t="s">
        <v>1865</v>
      </c>
      <c r="T90" s="49" t="s">
        <v>3855</v>
      </c>
      <c r="U90" s="493" t="s">
        <v>4079</v>
      </c>
      <c r="V90" s="493" t="s">
        <v>4050</v>
      </c>
      <c r="W90" s="49" t="s">
        <v>40</v>
      </c>
      <c r="X90" s="49">
        <v>0</v>
      </c>
      <c r="Y90" s="457" t="s">
        <v>4065</v>
      </c>
      <c r="Z90" s="493" t="s">
        <v>4079</v>
      </c>
      <c r="AA90" s="49" t="s">
        <v>61</v>
      </c>
      <c r="AB90" s="191"/>
      <c r="AC90" s="433"/>
      <c r="AD90" s="433"/>
      <c r="AE90" s="434"/>
      <c r="AF90" s="434"/>
      <c r="AG90" s="434"/>
      <c r="AH90" s="434"/>
      <c r="AI90" s="161"/>
      <c r="AJ90" s="161"/>
      <c r="AK90" s="8"/>
      <c r="AL90" s="489"/>
    </row>
    <row r="91" spans="1:38" ht="15.75" customHeight="1" x14ac:dyDescent="0.25">
      <c r="A91" s="316" t="s">
        <v>4075</v>
      </c>
      <c r="B91" s="316" t="s">
        <v>3859</v>
      </c>
      <c r="C91" s="186">
        <v>45435</v>
      </c>
      <c r="D91" s="187">
        <v>0.4236111111111111</v>
      </c>
      <c r="E91" s="155">
        <v>784134</v>
      </c>
      <c r="F91" s="155">
        <v>9963649</v>
      </c>
      <c r="G91" s="453" t="s">
        <v>4076</v>
      </c>
      <c r="H91" s="453" t="s">
        <v>4077</v>
      </c>
      <c r="I91" s="452">
        <v>925899031</v>
      </c>
      <c r="J91" s="453" t="s">
        <v>4078</v>
      </c>
      <c r="K91" s="490"/>
      <c r="L91" s="491"/>
      <c r="M91" s="491"/>
      <c r="N91" s="492"/>
      <c r="O91" s="492"/>
      <c r="P91" s="49" t="s">
        <v>265</v>
      </c>
      <c r="Q91" s="49" t="s">
        <v>284</v>
      </c>
      <c r="R91" s="457" t="s">
        <v>4080</v>
      </c>
      <c r="S91" s="457" t="s">
        <v>4081</v>
      </c>
      <c r="T91" s="49" t="s">
        <v>3855</v>
      </c>
      <c r="U91" s="493" t="s">
        <v>4082</v>
      </c>
      <c r="V91" s="493" t="s">
        <v>4050</v>
      </c>
      <c r="W91" s="49" t="s">
        <v>40</v>
      </c>
      <c r="X91" s="49">
        <v>0</v>
      </c>
      <c r="Y91" s="457" t="s">
        <v>4065</v>
      </c>
      <c r="Z91" s="493" t="s">
        <v>4082</v>
      </c>
      <c r="AA91" s="49" t="s">
        <v>61</v>
      </c>
      <c r="AB91" s="191"/>
      <c r="AC91" s="433"/>
      <c r="AD91" s="433"/>
      <c r="AE91" s="434"/>
      <c r="AF91" s="434"/>
      <c r="AG91" s="434"/>
      <c r="AH91" s="434"/>
      <c r="AI91" s="161"/>
      <c r="AJ91" s="161"/>
      <c r="AK91" s="8"/>
      <c r="AL91" s="489"/>
    </row>
    <row r="92" spans="1:38" ht="15.75" customHeight="1" x14ac:dyDescent="0.25">
      <c r="A92" s="316" t="s">
        <v>4083</v>
      </c>
      <c r="B92" s="316" t="s">
        <v>3859</v>
      </c>
      <c r="C92" s="186">
        <v>45435</v>
      </c>
      <c r="D92" s="187">
        <v>0.70833333333333337</v>
      </c>
      <c r="E92" s="155">
        <v>700822</v>
      </c>
      <c r="F92" s="155">
        <v>9971807</v>
      </c>
      <c r="G92" s="453" t="s">
        <v>4084</v>
      </c>
      <c r="H92" s="453" t="s">
        <v>4085</v>
      </c>
      <c r="I92" s="452">
        <v>1724132087</v>
      </c>
      <c r="J92" s="453" t="s">
        <v>4086</v>
      </c>
      <c r="K92" s="490"/>
      <c r="L92" s="491"/>
      <c r="M92" s="491"/>
      <c r="N92" s="492"/>
      <c r="O92" s="492"/>
      <c r="P92" s="49" t="s">
        <v>265</v>
      </c>
      <c r="Q92" s="49" t="s">
        <v>266</v>
      </c>
      <c r="R92" s="457" t="s">
        <v>4087</v>
      </c>
      <c r="S92" s="457" t="s">
        <v>1654</v>
      </c>
      <c r="T92" s="49" t="s">
        <v>3855</v>
      </c>
      <c r="U92" s="493" t="s">
        <v>4088</v>
      </c>
      <c r="V92" s="493" t="s">
        <v>4050</v>
      </c>
      <c r="W92" s="49" t="s">
        <v>55</v>
      </c>
      <c r="X92" s="49">
        <v>0</v>
      </c>
      <c r="Y92" s="457" t="s">
        <v>4065</v>
      </c>
      <c r="Z92" s="493" t="s">
        <v>4088</v>
      </c>
      <c r="AA92" s="49" t="s">
        <v>61</v>
      </c>
      <c r="AB92" s="191"/>
      <c r="AC92" s="433"/>
      <c r="AD92" s="433"/>
      <c r="AE92" s="434"/>
      <c r="AF92" s="434"/>
      <c r="AG92" s="434"/>
      <c r="AH92" s="434"/>
      <c r="AI92" s="161"/>
      <c r="AJ92" s="161"/>
      <c r="AK92" s="8"/>
      <c r="AL92" s="489"/>
    </row>
    <row r="93" spans="1:38" ht="15.75" customHeight="1" x14ac:dyDescent="0.25">
      <c r="A93" s="316" t="s">
        <v>4083</v>
      </c>
      <c r="B93" s="316" t="s">
        <v>3859</v>
      </c>
      <c r="C93" s="186">
        <v>45435</v>
      </c>
      <c r="D93" s="187">
        <v>0.70833333333333337</v>
      </c>
      <c r="E93" s="155">
        <v>700822</v>
      </c>
      <c r="F93" s="155">
        <v>9971807</v>
      </c>
      <c r="G93" s="453" t="s">
        <v>4084</v>
      </c>
      <c r="H93" s="453" t="s">
        <v>4085</v>
      </c>
      <c r="I93" s="452">
        <v>1724132087</v>
      </c>
      <c r="J93" s="453" t="s">
        <v>4086</v>
      </c>
      <c r="K93" s="490"/>
      <c r="L93" s="491"/>
      <c r="M93" s="491"/>
      <c r="N93" s="492"/>
      <c r="O93" s="492"/>
      <c r="P93" s="49" t="s">
        <v>265</v>
      </c>
      <c r="Q93" s="49" t="s">
        <v>266</v>
      </c>
      <c r="R93" s="457" t="s">
        <v>4089</v>
      </c>
      <c r="S93" s="457" t="s">
        <v>980</v>
      </c>
      <c r="T93" s="49" t="s">
        <v>3855</v>
      </c>
      <c r="U93" s="493" t="s">
        <v>4052</v>
      </c>
      <c r="V93" s="493" t="s">
        <v>4050</v>
      </c>
      <c r="W93" s="49" t="s">
        <v>55</v>
      </c>
      <c r="X93" s="49">
        <v>0</v>
      </c>
      <c r="Y93" s="457" t="s">
        <v>4065</v>
      </c>
      <c r="Z93" s="493" t="s">
        <v>4052</v>
      </c>
      <c r="AA93" s="49" t="s">
        <v>61</v>
      </c>
      <c r="AB93" s="191"/>
      <c r="AC93" s="433"/>
      <c r="AD93" s="433"/>
      <c r="AE93" s="434"/>
      <c r="AF93" s="434"/>
      <c r="AG93" s="434"/>
      <c r="AH93" s="434"/>
      <c r="AI93" s="161"/>
      <c r="AJ93" s="161"/>
      <c r="AK93" s="8"/>
      <c r="AL93" s="489"/>
    </row>
    <row r="94" spans="1:38" ht="15.75" customHeight="1" x14ac:dyDescent="0.25">
      <c r="A94" s="316" t="s">
        <v>4083</v>
      </c>
      <c r="B94" s="316" t="s">
        <v>3859</v>
      </c>
      <c r="C94" s="186">
        <v>45435</v>
      </c>
      <c r="D94" s="187">
        <v>0.70833333333333337</v>
      </c>
      <c r="E94" s="155">
        <v>700822</v>
      </c>
      <c r="F94" s="155">
        <v>9971807</v>
      </c>
      <c r="G94" s="453" t="s">
        <v>4084</v>
      </c>
      <c r="H94" s="453" t="s">
        <v>4085</v>
      </c>
      <c r="I94" s="452">
        <v>1724132087</v>
      </c>
      <c r="J94" s="453" t="s">
        <v>4086</v>
      </c>
      <c r="K94" s="490"/>
      <c r="L94" s="491"/>
      <c r="M94" s="491"/>
      <c r="N94" s="492"/>
      <c r="O94" s="492"/>
      <c r="P94" s="49" t="s">
        <v>265</v>
      </c>
      <c r="Q94" s="49" t="s">
        <v>266</v>
      </c>
      <c r="R94" s="457" t="s">
        <v>4090</v>
      </c>
      <c r="S94" s="457" t="s">
        <v>1654</v>
      </c>
      <c r="T94" s="49" t="s">
        <v>3827</v>
      </c>
      <c r="U94" s="493"/>
      <c r="V94" s="493" t="s">
        <v>4050</v>
      </c>
      <c r="W94" s="49"/>
      <c r="X94" s="49"/>
      <c r="Y94" s="457"/>
      <c r="Z94" s="457"/>
      <c r="AA94" s="49"/>
      <c r="AB94" s="191" t="s">
        <v>3860</v>
      </c>
      <c r="AC94" s="433">
        <v>1</v>
      </c>
      <c r="AD94" s="191" t="s">
        <v>3829</v>
      </c>
      <c r="AE94" s="434"/>
      <c r="AF94" s="434"/>
      <c r="AG94" s="434"/>
      <c r="AH94" s="434"/>
      <c r="AI94" s="161"/>
      <c r="AJ94" s="161"/>
      <c r="AK94" s="8"/>
      <c r="AL94" s="489"/>
    </row>
    <row r="95" spans="1:38" ht="15.75" customHeight="1" x14ac:dyDescent="0.25">
      <c r="A95" s="316" t="s">
        <v>4083</v>
      </c>
      <c r="B95" s="316" t="s">
        <v>3859</v>
      </c>
      <c r="C95" s="186">
        <v>45435</v>
      </c>
      <c r="D95" s="187">
        <v>0.70833333333333337</v>
      </c>
      <c r="E95" s="155">
        <v>700822</v>
      </c>
      <c r="F95" s="155">
        <v>9971807</v>
      </c>
      <c r="G95" s="453" t="s">
        <v>4084</v>
      </c>
      <c r="H95" s="453" t="s">
        <v>4085</v>
      </c>
      <c r="I95" s="452">
        <v>1724132087</v>
      </c>
      <c r="J95" s="453" t="s">
        <v>4086</v>
      </c>
      <c r="K95" s="490"/>
      <c r="L95" s="491"/>
      <c r="M95" s="491"/>
      <c r="N95" s="492"/>
      <c r="O95" s="492"/>
      <c r="P95" s="49" t="s">
        <v>265</v>
      </c>
      <c r="Q95" s="49" t="s">
        <v>266</v>
      </c>
      <c r="R95" s="457" t="s">
        <v>4091</v>
      </c>
      <c r="S95" s="457" t="s">
        <v>1441</v>
      </c>
      <c r="T95" s="49" t="s">
        <v>3827</v>
      </c>
      <c r="U95" s="493"/>
      <c r="V95" s="493" t="s">
        <v>4050</v>
      </c>
      <c r="W95" s="49"/>
      <c r="X95" s="49"/>
      <c r="Y95" s="457"/>
      <c r="Z95" s="457"/>
      <c r="AA95" s="49"/>
      <c r="AB95" s="191" t="s">
        <v>4092</v>
      </c>
      <c r="AC95" s="433">
        <v>1</v>
      </c>
      <c r="AD95" s="191" t="s">
        <v>3829</v>
      </c>
      <c r="AE95" s="434"/>
      <c r="AF95" s="434"/>
      <c r="AG95" s="434"/>
      <c r="AH95" s="434"/>
      <c r="AI95" s="161"/>
      <c r="AJ95" s="161"/>
      <c r="AK95" s="8"/>
      <c r="AL95" s="489"/>
    </row>
    <row r="96" spans="1:38" ht="15.75" customHeight="1" x14ac:dyDescent="0.25">
      <c r="A96" s="316" t="s">
        <v>4083</v>
      </c>
      <c r="B96" s="316" t="s">
        <v>3859</v>
      </c>
      <c r="C96" s="186">
        <v>45435</v>
      </c>
      <c r="D96" s="187">
        <v>0.70833333333333337</v>
      </c>
      <c r="E96" s="155">
        <v>700822</v>
      </c>
      <c r="F96" s="155">
        <v>9971807</v>
      </c>
      <c r="G96" s="453" t="s">
        <v>4084</v>
      </c>
      <c r="H96" s="453" t="s">
        <v>4085</v>
      </c>
      <c r="I96" s="452">
        <v>1724132087</v>
      </c>
      <c r="J96" s="453" t="s">
        <v>4086</v>
      </c>
      <c r="K96" s="490"/>
      <c r="L96" s="491"/>
      <c r="M96" s="491"/>
      <c r="N96" s="492"/>
      <c r="O96" s="492"/>
      <c r="P96" s="49" t="s">
        <v>265</v>
      </c>
      <c r="Q96" s="49" t="s">
        <v>273</v>
      </c>
      <c r="R96" s="457" t="s">
        <v>4012</v>
      </c>
      <c r="S96" s="457" t="s">
        <v>2180</v>
      </c>
      <c r="T96" s="49" t="s">
        <v>3827</v>
      </c>
      <c r="U96" s="493"/>
      <c r="V96" s="493" t="s">
        <v>4050</v>
      </c>
      <c r="W96" s="49"/>
      <c r="X96" s="49"/>
      <c r="Y96" s="457"/>
      <c r="Z96" s="457"/>
      <c r="AA96" s="49"/>
      <c r="AB96" s="191" t="s">
        <v>4051</v>
      </c>
      <c r="AC96" s="433">
        <v>1</v>
      </c>
      <c r="AD96" s="191" t="s">
        <v>3829</v>
      </c>
      <c r="AE96" s="434"/>
      <c r="AF96" s="434"/>
      <c r="AG96" s="434"/>
      <c r="AH96" s="434"/>
      <c r="AI96" s="161"/>
      <c r="AJ96" s="161"/>
      <c r="AK96" s="8"/>
      <c r="AL96" s="489"/>
    </row>
    <row r="97" spans="1:38" ht="15.75" customHeight="1" x14ac:dyDescent="0.25">
      <c r="A97" s="316" t="s">
        <v>4083</v>
      </c>
      <c r="B97" s="316" t="s">
        <v>3859</v>
      </c>
      <c r="C97" s="186">
        <v>45435</v>
      </c>
      <c r="D97" s="187">
        <v>0.70833333333333337</v>
      </c>
      <c r="E97" s="155">
        <v>700822</v>
      </c>
      <c r="F97" s="155">
        <v>9971807</v>
      </c>
      <c r="G97" s="453" t="s">
        <v>4084</v>
      </c>
      <c r="H97" s="453" t="s">
        <v>4085</v>
      </c>
      <c r="I97" s="452">
        <v>1724132087</v>
      </c>
      <c r="J97" s="453" t="s">
        <v>4086</v>
      </c>
      <c r="K97" s="490"/>
      <c r="L97" s="491"/>
      <c r="M97" s="491"/>
      <c r="N97" s="492"/>
      <c r="O97" s="492"/>
      <c r="P97" s="49" t="s">
        <v>265</v>
      </c>
      <c r="Q97" s="49" t="s">
        <v>273</v>
      </c>
      <c r="R97" s="457" t="s">
        <v>3717</v>
      </c>
      <c r="S97" s="457" t="s">
        <v>1891</v>
      </c>
      <c r="T97" s="49" t="s">
        <v>3827</v>
      </c>
      <c r="U97" s="493"/>
      <c r="V97" s="493" t="s">
        <v>4050</v>
      </c>
      <c r="W97" s="49"/>
      <c r="X97" s="49"/>
      <c r="Y97" s="457"/>
      <c r="Z97" s="457"/>
      <c r="AA97" s="49"/>
      <c r="AB97" s="191" t="s">
        <v>4051</v>
      </c>
      <c r="AC97" s="433">
        <v>1</v>
      </c>
      <c r="AD97" s="191" t="s">
        <v>3829</v>
      </c>
      <c r="AE97" s="434"/>
      <c r="AF97" s="434"/>
      <c r="AG97" s="434"/>
      <c r="AH97" s="434"/>
      <c r="AI97" s="161"/>
      <c r="AJ97" s="161"/>
      <c r="AK97" s="8"/>
      <c r="AL97" s="489"/>
    </row>
    <row r="98" spans="1:38" ht="15.75" customHeight="1" x14ac:dyDescent="0.25">
      <c r="A98" s="316" t="s">
        <v>4083</v>
      </c>
      <c r="B98" s="316" t="s">
        <v>3859</v>
      </c>
      <c r="C98" s="186">
        <v>45435</v>
      </c>
      <c r="D98" s="187">
        <v>0.70833333333333337</v>
      </c>
      <c r="E98" s="155">
        <v>700822</v>
      </c>
      <c r="F98" s="155">
        <v>9971807</v>
      </c>
      <c r="G98" s="453" t="s">
        <v>4084</v>
      </c>
      <c r="H98" s="453" t="s">
        <v>4085</v>
      </c>
      <c r="I98" s="452">
        <v>1724132087</v>
      </c>
      <c r="J98" s="453" t="s">
        <v>4086</v>
      </c>
      <c r="K98" s="490"/>
      <c r="L98" s="491"/>
      <c r="M98" s="491"/>
      <c r="N98" s="492"/>
      <c r="O98" s="492"/>
      <c r="P98" s="49" t="s">
        <v>265</v>
      </c>
      <c r="Q98" s="49" t="s">
        <v>273</v>
      </c>
      <c r="R98" s="457" t="s">
        <v>4093</v>
      </c>
      <c r="S98" s="457" t="s">
        <v>4094</v>
      </c>
      <c r="T98" s="49" t="s">
        <v>3827</v>
      </c>
      <c r="U98" s="493"/>
      <c r="V98" s="493" t="s">
        <v>4050</v>
      </c>
      <c r="W98" s="49"/>
      <c r="X98" s="49"/>
      <c r="Y98" s="457"/>
      <c r="Z98" s="457"/>
      <c r="AA98" s="49"/>
      <c r="AB98" s="191" t="s">
        <v>4051</v>
      </c>
      <c r="AC98" s="433">
        <v>1</v>
      </c>
      <c r="AD98" s="191" t="s">
        <v>3829</v>
      </c>
      <c r="AE98" s="434"/>
      <c r="AF98" s="434"/>
      <c r="AG98" s="434"/>
      <c r="AH98" s="434"/>
      <c r="AI98" s="161"/>
      <c r="AJ98" s="161"/>
      <c r="AK98" s="8"/>
      <c r="AL98" s="489"/>
    </row>
    <row r="99" spans="1:38" ht="15.75" customHeight="1" x14ac:dyDescent="0.25">
      <c r="A99" s="316" t="s">
        <v>4095</v>
      </c>
      <c r="B99" s="316" t="s">
        <v>3859</v>
      </c>
      <c r="C99" s="186">
        <v>45441</v>
      </c>
      <c r="D99" s="187">
        <v>0.56597222222222221</v>
      </c>
      <c r="E99" s="155">
        <v>771738</v>
      </c>
      <c r="F99" s="155">
        <v>9967116</v>
      </c>
      <c r="G99" s="453" t="s">
        <v>4096</v>
      </c>
      <c r="H99" s="453" t="s">
        <v>4097</v>
      </c>
      <c r="I99" s="452">
        <v>1752081305</v>
      </c>
      <c r="J99" s="453" t="s">
        <v>4098</v>
      </c>
      <c r="K99" s="490"/>
      <c r="L99" s="491"/>
      <c r="M99" s="491"/>
      <c r="N99" s="492"/>
      <c r="O99" s="492"/>
      <c r="P99" s="49" t="s">
        <v>265</v>
      </c>
      <c r="Q99" s="49" t="s">
        <v>266</v>
      </c>
      <c r="R99" s="457" t="s">
        <v>4099</v>
      </c>
      <c r="S99" s="457" t="s">
        <v>1364</v>
      </c>
      <c r="T99" s="49" t="s">
        <v>3855</v>
      </c>
      <c r="U99" s="493" t="s">
        <v>4074</v>
      </c>
      <c r="V99" s="493" t="s">
        <v>4050</v>
      </c>
      <c r="W99" s="49" t="s">
        <v>1320</v>
      </c>
      <c r="X99" s="49">
        <v>0</v>
      </c>
      <c r="Y99" s="457" t="s">
        <v>4065</v>
      </c>
      <c r="Z99" s="457" t="s">
        <v>4074</v>
      </c>
      <c r="AA99" s="49" t="s">
        <v>61</v>
      </c>
      <c r="AB99" s="191"/>
      <c r="AC99" s="433"/>
      <c r="AD99" s="433"/>
      <c r="AE99" s="434"/>
      <c r="AF99" s="434"/>
      <c r="AG99" s="434"/>
      <c r="AH99" s="434"/>
      <c r="AI99" s="161"/>
      <c r="AJ99" s="161"/>
      <c r="AK99" s="8"/>
      <c r="AL99" s="489"/>
    </row>
    <row r="100" spans="1:38" ht="15.75" customHeight="1" x14ac:dyDescent="0.25">
      <c r="A100" s="213" t="s">
        <v>3850</v>
      </c>
      <c r="B100" s="316" t="s">
        <v>3859</v>
      </c>
      <c r="C100" s="186">
        <v>45401</v>
      </c>
      <c r="D100" s="187">
        <v>2.0833333333333332E-2</v>
      </c>
      <c r="E100" s="155">
        <v>843157</v>
      </c>
      <c r="F100" s="155">
        <v>9948652</v>
      </c>
      <c r="G100" s="453" t="s">
        <v>4100</v>
      </c>
      <c r="H100" s="453" t="s">
        <v>4101</v>
      </c>
      <c r="I100" s="452">
        <v>1709081531</v>
      </c>
      <c r="J100" s="453" t="s">
        <v>4102</v>
      </c>
      <c r="K100" s="454" t="s">
        <v>4103</v>
      </c>
      <c r="L100" s="454" t="s">
        <v>4104</v>
      </c>
      <c r="M100" s="455" t="s">
        <v>4105</v>
      </c>
      <c r="N100" s="456" t="s">
        <v>4037</v>
      </c>
      <c r="O100" s="456" t="s">
        <v>4106</v>
      </c>
      <c r="P100" s="49" t="s">
        <v>1168</v>
      </c>
      <c r="Q100" s="49" t="s">
        <v>4005</v>
      </c>
      <c r="R100" s="457" t="s">
        <v>4107</v>
      </c>
      <c r="S100" s="457" t="s">
        <v>4108</v>
      </c>
      <c r="T100" s="49" t="s">
        <v>3855</v>
      </c>
      <c r="U100" s="130">
        <v>5</v>
      </c>
      <c r="V100" s="130" t="s">
        <v>4050</v>
      </c>
      <c r="W100" s="130" t="s">
        <v>4109</v>
      </c>
      <c r="X100" s="137">
        <v>0</v>
      </c>
      <c r="Y100" s="137">
        <v>0</v>
      </c>
      <c r="Z100" s="137">
        <v>5</v>
      </c>
      <c r="AA100" s="137" t="s">
        <v>61</v>
      </c>
      <c r="AB100" s="195"/>
      <c r="AC100" s="195"/>
      <c r="AD100" s="195"/>
      <c r="AE100" s="192"/>
      <c r="AF100" s="192"/>
      <c r="AG100" s="192"/>
      <c r="AH100" s="192"/>
      <c r="AI100" s="161"/>
      <c r="AJ100" s="161"/>
      <c r="AK100" s="161"/>
      <c r="AL100" s="161"/>
    </row>
    <row r="101" spans="1:38" ht="15.75" customHeight="1" x14ac:dyDescent="0.25">
      <c r="A101" s="213" t="s">
        <v>3850</v>
      </c>
      <c r="B101" s="316" t="s">
        <v>3859</v>
      </c>
      <c r="C101" s="186">
        <v>45401</v>
      </c>
      <c r="D101" s="187">
        <v>2.0833333333333332E-2</v>
      </c>
      <c r="E101" s="155">
        <v>843157</v>
      </c>
      <c r="F101" s="155">
        <v>9948652</v>
      </c>
      <c r="G101" s="453" t="s">
        <v>4100</v>
      </c>
      <c r="H101" s="453" t="s">
        <v>4101</v>
      </c>
      <c r="I101" s="452">
        <v>1709081531</v>
      </c>
      <c r="J101" s="453" t="s">
        <v>4102</v>
      </c>
      <c r="K101" s="454" t="s">
        <v>4103</v>
      </c>
      <c r="L101" s="454" t="s">
        <v>4104</v>
      </c>
      <c r="M101" s="455" t="s">
        <v>4105</v>
      </c>
      <c r="N101" s="456" t="s">
        <v>4037</v>
      </c>
      <c r="O101" s="456" t="s">
        <v>4106</v>
      </c>
      <c r="P101" s="49" t="s">
        <v>1168</v>
      </c>
      <c r="Q101" s="49" t="s">
        <v>4005</v>
      </c>
      <c r="R101" s="457" t="s">
        <v>4110</v>
      </c>
      <c r="S101" s="457" t="s">
        <v>4108</v>
      </c>
      <c r="T101" s="49" t="s">
        <v>3855</v>
      </c>
      <c r="U101" s="130">
        <v>1</v>
      </c>
      <c r="V101" s="130" t="s">
        <v>4050</v>
      </c>
      <c r="W101" s="130" t="s">
        <v>1172</v>
      </c>
      <c r="X101" s="137">
        <v>0</v>
      </c>
      <c r="Y101" s="137">
        <v>0</v>
      </c>
      <c r="Z101" s="137">
        <v>1</v>
      </c>
      <c r="AA101" s="137" t="s">
        <v>61</v>
      </c>
      <c r="AB101" s="195"/>
      <c r="AC101" s="195"/>
      <c r="AD101" s="195"/>
      <c r="AE101" s="192"/>
      <c r="AF101" s="192"/>
      <c r="AG101" s="192"/>
      <c r="AH101" s="192"/>
      <c r="AI101" s="161"/>
      <c r="AJ101" s="161"/>
      <c r="AK101" s="161"/>
      <c r="AL101" s="161"/>
    </row>
    <row r="102" spans="1:38" ht="15.75" customHeight="1" x14ac:dyDescent="0.25">
      <c r="A102" s="213" t="s">
        <v>3850</v>
      </c>
      <c r="B102" s="316" t="s">
        <v>3859</v>
      </c>
      <c r="C102" s="186">
        <v>45401</v>
      </c>
      <c r="D102" s="187">
        <v>2.0833333333333332E-2</v>
      </c>
      <c r="E102" s="155">
        <v>843157</v>
      </c>
      <c r="F102" s="155">
        <v>9948652</v>
      </c>
      <c r="G102" s="453" t="s">
        <v>4100</v>
      </c>
      <c r="H102" s="453" t="s">
        <v>4101</v>
      </c>
      <c r="I102" s="452">
        <v>1709081531</v>
      </c>
      <c r="J102" s="453" t="s">
        <v>4102</v>
      </c>
      <c r="K102" s="454" t="s">
        <v>4103</v>
      </c>
      <c r="L102" s="454" t="s">
        <v>4104</v>
      </c>
      <c r="M102" s="455" t="s">
        <v>4105</v>
      </c>
      <c r="N102" s="456" t="s">
        <v>4037</v>
      </c>
      <c r="O102" s="456" t="s">
        <v>4106</v>
      </c>
      <c r="P102" s="49" t="s">
        <v>1168</v>
      </c>
      <c r="Q102" s="49" t="s">
        <v>4005</v>
      </c>
      <c r="R102" s="457" t="s">
        <v>4111</v>
      </c>
      <c r="S102" s="457" t="s">
        <v>4108</v>
      </c>
      <c r="T102" s="49" t="s">
        <v>3855</v>
      </c>
      <c r="U102" s="130">
        <v>1</v>
      </c>
      <c r="V102" s="130" t="s">
        <v>4050</v>
      </c>
      <c r="W102" s="130" t="s">
        <v>1172</v>
      </c>
      <c r="X102" s="137">
        <v>0</v>
      </c>
      <c r="Y102" s="137">
        <v>0</v>
      </c>
      <c r="Z102" s="137">
        <v>1</v>
      </c>
      <c r="AA102" s="137" t="s">
        <v>61</v>
      </c>
      <c r="AB102" s="195"/>
      <c r="AC102" s="195"/>
      <c r="AD102" s="195"/>
      <c r="AE102" s="192"/>
      <c r="AF102" s="192"/>
      <c r="AG102" s="192"/>
      <c r="AH102" s="192"/>
      <c r="AI102" s="161"/>
      <c r="AJ102" s="161"/>
      <c r="AK102" s="161"/>
      <c r="AL102" s="161"/>
    </row>
    <row r="103" spans="1:38" ht="15.75" customHeight="1" x14ac:dyDescent="0.25">
      <c r="A103" s="213" t="s">
        <v>3850</v>
      </c>
      <c r="B103" s="316" t="s">
        <v>3859</v>
      </c>
      <c r="C103" s="186">
        <v>45401</v>
      </c>
      <c r="D103" s="187">
        <v>2.0833333333333332E-2</v>
      </c>
      <c r="E103" s="155">
        <v>843157</v>
      </c>
      <c r="F103" s="155">
        <v>9948652</v>
      </c>
      <c r="G103" s="453" t="s">
        <v>4100</v>
      </c>
      <c r="H103" s="453" t="s">
        <v>4101</v>
      </c>
      <c r="I103" s="452">
        <v>1709081531</v>
      </c>
      <c r="J103" s="453" t="s">
        <v>4102</v>
      </c>
      <c r="K103" s="454" t="s">
        <v>4103</v>
      </c>
      <c r="L103" s="454" t="s">
        <v>4104</v>
      </c>
      <c r="M103" s="455" t="s">
        <v>4105</v>
      </c>
      <c r="N103" s="456" t="s">
        <v>4037</v>
      </c>
      <c r="O103" s="456" t="s">
        <v>4106</v>
      </c>
      <c r="P103" s="49" t="s">
        <v>1168</v>
      </c>
      <c r="Q103" s="49" t="s">
        <v>4005</v>
      </c>
      <c r="R103" s="457" t="s">
        <v>4112</v>
      </c>
      <c r="S103" s="457" t="s">
        <v>4108</v>
      </c>
      <c r="T103" s="49" t="s">
        <v>3855</v>
      </c>
      <c r="U103" s="130">
        <v>2</v>
      </c>
      <c r="V103" s="130" t="s">
        <v>4050</v>
      </c>
      <c r="W103" s="130" t="s">
        <v>1172</v>
      </c>
      <c r="X103" s="137">
        <v>0</v>
      </c>
      <c r="Y103" s="137">
        <v>0</v>
      </c>
      <c r="Z103" s="137">
        <v>2</v>
      </c>
      <c r="AA103" s="137" t="s">
        <v>61</v>
      </c>
      <c r="AB103" s="195"/>
      <c r="AC103" s="195"/>
      <c r="AD103" s="195"/>
      <c r="AE103" s="192"/>
      <c r="AF103" s="192"/>
      <c r="AG103" s="192"/>
      <c r="AH103" s="192"/>
      <c r="AI103" s="161"/>
      <c r="AJ103" s="161"/>
      <c r="AK103" s="161"/>
      <c r="AL103" s="161"/>
    </row>
    <row r="104" spans="1:38" ht="15.75" customHeight="1" x14ac:dyDescent="0.25">
      <c r="A104" s="213" t="s">
        <v>3850</v>
      </c>
      <c r="B104" s="316" t="s">
        <v>3859</v>
      </c>
      <c r="C104" s="186">
        <v>45401</v>
      </c>
      <c r="D104" s="187">
        <v>2.0833333333333332E-2</v>
      </c>
      <c r="E104" s="155">
        <v>843157</v>
      </c>
      <c r="F104" s="155">
        <v>9948652</v>
      </c>
      <c r="G104" s="453" t="s">
        <v>4100</v>
      </c>
      <c r="H104" s="453" t="s">
        <v>4101</v>
      </c>
      <c r="I104" s="452">
        <v>1709081531</v>
      </c>
      <c r="J104" s="453" t="s">
        <v>4102</v>
      </c>
      <c r="K104" s="454" t="s">
        <v>4103</v>
      </c>
      <c r="L104" s="454" t="s">
        <v>4104</v>
      </c>
      <c r="M104" s="455" t="s">
        <v>4105</v>
      </c>
      <c r="N104" s="456" t="s">
        <v>4037</v>
      </c>
      <c r="O104" s="456" t="s">
        <v>4106</v>
      </c>
      <c r="P104" s="49" t="s">
        <v>1168</v>
      </c>
      <c r="Q104" s="49" t="s">
        <v>4005</v>
      </c>
      <c r="R104" s="457" t="s">
        <v>4113</v>
      </c>
      <c r="S104" s="457" t="s">
        <v>4108</v>
      </c>
      <c r="T104" s="49" t="s">
        <v>3855</v>
      </c>
      <c r="U104" s="130">
        <v>1</v>
      </c>
      <c r="V104" s="130" t="s">
        <v>4050</v>
      </c>
      <c r="W104" s="130" t="s">
        <v>1172</v>
      </c>
      <c r="X104" s="137">
        <v>0</v>
      </c>
      <c r="Y104" s="137">
        <v>0</v>
      </c>
      <c r="Z104" s="137">
        <v>1</v>
      </c>
      <c r="AA104" s="137" t="s">
        <v>61</v>
      </c>
      <c r="AB104" s="195"/>
      <c r="AC104" s="195"/>
      <c r="AD104" s="195"/>
      <c r="AE104" s="192"/>
      <c r="AF104" s="192"/>
      <c r="AG104" s="192"/>
      <c r="AH104" s="192"/>
      <c r="AI104" s="161"/>
      <c r="AJ104" s="161"/>
      <c r="AK104" s="161"/>
      <c r="AL104" s="161"/>
    </row>
    <row r="105" spans="1:38" ht="15.75" customHeight="1" x14ac:dyDescent="0.25">
      <c r="A105" s="213" t="s">
        <v>3850</v>
      </c>
      <c r="B105" s="316" t="s">
        <v>3859</v>
      </c>
      <c r="C105" s="186">
        <v>45401</v>
      </c>
      <c r="D105" s="187">
        <v>2.0833333333333332E-2</v>
      </c>
      <c r="E105" s="155">
        <v>843157</v>
      </c>
      <c r="F105" s="155">
        <v>9948652</v>
      </c>
      <c r="G105" s="453" t="s">
        <v>4100</v>
      </c>
      <c r="H105" s="453" t="s">
        <v>4101</v>
      </c>
      <c r="I105" s="452">
        <v>1709081531</v>
      </c>
      <c r="J105" s="453" t="s">
        <v>4102</v>
      </c>
      <c r="K105" s="454" t="s">
        <v>4103</v>
      </c>
      <c r="L105" s="454" t="s">
        <v>4104</v>
      </c>
      <c r="M105" s="455" t="s">
        <v>4105</v>
      </c>
      <c r="N105" s="456" t="s">
        <v>4037</v>
      </c>
      <c r="O105" s="456" t="s">
        <v>4106</v>
      </c>
      <c r="P105" s="49" t="s">
        <v>1168</v>
      </c>
      <c r="Q105" s="49" t="s">
        <v>4005</v>
      </c>
      <c r="R105" s="457" t="s">
        <v>4114</v>
      </c>
      <c r="S105" s="457" t="s">
        <v>4108</v>
      </c>
      <c r="T105" s="49" t="s">
        <v>3855</v>
      </c>
      <c r="U105" s="130">
        <v>1</v>
      </c>
      <c r="V105" s="130" t="s">
        <v>4050</v>
      </c>
      <c r="W105" s="130" t="s">
        <v>1172</v>
      </c>
      <c r="X105" s="137">
        <v>0</v>
      </c>
      <c r="Y105" s="137">
        <v>0</v>
      </c>
      <c r="Z105" s="137">
        <v>1</v>
      </c>
      <c r="AA105" s="137" t="s">
        <v>61</v>
      </c>
      <c r="AB105" s="195"/>
      <c r="AC105" s="195"/>
      <c r="AD105" s="195"/>
      <c r="AE105" s="192"/>
      <c r="AF105" s="192"/>
      <c r="AG105" s="192"/>
      <c r="AH105" s="192"/>
      <c r="AI105" s="161"/>
      <c r="AJ105" s="161"/>
      <c r="AK105" s="161"/>
      <c r="AL105" s="161"/>
    </row>
    <row r="106" spans="1:38" ht="15.75" customHeight="1" x14ac:dyDescent="0.25">
      <c r="A106" s="213" t="s">
        <v>3869</v>
      </c>
      <c r="B106" s="316" t="s">
        <v>3816</v>
      </c>
      <c r="C106" s="186">
        <v>45409</v>
      </c>
      <c r="D106" s="187">
        <v>0.91666666666666663</v>
      </c>
      <c r="E106" s="155">
        <v>843157</v>
      </c>
      <c r="F106" s="155">
        <v>9948652</v>
      </c>
      <c r="G106" s="453" t="s">
        <v>3896</v>
      </c>
      <c r="H106" s="453" t="s">
        <v>3896</v>
      </c>
      <c r="I106" s="452" t="s">
        <v>3896</v>
      </c>
      <c r="J106" s="453" t="s">
        <v>3896</v>
      </c>
      <c r="K106" s="454" t="s">
        <v>4103</v>
      </c>
      <c r="L106" s="454" t="s">
        <v>4104</v>
      </c>
      <c r="M106" s="455" t="s">
        <v>4115</v>
      </c>
      <c r="N106" s="456" t="s">
        <v>4037</v>
      </c>
      <c r="O106" s="456" t="s">
        <v>4116</v>
      </c>
      <c r="P106" s="49" t="s">
        <v>265</v>
      </c>
      <c r="Q106" s="49" t="s">
        <v>273</v>
      </c>
      <c r="R106" s="457" t="s">
        <v>2145</v>
      </c>
      <c r="S106" s="457" t="s">
        <v>3826</v>
      </c>
      <c r="T106" s="49" t="s">
        <v>3827</v>
      </c>
      <c r="U106" s="130"/>
      <c r="V106" s="130" t="s">
        <v>4050</v>
      </c>
      <c r="W106" s="130"/>
      <c r="X106" s="130"/>
      <c r="Y106" s="130"/>
      <c r="Z106" s="130"/>
      <c r="AA106" s="130"/>
      <c r="AB106" s="195" t="s">
        <v>3952</v>
      </c>
      <c r="AC106" s="494">
        <v>0.5</v>
      </c>
      <c r="AD106" s="494" t="s">
        <v>3981</v>
      </c>
      <c r="AE106" s="192"/>
      <c r="AF106" s="192"/>
      <c r="AG106" s="192"/>
      <c r="AH106" s="192"/>
      <c r="AI106" s="161"/>
      <c r="AJ106" s="161"/>
      <c r="AK106" s="161"/>
      <c r="AL106" s="161"/>
    </row>
    <row r="107" spans="1:38" ht="15.75" customHeight="1" x14ac:dyDescent="0.25">
      <c r="A107" s="213" t="s">
        <v>3869</v>
      </c>
      <c r="B107" s="316" t="s">
        <v>3816</v>
      </c>
      <c r="C107" s="186">
        <v>45409</v>
      </c>
      <c r="D107" s="187">
        <v>0.91666666666666663</v>
      </c>
      <c r="E107" s="155">
        <v>843157</v>
      </c>
      <c r="F107" s="155">
        <v>9948652</v>
      </c>
      <c r="G107" s="453" t="s">
        <v>3896</v>
      </c>
      <c r="H107" s="453" t="s">
        <v>3896</v>
      </c>
      <c r="I107" s="452" t="s">
        <v>3896</v>
      </c>
      <c r="J107" s="453" t="s">
        <v>3896</v>
      </c>
      <c r="K107" s="454" t="s">
        <v>4103</v>
      </c>
      <c r="L107" s="454" t="s">
        <v>4104</v>
      </c>
      <c r="M107" s="455" t="s">
        <v>4115</v>
      </c>
      <c r="N107" s="456" t="s">
        <v>4037</v>
      </c>
      <c r="O107" s="456" t="s">
        <v>4116</v>
      </c>
      <c r="P107" s="49" t="s">
        <v>265</v>
      </c>
      <c r="Q107" s="49" t="s">
        <v>273</v>
      </c>
      <c r="R107" s="457" t="s">
        <v>2145</v>
      </c>
      <c r="S107" s="457" t="s">
        <v>3826</v>
      </c>
      <c r="T107" s="49" t="s">
        <v>3827</v>
      </c>
      <c r="U107" s="130"/>
      <c r="V107" s="130" t="s">
        <v>4050</v>
      </c>
      <c r="W107" s="130"/>
      <c r="X107" s="130"/>
      <c r="Y107" s="130"/>
      <c r="Z107" s="130"/>
      <c r="AA107" s="130"/>
      <c r="AB107" s="195" t="s">
        <v>3952</v>
      </c>
      <c r="AC107" s="494">
        <v>4</v>
      </c>
      <c r="AD107" s="494" t="s">
        <v>3981</v>
      </c>
      <c r="AE107" s="192"/>
      <c r="AF107" s="192"/>
      <c r="AG107" s="192"/>
      <c r="AH107" s="192"/>
      <c r="AI107" s="161"/>
      <c r="AJ107" s="161"/>
      <c r="AK107" s="161"/>
      <c r="AL107" s="161"/>
    </row>
    <row r="108" spans="1:38" ht="15.75" customHeight="1" x14ac:dyDescent="0.25">
      <c r="A108" s="316" t="s">
        <v>4117</v>
      </c>
      <c r="B108" s="316" t="s">
        <v>3859</v>
      </c>
      <c r="C108" s="186">
        <v>45398</v>
      </c>
      <c r="D108" s="187">
        <v>0.49652777777777779</v>
      </c>
      <c r="E108" s="155">
        <v>778184</v>
      </c>
      <c r="F108" s="155">
        <v>9989562</v>
      </c>
      <c r="G108" s="453" t="s">
        <v>4118</v>
      </c>
      <c r="H108" s="453" t="s">
        <v>4119</v>
      </c>
      <c r="I108" s="452">
        <v>502080567</v>
      </c>
      <c r="J108" s="453" t="s">
        <v>4120</v>
      </c>
      <c r="K108" s="454"/>
      <c r="L108" s="454"/>
      <c r="M108" s="455"/>
      <c r="N108" s="456"/>
      <c r="O108" s="456"/>
      <c r="P108" s="49" t="s">
        <v>265</v>
      </c>
      <c r="Q108" s="49" t="s">
        <v>266</v>
      </c>
      <c r="R108" s="457" t="s">
        <v>2127</v>
      </c>
      <c r="S108" s="457" t="s">
        <v>4121</v>
      </c>
      <c r="T108" s="49" t="s">
        <v>3855</v>
      </c>
      <c r="U108" s="130">
        <v>1</v>
      </c>
      <c r="V108" s="130" t="s">
        <v>4050</v>
      </c>
      <c r="W108" s="130" t="s">
        <v>55</v>
      </c>
      <c r="X108" s="137">
        <v>0</v>
      </c>
      <c r="Y108" s="137">
        <v>0</v>
      </c>
      <c r="Z108" s="130">
        <v>1</v>
      </c>
      <c r="AA108" s="137" t="s">
        <v>61</v>
      </c>
      <c r="AB108" s="195"/>
      <c r="AC108" s="195"/>
      <c r="AD108" s="195"/>
      <c r="AE108" s="192"/>
      <c r="AF108" s="192"/>
      <c r="AG108" s="192"/>
      <c r="AH108" s="192"/>
      <c r="AI108" s="161"/>
      <c r="AJ108" s="161"/>
      <c r="AK108" s="161"/>
      <c r="AL108" s="161"/>
    </row>
    <row r="109" spans="1:38" ht="15.75" customHeight="1" x14ac:dyDescent="0.25">
      <c r="A109" s="316" t="s">
        <v>4117</v>
      </c>
      <c r="B109" s="316" t="s">
        <v>3859</v>
      </c>
      <c r="C109" s="186">
        <v>45398</v>
      </c>
      <c r="D109" s="187">
        <v>0.49652777777777779</v>
      </c>
      <c r="E109" s="155">
        <v>778184</v>
      </c>
      <c r="F109" s="155">
        <v>9989562</v>
      </c>
      <c r="G109" s="453" t="s">
        <v>4118</v>
      </c>
      <c r="H109" s="453" t="s">
        <v>4119</v>
      </c>
      <c r="I109" s="452">
        <v>502080567</v>
      </c>
      <c r="J109" s="453" t="s">
        <v>4120</v>
      </c>
      <c r="K109" s="454"/>
      <c r="L109" s="454"/>
      <c r="M109" s="455"/>
      <c r="N109" s="456"/>
      <c r="O109" s="456"/>
      <c r="P109" s="49" t="s">
        <v>265</v>
      </c>
      <c r="Q109" s="49" t="s">
        <v>266</v>
      </c>
      <c r="R109" s="457" t="s">
        <v>4122</v>
      </c>
      <c r="S109" s="457" t="s">
        <v>1697</v>
      </c>
      <c r="T109" s="49" t="s">
        <v>3855</v>
      </c>
      <c r="U109" s="130">
        <v>1</v>
      </c>
      <c r="V109" s="130" t="s">
        <v>4050</v>
      </c>
      <c r="W109" s="130" t="s">
        <v>55</v>
      </c>
      <c r="X109" s="137">
        <v>0</v>
      </c>
      <c r="Y109" s="137">
        <v>0</v>
      </c>
      <c r="Z109" s="130">
        <v>1</v>
      </c>
      <c r="AA109" s="137" t="s">
        <v>61</v>
      </c>
      <c r="AB109" s="195"/>
      <c r="AC109" s="195"/>
      <c r="AD109" s="195"/>
      <c r="AE109" s="192"/>
      <c r="AF109" s="192"/>
      <c r="AG109" s="192"/>
      <c r="AH109" s="192"/>
      <c r="AI109" s="161"/>
      <c r="AJ109" s="161"/>
      <c r="AK109" s="161"/>
      <c r="AL109" s="161"/>
    </row>
    <row r="110" spans="1:38" ht="15.75" customHeight="1" x14ac:dyDescent="0.25">
      <c r="A110" s="316" t="s">
        <v>4123</v>
      </c>
      <c r="B110" s="316" t="s">
        <v>4124</v>
      </c>
      <c r="C110" s="186">
        <v>45402</v>
      </c>
      <c r="D110" s="187">
        <v>0.9291666666666667</v>
      </c>
      <c r="E110" s="155">
        <v>778481</v>
      </c>
      <c r="F110" s="155">
        <v>9989562</v>
      </c>
      <c r="G110" s="453" t="s">
        <v>3896</v>
      </c>
      <c r="H110" s="453" t="s">
        <v>3896</v>
      </c>
      <c r="I110" s="452" t="s">
        <v>3896</v>
      </c>
      <c r="J110" s="453" t="s">
        <v>3896</v>
      </c>
      <c r="K110" s="454"/>
      <c r="L110" s="454"/>
      <c r="M110" s="455"/>
      <c r="N110" s="456"/>
      <c r="O110" s="456"/>
      <c r="P110" s="49" t="s">
        <v>265</v>
      </c>
      <c r="Q110" s="49" t="s">
        <v>266</v>
      </c>
      <c r="R110" s="457" t="s">
        <v>4125</v>
      </c>
      <c r="S110" s="457" t="s">
        <v>4126</v>
      </c>
      <c r="T110" s="49" t="s">
        <v>3988</v>
      </c>
      <c r="U110" s="130">
        <v>1</v>
      </c>
      <c r="V110" s="130" t="s">
        <v>4050</v>
      </c>
      <c r="W110" s="130" t="s">
        <v>40</v>
      </c>
      <c r="X110" s="137">
        <v>0</v>
      </c>
      <c r="Y110" s="137">
        <v>0</v>
      </c>
      <c r="Z110" s="130">
        <v>1</v>
      </c>
      <c r="AA110" s="137" t="s">
        <v>61</v>
      </c>
      <c r="AB110" s="195"/>
      <c r="AC110" s="195"/>
      <c r="AD110" s="195"/>
      <c r="AE110" s="192"/>
      <c r="AF110" s="192"/>
      <c r="AG110" s="192"/>
      <c r="AH110" s="192"/>
      <c r="AI110" s="161"/>
      <c r="AJ110" s="161"/>
      <c r="AK110" s="161"/>
      <c r="AL110" s="161"/>
    </row>
    <row r="111" spans="1:38" ht="15.75" customHeight="1" x14ac:dyDescent="0.25">
      <c r="A111" s="316" t="s">
        <v>4123</v>
      </c>
      <c r="B111" s="316" t="s">
        <v>4124</v>
      </c>
      <c r="C111" s="186">
        <v>45402</v>
      </c>
      <c r="D111" s="187">
        <v>0.9291666666666667</v>
      </c>
      <c r="E111" s="155">
        <v>778481</v>
      </c>
      <c r="F111" s="155">
        <v>9989562</v>
      </c>
      <c r="G111" s="453" t="s">
        <v>3896</v>
      </c>
      <c r="H111" s="453" t="s">
        <v>3896</v>
      </c>
      <c r="I111" s="452" t="s">
        <v>3896</v>
      </c>
      <c r="J111" s="453" t="s">
        <v>3896</v>
      </c>
      <c r="K111" s="454"/>
      <c r="L111" s="454"/>
      <c r="M111" s="455"/>
      <c r="N111" s="456"/>
      <c r="O111" s="456"/>
      <c r="P111" s="49" t="s">
        <v>265</v>
      </c>
      <c r="Q111" s="49" t="s">
        <v>266</v>
      </c>
      <c r="R111" s="457" t="s">
        <v>4127</v>
      </c>
      <c r="S111" s="457" t="s">
        <v>4126</v>
      </c>
      <c r="T111" s="49" t="s">
        <v>3988</v>
      </c>
      <c r="U111" s="130">
        <v>1</v>
      </c>
      <c r="V111" s="130" t="s">
        <v>4050</v>
      </c>
      <c r="W111" s="130" t="s">
        <v>40</v>
      </c>
      <c r="X111" s="137">
        <v>0</v>
      </c>
      <c r="Y111" s="137">
        <v>0</v>
      </c>
      <c r="Z111" s="130">
        <v>1</v>
      </c>
      <c r="AA111" s="137" t="s">
        <v>61</v>
      </c>
      <c r="AB111" s="195"/>
      <c r="AC111" s="195"/>
      <c r="AD111" s="195"/>
      <c r="AE111" s="192"/>
      <c r="AF111" s="192"/>
      <c r="AG111" s="192"/>
      <c r="AH111" s="192"/>
      <c r="AI111" s="161"/>
      <c r="AJ111" s="161"/>
      <c r="AK111" s="161"/>
      <c r="AL111" s="161"/>
    </row>
    <row r="112" spans="1:38" ht="15.75" customHeight="1" x14ac:dyDescent="0.25">
      <c r="A112" s="316" t="s">
        <v>4123</v>
      </c>
      <c r="B112" s="316" t="s">
        <v>4124</v>
      </c>
      <c r="C112" s="186">
        <v>45402</v>
      </c>
      <c r="D112" s="187">
        <v>0.9291666666666667</v>
      </c>
      <c r="E112" s="155">
        <v>778481</v>
      </c>
      <c r="F112" s="155">
        <v>9989562</v>
      </c>
      <c r="G112" s="453" t="s">
        <v>3896</v>
      </c>
      <c r="H112" s="453" t="s">
        <v>3896</v>
      </c>
      <c r="I112" s="452" t="s">
        <v>3896</v>
      </c>
      <c r="J112" s="453" t="s">
        <v>3896</v>
      </c>
      <c r="K112" s="454"/>
      <c r="L112" s="454"/>
      <c r="M112" s="455"/>
      <c r="N112" s="456"/>
      <c r="O112" s="456"/>
      <c r="P112" s="49" t="s">
        <v>265</v>
      </c>
      <c r="Q112" s="49" t="s">
        <v>266</v>
      </c>
      <c r="R112" s="457" t="s">
        <v>4128</v>
      </c>
      <c r="S112" s="457" t="s">
        <v>4126</v>
      </c>
      <c r="T112" s="49" t="s">
        <v>3988</v>
      </c>
      <c r="U112" s="130">
        <v>1</v>
      </c>
      <c r="V112" s="130" t="s">
        <v>4050</v>
      </c>
      <c r="W112" s="130" t="s">
        <v>40</v>
      </c>
      <c r="X112" s="137">
        <v>0</v>
      </c>
      <c r="Y112" s="137">
        <v>0</v>
      </c>
      <c r="Z112" s="130">
        <v>1</v>
      </c>
      <c r="AA112" s="137" t="s">
        <v>61</v>
      </c>
      <c r="AB112" s="195"/>
      <c r="AC112" s="195"/>
      <c r="AD112" s="195"/>
      <c r="AE112" s="192"/>
      <c r="AF112" s="192"/>
      <c r="AG112" s="192"/>
      <c r="AH112" s="192"/>
      <c r="AI112" s="161"/>
      <c r="AJ112" s="161"/>
      <c r="AK112" s="161"/>
      <c r="AL112" s="161"/>
    </row>
    <row r="113" spans="1:38" ht="15.75" customHeight="1" x14ac:dyDescent="0.25">
      <c r="A113" s="316" t="s">
        <v>4123</v>
      </c>
      <c r="B113" s="316" t="s">
        <v>4124</v>
      </c>
      <c r="C113" s="186">
        <v>45402</v>
      </c>
      <c r="D113" s="187">
        <v>0.9291666666666667</v>
      </c>
      <c r="E113" s="155">
        <v>778481</v>
      </c>
      <c r="F113" s="155">
        <v>9989562</v>
      </c>
      <c r="G113" s="453" t="s">
        <v>3896</v>
      </c>
      <c r="H113" s="453" t="s">
        <v>3896</v>
      </c>
      <c r="I113" s="452" t="s">
        <v>3896</v>
      </c>
      <c r="J113" s="453" t="s">
        <v>3896</v>
      </c>
      <c r="K113" s="454"/>
      <c r="L113" s="454"/>
      <c r="M113" s="455"/>
      <c r="N113" s="456"/>
      <c r="O113" s="456"/>
      <c r="P113" s="49" t="s">
        <v>265</v>
      </c>
      <c r="Q113" s="49" t="s">
        <v>266</v>
      </c>
      <c r="R113" s="457" t="s">
        <v>4129</v>
      </c>
      <c r="S113" s="457" t="s">
        <v>4130</v>
      </c>
      <c r="T113" s="49" t="s">
        <v>3988</v>
      </c>
      <c r="U113" s="130">
        <v>1</v>
      </c>
      <c r="V113" s="130" t="s">
        <v>4050</v>
      </c>
      <c r="W113" s="130" t="s">
        <v>40</v>
      </c>
      <c r="X113" s="137">
        <v>0</v>
      </c>
      <c r="Y113" s="137">
        <v>0</v>
      </c>
      <c r="Z113" s="130">
        <v>1</v>
      </c>
      <c r="AA113" s="137" t="s">
        <v>61</v>
      </c>
      <c r="AB113" s="195"/>
      <c r="AC113" s="195"/>
      <c r="AD113" s="195"/>
      <c r="AE113" s="192"/>
      <c r="AF113" s="192"/>
      <c r="AG113" s="192"/>
      <c r="AH113" s="192"/>
      <c r="AI113" s="161"/>
      <c r="AJ113" s="161"/>
      <c r="AK113" s="161"/>
      <c r="AL113" s="161"/>
    </row>
    <row r="114" spans="1:38" ht="15.75" customHeight="1" x14ac:dyDescent="0.25">
      <c r="A114" s="316" t="s">
        <v>4123</v>
      </c>
      <c r="B114" s="316" t="s">
        <v>4124</v>
      </c>
      <c r="C114" s="186">
        <v>45402</v>
      </c>
      <c r="D114" s="187">
        <v>0.9291666666666667</v>
      </c>
      <c r="E114" s="155">
        <v>778481</v>
      </c>
      <c r="F114" s="155">
        <v>9989562</v>
      </c>
      <c r="G114" s="453" t="s">
        <v>3896</v>
      </c>
      <c r="H114" s="453" t="s">
        <v>3896</v>
      </c>
      <c r="I114" s="452" t="s">
        <v>3896</v>
      </c>
      <c r="J114" s="453" t="s">
        <v>3896</v>
      </c>
      <c r="K114" s="454"/>
      <c r="L114" s="454"/>
      <c r="M114" s="455"/>
      <c r="N114" s="456"/>
      <c r="O114" s="456"/>
      <c r="P114" s="49" t="s">
        <v>265</v>
      </c>
      <c r="Q114" s="49" t="s">
        <v>266</v>
      </c>
      <c r="R114" s="457" t="s">
        <v>4131</v>
      </c>
      <c r="S114" s="457" t="s">
        <v>4132</v>
      </c>
      <c r="T114" s="49" t="s">
        <v>3988</v>
      </c>
      <c r="U114" s="130">
        <v>1</v>
      </c>
      <c r="V114" s="130" t="s">
        <v>4050</v>
      </c>
      <c r="W114" s="130" t="s">
        <v>55</v>
      </c>
      <c r="X114" s="137">
        <v>0</v>
      </c>
      <c r="Y114" s="137">
        <v>0</v>
      </c>
      <c r="Z114" s="130">
        <v>1</v>
      </c>
      <c r="AA114" s="137" t="s">
        <v>61</v>
      </c>
      <c r="AB114" s="195"/>
      <c r="AC114" s="195"/>
      <c r="AD114" s="195"/>
      <c r="AE114" s="192"/>
      <c r="AF114" s="192"/>
      <c r="AG114" s="192"/>
      <c r="AH114" s="192"/>
      <c r="AI114" s="161"/>
      <c r="AJ114" s="161"/>
      <c r="AK114" s="161"/>
      <c r="AL114" s="161"/>
    </row>
    <row r="115" spans="1:38" ht="15.75" customHeight="1" x14ac:dyDescent="0.25">
      <c r="A115" s="316" t="s">
        <v>4123</v>
      </c>
      <c r="B115" s="316" t="s">
        <v>4124</v>
      </c>
      <c r="C115" s="186">
        <v>45402</v>
      </c>
      <c r="D115" s="187">
        <v>0.9291666666666667</v>
      </c>
      <c r="E115" s="155">
        <v>778481</v>
      </c>
      <c r="F115" s="155">
        <v>9989562</v>
      </c>
      <c r="G115" s="453" t="s">
        <v>3896</v>
      </c>
      <c r="H115" s="453" t="s">
        <v>3896</v>
      </c>
      <c r="I115" s="452" t="s">
        <v>3896</v>
      </c>
      <c r="J115" s="453" t="s">
        <v>3896</v>
      </c>
      <c r="K115" s="454"/>
      <c r="L115" s="454"/>
      <c r="M115" s="455"/>
      <c r="N115" s="456"/>
      <c r="O115" s="456"/>
      <c r="P115" s="49" t="s">
        <v>265</v>
      </c>
      <c r="Q115" s="49" t="s">
        <v>266</v>
      </c>
      <c r="R115" s="457" t="s">
        <v>4133</v>
      </c>
      <c r="S115" s="457" t="s">
        <v>1478</v>
      </c>
      <c r="T115" s="49" t="s">
        <v>3988</v>
      </c>
      <c r="U115" s="130">
        <v>1</v>
      </c>
      <c r="V115" s="130" t="s">
        <v>4050</v>
      </c>
      <c r="W115" s="130" t="s">
        <v>40</v>
      </c>
      <c r="X115" s="137">
        <v>0</v>
      </c>
      <c r="Y115" s="137">
        <v>0</v>
      </c>
      <c r="Z115" s="130">
        <v>1</v>
      </c>
      <c r="AA115" s="137" t="s">
        <v>61</v>
      </c>
      <c r="AB115" s="195"/>
      <c r="AC115" s="195"/>
      <c r="AD115" s="195"/>
      <c r="AE115" s="192"/>
      <c r="AF115" s="192"/>
      <c r="AG115" s="192"/>
      <c r="AH115" s="192"/>
      <c r="AI115" s="161"/>
      <c r="AJ115" s="161"/>
      <c r="AK115" s="161"/>
      <c r="AL115" s="161"/>
    </row>
    <row r="116" spans="1:38" ht="15.75" customHeight="1" x14ac:dyDescent="0.25">
      <c r="A116" s="316" t="s">
        <v>4123</v>
      </c>
      <c r="B116" s="316" t="s">
        <v>4124</v>
      </c>
      <c r="C116" s="186">
        <v>45402</v>
      </c>
      <c r="D116" s="187">
        <v>0.9291666666666667</v>
      </c>
      <c r="E116" s="155">
        <v>778481</v>
      </c>
      <c r="F116" s="155">
        <v>9989562</v>
      </c>
      <c r="G116" s="453" t="s">
        <v>3896</v>
      </c>
      <c r="H116" s="453" t="s">
        <v>3896</v>
      </c>
      <c r="I116" s="452" t="s">
        <v>3896</v>
      </c>
      <c r="J116" s="453" t="s">
        <v>3896</v>
      </c>
      <c r="K116" s="454"/>
      <c r="L116" s="454"/>
      <c r="M116" s="455"/>
      <c r="N116" s="456"/>
      <c r="O116" s="456"/>
      <c r="P116" s="49" t="s">
        <v>265</v>
      </c>
      <c r="Q116" s="49" t="s">
        <v>266</v>
      </c>
      <c r="R116" s="457" t="s">
        <v>4134</v>
      </c>
      <c r="S116" s="457" t="s">
        <v>4135</v>
      </c>
      <c r="T116" s="49" t="s">
        <v>3988</v>
      </c>
      <c r="U116" s="130">
        <v>1</v>
      </c>
      <c r="V116" s="130" t="s">
        <v>4050</v>
      </c>
      <c r="W116" s="130" t="s">
        <v>40</v>
      </c>
      <c r="X116" s="137">
        <v>0</v>
      </c>
      <c r="Y116" s="137">
        <v>0</v>
      </c>
      <c r="Z116" s="130">
        <v>1</v>
      </c>
      <c r="AA116" s="137" t="s">
        <v>61</v>
      </c>
      <c r="AB116" s="195"/>
      <c r="AC116" s="195"/>
      <c r="AD116" s="195"/>
      <c r="AE116" s="192"/>
      <c r="AF116" s="192"/>
      <c r="AG116" s="192"/>
      <c r="AH116" s="192"/>
      <c r="AI116" s="161"/>
      <c r="AJ116" s="161"/>
      <c r="AK116" s="161"/>
      <c r="AL116" s="161"/>
    </row>
    <row r="117" spans="1:38" ht="15.75" customHeight="1" x14ac:dyDescent="0.25">
      <c r="A117" s="316" t="s">
        <v>4123</v>
      </c>
      <c r="B117" s="316" t="s">
        <v>4124</v>
      </c>
      <c r="C117" s="186">
        <v>45402</v>
      </c>
      <c r="D117" s="187">
        <v>0.9291666666666667</v>
      </c>
      <c r="E117" s="155">
        <v>778481</v>
      </c>
      <c r="F117" s="155">
        <v>9989562</v>
      </c>
      <c r="G117" s="453" t="s">
        <v>3896</v>
      </c>
      <c r="H117" s="453" t="s">
        <v>3896</v>
      </c>
      <c r="I117" s="452" t="s">
        <v>3896</v>
      </c>
      <c r="J117" s="453" t="s">
        <v>3896</v>
      </c>
      <c r="K117" s="454"/>
      <c r="L117" s="454"/>
      <c r="M117" s="455"/>
      <c r="N117" s="456"/>
      <c r="O117" s="456"/>
      <c r="P117" s="49" t="s">
        <v>265</v>
      </c>
      <c r="Q117" s="49" t="s">
        <v>266</v>
      </c>
      <c r="R117" s="457" t="s">
        <v>4136</v>
      </c>
      <c r="S117" s="457" t="s">
        <v>4137</v>
      </c>
      <c r="T117" s="49" t="s">
        <v>3988</v>
      </c>
      <c r="U117" s="130">
        <v>1</v>
      </c>
      <c r="V117" s="130" t="s">
        <v>4050</v>
      </c>
      <c r="W117" s="130" t="s">
        <v>74</v>
      </c>
      <c r="X117" s="137">
        <v>0</v>
      </c>
      <c r="Y117" s="137">
        <v>0</v>
      </c>
      <c r="Z117" s="130">
        <v>1</v>
      </c>
      <c r="AA117" s="137" t="s">
        <v>61</v>
      </c>
      <c r="AB117" s="195"/>
      <c r="AC117" s="195"/>
      <c r="AD117" s="195"/>
      <c r="AE117" s="192"/>
      <c r="AF117" s="192"/>
      <c r="AG117" s="192"/>
      <c r="AH117" s="192"/>
      <c r="AI117" s="161"/>
      <c r="AJ117" s="161"/>
      <c r="AK117" s="161"/>
      <c r="AL117" s="161"/>
    </row>
    <row r="118" spans="1:38" ht="15.75" customHeight="1" x14ac:dyDescent="0.25">
      <c r="A118" s="316" t="s">
        <v>4123</v>
      </c>
      <c r="B118" s="316" t="s">
        <v>4124</v>
      </c>
      <c r="C118" s="186">
        <v>45402</v>
      </c>
      <c r="D118" s="187">
        <v>0.9291666666666667</v>
      </c>
      <c r="E118" s="155">
        <v>778481</v>
      </c>
      <c r="F118" s="155">
        <v>9989562</v>
      </c>
      <c r="G118" s="453" t="s">
        <v>3896</v>
      </c>
      <c r="H118" s="453" t="s">
        <v>3896</v>
      </c>
      <c r="I118" s="452" t="s">
        <v>3896</v>
      </c>
      <c r="J118" s="453" t="s">
        <v>3896</v>
      </c>
      <c r="K118" s="454"/>
      <c r="L118" s="454"/>
      <c r="M118" s="455"/>
      <c r="N118" s="456"/>
      <c r="O118" s="456"/>
      <c r="P118" s="49" t="s">
        <v>265</v>
      </c>
      <c r="Q118" s="49" t="s">
        <v>266</v>
      </c>
      <c r="R118" s="457" t="s">
        <v>3719</v>
      </c>
      <c r="S118" s="457" t="s">
        <v>2904</v>
      </c>
      <c r="T118" s="49" t="s">
        <v>3988</v>
      </c>
      <c r="U118" s="130">
        <v>1</v>
      </c>
      <c r="V118" s="130" t="s">
        <v>4050</v>
      </c>
      <c r="W118" s="130" t="s">
        <v>55</v>
      </c>
      <c r="X118" s="137">
        <v>0</v>
      </c>
      <c r="Y118" s="137">
        <v>0</v>
      </c>
      <c r="Z118" s="130">
        <v>1</v>
      </c>
      <c r="AA118" s="137" t="s">
        <v>61</v>
      </c>
      <c r="AB118" s="195"/>
      <c r="AC118" s="195"/>
      <c r="AD118" s="195"/>
      <c r="AE118" s="192"/>
      <c r="AF118" s="192"/>
      <c r="AG118" s="192"/>
      <c r="AH118" s="192"/>
      <c r="AI118" s="161"/>
      <c r="AJ118" s="161"/>
      <c r="AK118" s="161"/>
      <c r="AL118" s="161"/>
    </row>
    <row r="119" spans="1:38" ht="15.75" customHeight="1" x14ac:dyDescent="0.25">
      <c r="A119" s="316" t="s">
        <v>4123</v>
      </c>
      <c r="B119" s="316" t="s">
        <v>4124</v>
      </c>
      <c r="C119" s="186">
        <v>45402</v>
      </c>
      <c r="D119" s="187">
        <v>0.9291666666666667</v>
      </c>
      <c r="E119" s="155">
        <v>778481</v>
      </c>
      <c r="F119" s="155">
        <v>9989562</v>
      </c>
      <c r="G119" s="453" t="s">
        <v>3896</v>
      </c>
      <c r="H119" s="453" t="s">
        <v>3896</v>
      </c>
      <c r="I119" s="452" t="s">
        <v>3896</v>
      </c>
      <c r="J119" s="453" t="s">
        <v>3896</v>
      </c>
      <c r="K119" s="454"/>
      <c r="L119" s="454"/>
      <c r="M119" s="455"/>
      <c r="N119" s="456"/>
      <c r="O119" s="456"/>
      <c r="P119" s="49" t="s">
        <v>265</v>
      </c>
      <c r="Q119" s="49" t="s">
        <v>266</v>
      </c>
      <c r="R119" s="457" t="s">
        <v>3719</v>
      </c>
      <c r="S119" s="457" t="s">
        <v>2904</v>
      </c>
      <c r="T119" s="49" t="s">
        <v>3988</v>
      </c>
      <c r="U119" s="130">
        <v>1</v>
      </c>
      <c r="V119" s="130" t="s">
        <v>4050</v>
      </c>
      <c r="W119" s="130" t="s">
        <v>55</v>
      </c>
      <c r="X119" s="137">
        <v>0</v>
      </c>
      <c r="Y119" s="137">
        <v>0</v>
      </c>
      <c r="Z119" s="130">
        <v>1</v>
      </c>
      <c r="AA119" s="50" t="s">
        <v>82</v>
      </c>
      <c r="AB119" s="195"/>
      <c r="AC119" s="195"/>
      <c r="AD119" s="195"/>
      <c r="AE119" s="192"/>
      <c r="AF119" s="192"/>
      <c r="AG119" s="192"/>
      <c r="AH119" s="192"/>
      <c r="AI119" s="161"/>
      <c r="AJ119" s="161"/>
      <c r="AK119" s="161"/>
      <c r="AL119" s="161"/>
    </row>
    <row r="120" spans="1:38" ht="15.75" customHeight="1" x14ac:dyDescent="0.25">
      <c r="A120" s="316" t="s">
        <v>3815</v>
      </c>
      <c r="B120" s="316" t="s">
        <v>3859</v>
      </c>
      <c r="C120" s="186">
        <v>45356</v>
      </c>
      <c r="D120" s="187">
        <v>0.90416666666666667</v>
      </c>
      <c r="E120" s="155">
        <v>843157</v>
      </c>
      <c r="F120" s="155">
        <v>9948652</v>
      </c>
      <c r="G120" s="453" t="s">
        <v>4138</v>
      </c>
      <c r="H120" s="453" t="s">
        <v>4139</v>
      </c>
      <c r="I120" s="452">
        <v>1716830045</v>
      </c>
      <c r="J120" s="453" t="s">
        <v>4140</v>
      </c>
      <c r="K120" s="454" t="s">
        <v>4141</v>
      </c>
      <c r="L120" s="454" t="s">
        <v>4104</v>
      </c>
      <c r="M120" s="455" t="s">
        <v>4142</v>
      </c>
      <c r="N120" s="456" t="s">
        <v>4143</v>
      </c>
      <c r="O120" s="456" t="s">
        <v>4144</v>
      </c>
      <c r="P120" s="49" t="s">
        <v>265</v>
      </c>
      <c r="Q120" s="49" t="s">
        <v>273</v>
      </c>
      <c r="R120" s="457" t="s">
        <v>2145</v>
      </c>
      <c r="S120" s="457" t="s">
        <v>3826</v>
      </c>
      <c r="T120" s="49" t="s">
        <v>3827</v>
      </c>
      <c r="U120" s="130"/>
      <c r="V120" s="130" t="s">
        <v>4050</v>
      </c>
      <c r="W120" s="130"/>
      <c r="X120" s="137"/>
      <c r="Y120" s="137"/>
      <c r="Z120" s="130"/>
      <c r="AA120" s="130"/>
      <c r="AB120" s="195" t="s">
        <v>3952</v>
      </c>
      <c r="AC120" s="195">
        <v>1.5</v>
      </c>
      <c r="AD120" s="494" t="s">
        <v>3981</v>
      </c>
      <c r="AE120" s="192"/>
      <c r="AF120" s="192"/>
      <c r="AG120" s="192"/>
      <c r="AH120" s="192"/>
      <c r="AI120" s="161"/>
      <c r="AJ120" s="161"/>
      <c r="AK120" s="161"/>
      <c r="AL120" s="161"/>
    </row>
    <row r="121" spans="1:38" ht="15.75" customHeight="1" x14ac:dyDescent="0.25">
      <c r="A121" s="316" t="s">
        <v>4145</v>
      </c>
      <c r="B121" s="316" t="s">
        <v>3859</v>
      </c>
      <c r="C121" s="186">
        <v>45380</v>
      </c>
      <c r="D121" s="187">
        <v>0.64583333333333337</v>
      </c>
      <c r="E121" s="155">
        <v>809570</v>
      </c>
      <c r="F121" s="155">
        <v>10080350</v>
      </c>
      <c r="G121" s="453" t="s">
        <v>4146</v>
      </c>
      <c r="H121" s="453" t="s">
        <v>4147</v>
      </c>
      <c r="I121" s="452">
        <v>1001937562</v>
      </c>
      <c r="J121" s="453"/>
      <c r="K121" s="454" t="s">
        <v>4148</v>
      </c>
      <c r="L121" s="454" t="s">
        <v>4149</v>
      </c>
      <c r="M121" s="455" t="s">
        <v>4149</v>
      </c>
      <c r="N121" s="456" t="s">
        <v>4149</v>
      </c>
      <c r="O121" s="456" t="s">
        <v>4150</v>
      </c>
      <c r="P121" s="49" t="s">
        <v>265</v>
      </c>
      <c r="Q121" s="49" t="s">
        <v>273</v>
      </c>
      <c r="R121" s="457" t="s">
        <v>105</v>
      </c>
      <c r="S121" s="457" t="s">
        <v>4151</v>
      </c>
      <c r="T121" s="49" t="s">
        <v>3855</v>
      </c>
      <c r="U121" s="130">
        <v>1</v>
      </c>
      <c r="V121" s="130" t="s">
        <v>4050</v>
      </c>
      <c r="W121" s="130" t="s">
        <v>55</v>
      </c>
      <c r="X121" s="137">
        <v>0</v>
      </c>
      <c r="Y121" s="137">
        <v>0</v>
      </c>
      <c r="Z121" s="130">
        <v>1</v>
      </c>
      <c r="AA121" s="137" t="s">
        <v>61</v>
      </c>
      <c r="AB121" s="195"/>
      <c r="AC121" s="195"/>
      <c r="AD121" s="195"/>
      <c r="AE121" s="192"/>
      <c r="AF121" s="192"/>
      <c r="AG121" s="192"/>
      <c r="AH121" s="192"/>
      <c r="AI121" s="161"/>
      <c r="AJ121" s="161"/>
      <c r="AK121" s="161"/>
      <c r="AL121" s="161"/>
    </row>
    <row r="122" spans="1:38" ht="15.75" customHeight="1" x14ac:dyDescent="0.25">
      <c r="A122" s="316" t="s">
        <v>3814</v>
      </c>
      <c r="B122" s="316" t="s">
        <v>3859</v>
      </c>
      <c r="C122" s="186">
        <v>45381</v>
      </c>
      <c r="D122" s="187">
        <v>0.92708333333333337</v>
      </c>
      <c r="E122" s="155">
        <v>802964</v>
      </c>
      <c r="F122" s="155">
        <v>9697562</v>
      </c>
      <c r="G122" s="453" t="s">
        <v>4152</v>
      </c>
      <c r="H122" s="453" t="s">
        <v>4153</v>
      </c>
      <c r="I122" s="452">
        <v>1400573653</v>
      </c>
      <c r="J122" s="453"/>
      <c r="K122" s="454" t="s">
        <v>4103</v>
      </c>
      <c r="L122" s="454" t="s">
        <v>4104</v>
      </c>
      <c r="M122" s="455" t="s">
        <v>4154</v>
      </c>
      <c r="N122" s="456" t="s">
        <v>4037</v>
      </c>
      <c r="O122" s="456" t="s">
        <v>4155</v>
      </c>
      <c r="P122" s="49" t="s">
        <v>265</v>
      </c>
      <c r="Q122" s="49" t="s">
        <v>273</v>
      </c>
      <c r="R122" s="457" t="s">
        <v>276</v>
      </c>
      <c r="S122" s="457" t="s">
        <v>1872</v>
      </c>
      <c r="T122" s="49" t="s">
        <v>3827</v>
      </c>
      <c r="U122" s="130"/>
      <c r="V122" s="130" t="s">
        <v>4050</v>
      </c>
      <c r="W122" s="130"/>
      <c r="X122" s="130"/>
      <c r="Y122" s="130"/>
      <c r="Z122" s="130"/>
      <c r="AA122" s="130"/>
      <c r="AB122" s="195" t="s">
        <v>3952</v>
      </c>
      <c r="AC122" s="195">
        <v>7.4</v>
      </c>
      <c r="AD122" s="494" t="s">
        <v>3981</v>
      </c>
      <c r="AE122" s="192"/>
      <c r="AF122" s="192"/>
      <c r="AG122" s="192"/>
      <c r="AH122" s="192"/>
      <c r="AI122" s="161"/>
      <c r="AJ122" s="161"/>
      <c r="AK122" s="161"/>
      <c r="AL122" s="161"/>
    </row>
    <row r="123" spans="1:38" ht="15.75" customHeight="1" x14ac:dyDescent="0.25">
      <c r="A123" s="316" t="s">
        <v>3814</v>
      </c>
      <c r="B123" s="316" t="s">
        <v>3859</v>
      </c>
      <c r="C123" s="186">
        <v>45381</v>
      </c>
      <c r="D123" s="187">
        <v>0.92708333333333337</v>
      </c>
      <c r="E123" s="155">
        <v>802964</v>
      </c>
      <c r="F123" s="155">
        <v>9697562</v>
      </c>
      <c r="G123" s="453" t="s">
        <v>4152</v>
      </c>
      <c r="H123" s="453" t="s">
        <v>4153</v>
      </c>
      <c r="I123" s="452">
        <v>1400573653</v>
      </c>
      <c r="J123" s="453"/>
      <c r="K123" s="454" t="s">
        <v>4103</v>
      </c>
      <c r="L123" s="454" t="s">
        <v>4104</v>
      </c>
      <c r="M123" s="455" t="s">
        <v>4154</v>
      </c>
      <c r="N123" s="456" t="s">
        <v>4037</v>
      </c>
      <c r="O123" s="456" t="s">
        <v>4155</v>
      </c>
      <c r="P123" s="49" t="s">
        <v>265</v>
      </c>
      <c r="Q123" s="49" t="s">
        <v>273</v>
      </c>
      <c r="R123" s="457" t="s">
        <v>2145</v>
      </c>
      <c r="S123" s="457" t="s">
        <v>3826</v>
      </c>
      <c r="T123" s="49" t="s">
        <v>3827</v>
      </c>
      <c r="U123" s="130"/>
      <c r="V123" s="130" t="s">
        <v>4050</v>
      </c>
      <c r="W123" s="130"/>
      <c r="X123" s="130"/>
      <c r="Y123" s="130"/>
      <c r="Z123" s="130"/>
      <c r="AA123" s="130"/>
      <c r="AB123" s="195" t="s">
        <v>3952</v>
      </c>
      <c r="AC123" s="195">
        <v>4.5</v>
      </c>
      <c r="AD123" s="494" t="s">
        <v>3981</v>
      </c>
      <c r="AE123" s="192"/>
      <c r="AF123" s="192"/>
      <c r="AG123" s="192"/>
      <c r="AH123" s="192"/>
      <c r="AI123" s="161"/>
      <c r="AJ123" s="161"/>
      <c r="AK123" s="161"/>
      <c r="AL123" s="161"/>
    </row>
    <row r="124" spans="1:38" ht="15.75" customHeight="1" x14ac:dyDescent="0.25">
      <c r="A124" s="316" t="s">
        <v>4156</v>
      </c>
      <c r="B124" s="316" t="s">
        <v>3859</v>
      </c>
      <c r="C124" s="186">
        <v>45381</v>
      </c>
      <c r="D124" s="187">
        <v>0.54166666666666663</v>
      </c>
      <c r="E124" s="155">
        <v>947906</v>
      </c>
      <c r="F124" s="155">
        <v>9946970</v>
      </c>
      <c r="G124" s="453" t="s">
        <v>4157</v>
      </c>
      <c r="H124" s="453" t="s">
        <v>4158</v>
      </c>
      <c r="I124" s="452">
        <v>1308873866</v>
      </c>
      <c r="J124" s="453"/>
      <c r="K124" s="454" t="s">
        <v>4141</v>
      </c>
      <c r="L124" s="454" t="s">
        <v>4104</v>
      </c>
      <c r="M124" s="455" t="s">
        <v>4159</v>
      </c>
      <c r="N124" s="456" t="s">
        <v>4160</v>
      </c>
      <c r="O124" s="456" t="s">
        <v>4161</v>
      </c>
      <c r="P124" s="49" t="s">
        <v>265</v>
      </c>
      <c r="Q124" s="49" t="s">
        <v>273</v>
      </c>
      <c r="R124" s="457" t="s">
        <v>276</v>
      </c>
      <c r="S124" s="457" t="s">
        <v>1872</v>
      </c>
      <c r="T124" s="49" t="s">
        <v>3827</v>
      </c>
      <c r="U124" s="130"/>
      <c r="V124" s="130" t="s">
        <v>4050</v>
      </c>
      <c r="W124" s="130"/>
      <c r="X124" s="130"/>
      <c r="Y124" s="130"/>
      <c r="Z124" s="130"/>
      <c r="AA124" s="130"/>
      <c r="AB124" s="195" t="s">
        <v>4013</v>
      </c>
      <c r="AC124" s="195">
        <v>1.21</v>
      </c>
      <c r="AD124" s="494" t="s">
        <v>3981</v>
      </c>
      <c r="AE124" s="192"/>
      <c r="AF124" s="192"/>
      <c r="AG124" s="192"/>
      <c r="AH124" s="192"/>
      <c r="AI124" s="161"/>
      <c r="AJ124" s="161"/>
      <c r="AK124" s="161"/>
      <c r="AL124" s="161"/>
    </row>
    <row r="125" spans="1:38" ht="15.75" customHeight="1" x14ac:dyDescent="0.25">
      <c r="A125" s="316" t="s">
        <v>4156</v>
      </c>
      <c r="B125" s="316" t="s">
        <v>3859</v>
      </c>
      <c r="C125" s="186">
        <v>45381</v>
      </c>
      <c r="D125" s="187">
        <v>0.54166666666666663</v>
      </c>
      <c r="E125" s="155">
        <v>947906</v>
      </c>
      <c r="F125" s="155">
        <v>9946970</v>
      </c>
      <c r="G125" s="453" t="s">
        <v>4162</v>
      </c>
      <c r="H125" s="453" t="s">
        <v>4163</v>
      </c>
      <c r="I125" s="452">
        <v>1316297819</v>
      </c>
      <c r="J125" s="453"/>
      <c r="K125" s="454" t="s">
        <v>4141</v>
      </c>
      <c r="L125" s="454" t="s">
        <v>4104</v>
      </c>
      <c r="M125" s="455" t="s">
        <v>4159</v>
      </c>
      <c r="N125" s="456" t="s">
        <v>4160</v>
      </c>
      <c r="O125" s="456" t="s">
        <v>4161</v>
      </c>
      <c r="P125" s="49" t="s">
        <v>265</v>
      </c>
      <c r="Q125" s="49" t="s">
        <v>273</v>
      </c>
      <c r="R125" s="457" t="s">
        <v>276</v>
      </c>
      <c r="S125" s="457" t="s">
        <v>1872</v>
      </c>
      <c r="T125" s="130"/>
      <c r="U125" s="130"/>
      <c r="V125" s="130" t="s">
        <v>4050</v>
      </c>
      <c r="W125" s="130"/>
      <c r="X125" s="130"/>
      <c r="Y125" s="130"/>
      <c r="Z125" s="130"/>
      <c r="AA125" s="130"/>
      <c r="AB125" s="195"/>
      <c r="AC125" s="195"/>
      <c r="AD125" s="195"/>
      <c r="AE125" s="192"/>
      <c r="AF125" s="192"/>
      <c r="AG125" s="192"/>
      <c r="AH125" s="192"/>
      <c r="AI125" s="161"/>
      <c r="AJ125" s="161"/>
      <c r="AK125" s="161"/>
      <c r="AL125" s="161"/>
    </row>
    <row r="126" spans="1:38" ht="15.75" customHeight="1" x14ac:dyDescent="0.25">
      <c r="A126" s="316" t="s">
        <v>4164</v>
      </c>
      <c r="B126" s="316" t="s">
        <v>3859</v>
      </c>
      <c r="C126" s="186">
        <v>45329</v>
      </c>
      <c r="D126" s="187">
        <v>0.77638888888888891</v>
      </c>
      <c r="E126" s="155">
        <v>828347</v>
      </c>
      <c r="F126" s="155">
        <v>9813246</v>
      </c>
      <c r="G126" s="453" t="s">
        <v>4165</v>
      </c>
      <c r="H126" s="453" t="s">
        <v>4166</v>
      </c>
      <c r="I126" s="452">
        <v>1752925154</v>
      </c>
      <c r="J126" s="453" t="s">
        <v>4167</v>
      </c>
      <c r="K126" s="454"/>
      <c r="L126" s="454"/>
      <c r="M126" s="455"/>
      <c r="N126" s="456"/>
      <c r="O126" s="456"/>
      <c r="P126" s="49" t="s">
        <v>265</v>
      </c>
      <c r="Q126" s="49" t="s">
        <v>266</v>
      </c>
      <c r="R126" s="457" t="s">
        <v>163</v>
      </c>
      <c r="S126" s="457" t="s">
        <v>1654</v>
      </c>
      <c r="T126" s="49" t="s">
        <v>3855</v>
      </c>
      <c r="U126" s="130">
        <v>1</v>
      </c>
      <c r="V126" s="130" t="s">
        <v>4050</v>
      </c>
      <c r="W126" s="130" t="s">
        <v>40</v>
      </c>
      <c r="X126" s="137">
        <v>0</v>
      </c>
      <c r="Y126" s="137">
        <v>0</v>
      </c>
      <c r="Z126" s="130">
        <v>1</v>
      </c>
      <c r="AA126" s="130" t="s">
        <v>82</v>
      </c>
      <c r="AB126" s="195"/>
      <c r="AC126" s="195"/>
      <c r="AD126" s="195"/>
      <c r="AE126" s="192"/>
      <c r="AF126" s="192"/>
      <c r="AG126" s="192"/>
      <c r="AH126" s="192"/>
      <c r="AI126" s="161"/>
      <c r="AJ126" s="161"/>
      <c r="AK126" s="161"/>
      <c r="AL126" s="161"/>
    </row>
    <row r="127" spans="1:38" ht="15.75" customHeight="1" x14ac:dyDescent="0.25">
      <c r="A127" s="316" t="s">
        <v>4164</v>
      </c>
      <c r="B127" s="316" t="s">
        <v>3859</v>
      </c>
      <c r="C127" s="186">
        <v>45329</v>
      </c>
      <c r="D127" s="187">
        <v>0.77638888888888891</v>
      </c>
      <c r="E127" s="155">
        <v>828347</v>
      </c>
      <c r="F127" s="155">
        <v>9813246</v>
      </c>
      <c r="G127" s="453" t="s">
        <v>4165</v>
      </c>
      <c r="H127" s="453" t="s">
        <v>4166</v>
      </c>
      <c r="I127" s="452">
        <v>1752925154</v>
      </c>
      <c r="J127" s="453" t="s">
        <v>4167</v>
      </c>
      <c r="K127" s="454"/>
      <c r="L127" s="454"/>
      <c r="M127" s="455"/>
      <c r="N127" s="456"/>
      <c r="O127" s="456"/>
      <c r="P127" s="49" t="s">
        <v>265</v>
      </c>
      <c r="Q127" s="49" t="s">
        <v>273</v>
      </c>
      <c r="R127" s="457" t="s">
        <v>3794</v>
      </c>
      <c r="S127" s="457" t="s">
        <v>4168</v>
      </c>
      <c r="T127" s="49" t="s">
        <v>3827</v>
      </c>
      <c r="U127" s="130"/>
      <c r="V127" s="130" t="s">
        <v>4050</v>
      </c>
      <c r="W127" s="130"/>
      <c r="X127" s="130"/>
      <c r="Y127" s="130"/>
      <c r="Z127" s="130"/>
      <c r="AA127" s="130"/>
      <c r="AB127" s="195" t="s">
        <v>4013</v>
      </c>
      <c r="AC127" s="195">
        <v>0</v>
      </c>
      <c r="AD127" s="195">
        <v>1</v>
      </c>
      <c r="AE127" s="192"/>
      <c r="AF127" s="192"/>
      <c r="AG127" s="192"/>
      <c r="AH127" s="192"/>
      <c r="AI127" s="161"/>
      <c r="AJ127" s="161"/>
      <c r="AK127" s="161"/>
      <c r="AL127" s="161"/>
    </row>
    <row r="128" spans="1:38" ht="15.75" customHeight="1" x14ac:dyDescent="0.25">
      <c r="A128" s="316" t="s">
        <v>4164</v>
      </c>
      <c r="B128" s="316" t="s">
        <v>3859</v>
      </c>
      <c r="C128" s="186">
        <v>45329</v>
      </c>
      <c r="D128" s="187">
        <v>0.77638888888888891</v>
      </c>
      <c r="E128" s="155">
        <v>828347</v>
      </c>
      <c r="F128" s="155">
        <v>9813246</v>
      </c>
      <c r="G128" s="453" t="s">
        <v>4165</v>
      </c>
      <c r="H128" s="453" t="s">
        <v>4166</v>
      </c>
      <c r="I128" s="452">
        <v>1752925154</v>
      </c>
      <c r="J128" s="453" t="s">
        <v>4167</v>
      </c>
      <c r="K128" s="454"/>
      <c r="L128" s="454"/>
      <c r="M128" s="455"/>
      <c r="N128" s="456"/>
      <c r="O128" s="456"/>
      <c r="P128" s="49" t="s">
        <v>265</v>
      </c>
      <c r="Q128" s="49" t="s">
        <v>273</v>
      </c>
      <c r="R128" s="457" t="s">
        <v>3154</v>
      </c>
      <c r="S128" s="457" t="s">
        <v>3155</v>
      </c>
      <c r="T128" s="49" t="s">
        <v>3827</v>
      </c>
      <c r="U128" s="130"/>
      <c r="V128" s="130" t="s">
        <v>4050</v>
      </c>
      <c r="W128" s="130"/>
      <c r="X128" s="130"/>
      <c r="Y128" s="130"/>
      <c r="Z128" s="130"/>
      <c r="AA128" s="130"/>
      <c r="AB128" s="195" t="s">
        <v>4169</v>
      </c>
      <c r="AC128" s="195">
        <v>0</v>
      </c>
      <c r="AD128" s="195">
        <v>9</v>
      </c>
      <c r="AE128" s="192"/>
      <c r="AF128" s="192"/>
      <c r="AG128" s="192"/>
      <c r="AH128" s="192"/>
      <c r="AI128" s="161"/>
      <c r="AJ128" s="161"/>
      <c r="AK128" s="161"/>
      <c r="AL128" s="161"/>
    </row>
    <row r="129" spans="1:38" ht="15.75" customHeight="1" x14ac:dyDescent="0.25">
      <c r="A129" s="316" t="s">
        <v>4164</v>
      </c>
      <c r="B129" s="316" t="s">
        <v>3859</v>
      </c>
      <c r="C129" s="186">
        <v>45329</v>
      </c>
      <c r="D129" s="187">
        <v>0.77638888888888891</v>
      </c>
      <c r="E129" s="155">
        <v>828347</v>
      </c>
      <c r="F129" s="155">
        <v>9813246</v>
      </c>
      <c r="G129" s="453" t="s">
        <v>4165</v>
      </c>
      <c r="H129" s="453" t="s">
        <v>4166</v>
      </c>
      <c r="I129" s="452">
        <v>1752925154</v>
      </c>
      <c r="J129" s="453" t="s">
        <v>4167</v>
      </c>
      <c r="K129" s="454"/>
      <c r="L129" s="454"/>
      <c r="M129" s="455"/>
      <c r="N129" s="456"/>
      <c r="O129" s="456"/>
      <c r="P129" s="49" t="s">
        <v>265</v>
      </c>
      <c r="Q129" s="49" t="s">
        <v>273</v>
      </c>
      <c r="R129" s="457" t="s">
        <v>274</v>
      </c>
      <c r="S129" s="457" t="s">
        <v>3804</v>
      </c>
      <c r="T129" s="49" t="s">
        <v>3827</v>
      </c>
      <c r="U129" s="130"/>
      <c r="V129" s="130" t="s">
        <v>4050</v>
      </c>
      <c r="W129" s="130"/>
      <c r="X129" s="130"/>
      <c r="Y129" s="130"/>
      <c r="Z129" s="130"/>
      <c r="AA129" s="130"/>
      <c r="AB129" s="195" t="s">
        <v>4013</v>
      </c>
      <c r="AC129" s="195">
        <v>0</v>
      </c>
      <c r="AD129" s="195">
        <v>1</v>
      </c>
      <c r="AE129" s="192"/>
      <c r="AF129" s="192"/>
      <c r="AG129" s="192"/>
      <c r="AH129" s="192"/>
      <c r="AI129" s="161"/>
      <c r="AJ129" s="161"/>
      <c r="AK129" s="161"/>
      <c r="AL129" s="161"/>
    </row>
    <row r="130" spans="1:38" ht="15.75" customHeight="1" x14ac:dyDescent="0.25">
      <c r="A130" s="316" t="s">
        <v>4164</v>
      </c>
      <c r="B130" s="316" t="s">
        <v>3859</v>
      </c>
      <c r="C130" s="186">
        <v>45329</v>
      </c>
      <c r="D130" s="187">
        <v>0.77638888888888891</v>
      </c>
      <c r="E130" s="155">
        <v>828347</v>
      </c>
      <c r="F130" s="155">
        <v>9813246</v>
      </c>
      <c r="G130" s="453" t="s">
        <v>4165</v>
      </c>
      <c r="H130" s="453" t="s">
        <v>4166</v>
      </c>
      <c r="I130" s="452">
        <v>1752925154</v>
      </c>
      <c r="J130" s="453" t="s">
        <v>4167</v>
      </c>
      <c r="K130" s="454"/>
      <c r="L130" s="454"/>
      <c r="M130" s="455"/>
      <c r="N130" s="456"/>
      <c r="O130" s="456"/>
      <c r="P130" s="49" t="s">
        <v>265</v>
      </c>
      <c r="Q130" s="49" t="s">
        <v>284</v>
      </c>
      <c r="R130" s="457" t="s">
        <v>619</v>
      </c>
      <c r="S130" s="457" t="s">
        <v>3801</v>
      </c>
      <c r="T130" s="49" t="s">
        <v>3827</v>
      </c>
      <c r="U130" s="130"/>
      <c r="V130" s="130" t="s">
        <v>4050</v>
      </c>
      <c r="W130" s="130"/>
      <c r="X130" s="130"/>
      <c r="Y130" s="130"/>
      <c r="Z130" s="130"/>
      <c r="AA130" s="130"/>
      <c r="AB130" s="195" t="s">
        <v>4170</v>
      </c>
      <c r="AC130" s="195">
        <v>0</v>
      </c>
      <c r="AD130" s="195">
        <v>1</v>
      </c>
      <c r="AE130" s="192"/>
      <c r="AF130" s="192"/>
      <c r="AG130" s="192"/>
      <c r="AH130" s="192"/>
      <c r="AI130" s="161"/>
      <c r="AJ130" s="161"/>
      <c r="AK130" s="161"/>
      <c r="AL130" s="161"/>
    </row>
    <row r="131" spans="1:38" ht="15.75" customHeight="1" x14ac:dyDescent="0.25">
      <c r="A131" s="316" t="s">
        <v>4171</v>
      </c>
      <c r="B131" s="316" t="s">
        <v>3859</v>
      </c>
      <c r="C131" s="186">
        <v>45337</v>
      </c>
      <c r="D131" s="187">
        <v>0.80555555555555547</v>
      </c>
      <c r="E131" s="155">
        <v>768230</v>
      </c>
      <c r="F131" s="155">
        <v>9860949</v>
      </c>
      <c r="G131" s="453" t="s">
        <v>4172</v>
      </c>
      <c r="H131" s="453" t="s">
        <v>4173</v>
      </c>
      <c r="I131" s="452">
        <v>702835083</v>
      </c>
      <c r="J131" s="453" t="s">
        <v>4174</v>
      </c>
      <c r="K131" s="454"/>
      <c r="L131" s="454"/>
      <c r="M131" s="455"/>
      <c r="N131" s="456"/>
      <c r="O131" s="456"/>
      <c r="P131" s="49" t="s">
        <v>265</v>
      </c>
      <c r="Q131" s="49" t="s">
        <v>284</v>
      </c>
      <c r="R131" s="457" t="s">
        <v>998</v>
      </c>
      <c r="S131" s="457" t="s">
        <v>2378</v>
      </c>
      <c r="T131" s="49" t="s">
        <v>3855</v>
      </c>
      <c r="U131" s="130">
        <v>6</v>
      </c>
      <c r="V131" s="130" t="s">
        <v>4050</v>
      </c>
      <c r="W131" s="130" t="s">
        <v>40</v>
      </c>
      <c r="X131" s="137">
        <v>0</v>
      </c>
      <c r="Y131" s="137">
        <v>0</v>
      </c>
      <c r="Z131" s="130">
        <v>6</v>
      </c>
      <c r="AA131" s="130" t="s">
        <v>61</v>
      </c>
      <c r="AB131" s="195"/>
      <c r="AC131" s="195"/>
      <c r="AD131" s="195"/>
      <c r="AE131" s="192"/>
      <c r="AF131" s="192"/>
      <c r="AG131" s="192"/>
      <c r="AH131" s="192"/>
      <c r="AI131" s="161"/>
      <c r="AJ131" s="161"/>
      <c r="AK131" s="161"/>
      <c r="AL131" s="161"/>
    </row>
    <row r="132" spans="1:38" ht="15.75" customHeight="1" x14ac:dyDescent="0.25">
      <c r="A132" s="316" t="s">
        <v>4171</v>
      </c>
      <c r="B132" s="316" t="s">
        <v>3859</v>
      </c>
      <c r="C132" s="186">
        <v>45337</v>
      </c>
      <c r="D132" s="187">
        <v>0.80555555555555547</v>
      </c>
      <c r="E132" s="155">
        <v>768230</v>
      </c>
      <c r="F132" s="155">
        <v>9860949</v>
      </c>
      <c r="G132" s="453" t="s">
        <v>4172</v>
      </c>
      <c r="H132" s="453" t="s">
        <v>4173</v>
      </c>
      <c r="I132" s="452">
        <v>702835083</v>
      </c>
      <c r="J132" s="453" t="s">
        <v>4174</v>
      </c>
      <c r="K132" s="454"/>
      <c r="L132" s="454"/>
      <c r="M132" s="455"/>
      <c r="N132" s="456"/>
      <c r="O132" s="456"/>
      <c r="P132" s="49" t="s">
        <v>265</v>
      </c>
      <c r="Q132" s="49" t="s">
        <v>273</v>
      </c>
      <c r="R132" s="457" t="s">
        <v>4175</v>
      </c>
      <c r="S132" s="457" t="s">
        <v>4175</v>
      </c>
      <c r="T132" s="49" t="s">
        <v>3855</v>
      </c>
      <c r="U132" s="130">
        <v>3</v>
      </c>
      <c r="V132" s="130" t="s">
        <v>4050</v>
      </c>
      <c r="W132" s="130" t="s">
        <v>40</v>
      </c>
      <c r="X132" s="137">
        <v>0</v>
      </c>
      <c r="Y132" s="137">
        <v>0</v>
      </c>
      <c r="Z132" s="130">
        <v>3</v>
      </c>
      <c r="AA132" s="130" t="s">
        <v>61</v>
      </c>
      <c r="AB132" s="195"/>
      <c r="AC132" s="195"/>
      <c r="AD132" s="195"/>
      <c r="AE132" s="192"/>
      <c r="AF132" s="192"/>
      <c r="AG132" s="192"/>
      <c r="AH132" s="192"/>
      <c r="AI132" s="161"/>
      <c r="AJ132" s="161"/>
      <c r="AK132" s="161"/>
      <c r="AL132" s="161"/>
    </row>
    <row r="133" spans="1:38" ht="15.75" customHeight="1" x14ac:dyDescent="0.25">
      <c r="A133" s="316" t="s">
        <v>4171</v>
      </c>
      <c r="B133" s="316" t="s">
        <v>3859</v>
      </c>
      <c r="C133" s="186">
        <v>45337</v>
      </c>
      <c r="D133" s="187">
        <v>0.80555555555555547</v>
      </c>
      <c r="E133" s="155">
        <v>768230</v>
      </c>
      <c r="F133" s="155">
        <v>9860949</v>
      </c>
      <c r="G133" s="453" t="s">
        <v>4172</v>
      </c>
      <c r="H133" s="453" t="s">
        <v>4173</v>
      </c>
      <c r="I133" s="452">
        <v>702835083</v>
      </c>
      <c r="J133" s="453" t="s">
        <v>4174</v>
      </c>
      <c r="K133" s="454"/>
      <c r="L133" s="454"/>
      <c r="M133" s="455"/>
      <c r="N133" s="456"/>
      <c r="O133" s="456"/>
      <c r="P133" s="49" t="s">
        <v>265</v>
      </c>
      <c r="Q133" s="49" t="s">
        <v>266</v>
      </c>
      <c r="R133" s="457" t="s">
        <v>1452</v>
      </c>
      <c r="S133" s="457" t="s">
        <v>1453</v>
      </c>
      <c r="T133" s="49" t="s">
        <v>3827</v>
      </c>
      <c r="U133" s="130"/>
      <c r="V133" s="130" t="s">
        <v>4050</v>
      </c>
      <c r="W133" s="130"/>
      <c r="X133" s="130"/>
      <c r="Y133" s="130"/>
      <c r="Z133" s="130"/>
      <c r="AA133" s="130"/>
      <c r="AB133" s="195" t="s">
        <v>3993</v>
      </c>
      <c r="AC133" s="195">
        <v>0</v>
      </c>
      <c r="AD133" s="195">
        <v>1</v>
      </c>
      <c r="AE133" s="192"/>
      <c r="AF133" s="192"/>
      <c r="AG133" s="192"/>
      <c r="AH133" s="192"/>
      <c r="AI133" s="161"/>
      <c r="AJ133" s="161"/>
      <c r="AK133" s="161"/>
      <c r="AL133" s="161"/>
    </row>
    <row r="134" spans="1:38" ht="15.75" customHeight="1" x14ac:dyDescent="0.25">
      <c r="A134" s="316" t="s">
        <v>3985</v>
      </c>
      <c r="B134" s="316"/>
      <c r="C134" s="186">
        <v>45307</v>
      </c>
      <c r="D134" s="187">
        <v>0.41666666666666669</v>
      </c>
      <c r="E134" s="155">
        <v>763968</v>
      </c>
      <c r="F134" s="155">
        <v>9897062</v>
      </c>
      <c r="G134" s="453"/>
      <c r="H134" s="453"/>
      <c r="I134" s="452"/>
      <c r="J134" s="453"/>
      <c r="K134" s="454"/>
      <c r="L134" s="454"/>
      <c r="M134" s="455"/>
      <c r="N134" s="456"/>
      <c r="O134" s="456"/>
      <c r="P134" s="49" t="s">
        <v>265</v>
      </c>
      <c r="Q134" s="49" t="s">
        <v>266</v>
      </c>
      <c r="R134" s="457" t="s">
        <v>3986</v>
      </c>
      <c r="S134" s="457" t="s">
        <v>3987</v>
      </c>
      <c r="T134" s="49" t="s">
        <v>3988</v>
      </c>
      <c r="U134" s="130">
        <v>2</v>
      </c>
      <c r="V134" s="495">
        <v>30</v>
      </c>
      <c r="W134" s="130" t="s">
        <v>40</v>
      </c>
      <c r="X134" s="130">
        <v>0</v>
      </c>
      <c r="Y134" s="130">
        <v>0</v>
      </c>
      <c r="Z134" s="130">
        <v>2</v>
      </c>
      <c r="AA134" s="130" t="s">
        <v>48</v>
      </c>
      <c r="AB134" s="195"/>
      <c r="AC134" s="195"/>
      <c r="AD134" s="195"/>
      <c r="AE134" s="327" t="s">
        <v>287</v>
      </c>
      <c r="AF134" s="327" t="s">
        <v>2262</v>
      </c>
      <c r="AG134" s="253" t="s">
        <v>3989</v>
      </c>
      <c r="AH134" s="192"/>
      <c r="AI134" s="161"/>
      <c r="AJ134" s="161"/>
      <c r="AK134" s="161"/>
      <c r="AL134" s="161"/>
    </row>
    <row r="135" spans="1:38" ht="15.75" customHeight="1" x14ac:dyDescent="0.25">
      <c r="A135" s="316" t="s">
        <v>3990</v>
      </c>
      <c r="B135" s="316"/>
      <c r="C135" s="186">
        <v>45321</v>
      </c>
      <c r="D135" s="187">
        <v>0.4375</v>
      </c>
      <c r="E135" s="155">
        <v>770047</v>
      </c>
      <c r="F135" s="155">
        <v>9913580</v>
      </c>
      <c r="G135" s="453"/>
      <c r="H135" s="453"/>
      <c r="I135" s="452"/>
      <c r="J135" s="453"/>
      <c r="K135" s="454"/>
      <c r="L135" s="454"/>
      <c r="M135" s="455"/>
      <c r="N135" s="456"/>
      <c r="O135" s="456"/>
      <c r="P135" s="49" t="s">
        <v>265</v>
      </c>
      <c r="Q135" s="49" t="s">
        <v>273</v>
      </c>
      <c r="R135" s="457" t="s">
        <v>3991</v>
      </c>
      <c r="S135" s="457" t="s">
        <v>3992</v>
      </c>
      <c r="T135" s="49" t="s">
        <v>3827</v>
      </c>
      <c r="U135" s="130"/>
      <c r="V135" s="495">
        <v>100</v>
      </c>
      <c r="W135" s="130"/>
      <c r="X135" s="130"/>
      <c r="Y135" s="130"/>
      <c r="Z135" s="130"/>
      <c r="AA135" s="130"/>
      <c r="AB135" s="195" t="s">
        <v>3993</v>
      </c>
      <c r="AC135" s="195">
        <v>5</v>
      </c>
      <c r="AD135" s="195" t="s">
        <v>3981</v>
      </c>
      <c r="AE135" s="327" t="s">
        <v>287</v>
      </c>
      <c r="AF135" s="327" t="s">
        <v>3994</v>
      </c>
      <c r="AG135" s="253" t="s">
        <v>3989</v>
      </c>
      <c r="AH135" s="192"/>
      <c r="AI135" s="161"/>
      <c r="AJ135" s="161"/>
      <c r="AK135" s="161"/>
      <c r="AL135" s="161"/>
    </row>
    <row r="136" spans="1:38" ht="15.75" customHeight="1" x14ac:dyDescent="0.25">
      <c r="A136" s="316" t="s">
        <v>3995</v>
      </c>
      <c r="B136" s="316" t="s">
        <v>3844</v>
      </c>
      <c r="C136" s="186">
        <v>45338</v>
      </c>
      <c r="D136" s="187">
        <v>0.4375</v>
      </c>
      <c r="E136" s="155">
        <v>763811</v>
      </c>
      <c r="F136" s="155">
        <v>9898756</v>
      </c>
      <c r="G136" s="453" t="s">
        <v>3996</v>
      </c>
      <c r="H136" s="453" t="s">
        <v>3997</v>
      </c>
      <c r="I136" s="452" t="s">
        <v>3998</v>
      </c>
      <c r="J136" s="453"/>
      <c r="K136" s="454"/>
      <c r="L136" s="454"/>
      <c r="M136" s="455"/>
      <c r="N136" s="456"/>
      <c r="O136" s="456"/>
      <c r="P136" s="49" t="s">
        <v>265</v>
      </c>
      <c r="Q136" s="49" t="s">
        <v>3999</v>
      </c>
      <c r="R136" s="457" t="s">
        <v>4000</v>
      </c>
      <c r="S136" s="457" t="s">
        <v>4001</v>
      </c>
      <c r="T136" s="49" t="s">
        <v>3855</v>
      </c>
      <c r="U136" s="130">
        <v>168</v>
      </c>
      <c r="V136" s="495">
        <v>150</v>
      </c>
      <c r="W136" s="130" t="s">
        <v>40</v>
      </c>
      <c r="X136" s="130">
        <v>0</v>
      </c>
      <c r="Y136" s="130">
        <v>0</v>
      </c>
      <c r="Z136" s="130">
        <v>168</v>
      </c>
      <c r="AA136" s="130" t="s">
        <v>48</v>
      </c>
      <c r="AB136" s="195"/>
      <c r="AC136" s="195"/>
      <c r="AD136" s="195"/>
      <c r="AE136" s="327" t="s">
        <v>287</v>
      </c>
      <c r="AF136" s="327" t="s">
        <v>4002</v>
      </c>
      <c r="AG136" s="253" t="s">
        <v>3989</v>
      </c>
      <c r="AH136" s="192"/>
      <c r="AI136" s="161"/>
      <c r="AJ136" s="161"/>
      <c r="AK136" s="161"/>
      <c r="AL136" s="161"/>
    </row>
    <row r="137" spans="1:38" ht="15.75" customHeight="1" x14ac:dyDescent="0.25">
      <c r="A137" s="316" t="s">
        <v>4003</v>
      </c>
      <c r="B137" s="316" t="s">
        <v>4004</v>
      </c>
      <c r="C137" s="186">
        <v>45372</v>
      </c>
      <c r="D137" s="187">
        <v>0.41666666666666669</v>
      </c>
      <c r="E137" s="155">
        <v>768006</v>
      </c>
      <c r="F137" s="155">
        <v>9884320</v>
      </c>
      <c r="G137" s="453"/>
      <c r="H137" s="453"/>
      <c r="I137" s="452"/>
      <c r="J137" s="453"/>
      <c r="K137" s="454"/>
      <c r="L137" s="454"/>
      <c r="M137" s="455"/>
      <c r="N137" s="456"/>
      <c r="O137" s="456"/>
      <c r="P137" s="49" t="s">
        <v>1168</v>
      </c>
      <c r="Q137" s="49" t="s">
        <v>4005</v>
      </c>
      <c r="R137" s="457" t="s">
        <v>4006</v>
      </c>
      <c r="S137" s="457" t="s">
        <v>1171</v>
      </c>
      <c r="T137" s="49" t="s">
        <v>3988</v>
      </c>
      <c r="U137" s="130">
        <v>0.4</v>
      </c>
      <c r="V137" s="495">
        <v>5</v>
      </c>
      <c r="W137" s="130" t="s">
        <v>1172</v>
      </c>
      <c r="X137" s="130">
        <v>0</v>
      </c>
      <c r="Y137" s="130">
        <v>0</v>
      </c>
      <c r="Z137" s="130">
        <v>0</v>
      </c>
      <c r="AA137" s="130" t="s">
        <v>48</v>
      </c>
      <c r="AB137" s="195"/>
      <c r="AC137" s="195"/>
      <c r="AD137" s="195"/>
      <c r="AE137" s="327" t="s">
        <v>287</v>
      </c>
      <c r="AF137" s="327" t="s">
        <v>4007</v>
      </c>
      <c r="AG137" s="253" t="s">
        <v>3989</v>
      </c>
      <c r="AH137" s="192"/>
      <c r="AI137" s="161"/>
      <c r="AJ137" s="161"/>
      <c r="AK137" s="161"/>
      <c r="AL137" s="161"/>
    </row>
    <row r="138" spans="1:38" ht="15.75" customHeight="1" x14ac:dyDescent="0.25">
      <c r="A138" s="316" t="s">
        <v>4008</v>
      </c>
      <c r="B138" s="316" t="s">
        <v>4004</v>
      </c>
      <c r="C138" s="186">
        <v>45375</v>
      </c>
      <c r="D138" s="187">
        <v>0.45833333333333331</v>
      </c>
      <c r="E138" s="155">
        <v>768194</v>
      </c>
      <c r="F138" s="155">
        <v>9884509</v>
      </c>
      <c r="G138" s="453"/>
      <c r="H138" s="453"/>
      <c r="I138" s="452"/>
      <c r="J138" s="453"/>
      <c r="K138" s="454"/>
      <c r="L138" s="454"/>
      <c r="M138" s="455"/>
      <c r="N138" s="456"/>
      <c r="O138" s="456"/>
      <c r="P138" s="49" t="s">
        <v>1168</v>
      </c>
      <c r="Q138" s="49" t="s">
        <v>4005</v>
      </c>
      <c r="R138" s="457" t="s">
        <v>4006</v>
      </c>
      <c r="S138" s="457" t="s">
        <v>1171</v>
      </c>
      <c r="T138" s="49" t="s">
        <v>3988</v>
      </c>
      <c r="U138" s="130">
        <v>12</v>
      </c>
      <c r="V138" s="495">
        <v>200</v>
      </c>
      <c r="W138" s="130" t="s">
        <v>1172</v>
      </c>
      <c r="X138" s="130">
        <v>0</v>
      </c>
      <c r="Y138" s="130">
        <v>0</v>
      </c>
      <c r="Z138" s="130">
        <v>12</v>
      </c>
      <c r="AA138" s="130" t="s">
        <v>48</v>
      </c>
      <c r="AB138" s="195"/>
      <c r="AC138" s="195"/>
      <c r="AD138" s="195"/>
      <c r="AE138" s="327" t="s">
        <v>287</v>
      </c>
      <c r="AF138" s="327" t="s">
        <v>4009</v>
      </c>
      <c r="AG138" s="253"/>
      <c r="AH138" s="192"/>
      <c r="AI138" s="161"/>
      <c r="AJ138" s="161"/>
      <c r="AK138" s="161"/>
      <c r="AL138" s="161"/>
    </row>
    <row r="139" spans="1:38" ht="15.75" customHeight="1" x14ac:dyDescent="0.25">
      <c r="A139" s="316" t="s">
        <v>4176</v>
      </c>
      <c r="B139" s="316" t="s">
        <v>3859</v>
      </c>
      <c r="C139" s="186">
        <v>45392</v>
      </c>
      <c r="D139" s="247">
        <v>0.45833333333333331</v>
      </c>
      <c r="E139" s="184">
        <v>278735</v>
      </c>
      <c r="F139" s="184">
        <v>9948458</v>
      </c>
      <c r="G139" s="453" t="s">
        <v>4177</v>
      </c>
      <c r="H139" s="453" t="s">
        <v>2712</v>
      </c>
      <c r="I139" s="452" t="s">
        <v>4178</v>
      </c>
      <c r="J139" s="453"/>
      <c r="K139" s="454"/>
      <c r="L139" s="454"/>
      <c r="M139" s="455"/>
      <c r="N139" s="456"/>
      <c r="O139" s="456"/>
      <c r="P139" s="49" t="s">
        <v>265</v>
      </c>
      <c r="Q139" s="49" t="s">
        <v>284</v>
      </c>
      <c r="R139" s="49" t="s">
        <v>2366</v>
      </c>
      <c r="S139" s="49" t="s">
        <v>4179</v>
      </c>
      <c r="T139" s="49" t="s">
        <v>3855</v>
      </c>
      <c r="U139" s="130"/>
      <c r="V139" s="130"/>
      <c r="W139" s="130"/>
      <c r="X139" s="130"/>
      <c r="Y139" s="130"/>
      <c r="Z139" s="130"/>
      <c r="AA139" s="130"/>
      <c r="AB139" s="195"/>
      <c r="AC139" s="195"/>
      <c r="AD139" s="195"/>
      <c r="AE139" s="327" t="s">
        <v>271</v>
      </c>
      <c r="AF139" s="327" t="s">
        <v>4180</v>
      </c>
      <c r="AG139" s="253" t="s">
        <v>3830</v>
      </c>
      <c r="AH139" s="452"/>
      <c r="AI139" s="459" t="s">
        <v>4181</v>
      </c>
      <c r="AJ139" s="459" t="s">
        <v>2560</v>
      </c>
      <c r="AK139" s="459" t="s">
        <v>1965</v>
      </c>
      <c r="AL139" s="52">
        <v>45392</v>
      </c>
    </row>
    <row r="140" spans="1:38" ht="15.75" customHeight="1" x14ac:dyDescent="0.25">
      <c r="A140" s="316" t="s">
        <v>4164</v>
      </c>
      <c r="B140" s="316" t="s">
        <v>3859</v>
      </c>
      <c r="C140" s="186">
        <v>45329</v>
      </c>
      <c r="D140" s="187">
        <v>0.77638888888888891</v>
      </c>
      <c r="E140" s="155">
        <v>828347</v>
      </c>
      <c r="F140" s="155">
        <v>9813246</v>
      </c>
      <c r="G140" s="453" t="s">
        <v>4165</v>
      </c>
      <c r="H140" s="453" t="s">
        <v>4166</v>
      </c>
      <c r="I140" s="452">
        <v>1752925154</v>
      </c>
      <c r="J140" s="453" t="s">
        <v>4167</v>
      </c>
      <c r="K140" s="454"/>
      <c r="L140" s="454"/>
      <c r="M140" s="455"/>
      <c r="N140" s="456"/>
      <c r="O140" s="456"/>
      <c r="P140" s="49" t="s">
        <v>265</v>
      </c>
      <c r="Q140" s="49" t="s">
        <v>266</v>
      </c>
      <c r="R140" s="457" t="s">
        <v>163</v>
      </c>
      <c r="S140" s="457" t="s">
        <v>1654</v>
      </c>
      <c r="T140" s="49" t="s">
        <v>3855</v>
      </c>
      <c r="U140" s="130">
        <v>1</v>
      </c>
      <c r="V140" s="130" t="s">
        <v>4050</v>
      </c>
      <c r="W140" s="130" t="s">
        <v>40</v>
      </c>
      <c r="X140" s="130">
        <v>0</v>
      </c>
      <c r="Y140" s="130">
        <v>0</v>
      </c>
      <c r="Z140" s="130">
        <v>1</v>
      </c>
      <c r="AA140" s="130" t="s">
        <v>82</v>
      </c>
      <c r="AB140" s="195"/>
      <c r="AC140" s="195"/>
      <c r="AD140" s="195"/>
      <c r="AE140" s="192"/>
      <c r="AF140" s="192"/>
      <c r="AG140" s="192"/>
      <c r="AH140" s="192"/>
      <c r="AI140" s="161"/>
      <c r="AJ140" s="161"/>
      <c r="AK140" s="161"/>
      <c r="AL140" s="161"/>
    </row>
    <row r="141" spans="1:38" ht="15.75" customHeight="1" x14ac:dyDescent="0.25">
      <c r="A141" s="316" t="s">
        <v>4164</v>
      </c>
      <c r="B141" s="316" t="s">
        <v>3859</v>
      </c>
      <c r="C141" s="186">
        <v>45329</v>
      </c>
      <c r="D141" s="187">
        <v>0.77638888888888891</v>
      </c>
      <c r="E141" s="155">
        <v>828347</v>
      </c>
      <c r="F141" s="155">
        <v>9813246</v>
      </c>
      <c r="G141" s="453" t="s">
        <v>4165</v>
      </c>
      <c r="H141" s="453" t="s">
        <v>4166</v>
      </c>
      <c r="I141" s="452">
        <v>1752925154</v>
      </c>
      <c r="J141" s="453" t="s">
        <v>4167</v>
      </c>
      <c r="K141" s="454"/>
      <c r="L141" s="454"/>
      <c r="M141" s="455"/>
      <c r="N141" s="456"/>
      <c r="O141" s="456"/>
      <c r="P141" s="49" t="s">
        <v>265</v>
      </c>
      <c r="Q141" s="49" t="s">
        <v>273</v>
      </c>
      <c r="R141" s="457" t="s">
        <v>3794</v>
      </c>
      <c r="S141" s="457" t="s">
        <v>4168</v>
      </c>
      <c r="T141" s="49" t="s">
        <v>3827</v>
      </c>
      <c r="U141" s="130"/>
      <c r="V141" s="130" t="s">
        <v>4050</v>
      </c>
      <c r="W141" s="130"/>
      <c r="X141" s="130"/>
      <c r="Y141" s="130"/>
      <c r="Z141" s="130"/>
      <c r="AA141" s="130"/>
      <c r="AB141" s="195" t="s">
        <v>4013</v>
      </c>
      <c r="AC141" s="195">
        <v>0</v>
      </c>
      <c r="AD141" s="195">
        <v>1</v>
      </c>
      <c r="AE141" s="192"/>
      <c r="AF141" s="192"/>
      <c r="AG141" s="192"/>
      <c r="AH141" s="192"/>
      <c r="AI141" s="161"/>
      <c r="AJ141" s="161"/>
      <c r="AK141" s="161"/>
      <c r="AL141" s="161"/>
    </row>
    <row r="142" spans="1:38" ht="15.75" customHeight="1" x14ac:dyDescent="0.25">
      <c r="A142" s="316" t="s">
        <v>4164</v>
      </c>
      <c r="B142" s="316" t="s">
        <v>3859</v>
      </c>
      <c r="C142" s="186">
        <v>45329</v>
      </c>
      <c r="D142" s="187">
        <v>0.77638888888888891</v>
      </c>
      <c r="E142" s="155">
        <v>828347</v>
      </c>
      <c r="F142" s="155">
        <v>9813246</v>
      </c>
      <c r="G142" s="453" t="s">
        <v>4165</v>
      </c>
      <c r="H142" s="453" t="s">
        <v>4166</v>
      </c>
      <c r="I142" s="452">
        <v>1752925154</v>
      </c>
      <c r="J142" s="453" t="s">
        <v>4167</v>
      </c>
      <c r="K142" s="454"/>
      <c r="L142" s="454"/>
      <c r="M142" s="455"/>
      <c r="N142" s="456"/>
      <c r="O142" s="456"/>
      <c r="P142" s="49" t="s">
        <v>265</v>
      </c>
      <c r="Q142" s="49" t="s">
        <v>273</v>
      </c>
      <c r="R142" s="457" t="s">
        <v>3154</v>
      </c>
      <c r="S142" s="457" t="s">
        <v>3155</v>
      </c>
      <c r="T142" s="49" t="s">
        <v>3827</v>
      </c>
      <c r="U142" s="130"/>
      <c r="V142" s="130" t="s">
        <v>4050</v>
      </c>
      <c r="W142" s="130"/>
      <c r="X142" s="130"/>
      <c r="Y142" s="130"/>
      <c r="Z142" s="130"/>
      <c r="AA142" s="130"/>
      <c r="AB142" s="195" t="s">
        <v>4169</v>
      </c>
      <c r="AC142" s="195">
        <v>0</v>
      </c>
      <c r="AD142" s="195">
        <v>9</v>
      </c>
      <c r="AE142" s="192"/>
      <c r="AF142" s="192"/>
      <c r="AG142" s="192"/>
      <c r="AH142" s="192"/>
      <c r="AI142" s="161"/>
      <c r="AJ142" s="161"/>
      <c r="AK142" s="161"/>
      <c r="AL142" s="161"/>
    </row>
    <row r="143" spans="1:38" ht="15.75" customHeight="1" x14ac:dyDescent="0.25">
      <c r="A143" s="316" t="s">
        <v>4164</v>
      </c>
      <c r="B143" s="316" t="s">
        <v>3859</v>
      </c>
      <c r="C143" s="186">
        <v>45329</v>
      </c>
      <c r="D143" s="187">
        <v>0.77638888888888891</v>
      </c>
      <c r="E143" s="155">
        <v>828347</v>
      </c>
      <c r="F143" s="155">
        <v>9813246</v>
      </c>
      <c r="G143" s="453" t="s">
        <v>4165</v>
      </c>
      <c r="H143" s="453" t="s">
        <v>4166</v>
      </c>
      <c r="I143" s="452">
        <v>1752925154</v>
      </c>
      <c r="J143" s="453" t="s">
        <v>4167</v>
      </c>
      <c r="K143" s="454"/>
      <c r="L143" s="454"/>
      <c r="M143" s="455"/>
      <c r="N143" s="456"/>
      <c r="O143" s="456"/>
      <c r="P143" s="49" t="s">
        <v>265</v>
      </c>
      <c r="Q143" s="49" t="s">
        <v>273</v>
      </c>
      <c r="R143" s="457" t="s">
        <v>274</v>
      </c>
      <c r="S143" s="457" t="s">
        <v>3804</v>
      </c>
      <c r="T143" s="49" t="s">
        <v>3827</v>
      </c>
      <c r="U143" s="130"/>
      <c r="V143" s="130" t="s">
        <v>4050</v>
      </c>
      <c r="W143" s="130"/>
      <c r="X143" s="130"/>
      <c r="Y143" s="130"/>
      <c r="Z143" s="130"/>
      <c r="AA143" s="130"/>
      <c r="AB143" s="195" t="s">
        <v>4013</v>
      </c>
      <c r="AC143" s="195">
        <v>0</v>
      </c>
      <c r="AD143" s="195">
        <v>1</v>
      </c>
      <c r="AE143" s="192"/>
      <c r="AF143" s="192"/>
      <c r="AG143" s="192"/>
      <c r="AH143" s="192"/>
      <c r="AI143" s="161"/>
      <c r="AJ143" s="161"/>
      <c r="AK143" s="161"/>
      <c r="AL143" s="161"/>
    </row>
    <row r="144" spans="1:38" ht="15.75" customHeight="1" x14ac:dyDescent="0.25">
      <c r="A144" s="316" t="s">
        <v>4164</v>
      </c>
      <c r="B144" s="316" t="s">
        <v>3859</v>
      </c>
      <c r="C144" s="186">
        <v>45329</v>
      </c>
      <c r="D144" s="187">
        <v>0.77638888888888891</v>
      </c>
      <c r="E144" s="155">
        <v>828347</v>
      </c>
      <c r="F144" s="155">
        <v>9813246</v>
      </c>
      <c r="G144" s="453" t="s">
        <v>4165</v>
      </c>
      <c r="H144" s="453" t="s">
        <v>4166</v>
      </c>
      <c r="I144" s="452">
        <v>1752925154</v>
      </c>
      <c r="J144" s="453" t="s">
        <v>4167</v>
      </c>
      <c r="K144" s="454"/>
      <c r="L144" s="454"/>
      <c r="M144" s="455"/>
      <c r="N144" s="456"/>
      <c r="O144" s="456"/>
      <c r="P144" s="49" t="s">
        <v>265</v>
      </c>
      <c r="Q144" s="49" t="s">
        <v>284</v>
      </c>
      <c r="R144" s="457" t="s">
        <v>619</v>
      </c>
      <c r="S144" s="457" t="s">
        <v>3801</v>
      </c>
      <c r="T144" s="49" t="s">
        <v>3827</v>
      </c>
      <c r="U144" s="130"/>
      <c r="V144" s="130" t="s">
        <v>4050</v>
      </c>
      <c r="W144" s="130"/>
      <c r="X144" s="130"/>
      <c r="Y144" s="130"/>
      <c r="Z144" s="130"/>
      <c r="AA144" s="130"/>
      <c r="AB144" s="195" t="s">
        <v>4170</v>
      </c>
      <c r="AC144" s="195">
        <v>0</v>
      </c>
      <c r="AD144" s="195">
        <v>1</v>
      </c>
      <c r="AE144" s="192"/>
      <c r="AF144" s="192"/>
      <c r="AG144" s="192"/>
      <c r="AH144" s="192"/>
      <c r="AI144" s="161"/>
      <c r="AJ144" s="161"/>
      <c r="AK144" s="161"/>
      <c r="AL144" s="161"/>
    </row>
    <row r="145" spans="1:38" ht="15.75" customHeight="1" x14ac:dyDescent="0.25">
      <c r="A145" s="316" t="s">
        <v>4171</v>
      </c>
      <c r="B145" s="316" t="s">
        <v>3859</v>
      </c>
      <c r="C145" s="186">
        <v>45337</v>
      </c>
      <c r="D145" s="187">
        <v>0.80555555555555547</v>
      </c>
      <c r="E145" s="155">
        <v>768230</v>
      </c>
      <c r="F145" s="155">
        <v>9860949</v>
      </c>
      <c r="G145" s="453" t="s">
        <v>4172</v>
      </c>
      <c r="H145" s="453" t="s">
        <v>4173</v>
      </c>
      <c r="I145" s="452">
        <v>702835083</v>
      </c>
      <c r="J145" s="453" t="s">
        <v>4174</v>
      </c>
      <c r="K145" s="454"/>
      <c r="L145" s="454"/>
      <c r="M145" s="455"/>
      <c r="N145" s="456"/>
      <c r="O145" s="456"/>
      <c r="P145" s="49" t="s">
        <v>265</v>
      </c>
      <c r="Q145" s="49" t="s">
        <v>284</v>
      </c>
      <c r="R145" s="457" t="s">
        <v>998</v>
      </c>
      <c r="S145" s="457" t="s">
        <v>2378</v>
      </c>
      <c r="T145" s="49" t="s">
        <v>3855</v>
      </c>
      <c r="U145" s="130">
        <v>6</v>
      </c>
      <c r="V145" s="130" t="s">
        <v>4050</v>
      </c>
      <c r="W145" s="130" t="s">
        <v>40</v>
      </c>
      <c r="X145" s="130">
        <v>0</v>
      </c>
      <c r="Y145" s="130">
        <v>0</v>
      </c>
      <c r="Z145" s="130">
        <v>6</v>
      </c>
      <c r="AA145" s="130" t="s">
        <v>61</v>
      </c>
      <c r="AB145" s="195"/>
      <c r="AC145" s="195"/>
      <c r="AD145" s="195"/>
      <c r="AE145" s="192"/>
      <c r="AF145" s="192"/>
      <c r="AG145" s="192"/>
      <c r="AH145" s="192"/>
      <c r="AI145" s="161"/>
      <c r="AJ145" s="161"/>
      <c r="AK145" s="161"/>
      <c r="AL145" s="161"/>
    </row>
    <row r="146" spans="1:38" ht="15.75" customHeight="1" x14ac:dyDescent="0.25">
      <c r="A146" s="316" t="s">
        <v>4171</v>
      </c>
      <c r="B146" s="316" t="s">
        <v>3859</v>
      </c>
      <c r="C146" s="186">
        <v>45337</v>
      </c>
      <c r="D146" s="187">
        <v>0.80555555555555547</v>
      </c>
      <c r="E146" s="155">
        <v>768230</v>
      </c>
      <c r="F146" s="155">
        <v>9860949</v>
      </c>
      <c r="G146" s="453" t="s">
        <v>4172</v>
      </c>
      <c r="H146" s="453" t="s">
        <v>4173</v>
      </c>
      <c r="I146" s="452">
        <v>702835083</v>
      </c>
      <c r="J146" s="453" t="s">
        <v>4174</v>
      </c>
      <c r="K146" s="454"/>
      <c r="L146" s="454"/>
      <c r="M146" s="455"/>
      <c r="N146" s="456"/>
      <c r="O146" s="456"/>
      <c r="P146" s="49" t="s">
        <v>265</v>
      </c>
      <c r="Q146" s="49" t="s">
        <v>273</v>
      </c>
      <c r="R146" s="457" t="s">
        <v>4175</v>
      </c>
      <c r="S146" s="457" t="s">
        <v>4175</v>
      </c>
      <c r="T146" s="49" t="s">
        <v>3855</v>
      </c>
      <c r="U146" s="130">
        <v>3</v>
      </c>
      <c r="V146" s="130" t="s">
        <v>4050</v>
      </c>
      <c r="W146" s="130" t="s">
        <v>40</v>
      </c>
      <c r="X146" s="130">
        <v>0</v>
      </c>
      <c r="Y146" s="130">
        <v>0</v>
      </c>
      <c r="Z146" s="130">
        <v>3</v>
      </c>
      <c r="AA146" s="130" t="s">
        <v>61</v>
      </c>
      <c r="AB146" s="195"/>
      <c r="AC146" s="195"/>
      <c r="AD146" s="195"/>
      <c r="AE146" s="192"/>
      <c r="AF146" s="192"/>
      <c r="AG146" s="192"/>
      <c r="AH146" s="192"/>
      <c r="AI146" s="161"/>
      <c r="AJ146" s="161"/>
      <c r="AK146" s="161"/>
      <c r="AL146" s="161"/>
    </row>
    <row r="147" spans="1:38" ht="15.75" customHeight="1" x14ac:dyDescent="0.25">
      <c r="A147" s="316" t="s">
        <v>4171</v>
      </c>
      <c r="B147" s="316" t="s">
        <v>3859</v>
      </c>
      <c r="C147" s="186">
        <v>45337</v>
      </c>
      <c r="D147" s="187">
        <v>0.80555555555555547</v>
      </c>
      <c r="E147" s="155">
        <v>768230</v>
      </c>
      <c r="F147" s="155">
        <v>9860949</v>
      </c>
      <c r="G147" s="453" t="s">
        <v>4172</v>
      </c>
      <c r="H147" s="453" t="s">
        <v>4173</v>
      </c>
      <c r="I147" s="452">
        <v>702835083</v>
      </c>
      <c r="J147" s="453" t="s">
        <v>4174</v>
      </c>
      <c r="K147" s="454"/>
      <c r="L147" s="454"/>
      <c r="M147" s="455"/>
      <c r="N147" s="456"/>
      <c r="O147" s="456"/>
      <c r="P147" s="49" t="s">
        <v>265</v>
      </c>
      <c r="Q147" s="49" t="s">
        <v>266</v>
      </c>
      <c r="R147" s="457" t="s">
        <v>1452</v>
      </c>
      <c r="S147" s="457" t="s">
        <v>1453</v>
      </c>
      <c r="T147" s="49" t="s">
        <v>3827</v>
      </c>
      <c r="U147" s="130"/>
      <c r="V147" s="130" t="s">
        <v>4050</v>
      </c>
      <c r="W147" s="130"/>
      <c r="X147" s="130"/>
      <c r="Y147" s="130"/>
      <c r="Z147" s="130"/>
      <c r="AA147" s="130"/>
      <c r="AB147" s="195" t="s">
        <v>3993</v>
      </c>
      <c r="AC147" s="195">
        <v>0</v>
      </c>
      <c r="AD147" s="195">
        <v>1</v>
      </c>
      <c r="AE147" s="192"/>
      <c r="AF147" s="192"/>
      <c r="AG147" s="192"/>
      <c r="AH147" s="192"/>
      <c r="AI147" s="161"/>
      <c r="AJ147" s="161"/>
      <c r="AK147" s="161"/>
      <c r="AL147" s="161"/>
    </row>
    <row r="148" spans="1:38" ht="15.75" customHeight="1" x14ac:dyDescent="0.25">
      <c r="A148" s="316" t="s">
        <v>3985</v>
      </c>
      <c r="B148" s="316"/>
      <c r="C148" s="186">
        <v>45307</v>
      </c>
      <c r="D148" s="187">
        <v>0.41666666666666669</v>
      </c>
      <c r="E148" s="155">
        <v>763968</v>
      </c>
      <c r="F148" s="155">
        <v>9897062</v>
      </c>
      <c r="G148" s="453"/>
      <c r="H148" s="453"/>
      <c r="I148" s="452"/>
      <c r="J148" s="453"/>
      <c r="K148" s="454"/>
      <c r="L148" s="454"/>
      <c r="M148" s="455"/>
      <c r="N148" s="456"/>
      <c r="O148" s="456"/>
      <c r="P148" s="49" t="s">
        <v>265</v>
      </c>
      <c r="Q148" s="49" t="s">
        <v>266</v>
      </c>
      <c r="R148" s="457" t="s">
        <v>3986</v>
      </c>
      <c r="S148" s="457" t="s">
        <v>3987</v>
      </c>
      <c r="T148" s="49" t="s">
        <v>3988</v>
      </c>
      <c r="U148" s="130">
        <v>2</v>
      </c>
      <c r="V148" s="495">
        <v>30</v>
      </c>
      <c r="W148" s="130" t="s">
        <v>40</v>
      </c>
      <c r="X148" s="130">
        <v>0</v>
      </c>
      <c r="Y148" s="130">
        <v>0</v>
      </c>
      <c r="Z148" s="130">
        <v>2</v>
      </c>
      <c r="AA148" s="130" t="s">
        <v>48</v>
      </c>
      <c r="AB148" s="195"/>
      <c r="AC148" s="195"/>
      <c r="AD148" s="195"/>
      <c r="AE148" s="192" t="s">
        <v>287</v>
      </c>
      <c r="AF148" s="192" t="s">
        <v>2262</v>
      </c>
      <c r="AG148" s="192" t="s">
        <v>3989</v>
      </c>
      <c r="AH148" s="192"/>
      <c r="AI148" s="161"/>
      <c r="AJ148" s="161"/>
      <c r="AK148" s="161"/>
      <c r="AL148" s="161"/>
    </row>
    <row r="149" spans="1:38" ht="15.75" customHeight="1" x14ac:dyDescent="0.25">
      <c r="A149" s="316" t="s">
        <v>3985</v>
      </c>
      <c r="B149" s="316"/>
      <c r="C149" s="186">
        <v>45307</v>
      </c>
      <c r="D149" s="187">
        <v>0.41666666666666669</v>
      </c>
      <c r="E149" s="155">
        <v>763968</v>
      </c>
      <c r="F149" s="155">
        <v>9897062</v>
      </c>
      <c r="G149" s="453"/>
      <c r="H149" s="453"/>
      <c r="I149" s="452"/>
      <c r="J149" s="453"/>
      <c r="K149" s="454"/>
      <c r="L149" s="454"/>
      <c r="M149" s="455"/>
      <c r="N149" s="456"/>
      <c r="O149" s="456"/>
      <c r="P149" s="49" t="s">
        <v>265</v>
      </c>
      <c r="Q149" s="49" t="s">
        <v>266</v>
      </c>
      <c r="R149" s="457" t="s">
        <v>3986</v>
      </c>
      <c r="S149" s="457" t="s">
        <v>3987</v>
      </c>
      <c r="T149" s="49" t="s">
        <v>3988</v>
      </c>
      <c r="U149" s="130">
        <v>2</v>
      </c>
      <c r="V149" s="495">
        <v>30</v>
      </c>
      <c r="W149" s="130" t="s">
        <v>40</v>
      </c>
      <c r="X149" s="130">
        <v>0</v>
      </c>
      <c r="Y149" s="130">
        <v>0</v>
      </c>
      <c r="Z149" s="130">
        <v>2</v>
      </c>
      <c r="AA149" s="130" t="s">
        <v>48</v>
      </c>
      <c r="AB149" s="195"/>
      <c r="AC149" s="195"/>
      <c r="AD149" s="195"/>
      <c r="AE149" s="192" t="s">
        <v>287</v>
      </c>
      <c r="AF149" s="192" t="s">
        <v>2262</v>
      </c>
      <c r="AG149" s="192" t="s">
        <v>3989</v>
      </c>
      <c r="AH149" s="192"/>
      <c r="AI149" s="161"/>
      <c r="AJ149" s="161"/>
      <c r="AK149" s="161"/>
      <c r="AL149" s="161"/>
    </row>
    <row r="150" spans="1:38" ht="15.75" customHeight="1" x14ac:dyDescent="0.25">
      <c r="A150" s="316" t="s">
        <v>3990</v>
      </c>
      <c r="B150" s="316"/>
      <c r="C150" s="186">
        <v>45321</v>
      </c>
      <c r="D150" s="187">
        <v>0.4375</v>
      </c>
      <c r="E150" s="155">
        <v>770047</v>
      </c>
      <c r="F150" s="155">
        <v>9913580</v>
      </c>
      <c r="G150" s="453"/>
      <c r="H150" s="453"/>
      <c r="I150" s="452"/>
      <c r="J150" s="453"/>
      <c r="K150" s="454"/>
      <c r="L150" s="454"/>
      <c r="M150" s="455"/>
      <c r="N150" s="456"/>
      <c r="O150" s="456"/>
      <c r="P150" s="49" t="s">
        <v>265</v>
      </c>
      <c r="Q150" s="49" t="s">
        <v>273</v>
      </c>
      <c r="R150" s="457" t="s">
        <v>3991</v>
      </c>
      <c r="S150" s="457" t="s">
        <v>3992</v>
      </c>
      <c r="T150" s="49" t="s">
        <v>3827</v>
      </c>
      <c r="U150" s="130"/>
      <c r="V150" s="495">
        <v>100</v>
      </c>
      <c r="W150" s="130"/>
      <c r="X150" s="130"/>
      <c r="Y150" s="130"/>
      <c r="Z150" s="130"/>
      <c r="AA150" s="130"/>
      <c r="AB150" s="195" t="s">
        <v>3993</v>
      </c>
      <c r="AC150" s="195">
        <v>5</v>
      </c>
      <c r="AD150" s="195" t="s">
        <v>3981</v>
      </c>
      <c r="AE150" s="192" t="s">
        <v>287</v>
      </c>
      <c r="AF150" s="192" t="s">
        <v>3994</v>
      </c>
      <c r="AG150" s="192" t="s">
        <v>3989</v>
      </c>
      <c r="AH150" s="192"/>
      <c r="AI150" s="161"/>
      <c r="AJ150" s="161"/>
      <c r="AK150" s="161"/>
      <c r="AL150" s="161"/>
    </row>
    <row r="151" spans="1:38" ht="15.75" customHeight="1" x14ac:dyDescent="0.25">
      <c r="A151" s="316" t="s">
        <v>3995</v>
      </c>
      <c r="B151" s="316" t="s">
        <v>3844</v>
      </c>
      <c r="C151" s="186">
        <v>45338</v>
      </c>
      <c r="D151" s="187">
        <v>0.4375</v>
      </c>
      <c r="E151" s="155">
        <v>763811</v>
      </c>
      <c r="F151" s="155">
        <v>9898756</v>
      </c>
      <c r="G151" s="453" t="s">
        <v>3996</v>
      </c>
      <c r="H151" s="453" t="s">
        <v>3997</v>
      </c>
      <c r="I151" s="452" t="s">
        <v>3998</v>
      </c>
      <c r="J151" s="453"/>
      <c r="K151" s="454"/>
      <c r="L151" s="454"/>
      <c r="M151" s="455"/>
      <c r="N151" s="456"/>
      <c r="O151" s="456"/>
      <c r="P151" s="49" t="s">
        <v>265</v>
      </c>
      <c r="Q151" s="49" t="s">
        <v>3999</v>
      </c>
      <c r="R151" s="457" t="s">
        <v>4000</v>
      </c>
      <c r="S151" s="457" t="s">
        <v>4001</v>
      </c>
      <c r="T151" s="49" t="s">
        <v>3855</v>
      </c>
      <c r="U151" s="130">
        <v>168</v>
      </c>
      <c r="V151" s="495">
        <v>150</v>
      </c>
      <c r="W151" s="130" t="s">
        <v>40</v>
      </c>
      <c r="X151" s="130">
        <v>0</v>
      </c>
      <c r="Y151" s="130">
        <v>0</v>
      </c>
      <c r="Z151" s="130">
        <v>168</v>
      </c>
      <c r="AA151" s="130" t="s">
        <v>48</v>
      </c>
      <c r="AB151" s="195"/>
      <c r="AC151" s="195"/>
      <c r="AD151" s="195"/>
      <c r="AE151" s="192" t="s">
        <v>287</v>
      </c>
      <c r="AF151" s="192" t="s">
        <v>4002</v>
      </c>
      <c r="AG151" s="192" t="s">
        <v>3989</v>
      </c>
      <c r="AH151" s="192"/>
      <c r="AI151" s="161"/>
      <c r="AJ151" s="161"/>
      <c r="AK151" s="161"/>
      <c r="AL151" s="161"/>
    </row>
    <row r="152" spans="1:38" ht="15.75" customHeight="1" x14ac:dyDescent="0.25">
      <c r="A152" s="316" t="s">
        <v>4034</v>
      </c>
      <c r="B152" s="316" t="s">
        <v>3859</v>
      </c>
      <c r="C152" s="186">
        <v>45425</v>
      </c>
      <c r="D152" s="187">
        <v>0.16666666666666666</v>
      </c>
      <c r="E152" s="155">
        <v>843157</v>
      </c>
      <c r="F152" s="155">
        <v>9948652</v>
      </c>
      <c r="G152" s="453" t="s">
        <v>4035</v>
      </c>
      <c r="H152" s="453" t="s">
        <v>4036</v>
      </c>
      <c r="I152" s="452">
        <v>1501169393</v>
      </c>
      <c r="J152" s="453">
        <v>988460989</v>
      </c>
      <c r="K152" s="454" t="s">
        <v>3837</v>
      </c>
      <c r="L152" s="454" t="s">
        <v>3821</v>
      </c>
      <c r="M152" s="455" t="s">
        <v>4037</v>
      </c>
      <c r="N152" s="456" t="s">
        <v>4037</v>
      </c>
      <c r="O152" s="456" t="s">
        <v>4038</v>
      </c>
      <c r="P152" s="49" t="s">
        <v>265</v>
      </c>
      <c r="Q152" s="49" t="s">
        <v>273</v>
      </c>
      <c r="R152" s="457" t="s">
        <v>93</v>
      </c>
      <c r="S152" s="457" t="s">
        <v>649</v>
      </c>
      <c r="T152" s="49" t="s">
        <v>3827</v>
      </c>
      <c r="U152" s="130"/>
      <c r="V152" s="130"/>
      <c r="W152" s="130"/>
      <c r="X152" s="130"/>
      <c r="Y152" s="130"/>
      <c r="Z152" s="130"/>
      <c r="AA152" s="130"/>
      <c r="AB152" s="195" t="s">
        <v>3952</v>
      </c>
      <c r="AC152" s="195">
        <v>1</v>
      </c>
      <c r="AD152" s="195" t="s">
        <v>3981</v>
      </c>
      <c r="AE152" s="192"/>
      <c r="AF152" s="192"/>
      <c r="AG152" s="192"/>
      <c r="AH152" s="192"/>
      <c r="AI152" s="161"/>
      <c r="AJ152" s="161"/>
      <c r="AK152" s="161"/>
      <c r="AL152" s="161"/>
    </row>
    <row r="153" spans="1:38" ht="15.75" customHeight="1" x14ac:dyDescent="0.25">
      <c r="A153" s="316" t="s">
        <v>4034</v>
      </c>
      <c r="B153" s="316" t="s">
        <v>3859</v>
      </c>
      <c r="C153" s="186">
        <v>45425</v>
      </c>
      <c r="D153" s="187">
        <v>0.16666666666666666</v>
      </c>
      <c r="E153" s="155">
        <v>843157</v>
      </c>
      <c r="F153" s="155">
        <v>9948652</v>
      </c>
      <c r="G153" s="453" t="s">
        <v>4035</v>
      </c>
      <c r="H153" s="453" t="s">
        <v>4036</v>
      </c>
      <c r="I153" s="452">
        <v>1501169393</v>
      </c>
      <c r="J153" s="453">
        <v>988460989</v>
      </c>
      <c r="K153" s="454" t="s">
        <v>3837</v>
      </c>
      <c r="L153" s="454" t="s">
        <v>3821</v>
      </c>
      <c r="M153" s="455" t="s">
        <v>4037</v>
      </c>
      <c r="N153" s="456" t="s">
        <v>4037</v>
      </c>
      <c r="O153" s="456" t="s">
        <v>4038</v>
      </c>
      <c r="P153" s="49" t="s">
        <v>265</v>
      </c>
      <c r="Q153" s="49" t="s">
        <v>273</v>
      </c>
      <c r="R153" s="457" t="s">
        <v>2145</v>
      </c>
      <c r="S153" s="457" t="s">
        <v>3826</v>
      </c>
      <c r="T153" s="49" t="s">
        <v>3827</v>
      </c>
      <c r="U153" s="130"/>
      <c r="V153" s="130"/>
      <c r="W153" s="130"/>
      <c r="X153" s="130"/>
      <c r="Y153" s="130"/>
      <c r="Z153" s="130"/>
      <c r="AA153" s="130"/>
      <c r="AB153" s="195" t="s">
        <v>3952</v>
      </c>
      <c r="AC153" s="195">
        <v>5.5</v>
      </c>
      <c r="AD153" s="195" t="s">
        <v>3981</v>
      </c>
      <c r="AE153" s="192"/>
      <c r="AF153" s="192"/>
      <c r="AG153" s="192"/>
      <c r="AH153" s="192"/>
      <c r="AI153" s="161"/>
      <c r="AJ153" s="161"/>
      <c r="AK153" s="161"/>
      <c r="AL153" s="161"/>
    </row>
    <row r="154" spans="1:38" ht="15.75" customHeight="1" x14ac:dyDescent="0.25">
      <c r="A154" s="316" t="s">
        <v>4039</v>
      </c>
      <c r="B154" s="316" t="s">
        <v>3859</v>
      </c>
      <c r="C154" s="186">
        <v>45443</v>
      </c>
      <c r="D154" s="187">
        <v>0.38541666666666669</v>
      </c>
      <c r="E154" s="155">
        <v>820383</v>
      </c>
      <c r="F154" s="155">
        <v>9838929</v>
      </c>
      <c r="G154" s="453" t="s">
        <v>4040</v>
      </c>
      <c r="H154" s="453" t="s">
        <v>4041</v>
      </c>
      <c r="I154" s="452">
        <v>908615537</v>
      </c>
      <c r="J154" s="453" t="s">
        <v>4042</v>
      </c>
      <c r="K154" s="454" t="s">
        <v>3820</v>
      </c>
      <c r="L154" s="454" t="s">
        <v>3821</v>
      </c>
      <c r="M154" s="455" t="s">
        <v>4043</v>
      </c>
      <c r="N154" s="456" t="s">
        <v>3838</v>
      </c>
      <c r="O154" s="456" t="s">
        <v>4044</v>
      </c>
      <c r="P154" s="49" t="s">
        <v>265</v>
      </c>
      <c r="Q154" s="49" t="s">
        <v>284</v>
      </c>
      <c r="R154" s="457" t="s">
        <v>741</v>
      </c>
      <c r="S154" s="457" t="s">
        <v>1683</v>
      </c>
      <c r="T154" s="49" t="s">
        <v>3827</v>
      </c>
      <c r="U154" s="130"/>
      <c r="V154" s="130"/>
      <c r="W154" s="130"/>
      <c r="X154" s="130"/>
      <c r="Y154" s="130"/>
      <c r="Z154" s="130"/>
      <c r="AA154" s="130"/>
      <c r="AB154" s="195" t="s">
        <v>4045</v>
      </c>
      <c r="AC154" s="195">
        <v>0.3</v>
      </c>
      <c r="AD154" s="195" t="s">
        <v>3981</v>
      </c>
      <c r="AE154" s="192"/>
      <c r="AF154" s="192"/>
      <c r="AG154" s="192"/>
      <c r="AH154" s="192"/>
      <c r="AI154" s="161"/>
      <c r="AJ154" s="161"/>
      <c r="AK154" s="161"/>
      <c r="AL154" s="161"/>
    </row>
    <row r="155" spans="1:38" ht="15.75" customHeight="1" x14ac:dyDescent="0.25">
      <c r="A155" s="316" t="s">
        <v>4046</v>
      </c>
      <c r="B155" s="316" t="s">
        <v>3859</v>
      </c>
      <c r="C155" s="186">
        <v>45414</v>
      </c>
      <c r="D155" s="187">
        <v>0.9375</v>
      </c>
      <c r="E155" s="155">
        <v>819598</v>
      </c>
      <c r="F155" s="155">
        <v>4195</v>
      </c>
      <c r="G155" s="453" t="s">
        <v>4047</v>
      </c>
      <c r="H155" s="453" t="s">
        <v>4048</v>
      </c>
      <c r="I155" s="452">
        <v>1708785264</v>
      </c>
      <c r="J155" s="453" t="s">
        <v>4049</v>
      </c>
      <c r="K155" s="454"/>
      <c r="L155" s="454"/>
      <c r="M155" s="455"/>
      <c r="N155" s="456"/>
      <c r="O155" s="456"/>
      <c r="P155" s="49" t="s">
        <v>265</v>
      </c>
      <c r="Q155" s="49" t="s">
        <v>273</v>
      </c>
      <c r="R155" s="457" t="s">
        <v>2179</v>
      </c>
      <c r="S155" s="457" t="s">
        <v>2180</v>
      </c>
      <c r="T155" s="49" t="s">
        <v>3827</v>
      </c>
      <c r="U155" s="130"/>
      <c r="V155" s="130"/>
      <c r="W155" s="130"/>
      <c r="X155" s="130"/>
      <c r="Y155" s="130"/>
      <c r="Z155" s="130"/>
      <c r="AA155" s="130"/>
      <c r="AB155" s="195" t="s">
        <v>4182</v>
      </c>
      <c r="AC155" s="195">
        <v>4</v>
      </c>
      <c r="AD155" s="195" t="s">
        <v>3981</v>
      </c>
      <c r="AE155" s="192"/>
      <c r="AF155" s="192"/>
      <c r="AG155" s="192"/>
      <c r="AH155" s="192"/>
      <c r="AI155" s="161"/>
      <c r="AJ155" s="161"/>
      <c r="AK155" s="161"/>
      <c r="AL155" s="161"/>
    </row>
    <row r="156" spans="1:38" ht="15.75" customHeight="1" x14ac:dyDescent="0.25">
      <c r="A156" s="316" t="s">
        <v>4046</v>
      </c>
      <c r="B156" s="316" t="s">
        <v>3859</v>
      </c>
      <c r="C156" s="186">
        <v>45414</v>
      </c>
      <c r="D156" s="187">
        <v>0.9375</v>
      </c>
      <c r="E156" s="155">
        <v>819598</v>
      </c>
      <c r="F156" s="155">
        <v>4195</v>
      </c>
      <c r="G156" s="453" t="s">
        <v>4047</v>
      </c>
      <c r="H156" s="453" t="s">
        <v>4048</v>
      </c>
      <c r="I156" s="452">
        <v>1708785264</v>
      </c>
      <c r="J156" s="453" t="s">
        <v>4049</v>
      </c>
      <c r="K156" s="454"/>
      <c r="L156" s="454"/>
      <c r="M156" s="455"/>
      <c r="N156" s="456"/>
      <c r="O156" s="456"/>
      <c r="P156" s="49" t="s">
        <v>265</v>
      </c>
      <c r="Q156" s="49" t="s">
        <v>273</v>
      </c>
      <c r="R156" s="457" t="s">
        <v>2179</v>
      </c>
      <c r="S156" s="457" t="s">
        <v>2180</v>
      </c>
      <c r="T156" s="49" t="s">
        <v>3827</v>
      </c>
      <c r="U156" s="130"/>
      <c r="V156" s="130"/>
      <c r="W156" s="130"/>
      <c r="X156" s="130"/>
      <c r="Y156" s="130"/>
      <c r="Z156" s="130"/>
      <c r="AA156" s="130"/>
      <c r="AB156" s="195" t="s">
        <v>4183</v>
      </c>
      <c r="AC156" s="195">
        <v>2</v>
      </c>
      <c r="AD156" s="195" t="s">
        <v>3981</v>
      </c>
      <c r="AE156" s="192"/>
      <c r="AF156" s="192"/>
      <c r="AG156" s="192"/>
      <c r="AH156" s="192"/>
      <c r="AI156" s="161"/>
      <c r="AJ156" s="161"/>
      <c r="AK156" s="161"/>
      <c r="AL156" s="161"/>
    </row>
    <row r="157" spans="1:38" ht="15.75" customHeight="1" x14ac:dyDescent="0.25">
      <c r="A157" s="316" t="s">
        <v>4046</v>
      </c>
      <c r="B157" s="316" t="s">
        <v>3859</v>
      </c>
      <c r="C157" s="186">
        <v>45414</v>
      </c>
      <c r="D157" s="187">
        <v>0.9375</v>
      </c>
      <c r="E157" s="155">
        <v>819598</v>
      </c>
      <c r="F157" s="155">
        <v>4195</v>
      </c>
      <c r="G157" s="453" t="s">
        <v>4047</v>
      </c>
      <c r="H157" s="453" t="s">
        <v>4048</v>
      </c>
      <c r="I157" s="452">
        <v>1708785264</v>
      </c>
      <c r="J157" s="453" t="s">
        <v>4049</v>
      </c>
      <c r="K157" s="454"/>
      <c r="L157" s="454"/>
      <c r="M157" s="455"/>
      <c r="N157" s="456"/>
      <c r="O157" s="456"/>
      <c r="P157" s="49" t="s">
        <v>265</v>
      </c>
      <c r="Q157" s="49" t="s">
        <v>273</v>
      </c>
      <c r="R157" s="457" t="s">
        <v>2179</v>
      </c>
      <c r="S157" s="457" t="s">
        <v>2180</v>
      </c>
      <c r="T157" s="49" t="s">
        <v>3827</v>
      </c>
      <c r="U157" s="130"/>
      <c r="V157" s="130"/>
      <c r="W157" s="130"/>
      <c r="X157" s="130"/>
      <c r="Y157" s="130"/>
      <c r="Z157" s="130"/>
      <c r="AA157" s="130"/>
      <c r="AB157" s="195" t="s">
        <v>4184</v>
      </c>
      <c r="AC157" s="195">
        <v>2</v>
      </c>
      <c r="AD157" s="195" t="s">
        <v>3981</v>
      </c>
      <c r="AE157" s="192"/>
      <c r="AF157" s="192"/>
      <c r="AG157" s="192"/>
      <c r="AH157" s="192"/>
      <c r="AI157" s="161"/>
      <c r="AJ157" s="161"/>
      <c r="AK157" s="161"/>
      <c r="AL157" s="161"/>
    </row>
    <row r="158" spans="1:38" ht="15.75" customHeight="1" x14ac:dyDescent="0.25">
      <c r="A158" s="316" t="s">
        <v>4046</v>
      </c>
      <c r="B158" s="316" t="s">
        <v>3859</v>
      </c>
      <c r="C158" s="186">
        <v>45414</v>
      </c>
      <c r="D158" s="187">
        <v>0.9375</v>
      </c>
      <c r="E158" s="155">
        <v>819598</v>
      </c>
      <c r="F158" s="155">
        <v>4195</v>
      </c>
      <c r="G158" s="453" t="s">
        <v>4047</v>
      </c>
      <c r="H158" s="453" t="s">
        <v>4048</v>
      </c>
      <c r="I158" s="452">
        <v>1708785264</v>
      </c>
      <c r="J158" s="453" t="s">
        <v>4049</v>
      </c>
      <c r="K158" s="454"/>
      <c r="L158" s="454"/>
      <c r="M158" s="455"/>
      <c r="N158" s="456"/>
      <c r="O158" s="456"/>
      <c r="P158" s="49" t="s">
        <v>265</v>
      </c>
      <c r="Q158" s="49" t="s">
        <v>273</v>
      </c>
      <c r="R158" s="457" t="s">
        <v>2179</v>
      </c>
      <c r="S158" s="457" t="s">
        <v>2180</v>
      </c>
      <c r="T158" s="49" t="s">
        <v>3855</v>
      </c>
      <c r="U158" s="130"/>
      <c r="V158" s="130"/>
      <c r="W158" s="130" t="s">
        <v>55</v>
      </c>
      <c r="X158" s="130">
        <v>0</v>
      </c>
      <c r="Y158" s="130">
        <v>0</v>
      </c>
      <c r="Z158" s="130">
        <v>1</v>
      </c>
      <c r="AA158" s="130" t="s">
        <v>61</v>
      </c>
      <c r="AB158" s="195"/>
      <c r="AC158" s="195"/>
      <c r="AD158" s="195"/>
      <c r="AE158" s="192"/>
      <c r="AF158" s="192"/>
      <c r="AG158" s="192"/>
      <c r="AH158" s="192"/>
      <c r="AI158" s="161"/>
      <c r="AJ158" s="161"/>
      <c r="AK158" s="161"/>
      <c r="AL158" s="161"/>
    </row>
    <row r="159" spans="1:38" ht="15.75" customHeight="1" x14ac:dyDescent="0.25">
      <c r="A159" s="316" t="s">
        <v>4046</v>
      </c>
      <c r="B159" s="316" t="s">
        <v>3859</v>
      </c>
      <c r="C159" s="186">
        <v>45414</v>
      </c>
      <c r="D159" s="187">
        <v>0.9375</v>
      </c>
      <c r="E159" s="155">
        <v>819598</v>
      </c>
      <c r="F159" s="155">
        <v>4195</v>
      </c>
      <c r="G159" s="453" t="s">
        <v>4047</v>
      </c>
      <c r="H159" s="453" t="s">
        <v>4048</v>
      </c>
      <c r="I159" s="452">
        <v>1708785264</v>
      </c>
      <c r="J159" s="453" t="s">
        <v>4049</v>
      </c>
      <c r="K159" s="454"/>
      <c r="L159" s="454"/>
      <c r="M159" s="455"/>
      <c r="N159" s="456"/>
      <c r="O159" s="456"/>
      <c r="P159" s="49" t="s">
        <v>265</v>
      </c>
      <c r="Q159" s="49" t="s">
        <v>273</v>
      </c>
      <c r="R159" s="457" t="s">
        <v>4053</v>
      </c>
      <c r="S159" s="457" t="s">
        <v>1710</v>
      </c>
      <c r="T159" s="49" t="s">
        <v>3827</v>
      </c>
      <c r="U159" s="130"/>
      <c r="V159" s="130"/>
      <c r="W159" s="130"/>
      <c r="X159" s="130"/>
      <c r="Y159" s="130"/>
      <c r="Z159" s="130"/>
      <c r="AA159" s="130"/>
      <c r="AB159" s="195" t="s">
        <v>3993</v>
      </c>
      <c r="AC159" s="195">
        <v>1</v>
      </c>
      <c r="AD159" s="195" t="s">
        <v>3981</v>
      </c>
      <c r="AE159" s="192"/>
      <c r="AF159" s="192"/>
      <c r="AG159" s="192"/>
      <c r="AH159" s="192"/>
      <c r="AI159" s="161"/>
      <c r="AJ159" s="161"/>
      <c r="AK159" s="161"/>
      <c r="AL159" s="161"/>
    </row>
    <row r="160" spans="1:38" ht="15.75" customHeight="1" x14ac:dyDescent="0.25">
      <c r="A160" s="316" t="s">
        <v>4046</v>
      </c>
      <c r="B160" s="316" t="s">
        <v>3859</v>
      </c>
      <c r="C160" s="186">
        <v>45414</v>
      </c>
      <c r="D160" s="187">
        <v>0.9375</v>
      </c>
      <c r="E160" s="155">
        <v>819598</v>
      </c>
      <c r="F160" s="155">
        <v>4195</v>
      </c>
      <c r="G160" s="453" t="s">
        <v>4047</v>
      </c>
      <c r="H160" s="453" t="s">
        <v>4048</v>
      </c>
      <c r="I160" s="452">
        <v>1708785264</v>
      </c>
      <c r="J160" s="453" t="s">
        <v>4049</v>
      </c>
      <c r="K160" s="454"/>
      <c r="L160" s="454"/>
      <c r="M160" s="455"/>
      <c r="N160" s="456"/>
      <c r="O160" s="456"/>
      <c r="P160" s="49" t="s">
        <v>265</v>
      </c>
      <c r="Q160" s="49" t="s">
        <v>273</v>
      </c>
      <c r="R160" s="457" t="s">
        <v>4053</v>
      </c>
      <c r="S160" s="457" t="s">
        <v>1710</v>
      </c>
      <c r="T160" s="49" t="s">
        <v>3827</v>
      </c>
      <c r="U160" s="130"/>
      <c r="V160" s="130"/>
      <c r="W160" s="130"/>
      <c r="X160" s="130"/>
      <c r="Y160" s="130"/>
      <c r="Z160" s="130"/>
      <c r="AA160" s="130"/>
      <c r="AB160" s="195" t="s">
        <v>4054</v>
      </c>
      <c r="AC160" s="195">
        <v>1</v>
      </c>
      <c r="AD160" s="195" t="s">
        <v>3981</v>
      </c>
      <c r="AE160" s="192"/>
      <c r="AF160" s="192"/>
      <c r="AG160" s="192"/>
      <c r="AH160" s="192"/>
      <c r="AI160" s="161"/>
      <c r="AJ160" s="161"/>
      <c r="AK160" s="161"/>
      <c r="AL160" s="161"/>
    </row>
    <row r="161" spans="1:38" ht="15.75" customHeight="1" x14ac:dyDescent="0.25">
      <c r="A161" s="316" t="s">
        <v>4046</v>
      </c>
      <c r="B161" s="316" t="s">
        <v>3859</v>
      </c>
      <c r="C161" s="186">
        <v>45414</v>
      </c>
      <c r="D161" s="187">
        <v>0.9375</v>
      </c>
      <c r="E161" s="155">
        <v>819598</v>
      </c>
      <c r="F161" s="155">
        <v>4195</v>
      </c>
      <c r="G161" s="453" t="s">
        <v>4047</v>
      </c>
      <c r="H161" s="453" t="s">
        <v>4048</v>
      </c>
      <c r="I161" s="452">
        <v>1708785264</v>
      </c>
      <c r="J161" s="453" t="s">
        <v>4049</v>
      </c>
      <c r="K161" s="454"/>
      <c r="L161" s="454"/>
      <c r="M161" s="455"/>
      <c r="N161" s="456"/>
      <c r="O161" s="456"/>
      <c r="P161" s="49" t="s">
        <v>265</v>
      </c>
      <c r="Q161" s="49" t="s">
        <v>273</v>
      </c>
      <c r="R161" s="457" t="s">
        <v>4055</v>
      </c>
      <c r="S161" s="457" t="s">
        <v>3710</v>
      </c>
      <c r="T161" s="49" t="s">
        <v>3827</v>
      </c>
      <c r="U161" s="130"/>
      <c r="V161" s="130"/>
      <c r="W161" s="130"/>
      <c r="X161" s="130"/>
      <c r="Y161" s="130"/>
      <c r="Z161" s="130"/>
      <c r="AA161" s="130"/>
      <c r="AB161" s="195" t="s">
        <v>4054</v>
      </c>
      <c r="AC161" s="195">
        <v>1</v>
      </c>
      <c r="AD161" s="195" t="s">
        <v>3981</v>
      </c>
      <c r="AE161" s="192"/>
      <c r="AF161" s="192"/>
      <c r="AG161" s="192"/>
      <c r="AH161" s="192"/>
      <c r="AI161" s="161"/>
      <c r="AJ161" s="161"/>
      <c r="AK161" s="161"/>
      <c r="AL161" s="161"/>
    </row>
    <row r="162" spans="1:38" ht="15.75" customHeight="1" x14ac:dyDescent="0.25">
      <c r="A162" s="316" t="s">
        <v>4046</v>
      </c>
      <c r="B162" s="316" t="s">
        <v>3859</v>
      </c>
      <c r="C162" s="186">
        <v>45414</v>
      </c>
      <c r="D162" s="187">
        <v>0.9375</v>
      </c>
      <c r="E162" s="155">
        <v>819598</v>
      </c>
      <c r="F162" s="155">
        <v>4195</v>
      </c>
      <c r="G162" s="453" t="s">
        <v>4047</v>
      </c>
      <c r="H162" s="453" t="s">
        <v>4048</v>
      </c>
      <c r="I162" s="452">
        <v>1708785264</v>
      </c>
      <c r="J162" s="453" t="s">
        <v>4049</v>
      </c>
      <c r="K162" s="454"/>
      <c r="L162" s="454"/>
      <c r="M162" s="455"/>
      <c r="N162" s="456"/>
      <c r="O162" s="456"/>
      <c r="P162" s="49" t="s">
        <v>265</v>
      </c>
      <c r="Q162" s="49" t="s">
        <v>273</v>
      </c>
      <c r="R162" s="457" t="s">
        <v>4056</v>
      </c>
      <c r="S162" s="457" t="s">
        <v>4057</v>
      </c>
      <c r="T162" s="49" t="s">
        <v>3827</v>
      </c>
      <c r="U162" s="130"/>
      <c r="V162" s="130"/>
      <c r="W162" s="130"/>
      <c r="X162" s="130"/>
      <c r="Y162" s="130"/>
      <c r="Z162" s="130"/>
      <c r="AA162" s="130"/>
      <c r="AB162" s="195" t="s">
        <v>4054</v>
      </c>
      <c r="AC162" s="195">
        <v>4</v>
      </c>
      <c r="AD162" s="195" t="s">
        <v>3981</v>
      </c>
      <c r="AE162" s="192"/>
      <c r="AF162" s="192"/>
      <c r="AG162" s="192"/>
      <c r="AH162" s="192"/>
      <c r="AI162" s="161"/>
      <c r="AJ162" s="161"/>
      <c r="AK162" s="161"/>
      <c r="AL162" s="161"/>
    </row>
    <row r="163" spans="1:38" ht="15.75" customHeight="1" x14ac:dyDescent="0.25">
      <c r="A163" s="316" t="s">
        <v>4058</v>
      </c>
      <c r="B163" s="316" t="s">
        <v>3859</v>
      </c>
      <c r="C163" s="186">
        <v>45430</v>
      </c>
      <c r="D163" s="187">
        <v>0.82708333333333328</v>
      </c>
      <c r="E163" s="155">
        <v>793926</v>
      </c>
      <c r="F163" s="155">
        <v>9986262</v>
      </c>
      <c r="G163" s="453" t="s">
        <v>4059</v>
      </c>
      <c r="H163" s="453" t="s">
        <v>4060</v>
      </c>
      <c r="I163" s="452" t="s">
        <v>4061</v>
      </c>
      <c r="J163" s="453"/>
      <c r="K163" s="454"/>
      <c r="L163" s="454"/>
      <c r="M163" s="455"/>
      <c r="N163" s="456"/>
      <c r="O163" s="456"/>
      <c r="P163" s="49" t="s">
        <v>265</v>
      </c>
      <c r="Q163" s="49" t="s">
        <v>284</v>
      </c>
      <c r="R163" s="457" t="s">
        <v>4062</v>
      </c>
      <c r="S163" s="457" t="s">
        <v>4063</v>
      </c>
      <c r="T163" s="49" t="s">
        <v>3855</v>
      </c>
      <c r="U163" s="130"/>
      <c r="V163" s="130"/>
      <c r="W163" s="130" t="s">
        <v>40</v>
      </c>
      <c r="X163" s="130">
        <v>0</v>
      </c>
      <c r="Y163" s="130">
        <v>0</v>
      </c>
      <c r="Z163" s="130">
        <v>10</v>
      </c>
      <c r="AA163" s="130" t="s">
        <v>61</v>
      </c>
      <c r="AB163" s="195"/>
      <c r="AC163" s="195"/>
      <c r="AD163" s="195"/>
      <c r="AE163" s="192"/>
      <c r="AF163" s="192"/>
      <c r="AG163" s="192"/>
      <c r="AH163" s="192"/>
      <c r="AI163" s="161"/>
      <c r="AJ163" s="161"/>
      <c r="AK163" s="161"/>
      <c r="AL163" s="161"/>
    </row>
    <row r="164" spans="1:38" ht="15.75" customHeight="1" x14ac:dyDescent="0.25">
      <c r="A164" s="316" t="s">
        <v>4058</v>
      </c>
      <c r="B164" s="316" t="s">
        <v>3859</v>
      </c>
      <c r="C164" s="186">
        <v>45430</v>
      </c>
      <c r="D164" s="187">
        <v>0.82708333333333328</v>
      </c>
      <c r="E164" s="155">
        <v>793926</v>
      </c>
      <c r="F164" s="155">
        <v>9986262</v>
      </c>
      <c r="G164" s="453" t="s">
        <v>4059</v>
      </c>
      <c r="H164" s="453" t="s">
        <v>4060</v>
      </c>
      <c r="I164" s="452" t="s">
        <v>4061</v>
      </c>
      <c r="J164" s="453"/>
      <c r="K164" s="454"/>
      <c r="L164" s="454"/>
      <c r="M164" s="455"/>
      <c r="N164" s="456"/>
      <c r="O164" s="456"/>
      <c r="P164" s="49" t="s">
        <v>265</v>
      </c>
      <c r="Q164" s="49" t="s">
        <v>284</v>
      </c>
      <c r="R164" s="457" t="s">
        <v>4066</v>
      </c>
      <c r="S164" s="457" t="s">
        <v>4067</v>
      </c>
      <c r="T164" s="49" t="s">
        <v>3855</v>
      </c>
      <c r="U164" s="130"/>
      <c r="V164" s="130"/>
      <c r="W164" s="130" t="s">
        <v>40</v>
      </c>
      <c r="X164" s="130">
        <v>0</v>
      </c>
      <c r="Y164" s="130">
        <v>0</v>
      </c>
      <c r="Z164" s="130">
        <v>6</v>
      </c>
      <c r="AA164" s="130" t="s">
        <v>61</v>
      </c>
      <c r="AB164" s="195"/>
      <c r="AC164" s="195"/>
      <c r="AD164" s="195"/>
      <c r="AE164" s="192"/>
      <c r="AF164" s="192"/>
      <c r="AG164" s="192"/>
      <c r="AH164" s="192"/>
      <c r="AI164" s="161"/>
      <c r="AJ164" s="161"/>
      <c r="AK164" s="161"/>
      <c r="AL164" s="161"/>
    </row>
    <row r="165" spans="1:38" ht="15.75" customHeight="1" x14ac:dyDescent="0.25">
      <c r="A165" s="316" t="s">
        <v>4058</v>
      </c>
      <c r="B165" s="316" t="s">
        <v>3859</v>
      </c>
      <c r="C165" s="186">
        <v>45430</v>
      </c>
      <c r="D165" s="187">
        <v>0.82708333333333328</v>
      </c>
      <c r="E165" s="155">
        <v>793926</v>
      </c>
      <c r="F165" s="155">
        <v>9986262</v>
      </c>
      <c r="G165" s="453" t="s">
        <v>4059</v>
      </c>
      <c r="H165" s="453" t="s">
        <v>4060</v>
      </c>
      <c r="I165" s="452" t="s">
        <v>4061</v>
      </c>
      <c r="J165" s="453"/>
      <c r="K165" s="454"/>
      <c r="L165" s="454"/>
      <c r="M165" s="455"/>
      <c r="N165" s="456"/>
      <c r="O165" s="456"/>
      <c r="P165" s="49" t="s">
        <v>265</v>
      </c>
      <c r="Q165" s="49" t="s">
        <v>284</v>
      </c>
      <c r="R165" s="457" t="s">
        <v>4069</v>
      </c>
      <c r="S165" s="457" t="s">
        <v>4070</v>
      </c>
      <c r="T165" s="49" t="s">
        <v>3855</v>
      </c>
      <c r="U165" s="130"/>
      <c r="V165" s="130"/>
      <c r="W165" s="130" t="s">
        <v>40</v>
      </c>
      <c r="X165" s="130">
        <v>0</v>
      </c>
      <c r="Y165" s="130">
        <v>0</v>
      </c>
      <c r="Z165" s="130">
        <v>4</v>
      </c>
      <c r="AA165" s="130" t="s">
        <v>61</v>
      </c>
      <c r="AB165" s="195"/>
      <c r="AC165" s="195"/>
      <c r="AD165" s="195"/>
      <c r="AE165" s="192"/>
      <c r="AF165" s="192"/>
      <c r="AG165" s="192"/>
      <c r="AH165" s="192"/>
      <c r="AI165" s="161"/>
      <c r="AJ165" s="161"/>
      <c r="AK165" s="161"/>
      <c r="AL165" s="161"/>
    </row>
    <row r="166" spans="1:38" ht="15.75" customHeight="1" x14ac:dyDescent="0.25">
      <c r="A166" s="316" t="s">
        <v>4058</v>
      </c>
      <c r="B166" s="316" t="s">
        <v>3859</v>
      </c>
      <c r="C166" s="186">
        <v>45430</v>
      </c>
      <c r="D166" s="187">
        <v>0.82708333333333328</v>
      </c>
      <c r="E166" s="155">
        <v>793926</v>
      </c>
      <c r="F166" s="155">
        <v>9986262</v>
      </c>
      <c r="G166" s="453" t="s">
        <v>4059</v>
      </c>
      <c r="H166" s="453" t="s">
        <v>4060</v>
      </c>
      <c r="I166" s="452" t="s">
        <v>4061</v>
      </c>
      <c r="J166" s="453"/>
      <c r="K166" s="454"/>
      <c r="L166" s="454"/>
      <c r="M166" s="455"/>
      <c r="N166" s="456"/>
      <c r="O166" s="456"/>
      <c r="P166" s="49" t="s">
        <v>265</v>
      </c>
      <c r="Q166" s="49" t="s">
        <v>284</v>
      </c>
      <c r="R166" s="457" t="s">
        <v>4072</v>
      </c>
      <c r="S166" s="457" t="s">
        <v>4073</v>
      </c>
      <c r="T166" s="49" t="s">
        <v>3855</v>
      </c>
      <c r="U166" s="130"/>
      <c r="V166" s="130"/>
      <c r="W166" s="130" t="s">
        <v>40</v>
      </c>
      <c r="X166" s="130">
        <v>0</v>
      </c>
      <c r="Y166" s="130">
        <v>0</v>
      </c>
      <c r="Z166" s="130">
        <v>2</v>
      </c>
      <c r="AA166" s="130" t="s">
        <v>61</v>
      </c>
      <c r="AB166" s="195"/>
      <c r="AC166" s="195"/>
      <c r="AD166" s="195"/>
      <c r="AE166" s="192"/>
      <c r="AF166" s="192"/>
      <c r="AG166" s="192"/>
      <c r="AH166" s="192"/>
      <c r="AI166" s="161"/>
      <c r="AJ166" s="161"/>
      <c r="AK166" s="161"/>
      <c r="AL166" s="161"/>
    </row>
    <row r="167" spans="1:38" ht="15.75" customHeight="1" x14ac:dyDescent="0.25">
      <c r="A167" s="316" t="s">
        <v>4075</v>
      </c>
      <c r="B167" s="316" t="s">
        <v>3859</v>
      </c>
      <c r="C167" s="186">
        <v>45435</v>
      </c>
      <c r="D167" s="187">
        <v>0.4236111111111111</v>
      </c>
      <c r="E167" s="155">
        <v>784134</v>
      </c>
      <c r="F167" s="155">
        <v>9963649</v>
      </c>
      <c r="G167" s="453" t="s">
        <v>4076</v>
      </c>
      <c r="H167" s="453" t="s">
        <v>4077</v>
      </c>
      <c r="I167" s="452">
        <v>925899031</v>
      </c>
      <c r="J167" s="453" t="s">
        <v>4078</v>
      </c>
      <c r="K167" s="454"/>
      <c r="L167" s="454"/>
      <c r="M167" s="455"/>
      <c r="N167" s="456"/>
      <c r="O167" s="456"/>
      <c r="P167" s="49" t="s">
        <v>265</v>
      </c>
      <c r="Q167" s="49" t="s">
        <v>284</v>
      </c>
      <c r="R167" s="457" t="s">
        <v>2363</v>
      </c>
      <c r="S167" s="457" t="s">
        <v>1865</v>
      </c>
      <c r="T167" s="49" t="s">
        <v>3855</v>
      </c>
      <c r="U167" s="130"/>
      <c r="V167" s="130"/>
      <c r="W167" s="130" t="s">
        <v>40</v>
      </c>
      <c r="X167" s="130">
        <v>0</v>
      </c>
      <c r="Y167" s="130">
        <v>0</v>
      </c>
      <c r="Z167" s="130">
        <v>8</v>
      </c>
      <c r="AA167" s="130" t="s">
        <v>61</v>
      </c>
      <c r="AB167" s="195"/>
      <c r="AC167" s="195"/>
      <c r="AD167" s="195"/>
      <c r="AE167" s="192"/>
      <c r="AF167" s="192"/>
      <c r="AG167" s="192"/>
      <c r="AH167" s="192"/>
      <c r="AI167" s="161"/>
      <c r="AJ167" s="161"/>
      <c r="AK167" s="161"/>
      <c r="AL167" s="161"/>
    </row>
    <row r="168" spans="1:38" ht="15.75" customHeight="1" x14ac:dyDescent="0.25">
      <c r="A168" s="316" t="s">
        <v>4075</v>
      </c>
      <c r="B168" s="316" t="s">
        <v>3859</v>
      </c>
      <c r="C168" s="186">
        <v>45435</v>
      </c>
      <c r="D168" s="187">
        <v>0.4236111111111111</v>
      </c>
      <c r="E168" s="155">
        <v>784134</v>
      </c>
      <c r="F168" s="155">
        <v>9963649</v>
      </c>
      <c r="G168" s="453" t="s">
        <v>4076</v>
      </c>
      <c r="H168" s="453" t="s">
        <v>4077</v>
      </c>
      <c r="I168" s="452">
        <v>925899031</v>
      </c>
      <c r="J168" s="453" t="s">
        <v>4078</v>
      </c>
      <c r="K168" s="454"/>
      <c r="L168" s="454"/>
      <c r="M168" s="455"/>
      <c r="N168" s="456"/>
      <c r="O168" s="456"/>
      <c r="P168" s="49" t="s">
        <v>265</v>
      </c>
      <c r="Q168" s="49" t="s">
        <v>284</v>
      </c>
      <c r="R168" s="457" t="s">
        <v>4080</v>
      </c>
      <c r="S168" s="457" t="s">
        <v>4081</v>
      </c>
      <c r="T168" s="49" t="s">
        <v>3855</v>
      </c>
      <c r="U168" s="130"/>
      <c r="V168" s="130"/>
      <c r="W168" s="130" t="s">
        <v>40</v>
      </c>
      <c r="X168" s="130">
        <v>0</v>
      </c>
      <c r="Y168" s="130">
        <v>0</v>
      </c>
      <c r="Z168" s="130">
        <v>5</v>
      </c>
      <c r="AA168" s="130" t="s">
        <v>61</v>
      </c>
      <c r="AB168" s="195"/>
      <c r="AC168" s="195"/>
      <c r="AD168" s="195"/>
      <c r="AE168" s="192"/>
      <c r="AF168" s="192"/>
      <c r="AG168" s="192"/>
      <c r="AH168" s="192"/>
      <c r="AI168" s="161"/>
      <c r="AJ168" s="161"/>
      <c r="AK168" s="161"/>
      <c r="AL168" s="161"/>
    </row>
    <row r="169" spans="1:38" ht="15.75" customHeight="1" x14ac:dyDescent="0.25">
      <c r="A169" s="316" t="s">
        <v>4083</v>
      </c>
      <c r="B169" s="316" t="s">
        <v>3859</v>
      </c>
      <c r="C169" s="186">
        <v>45435</v>
      </c>
      <c r="D169" s="187">
        <v>0.70833333333333337</v>
      </c>
      <c r="E169" s="155">
        <v>700822</v>
      </c>
      <c r="F169" s="155">
        <v>9971807</v>
      </c>
      <c r="G169" s="453" t="s">
        <v>4084</v>
      </c>
      <c r="H169" s="453" t="s">
        <v>4085</v>
      </c>
      <c r="I169" s="452">
        <v>1724132087</v>
      </c>
      <c r="J169" s="453" t="s">
        <v>4086</v>
      </c>
      <c r="K169" s="454"/>
      <c r="L169" s="454"/>
      <c r="M169" s="455"/>
      <c r="N169" s="456"/>
      <c r="O169" s="456"/>
      <c r="P169" s="49" t="s">
        <v>265</v>
      </c>
      <c r="Q169" s="49" t="s">
        <v>266</v>
      </c>
      <c r="R169" s="457" t="s">
        <v>4185</v>
      </c>
      <c r="S169" s="457" t="s">
        <v>1654</v>
      </c>
      <c r="T169" s="49" t="s">
        <v>3855</v>
      </c>
      <c r="U169" s="130"/>
      <c r="V169" s="130"/>
      <c r="W169" s="130" t="s">
        <v>55</v>
      </c>
      <c r="X169" s="130">
        <v>0</v>
      </c>
      <c r="Y169" s="130">
        <v>0</v>
      </c>
      <c r="Z169" s="130">
        <v>24</v>
      </c>
      <c r="AA169" s="130" t="s">
        <v>61</v>
      </c>
      <c r="AB169" s="195"/>
      <c r="AC169" s="195"/>
      <c r="AD169" s="195"/>
      <c r="AE169" s="192"/>
      <c r="AF169" s="192"/>
      <c r="AG169" s="192"/>
      <c r="AH169" s="192"/>
      <c r="AI169" s="161"/>
      <c r="AJ169" s="161"/>
      <c r="AK169" s="161"/>
      <c r="AL169" s="161"/>
    </row>
    <row r="170" spans="1:38" ht="15.75" customHeight="1" x14ac:dyDescent="0.25">
      <c r="A170" s="316" t="s">
        <v>4083</v>
      </c>
      <c r="B170" s="316" t="s">
        <v>3859</v>
      </c>
      <c r="C170" s="186">
        <v>45435</v>
      </c>
      <c r="D170" s="187">
        <v>0.70833333333333337</v>
      </c>
      <c r="E170" s="155">
        <v>700822</v>
      </c>
      <c r="F170" s="155">
        <v>9971807</v>
      </c>
      <c r="G170" s="453" t="s">
        <v>4084</v>
      </c>
      <c r="H170" s="453" t="s">
        <v>4085</v>
      </c>
      <c r="I170" s="452">
        <v>1724132087</v>
      </c>
      <c r="J170" s="453" t="s">
        <v>4086</v>
      </c>
      <c r="K170" s="454"/>
      <c r="L170" s="454"/>
      <c r="M170" s="455"/>
      <c r="N170" s="456"/>
      <c r="O170" s="456"/>
      <c r="P170" s="49" t="s">
        <v>265</v>
      </c>
      <c r="Q170" s="49" t="s">
        <v>266</v>
      </c>
      <c r="R170" s="457" t="s">
        <v>4089</v>
      </c>
      <c r="S170" s="457" t="s">
        <v>980</v>
      </c>
      <c r="T170" s="49" t="s">
        <v>3855</v>
      </c>
      <c r="U170" s="130"/>
      <c r="V170" s="130"/>
      <c r="W170" s="130" t="s">
        <v>55</v>
      </c>
      <c r="X170" s="130">
        <v>0</v>
      </c>
      <c r="Y170" s="130">
        <v>0</v>
      </c>
      <c r="Z170" s="130">
        <v>1</v>
      </c>
      <c r="AA170" s="130" t="s">
        <v>61</v>
      </c>
      <c r="AB170" s="195"/>
      <c r="AC170" s="195"/>
      <c r="AD170" s="195"/>
      <c r="AE170" s="192"/>
      <c r="AF170" s="192"/>
      <c r="AG170" s="192"/>
      <c r="AH170" s="192"/>
      <c r="AI170" s="161"/>
      <c r="AJ170" s="161"/>
      <c r="AK170" s="161"/>
      <c r="AL170" s="161"/>
    </row>
    <row r="171" spans="1:38" ht="15.75" customHeight="1" x14ac:dyDescent="0.25">
      <c r="A171" s="316" t="s">
        <v>4083</v>
      </c>
      <c r="B171" s="316" t="s">
        <v>3859</v>
      </c>
      <c r="C171" s="186">
        <v>45435</v>
      </c>
      <c r="D171" s="187">
        <v>0.70833333333333337</v>
      </c>
      <c r="E171" s="155">
        <v>700822</v>
      </c>
      <c r="F171" s="155">
        <v>9971807</v>
      </c>
      <c r="G171" s="453" t="s">
        <v>4084</v>
      </c>
      <c r="H171" s="453" t="s">
        <v>4085</v>
      </c>
      <c r="I171" s="452">
        <v>1724132087</v>
      </c>
      <c r="J171" s="453" t="s">
        <v>4086</v>
      </c>
      <c r="K171" s="454"/>
      <c r="L171" s="454"/>
      <c r="M171" s="455"/>
      <c r="N171" s="456"/>
      <c r="O171" s="456"/>
      <c r="P171" s="49" t="s">
        <v>265</v>
      </c>
      <c r="Q171" s="49" t="s">
        <v>266</v>
      </c>
      <c r="R171" s="457" t="s">
        <v>4186</v>
      </c>
      <c r="S171" s="457" t="s">
        <v>1654</v>
      </c>
      <c r="T171" s="49" t="s">
        <v>3827</v>
      </c>
      <c r="U171" s="130"/>
      <c r="V171" s="130"/>
      <c r="W171" s="130"/>
      <c r="X171" s="130"/>
      <c r="Y171" s="130"/>
      <c r="Z171" s="130"/>
      <c r="AA171" s="130"/>
      <c r="AB171" s="195" t="s">
        <v>3860</v>
      </c>
      <c r="AC171" s="195">
        <v>1</v>
      </c>
      <c r="AD171" s="195" t="s">
        <v>3981</v>
      </c>
      <c r="AE171" s="192"/>
      <c r="AF171" s="192"/>
      <c r="AG171" s="192"/>
      <c r="AH171" s="192"/>
      <c r="AI171" s="161"/>
      <c r="AJ171" s="161"/>
      <c r="AK171" s="161"/>
      <c r="AL171" s="161"/>
    </row>
    <row r="172" spans="1:38" ht="15.75" customHeight="1" x14ac:dyDescent="0.25">
      <c r="A172" s="316" t="s">
        <v>4083</v>
      </c>
      <c r="B172" s="316" t="s">
        <v>3859</v>
      </c>
      <c r="C172" s="186">
        <v>45435</v>
      </c>
      <c r="D172" s="187">
        <v>0.70833333333333337</v>
      </c>
      <c r="E172" s="155">
        <v>700822</v>
      </c>
      <c r="F172" s="155">
        <v>9971807</v>
      </c>
      <c r="G172" s="453" t="s">
        <v>4084</v>
      </c>
      <c r="H172" s="453" t="s">
        <v>4085</v>
      </c>
      <c r="I172" s="452">
        <v>1724132087</v>
      </c>
      <c r="J172" s="453" t="s">
        <v>4086</v>
      </c>
      <c r="K172" s="454"/>
      <c r="L172" s="454"/>
      <c r="M172" s="455"/>
      <c r="N172" s="456"/>
      <c r="O172" s="456"/>
      <c r="P172" s="49" t="s">
        <v>265</v>
      </c>
      <c r="Q172" s="49" t="s">
        <v>266</v>
      </c>
      <c r="R172" s="457" t="s">
        <v>4091</v>
      </c>
      <c r="S172" s="457" t="s">
        <v>1441</v>
      </c>
      <c r="T172" s="49" t="s">
        <v>3827</v>
      </c>
      <c r="U172" s="130"/>
      <c r="V172" s="130"/>
      <c r="W172" s="130"/>
      <c r="X172" s="130"/>
      <c r="Y172" s="130"/>
      <c r="Z172" s="130"/>
      <c r="AA172" s="130"/>
      <c r="AB172" s="195" t="s">
        <v>4187</v>
      </c>
      <c r="AC172" s="195">
        <v>1</v>
      </c>
      <c r="AD172" s="195" t="s">
        <v>3981</v>
      </c>
      <c r="AE172" s="192"/>
      <c r="AF172" s="192"/>
      <c r="AG172" s="192"/>
      <c r="AH172" s="192"/>
      <c r="AI172" s="161"/>
      <c r="AJ172" s="161"/>
      <c r="AK172" s="161"/>
      <c r="AL172" s="161"/>
    </row>
    <row r="173" spans="1:38" ht="15.75" customHeight="1" x14ac:dyDescent="0.25">
      <c r="A173" s="316" t="s">
        <v>4083</v>
      </c>
      <c r="B173" s="316" t="s">
        <v>3859</v>
      </c>
      <c r="C173" s="186">
        <v>45435</v>
      </c>
      <c r="D173" s="187">
        <v>0.70833333333333337</v>
      </c>
      <c r="E173" s="155">
        <v>700822</v>
      </c>
      <c r="F173" s="155">
        <v>9971807</v>
      </c>
      <c r="G173" s="453" t="s">
        <v>4084</v>
      </c>
      <c r="H173" s="453" t="s">
        <v>4085</v>
      </c>
      <c r="I173" s="452">
        <v>1724132087</v>
      </c>
      <c r="J173" s="453" t="s">
        <v>4086</v>
      </c>
      <c r="K173" s="454"/>
      <c r="L173" s="454"/>
      <c r="M173" s="455"/>
      <c r="N173" s="456"/>
      <c r="O173" s="456"/>
      <c r="P173" s="49" t="s">
        <v>265</v>
      </c>
      <c r="Q173" s="49" t="s">
        <v>273</v>
      </c>
      <c r="R173" s="457" t="s">
        <v>4012</v>
      </c>
      <c r="S173" s="457" t="s">
        <v>2180</v>
      </c>
      <c r="T173" s="49" t="s">
        <v>3827</v>
      </c>
      <c r="U173" s="130"/>
      <c r="V173" s="130"/>
      <c r="W173" s="130"/>
      <c r="X173" s="130"/>
      <c r="Y173" s="130"/>
      <c r="Z173" s="130"/>
      <c r="AA173" s="130"/>
      <c r="AB173" s="195" t="s">
        <v>4051</v>
      </c>
      <c r="AC173" s="195">
        <v>1</v>
      </c>
      <c r="AD173" s="195" t="s">
        <v>3981</v>
      </c>
      <c r="AE173" s="192"/>
      <c r="AF173" s="192"/>
      <c r="AG173" s="192"/>
      <c r="AH173" s="192"/>
      <c r="AI173" s="161"/>
      <c r="AJ173" s="161"/>
      <c r="AK173" s="161"/>
      <c r="AL173" s="161"/>
    </row>
    <row r="174" spans="1:38" ht="15.75" customHeight="1" x14ac:dyDescent="0.25">
      <c r="A174" s="316" t="s">
        <v>4083</v>
      </c>
      <c r="B174" s="316" t="s">
        <v>3859</v>
      </c>
      <c r="C174" s="186">
        <v>45435</v>
      </c>
      <c r="D174" s="187">
        <v>0.70833333333333337</v>
      </c>
      <c r="E174" s="155">
        <v>700822</v>
      </c>
      <c r="F174" s="155">
        <v>9971807</v>
      </c>
      <c r="G174" s="453" t="s">
        <v>4084</v>
      </c>
      <c r="H174" s="453" t="s">
        <v>4085</v>
      </c>
      <c r="I174" s="452">
        <v>1724132087</v>
      </c>
      <c r="J174" s="453" t="s">
        <v>4086</v>
      </c>
      <c r="K174" s="454"/>
      <c r="L174" s="454"/>
      <c r="M174" s="455"/>
      <c r="N174" s="456"/>
      <c r="O174" s="456"/>
      <c r="P174" s="49" t="s">
        <v>265</v>
      </c>
      <c r="Q174" s="49" t="s">
        <v>273</v>
      </c>
      <c r="R174" s="457" t="s">
        <v>3717</v>
      </c>
      <c r="S174" s="457" t="s">
        <v>1891</v>
      </c>
      <c r="T174" s="49" t="s">
        <v>3827</v>
      </c>
      <c r="U174" s="130"/>
      <c r="V174" s="130"/>
      <c r="W174" s="130"/>
      <c r="X174" s="130"/>
      <c r="Y174" s="130"/>
      <c r="Z174" s="130"/>
      <c r="AA174" s="130"/>
      <c r="AB174" s="195" t="s">
        <v>4051</v>
      </c>
      <c r="AC174" s="195">
        <v>1</v>
      </c>
      <c r="AD174" s="195" t="s">
        <v>3981</v>
      </c>
      <c r="AE174" s="192"/>
      <c r="AF174" s="192"/>
      <c r="AG174" s="192"/>
      <c r="AH174" s="192"/>
      <c r="AI174" s="161"/>
      <c r="AJ174" s="161"/>
      <c r="AK174" s="161"/>
      <c r="AL174" s="161"/>
    </row>
    <row r="175" spans="1:38" ht="15.75" customHeight="1" x14ac:dyDescent="0.25">
      <c r="A175" s="316" t="s">
        <v>4083</v>
      </c>
      <c r="B175" s="316" t="s">
        <v>3859</v>
      </c>
      <c r="C175" s="186">
        <v>45435</v>
      </c>
      <c r="D175" s="187">
        <v>0.70833333333333337</v>
      </c>
      <c r="E175" s="155">
        <v>700822</v>
      </c>
      <c r="F175" s="155">
        <v>9971807</v>
      </c>
      <c r="G175" s="453" t="s">
        <v>4084</v>
      </c>
      <c r="H175" s="453" t="s">
        <v>4085</v>
      </c>
      <c r="I175" s="452">
        <v>1724132087</v>
      </c>
      <c r="J175" s="453" t="s">
        <v>4086</v>
      </c>
      <c r="K175" s="454"/>
      <c r="L175" s="454"/>
      <c r="M175" s="455"/>
      <c r="N175" s="456"/>
      <c r="O175" s="456"/>
      <c r="P175" s="49" t="s">
        <v>265</v>
      </c>
      <c r="Q175" s="49" t="s">
        <v>273</v>
      </c>
      <c r="R175" s="457" t="s">
        <v>4093</v>
      </c>
      <c r="S175" s="457" t="s">
        <v>4094</v>
      </c>
      <c r="T175" s="49" t="s">
        <v>3827</v>
      </c>
      <c r="U175" s="130"/>
      <c r="V175" s="130"/>
      <c r="W175" s="130"/>
      <c r="X175" s="130"/>
      <c r="Y175" s="130"/>
      <c r="Z175" s="130"/>
      <c r="AA175" s="130"/>
      <c r="AB175" s="195" t="s">
        <v>4051</v>
      </c>
      <c r="AC175" s="195">
        <v>1</v>
      </c>
      <c r="AD175" s="195" t="s">
        <v>3981</v>
      </c>
      <c r="AE175" s="192"/>
      <c r="AF175" s="192"/>
      <c r="AG175" s="192"/>
      <c r="AH175" s="192"/>
      <c r="AI175" s="161"/>
      <c r="AJ175" s="161"/>
      <c r="AK175" s="161"/>
      <c r="AL175" s="161"/>
    </row>
    <row r="176" spans="1:38" ht="15.75" customHeight="1" x14ac:dyDescent="0.25">
      <c r="A176" s="316" t="s">
        <v>4095</v>
      </c>
      <c r="B176" s="316" t="s">
        <v>3859</v>
      </c>
      <c r="C176" s="186">
        <v>45441</v>
      </c>
      <c r="D176" s="187">
        <v>0.56597222222222221</v>
      </c>
      <c r="E176" s="155">
        <v>771738</v>
      </c>
      <c r="F176" s="155">
        <v>9967116</v>
      </c>
      <c r="G176" s="453" t="s">
        <v>4096</v>
      </c>
      <c r="H176" s="453" t="s">
        <v>4097</v>
      </c>
      <c r="I176" s="452">
        <v>1752081305</v>
      </c>
      <c r="J176" s="453" t="s">
        <v>4098</v>
      </c>
      <c r="K176" s="454"/>
      <c r="L176" s="454"/>
      <c r="M176" s="455"/>
      <c r="N176" s="456"/>
      <c r="O176" s="456"/>
      <c r="P176" s="49" t="s">
        <v>265</v>
      </c>
      <c r="Q176" s="49" t="s">
        <v>266</v>
      </c>
      <c r="R176" s="457" t="s">
        <v>4099</v>
      </c>
      <c r="S176" s="457" t="s">
        <v>1364</v>
      </c>
      <c r="T176" s="49" t="s">
        <v>3855</v>
      </c>
      <c r="U176" s="130"/>
      <c r="V176" s="130"/>
      <c r="W176" s="130" t="s">
        <v>1320</v>
      </c>
      <c r="X176" s="130">
        <v>0</v>
      </c>
      <c r="Y176" s="130">
        <v>0</v>
      </c>
      <c r="Z176" s="130">
        <v>2</v>
      </c>
      <c r="AA176" s="130" t="s">
        <v>61</v>
      </c>
      <c r="AB176" s="195" t="s">
        <v>4170</v>
      </c>
      <c r="AC176" s="195">
        <v>0.2</v>
      </c>
      <c r="AD176" s="195" t="s">
        <v>3981</v>
      </c>
      <c r="AE176" s="192"/>
      <c r="AF176" s="192"/>
      <c r="AG176" s="192"/>
      <c r="AH176" s="192"/>
      <c r="AI176" s="161"/>
      <c r="AJ176" s="161"/>
      <c r="AK176" s="161"/>
      <c r="AL176" s="161"/>
    </row>
    <row r="177" spans="1:38" ht="15.75" customHeight="1" x14ac:dyDescent="0.25">
      <c r="A177" s="316" t="s">
        <v>4188</v>
      </c>
      <c r="B177" s="316" t="s">
        <v>3859</v>
      </c>
      <c r="C177" s="186">
        <v>45458</v>
      </c>
      <c r="D177" s="187">
        <v>0.54166666666666663</v>
      </c>
      <c r="E177" s="155">
        <v>820383</v>
      </c>
      <c r="F177" s="155">
        <v>9838929</v>
      </c>
      <c r="G177" s="453" t="s">
        <v>4189</v>
      </c>
      <c r="H177" s="453" t="s">
        <v>4190</v>
      </c>
      <c r="I177" s="452">
        <v>503257990</v>
      </c>
      <c r="J177" s="453" t="s">
        <v>4191</v>
      </c>
      <c r="K177" s="454" t="s">
        <v>3820</v>
      </c>
      <c r="L177" s="454" t="s">
        <v>3821</v>
      </c>
      <c r="M177" s="455" t="s">
        <v>4192</v>
      </c>
      <c r="N177" s="456" t="s">
        <v>3851</v>
      </c>
      <c r="O177" s="456" t="s">
        <v>4193</v>
      </c>
      <c r="P177" s="49" t="s">
        <v>265</v>
      </c>
      <c r="Q177" s="49" t="s">
        <v>284</v>
      </c>
      <c r="R177" s="457" t="s">
        <v>4194</v>
      </c>
      <c r="S177" s="457" t="s">
        <v>4195</v>
      </c>
      <c r="T177" s="49" t="s">
        <v>3827</v>
      </c>
      <c r="U177" s="130"/>
      <c r="V177" s="130"/>
      <c r="W177" s="130"/>
      <c r="X177" s="130"/>
      <c r="Y177" s="130"/>
      <c r="Z177" s="130"/>
      <c r="AA177" s="130"/>
      <c r="AB177" s="195" t="s">
        <v>4170</v>
      </c>
      <c r="AC177" s="195">
        <v>0.2</v>
      </c>
      <c r="AD177" s="195" t="s">
        <v>3981</v>
      </c>
      <c r="AE177" s="192"/>
      <c r="AF177" s="192"/>
      <c r="AG177" s="192"/>
      <c r="AH177" s="192"/>
      <c r="AI177" s="161"/>
      <c r="AJ177" s="161"/>
      <c r="AK177" s="161"/>
      <c r="AL177" s="161"/>
    </row>
    <row r="178" spans="1:38" ht="15.75" customHeight="1" x14ac:dyDescent="0.25">
      <c r="A178" s="316" t="s">
        <v>4188</v>
      </c>
      <c r="B178" s="316" t="s">
        <v>3859</v>
      </c>
      <c r="C178" s="186">
        <v>45458</v>
      </c>
      <c r="D178" s="187">
        <v>0.54166666666666663</v>
      </c>
      <c r="E178" s="155">
        <v>820383</v>
      </c>
      <c r="F178" s="155">
        <v>9838929</v>
      </c>
      <c r="G178" s="453" t="s">
        <v>4189</v>
      </c>
      <c r="H178" s="453" t="s">
        <v>4190</v>
      </c>
      <c r="I178" s="452">
        <v>503257990</v>
      </c>
      <c r="J178" s="453" t="s">
        <v>4191</v>
      </c>
      <c r="K178" s="454" t="s">
        <v>3820</v>
      </c>
      <c r="L178" s="454" t="s">
        <v>3821</v>
      </c>
      <c r="M178" s="455" t="s">
        <v>4192</v>
      </c>
      <c r="N178" s="456" t="s">
        <v>3851</v>
      </c>
      <c r="O178" s="456" t="s">
        <v>4193</v>
      </c>
      <c r="P178" s="49" t="s">
        <v>265</v>
      </c>
      <c r="Q178" s="49" t="s">
        <v>284</v>
      </c>
      <c r="R178" s="457" t="s">
        <v>460</v>
      </c>
      <c r="S178" s="457" t="s">
        <v>1504</v>
      </c>
      <c r="T178" s="49" t="s">
        <v>3827</v>
      </c>
      <c r="U178" s="130"/>
      <c r="V178" s="130"/>
      <c r="W178" s="130"/>
      <c r="X178" s="130"/>
      <c r="Y178" s="130"/>
      <c r="Z178" s="130"/>
      <c r="AA178" s="130"/>
      <c r="AB178" s="195" t="s">
        <v>4170</v>
      </c>
      <c r="AC178" s="195">
        <v>0.2</v>
      </c>
      <c r="AD178" s="195" t="s">
        <v>3981</v>
      </c>
      <c r="AE178" s="192"/>
      <c r="AF178" s="192"/>
      <c r="AG178" s="192"/>
      <c r="AH178" s="192"/>
      <c r="AI178" s="161"/>
      <c r="AJ178" s="161"/>
      <c r="AK178" s="161"/>
      <c r="AL178" s="161"/>
    </row>
    <row r="179" spans="1:38" ht="15.75" customHeight="1" x14ac:dyDescent="0.25">
      <c r="A179" s="316" t="s">
        <v>4188</v>
      </c>
      <c r="B179" s="316" t="s">
        <v>3859</v>
      </c>
      <c r="C179" s="186">
        <v>45458</v>
      </c>
      <c r="D179" s="187">
        <v>0.54166666666666663</v>
      </c>
      <c r="E179" s="155">
        <v>820383</v>
      </c>
      <c r="F179" s="155">
        <v>9838929</v>
      </c>
      <c r="G179" s="453" t="s">
        <v>4189</v>
      </c>
      <c r="H179" s="453" t="s">
        <v>4190</v>
      </c>
      <c r="I179" s="452">
        <v>503257990</v>
      </c>
      <c r="J179" s="453" t="s">
        <v>4191</v>
      </c>
      <c r="K179" s="454" t="s">
        <v>3820</v>
      </c>
      <c r="L179" s="454" t="s">
        <v>3821</v>
      </c>
      <c r="M179" s="455" t="s">
        <v>4192</v>
      </c>
      <c r="N179" s="456" t="s">
        <v>3851</v>
      </c>
      <c r="O179" s="456" t="s">
        <v>4193</v>
      </c>
      <c r="P179" s="49" t="s">
        <v>265</v>
      </c>
      <c r="Q179" s="49" t="s">
        <v>284</v>
      </c>
      <c r="R179" s="457" t="s">
        <v>619</v>
      </c>
      <c r="S179" s="457" t="s">
        <v>3801</v>
      </c>
      <c r="T179" s="49" t="s">
        <v>3827</v>
      </c>
      <c r="U179" s="130"/>
      <c r="V179" s="130"/>
      <c r="W179" s="130"/>
      <c r="X179" s="130"/>
      <c r="Y179" s="130"/>
      <c r="Z179" s="130"/>
      <c r="AA179" s="130"/>
      <c r="AB179" s="195"/>
      <c r="AC179" s="195"/>
      <c r="AD179" s="195"/>
      <c r="AE179" s="192"/>
      <c r="AF179" s="192"/>
      <c r="AG179" s="192"/>
      <c r="AH179" s="192"/>
      <c r="AI179" s="161"/>
      <c r="AJ179" s="161"/>
      <c r="AK179" s="161"/>
      <c r="AL179" s="161"/>
    </row>
    <row r="180" spans="1:38" ht="15.75" customHeight="1" x14ac:dyDescent="0.25">
      <c r="A180" s="316" t="s">
        <v>4196</v>
      </c>
      <c r="B180" s="316" t="s">
        <v>3859</v>
      </c>
      <c r="C180" s="186">
        <v>45454</v>
      </c>
      <c r="D180" s="187">
        <v>0.99305555555555558</v>
      </c>
      <c r="E180" s="155">
        <v>530471</v>
      </c>
      <c r="F180" s="155">
        <v>9894778</v>
      </c>
      <c r="G180" s="453" t="s">
        <v>4197</v>
      </c>
      <c r="H180" s="453" t="s">
        <v>4198</v>
      </c>
      <c r="I180" s="452">
        <v>1304678251</v>
      </c>
      <c r="J180" s="453" t="s">
        <v>4199</v>
      </c>
      <c r="K180" s="454"/>
      <c r="L180" s="454"/>
      <c r="M180" s="455"/>
      <c r="N180" s="456"/>
      <c r="O180" s="456"/>
      <c r="P180" s="49" t="s">
        <v>265</v>
      </c>
      <c r="Q180" s="49" t="s">
        <v>273</v>
      </c>
      <c r="R180" s="457" t="s">
        <v>4012</v>
      </c>
      <c r="S180" s="457" t="s">
        <v>2180</v>
      </c>
      <c r="T180" s="49" t="s">
        <v>3855</v>
      </c>
      <c r="U180" s="130">
        <v>1</v>
      </c>
      <c r="V180" s="130"/>
      <c r="W180" s="130" t="s">
        <v>55</v>
      </c>
      <c r="X180" s="130">
        <v>0</v>
      </c>
      <c r="Y180" s="130">
        <v>0</v>
      </c>
      <c r="Z180" s="130">
        <v>1</v>
      </c>
      <c r="AA180" s="130" t="s">
        <v>61</v>
      </c>
      <c r="AB180" s="195"/>
      <c r="AC180" s="195"/>
      <c r="AD180" s="195"/>
      <c r="AE180" s="192"/>
      <c r="AF180" s="192"/>
      <c r="AG180" s="192"/>
      <c r="AH180" s="192"/>
      <c r="AI180" s="161"/>
      <c r="AJ180" s="161"/>
      <c r="AK180" s="161"/>
      <c r="AL180" s="161"/>
    </row>
    <row r="181" spans="1:38" ht="15.75" customHeight="1" x14ac:dyDescent="0.25">
      <c r="A181" s="316" t="s">
        <v>4196</v>
      </c>
      <c r="B181" s="316" t="s">
        <v>3859</v>
      </c>
      <c r="C181" s="186">
        <v>45454</v>
      </c>
      <c r="D181" s="187">
        <v>0.99305555555555558</v>
      </c>
      <c r="E181" s="155">
        <v>530471</v>
      </c>
      <c r="F181" s="155">
        <v>9894778</v>
      </c>
      <c r="G181" s="453" t="s">
        <v>4197</v>
      </c>
      <c r="H181" s="453" t="s">
        <v>4198</v>
      </c>
      <c r="I181" s="452">
        <v>1304678251</v>
      </c>
      <c r="J181" s="453" t="s">
        <v>4199</v>
      </c>
      <c r="K181" s="454"/>
      <c r="L181" s="454"/>
      <c r="M181" s="455"/>
      <c r="N181" s="456"/>
      <c r="O181" s="456"/>
      <c r="P181" s="49" t="s">
        <v>265</v>
      </c>
      <c r="Q181" s="49" t="s">
        <v>273</v>
      </c>
      <c r="R181" s="457" t="s">
        <v>2184</v>
      </c>
      <c r="S181" s="457" t="s">
        <v>3659</v>
      </c>
      <c r="T181" s="49" t="s">
        <v>3855</v>
      </c>
      <c r="U181" s="130">
        <v>1</v>
      </c>
      <c r="V181" s="130"/>
      <c r="W181" s="130" t="s">
        <v>40</v>
      </c>
      <c r="X181" s="130">
        <v>0</v>
      </c>
      <c r="Y181" s="130">
        <v>0</v>
      </c>
      <c r="Z181" s="130">
        <v>1</v>
      </c>
      <c r="AA181" s="130" t="s">
        <v>61</v>
      </c>
      <c r="AB181" s="195"/>
      <c r="AC181" s="195"/>
      <c r="AD181" s="195"/>
      <c r="AE181" s="192"/>
      <c r="AF181" s="192"/>
      <c r="AG181" s="192"/>
      <c r="AH181" s="192"/>
      <c r="AI181" s="161"/>
      <c r="AJ181" s="161"/>
      <c r="AK181" s="161"/>
      <c r="AL181" s="161"/>
    </row>
    <row r="182" spans="1:38" ht="15.75" customHeight="1" x14ac:dyDescent="0.25">
      <c r="A182" s="316" t="s">
        <v>4196</v>
      </c>
      <c r="B182" s="316" t="s">
        <v>3859</v>
      </c>
      <c r="C182" s="186">
        <v>45454</v>
      </c>
      <c r="D182" s="187">
        <v>0.99305555555555558</v>
      </c>
      <c r="E182" s="155">
        <v>530471</v>
      </c>
      <c r="F182" s="155">
        <v>9894778</v>
      </c>
      <c r="G182" s="453" t="s">
        <v>4197</v>
      </c>
      <c r="H182" s="453" t="s">
        <v>4198</v>
      </c>
      <c r="I182" s="452">
        <v>1304678251</v>
      </c>
      <c r="J182" s="453" t="s">
        <v>4199</v>
      </c>
      <c r="K182" s="454"/>
      <c r="L182" s="454"/>
      <c r="M182" s="455"/>
      <c r="N182" s="456"/>
      <c r="O182" s="456"/>
      <c r="P182" s="49" t="s">
        <v>265</v>
      </c>
      <c r="Q182" s="49" t="s">
        <v>273</v>
      </c>
      <c r="R182" s="457" t="s">
        <v>3717</v>
      </c>
      <c r="S182" s="457" t="s">
        <v>1891</v>
      </c>
      <c r="T182" s="49" t="s">
        <v>3855</v>
      </c>
      <c r="U182" s="130">
        <v>3</v>
      </c>
      <c r="V182" s="130"/>
      <c r="W182" s="130" t="s">
        <v>40</v>
      </c>
      <c r="X182" s="130">
        <v>0</v>
      </c>
      <c r="Y182" s="130">
        <v>0</v>
      </c>
      <c r="Z182" s="130">
        <v>3</v>
      </c>
      <c r="AA182" s="130" t="s">
        <v>61</v>
      </c>
      <c r="AB182" s="195"/>
      <c r="AC182" s="195"/>
      <c r="AD182" s="195"/>
      <c r="AE182" s="192"/>
      <c r="AF182" s="192"/>
      <c r="AG182" s="192"/>
      <c r="AH182" s="192"/>
      <c r="AI182" s="161"/>
      <c r="AJ182" s="161"/>
      <c r="AK182" s="161"/>
      <c r="AL182" s="161"/>
    </row>
    <row r="183" spans="1:38" ht="15.75" customHeight="1" x14ac:dyDescent="0.25">
      <c r="A183" s="316" t="s">
        <v>4200</v>
      </c>
      <c r="B183" s="316" t="s">
        <v>3859</v>
      </c>
      <c r="C183" s="186">
        <v>45449</v>
      </c>
      <c r="D183" s="187">
        <v>0.70833333333333337</v>
      </c>
      <c r="E183" s="155">
        <v>775132</v>
      </c>
      <c r="F183" s="155">
        <v>9968877</v>
      </c>
      <c r="G183" s="453" t="s">
        <v>4201</v>
      </c>
      <c r="H183" s="453" t="s">
        <v>4202</v>
      </c>
      <c r="I183" s="452">
        <v>1720777737</v>
      </c>
      <c r="J183" s="453" t="s">
        <v>4203</v>
      </c>
      <c r="K183" s="454"/>
      <c r="L183" s="454"/>
      <c r="M183" s="455"/>
      <c r="N183" s="456"/>
      <c r="O183" s="456"/>
      <c r="P183" s="49" t="s">
        <v>265</v>
      </c>
      <c r="Q183" s="49" t="s">
        <v>273</v>
      </c>
      <c r="R183" s="457" t="s">
        <v>169</v>
      </c>
      <c r="S183" s="457" t="s">
        <v>170</v>
      </c>
      <c r="T183" s="49" t="s">
        <v>3855</v>
      </c>
      <c r="U183" s="130">
        <v>2</v>
      </c>
      <c r="V183" s="130"/>
      <c r="W183" s="130" t="s">
        <v>55</v>
      </c>
      <c r="X183" s="130">
        <v>0</v>
      </c>
      <c r="Y183" s="130">
        <v>0</v>
      </c>
      <c r="Z183" s="130">
        <v>2</v>
      </c>
      <c r="AA183" s="130" t="s">
        <v>61</v>
      </c>
      <c r="AB183" s="195"/>
      <c r="AC183" s="195"/>
      <c r="AD183" s="195"/>
      <c r="AE183" s="192"/>
      <c r="AF183" s="192"/>
      <c r="AG183" s="192"/>
      <c r="AH183" s="192"/>
      <c r="AI183" s="161"/>
      <c r="AJ183" s="161"/>
      <c r="AK183" s="161"/>
      <c r="AL183" s="161"/>
    </row>
    <row r="184" spans="1:38" ht="15.75" customHeight="1" x14ac:dyDescent="0.25">
      <c r="A184" s="316" t="s">
        <v>4204</v>
      </c>
      <c r="B184" s="316" t="s">
        <v>3859</v>
      </c>
      <c r="C184" s="186">
        <v>45463</v>
      </c>
      <c r="D184" s="187">
        <v>0.52083333333333337</v>
      </c>
      <c r="E184" s="155">
        <v>779502</v>
      </c>
      <c r="F184" s="155">
        <v>9980524</v>
      </c>
      <c r="G184" s="453" t="s">
        <v>4205</v>
      </c>
      <c r="H184" s="453" t="s">
        <v>4206</v>
      </c>
      <c r="I184" s="452">
        <v>1001398385</v>
      </c>
      <c r="J184" s="453" t="s">
        <v>4207</v>
      </c>
      <c r="K184" s="454"/>
      <c r="L184" s="454"/>
      <c r="M184" s="455"/>
      <c r="N184" s="456"/>
      <c r="O184" s="456"/>
      <c r="P184" s="49" t="s">
        <v>265</v>
      </c>
      <c r="Q184" s="49" t="s">
        <v>273</v>
      </c>
      <c r="R184" s="457" t="s">
        <v>4012</v>
      </c>
      <c r="S184" s="457" t="s">
        <v>2180</v>
      </c>
      <c r="T184" s="49" t="s">
        <v>3827</v>
      </c>
      <c r="U184" s="130"/>
      <c r="V184" s="130"/>
      <c r="W184" s="130"/>
      <c r="X184" s="130"/>
      <c r="Y184" s="130"/>
      <c r="Z184" s="130"/>
      <c r="AA184" s="130"/>
      <c r="AB184" s="195" t="s">
        <v>4183</v>
      </c>
      <c r="AC184" s="195">
        <v>30</v>
      </c>
      <c r="AD184" s="195" t="s">
        <v>3981</v>
      </c>
      <c r="AE184" s="192"/>
      <c r="AF184" s="192"/>
      <c r="AG184" s="192"/>
      <c r="AH184" s="192"/>
      <c r="AI184" s="161"/>
      <c r="AJ184" s="161"/>
      <c r="AK184" s="161"/>
      <c r="AL184" s="161"/>
    </row>
    <row r="185" spans="1:38" ht="15.75" customHeight="1" x14ac:dyDescent="0.25">
      <c r="A185" s="273" t="s">
        <v>4208</v>
      </c>
      <c r="B185" s="316" t="s">
        <v>4209</v>
      </c>
      <c r="C185" s="186">
        <v>45478</v>
      </c>
      <c r="D185" s="187">
        <v>0.83333333333333337</v>
      </c>
      <c r="E185" s="155">
        <v>580934</v>
      </c>
      <c r="F185" s="155">
        <v>9513328</v>
      </c>
      <c r="G185" s="378" t="s">
        <v>4210</v>
      </c>
      <c r="H185" s="348" t="s">
        <v>4211</v>
      </c>
      <c r="I185" s="189"/>
      <c r="J185" s="378" t="s">
        <v>4212</v>
      </c>
      <c r="K185" s="454" t="s">
        <v>2827</v>
      </c>
      <c r="L185" s="454" t="s">
        <v>2827</v>
      </c>
      <c r="M185" s="455" t="s">
        <v>2827</v>
      </c>
      <c r="N185" s="456" t="s">
        <v>4213</v>
      </c>
      <c r="O185" s="456" t="s">
        <v>4214</v>
      </c>
      <c r="P185" s="49" t="s">
        <v>265</v>
      </c>
      <c r="Q185" s="49" t="s">
        <v>4215</v>
      </c>
      <c r="R185" s="496" t="s">
        <v>4216</v>
      </c>
      <c r="S185" s="496" t="s">
        <v>4217</v>
      </c>
      <c r="T185" s="49" t="s">
        <v>4218</v>
      </c>
      <c r="U185" s="130">
        <v>1</v>
      </c>
      <c r="V185" s="130" t="s">
        <v>2827</v>
      </c>
      <c r="W185" s="130" t="s">
        <v>40</v>
      </c>
      <c r="X185" s="137"/>
      <c r="Y185" s="137">
        <v>1</v>
      </c>
      <c r="Z185" s="137"/>
      <c r="AA185" s="137" t="s">
        <v>4219</v>
      </c>
      <c r="AB185" s="195"/>
      <c r="AC185" s="195"/>
      <c r="AD185" s="195">
        <v>1</v>
      </c>
      <c r="AE185" s="217" t="s">
        <v>4220</v>
      </c>
      <c r="AF185" s="217" t="s">
        <v>4221</v>
      </c>
      <c r="AG185" s="217" t="s">
        <v>3830</v>
      </c>
      <c r="AH185" s="192" t="s">
        <v>4222</v>
      </c>
      <c r="AI185" s="161" t="s">
        <v>2822</v>
      </c>
      <c r="AJ185" s="161" t="s">
        <v>2823</v>
      </c>
      <c r="AK185" s="161" t="s">
        <v>2824</v>
      </c>
      <c r="AL185" s="497">
        <v>45479</v>
      </c>
    </row>
    <row r="186" spans="1:38" ht="15.75" customHeight="1" x14ac:dyDescent="0.25">
      <c r="A186" s="273" t="s">
        <v>4208</v>
      </c>
      <c r="B186" s="316" t="s">
        <v>4209</v>
      </c>
      <c r="C186" s="186">
        <v>45478</v>
      </c>
      <c r="D186" s="187">
        <v>0.83333333333333337</v>
      </c>
      <c r="E186" s="155">
        <v>580934</v>
      </c>
      <c r="F186" s="155">
        <v>9513328</v>
      </c>
      <c r="G186" s="378" t="s">
        <v>4210</v>
      </c>
      <c r="H186" s="348" t="s">
        <v>4211</v>
      </c>
      <c r="I186" s="189"/>
      <c r="J186" s="378" t="s">
        <v>4212</v>
      </c>
      <c r="K186" s="454" t="s">
        <v>2827</v>
      </c>
      <c r="L186" s="454" t="s">
        <v>2827</v>
      </c>
      <c r="M186" s="455" t="s">
        <v>2827</v>
      </c>
      <c r="N186" s="456" t="s">
        <v>4212</v>
      </c>
      <c r="O186" s="456" t="s">
        <v>4214</v>
      </c>
      <c r="P186" s="49" t="s">
        <v>265</v>
      </c>
      <c r="Q186" s="49" t="s">
        <v>4215</v>
      </c>
      <c r="R186" s="496" t="s">
        <v>2179</v>
      </c>
      <c r="S186" s="496" t="s">
        <v>4223</v>
      </c>
      <c r="T186" s="49" t="s">
        <v>4218</v>
      </c>
      <c r="U186" s="130">
        <v>2</v>
      </c>
      <c r="V186" s="130" t="s">
        <v>2827</v>
      </c>
      <c r="W186" s="130" t="s">
        <v>509</v>
      </c>
      <c r="X186" s="137">
        <v>1</v>
      </c>
      <c r="Y186" s="137">
        <v>1</v>
      </c>
      <c r="Z186" s="137"/>
      <c r="AA186" s="137" t="s">
        <v>4224</v>
      </c>
      <c r="AB186" s="195"/>
      <c r="AC186" s="195"/>
      <c r="AD186" s="195">
        <v>2</v>
      </c>
      <c r="AE186" s="217" t="s">
        <v>4220</v>
      </c>
      <c r="AF186" s="217" t="s">
        <v>4221</v>
      </c>
      <c r="AG186" s="217" t="s">
        <v>3830</v>
      </c>
      <c r="AH186" s="192" t="s">
        <v>4222</v>
      </c>
      <c r="AI186" s="161" t="s">
        <v>2822</v>
      </c>
      <c r="AJ186" s="161" t="s">
        <v>2823</v>
      </c>
      <c r="AK186" s="161" t="s">
        <v>2824</v>
      </c>
      <c r="AL186" s="497">
        <v>45479</v>
      </c>
    </row>
    <row r="187" spans="1:38" ht="15.75" customHeight="1" x14ac:dyDescent="0.25">
      <c r="A187" s="273" t="s">
        <v>4225</v>
      </c>
      <c r="B187" s="316" t="s">
        <v>4226</v>
      </c>
      <c r="C187" s="186">
        <v>45129</v>
      </c>
      <c r="D187" s="187">
        <v>0.375</v>
      </c>
      <c r="E187" s="155"/>
      <c r="F187" s="155"/>
      <c r="G187" s="378" t="s">
        <v>4227</v>
      </c>
      <c r="H187" s="378" t="s">
        <v>4228</v>
      </c>
      <c r="I187" s="189" t="s">
        <v>4229</v>
      </c>
      <c r="J187" s="378" t="s">
        <v>4230</v>
      </c>
      <c r="K187" s="454"/>
      <c r="L187" s="454"/>
      <c r="M187" s="455"/>
      <c r="N187" s="456"/>
      <c r="O187" s="456"/>
      <c r="P187" s="49" t="s">
        <v>265</v>
      </c>
      <c r="Q187" s="49" t="s">
        <v>2086</v>
      </c>
      <c r="R187" s="496" t="s">
        <v>4231</v>
      </c>
      <c r="S187" s="496" t="s">
        <v>4232</v>
      </c>
      <c r="T187" s="49"/>
      <c r="U187" s="130">
        <v>1</v>
      </c>
      <c r="V187" s="130"/>
      <c r="W187" s="130" t="s">
        <v>530</v>
      </c>
      <c r="X187" s="137"/>
      <c r="Y187" s="137"/>
      <c r="Z187" s="137">
        <v>1</v>
      </c>
      <c r="AA187" s="137" t="s">
        <v>2133</v>
      </c>
      <c r="AB187" s="195"/>
      <c r="AC187" s="195"/>
      <c r="AD187" s="195"/>
      <c r="AE187" s="192" t="s">
        <v>4233</v>
      </c>
      <c r="AF187" s="192"/>
      <c r="AG187" s="192"/>
      <c r="AH187" s="192"/>
      <c r="AI187" s="163" t="s">
        <v>4234</v>
      </c>
      <c r="AJ187" s="161" t="s">
        <v>1956</v>
      </c>
      <c r="AK187" s="161" t="s">
        <v>3020</v>
      </c>
      <c r="AL187" s="497">
        <v>45526</v>
      </c>
    </row>
    <row r="188" spans="1:38" ht="18.75" customHeight="1" x14ac:dyDescent="0.25">
      <c r="A188" s="316" t="s">
        <v>4235</v>
      </c>
      <c r="B188" s="316" t="s">
        <v>4236</v>
      </c>
      <c r="C188" s="186">
        <v>45488</v>
      </c>
      <c r="D188" s="247">
        <v>0.35416666666666669</v>
      </c>
      <c r="E188" s="182">
        <v>261704</v>
      </c>
      <c r="F188" s="182">
        <v>9957986</v>
      </c>
      <c r="G188" s="188" t="s">
        <v>4237</v>
      </c>
      <c r="H188" s="378"/>
      <c r="I188" s="189" t="s">
        <v>4237</v>
      </c>
      <c r="J188" s="188" t="s">
        <v>4238</v>
      </c>
      <c r="K188" s="454"/>
      <c r="L188" s="454"/>
      <c r="M188" s="454"/>
      <c r="N188" s="456"/>
      <c r="O188" s="456"/>
      <c r="P188" s="49" t="s">
        <v>1471</v>
      </c>
      <c r="Q188" s="49" t="s">
        <v>541</v>
      </c>
      <c r="R188" s="498" t="s">
        <v>3940</v>
      </c>
      <c r="S188" s="49" t="s">
        <v>3862</v>
      </c>
      <c r="T188" s="49" t="s">
        <v>4239</v>
      </c>
      <c r="U188" s="130">
        <v>1</v>
      </c>
      <c r="V188" s="130"/>
      <c r="W188" s="130" t="s">
        <v>40</v>
      </c>
      <c r="X188" s="137"/>
      <c r="Y188" s="137"/>
      <c r="Z188" s="137">
        <v>1</v>
      </c>
      <c r="AA188" s="137" t="s">
        <v>61</v>
      </c>
      <c r="AB188" s="195" t="s">
        <v>3860</v>
      </c>
      <c r="AC188" s="191">
        <v>0</v>
      </c>
      <c r="AD188" s="494">
        <v>1</v>
      </c>
      <c r="AE188" s="192" t="s">
        <v>4240</v>
      </c>
      <c r="AF188" s="192"/>
      <c r="AG188" s="192" t="s">
        <v>3830</v>
      </c>
      <c r="AH188" s="192"/>
      <c r="AI188" s="161" t="s">
        <v>4241</v>
      </c>
      <c r="AJ188" s="161" t="s">
        <v>1138</v>
      </c>
      <c r="AK188" s="161" t="s">
        <v>1978</v>
      </c>
      <c r="AL188" s="497">
        <v>45488</v>
      </c>
    </row>
    <row r="189" spans="1:38" ht="23.25" customHeight="1" x14ac:dyDescent="0.25">
      <c r="A189" s="316" t="s">
        <v>4242</v>
      </c>
      <c r="B189" s="316" t="s">
        <v>4236</v>
      </c>
      <c r="C189" s="186">
        <v>45500</v>
      </c>
      <c r="D189" s="247">
        <v>0.4375</v>
      </c>
      <c r="E189" s="182">
        <v>319232</v>
      </c>
      <c r="F189" s="182">
        <v>9952427</v>
      </c>
      <c r="G189" s="188" t="s">
        <v>4243</v>
      </c>
      <c r="H189" s="378" t="s">
        <v>4244</v>
      </c>
      <c r="I189" s="189">
        <v>5013447223</v>
      </c>
      <c r="J189" s="188" t="s">
        <v>4245</v>
      </c>
      <c r="K189" s="454" t="s">
        <v>3820</v>
      </c>
      <c r="L189" s="454" t="s">
        <v>4246</v>
      </c>
      <c r="M189" s="454" t="s">
        <v>4247</v>
      </c>
      <c r="N189" s="456" t="s">
        <v>4248</v>
      </c>
      <c r="O189" s="456" t="s">
        <v>4249</v>
      </c>
      <c r="P189" s="49" t="s">
        <v>1471</v>
      </c>
      <c r="Q189" s="49" t="s">
        <v>541</v>
      </c>
      <c r="R189" s="498" t="s">
        <v>4250</v>
      </c>
      <c r="S189" s="49" t="s">
        <v>4251</v>
      </c>
      <c r="T189" s="49" t="s">
        <v>4239</v>
      </c>
      <c r="U189" s="130"/>
      <c r="V189" s="130"/>
      <c r="W189" s="130"/>
      <c r="X189" s="137"/>
      <c r="Y189" s="137"/>
      <c r="Z189" s="137"/>
      <c r="AA189" s="137" t="s">
        <v>61</v>
      </c>
      <c r="AB189" s="195" t="s">
        <v>3952</v>
      </c>
      <c r="AC189" s="191">
        <v>75</v>
      </c>
      <c r="AD189" s="494"/>
      <c r="AE189" s="192" t="s">
        <v>4240</v>
      </c>
      <c r="AF189" s="192"/>
      <c r="AG189" s="192" t="s">
        <v>4252</v>
      </c>
      <c r="AH189" s="192"/>
      <c r="AI189" s="161" t="s">
        <v>4241</v>
      </c>
      <c r="AJ189" s="161" t="s">
        <v>1138</v>
      </c>
      <c r="AK189" s="161" t="s">
        <v>1978</v>
      </c>
      <c r="AL189" s="497">
        <v>45488</v>
      </c>
    </row>
    <row r="190" spans="1:38" ht="23.25" customHeight="1" x14ac:dyDescent="0.25">
      <c r="A190" s="316" t="s">
        <v>4242</v>
      </c>
      <c r="B190" s="316" t="s">
        <v>4236</v>
      </c>
      <c r="C190" s="186">
        <v>45500</v>
      </c>
      <c r="D190" s="247">
        <v>0.4375</v>
      </c>
      <c r="E190" s="182">
        <v>319232</v>
      </c>
      <c r="F190" s="182">
        <v>9952427</v>
      </c>
      <c r="G190" s="188" t="s">
        <v>4243</v>
      </c>
      <c r="H190" s="378" t="s">
        <v>4244</v>
      </c>
      <c r="I190" s="189">
        <v>5013447223</v>
      </c>
      <c r="J190" s="188" t="s">
        <v>4245</v>
      </c>
      <c r="K190" s="454" t="s">
        <v>3820</v>
      </c>
      <c r="L190" s="454" t="s">
        <v>4246</v>
      </c>
      <c r="M190" s="454" t="s">
        <v>4247</v>
      </c>
      <c r="N190" s="456" t="s">
        <v>4248</v>
      </c>
      <c r="O190" s="456" t="s">
        <v>4249</v>
      </c>
      <c r="P190" s="49" t="s">
        <v>1471</v>
      </c>
      <c r="Q190" s="49" t="s">
        <v>541</v>
      </c>
      <c r="R190" s="498" t="s">
        <v>4253</v>
      </c>
      <c r="S190" s="49" t="s">
        <v>3807</v>
      </c>
      <c r="T190" s="49" t="s">
        <v>4239</v>
      </c>
      <c r="U190" s="130"/>
      <c r="V190" s="130"/>
      <c r="W190" s="130"/>
      <c r="X190" s="137"/>
      <c r="Y190" s="137"/>
      <c r="Z190" s="137"/>
      <c r="AA190" s="137" t="s">
        <v>61</v>
      </c>
      <c r="AB190" s="195" t="s">
        <v>3952</v>
      </c>
      <c r="AC190" s="191">
        <v>43</v>
      </c>
      <c r="AD190" s="494"/>
      <c r="AE190" s="192" t="s">
        <v>4240</v>
      </c>
      <c r="AF190" s="192"/>
      <c r="AG190" s="192" t="s">
        <v>4252</v>
      </c>
      <c r="AH190" s="192"/>
      <c r="AI190" s="161" t="s">
        <v>4241</v>
      </c>
      <c r="AJ190" s="161" t="s">
        <v>1138</v>
      </c>
      <c r="AK190" s="161" t="s">
        <v>1978</v>
      </c>
      <c r="AL190" s="497">
        <v>45488</v>
      </c>
    </row>
    <row r="191" spans="1:38" ht="21.75" customHeight="1" x14ac:dyDescent="0.25">
      <c r="A191" s="316" t="s">
        <v>4242</v>
      </c>
      <c r="B191" s="316" t="s">
        <v>4236</v>
      </c>
      <c r="C191" s="186">
        <v>45500</v>
      </c>
      <c r="D191" s="247">
        <v>0.4375</v>
      </c>
      <c r="E191" s="182">
        <v>319232</v>
      </c>
      <c r="F191" s="182">
        <v>9952427</v>
      </c>
      <c r="G191" s="188" t="s">
        <v>4243</v>
      </c>
      <c r="H191" s="378" t="s">
        <v>4244</v>
      </c>
      <c r="I191" s="189">
        <v>5013447223</v>
      </c>
      <c r="J191" s="188" t="s">
        <v>4245</v>
      </c>
      <c r="K191" s="454" t="s">
        <v>3820</v>
      </c>
      <c r="L191" s="454" t="s">
        <v>4246</v>
      </c>
      <c r="M191" s="454" t="s">
        <v>4247</v>
      </c>
      <c r="N191" s="456" t="s">
        <v>4248</v>
      </c>
      <c r="O191" s="456" t="s">
        <v>4254</v>
      </c>
      <c r="P191" s="49" t="s">
        <v>1471</v>
      </c>
      <c r="Q191" s="49" t="s">
        <v>541</v>
      </c>
      <c r="R191" s="498" t="s">
        <v>276</v>
      </c>
      <c r="S191" s="49" t="s">
        <v>1178</v>
      </c>
      <c r="T191" s="49" t="s">
        <v>4255</v>
      </c>
      <c r="U191" s="130">
        <v>2</v>
      </c>
      <c r="V191" s="130"/>
      <c r="W191" s="130" t="s">
        <v>55</v>
      </c>
      <c r="X191" s="137"/>
      <c r="Y191" s="137"/>
      <c r="Z191" s="137">
        <v>2</v>
      </c>
      <c r="AA191" s="137" t="s">
        <v>61</v>
      </c>
      <c r="AB191" s="195" t="s">
        <v>4256</v>
      </c>
      <c r="AC191" s="191"/>
      <c r="AD191" s="494">
        <v>2</v>
      </c>
      <c r="AE191" s="192" t="s">
        <v>2400</v>
      </c>
      <c r="AF191" s="192"/>
      <c r="AG191" s="192" t="s">
        <v>4252</v>
      </c>
      <c r="AH191" s="192"/>
      <c r="AI191" s="161" t="s">
        <v>4181</v>
      </c>
      <c r="AJ191" s="161" t="s">
        <v>1964</v>
      </c>
      <c r="AK191" s="161" t="s">
        <v>1965</v>
      </c>
      <c r="AL191" s="497">
        <v>45500</v>
      </c>
    </row>
    <row r="192" spans="1:38" ht="21" customHeight="1" x14ac:dyDescent="0.25">
      <c r="A192" s="316" t="s">
        <v>4257</v>
      </c>
      <c r="B192" s="316" t="s">
        <v>4236</v>
      </c>
      <c r="C192" s="186">
        <v>45500</v>
      </c>
      <c r="D192" s="247">
        <v>0.44097222222222227</v>
      </c>
      <c r="E192" s="182">
        <v>319232</v>
      </c>
      <c r="F192" s="182">
        <v>9952427</v>
      </c>
      <c r="G192" s="188" t="s">
        <v>4258</v>
      </c>
      <c r="H192" s="378" t="s">
        <v>4259</v>
      </c>
      <c r="I192" s="189">
        <v>2100186853</v>
      </c>
      <c r="J192" s="188" t="s">
        <v>4245</v>
      </c>
      <c r="K192" s="454" t="s">
        <v>3820</v>
      </c>
      <c r="L192" s="454" t="s">
        <v>4260</v>
      </c>
      <c r="M192" s="454" t="s">
        <v>4261</v>
      </c>
      <c r="N192" s="456" t="s">
        <v>4248</v>
      </c>
      <c r="O192" s="456" t="s">
        <v>4262</v>
      </c>
      <c r="P192" s="49" t="s">
        <v>1471</v>
      </c>
      <c r="Q192" s="49" t="s">
        <v>541</v>
      </c>
      <c r="R192" s="498" t="s">
        <v>4250</v>
      </c>
      <c r="S192" s="49" t="s">
        <v>4251</v>
      </c>
      <c r="T192" s="49" t="s">
        <v>4239</v>
      </c>
      <c r="U192" s="130"/>
      <c r="V192" s="130"/>
      <c r="W192" s="130"/>
      <c r="X192" s="137"/>
      <c r="Y192" s="137"/>
      <c r="Z192" s="137"/>
      <c r="AA192" s="137" t="s">
        <v>61</v>
      </c>
      <c r="AB192" s="195" t="s">
        <v>3952</v>
      </c>
      <c r="AC192" s="191">
        <v>143</v>
      </c>
      <c r="AD192" s="494"/>
      <c r="AE192" s="192" t="s">
        <v>4240</v>
      </c>
      <c r="AF192" s="192"/>
      <c r="AG192" s="192" t="s">
        <v>4252</v>
      </c>
      <c r="AH192" s="192"/>
      <c r="AI192" s="161" t="s">
        <v>4241</v>
      </c>
      <c r="AJ192" s="161" t="s">
        <v>1138</v>
      </c>
      <c r="AK192" s="161" t="s">
        <v>1978</v>
      </c>
      <c r="AL192" s="497">
        <v>45488</v>
      </c>
    </row>
    <row r="193" spans="1:43" ht="21" customHeight="1" x14ac:dyDescent="0.25">
      <c r="A193" s="316" t="s">
        <v>4263</v>
      </c>
      <c r="B193" s="316" t="s">
        <v>4236</v>
      </c>
      <c r="C193" s="186">
        <v>45500</v>
      </c>
      <c r="D193" s="247">
        <v>0.44444444444444442</v>
      </c>
      <c r="E193" s="182">
        <v>319232</v>
      </c>
      <c r="F193" s="182">
        <v>9952427</v>
      </c>
      <c r="G193" s="188" t="s">
        <v>4264</v>
      </c>
      <c r="H193" s="188" t="s">
        <v>4265</v>
      </c>
      <c r="I193" s="189">
        <v>1003529250</v>
      </c>
      <c r="J193" s="188" t="s">
        <v>4245</v>
      </c>
      <c r="K193" s="454" t="s">
        <v>3820</v>
      </c>
      <c r="L193" s="454" t="s">
        <v>4266</v>
      </c>
      <c r="M193" s="454" t="s">
        <v>4267</v>
      </c>
      <c r="N193" s="456" t="s">
        <v>4268</v>
      </c>
      <c r="O193" s="456" t="s">
        <v>4269</v>
      </c>
      <c r="P193" s="49" t="s">
        <v>1471</v>
      </c>
      <c r="Q193" s="49" t="s">
        <v>529</v>
      </c>
      <c r="R193" s="498" t="s">
        <v>2127</v>
      </c>
      <c r="S193" s="49" t="s">
        <v>4270</v>
      </c>
      <c r="T193" s="49" t="s">
        <v>4239</v>
      </c>
      <c r="U193" s="130"/>
      <c r="V193" s="130"/>
      <c r="W193" s="130"/>
      <c r="X193" s="137"/>
      <c r="Y193" s="137"/>
      <c r="Z193" s="137">
        <v>145</v>
      </c>
      <c r="AA193" s="137" t="s">
        <v>61</v>
      </c>
      <c r="AB193" s="195" t="s">
        <v>4271</v>
      </c>
      <c r="AC193" s="191"/>
      <c r="AD193" s="494">
        <v>145</v>
      </c>
      <c r="AE193" s="192" t="s">
        <v>4240</v>
      </c>
      <c r="AF193" s="192"/>
      <c r="AG193" s="192" t="s">
        <v>3830</v>
      </c>
      <c r="AH193" s="192"/>
      <c r="AI193" s="161" t="s">
        <v>4241</v>
      </c>
      <c r="AJ193" s="161" t="s">
        <v>1138</v>
      </c>
      <c r="AK193" s="161" t="s">
        <v>1978</v>
      </c>
      <c r="AL193" s="497">
        <v>45488</v>
      </c>
    </row>
    <row r="194" spans="1:43" ht="24" customHeight="1" x14ac:dyDescent="0.25">
      <c r="A194" s="316" t="s">
        <v>4263</v>
      </c>
      <c r="B194" s="316" t="s">
        <v>4236</v>
      </c>
      <c r="C194" s="186">
        <v>45501</v>
      </c>
      <c r="D194" s="247">
        <v>0.48611111111111099</v>
      </c>
      <c r="E194" s="182">
        <v>319232</v>
      </c>
      <c r="F194" s="182">
        <v>9952427</v>
      </c>
      <c r="G194" s="188" t="s">
        <v>4264</v>
      </c>
      <c r="H194" s="188" t="s">
        <v>4265</v>
      </c>
      <c r="I194" s="189">
        <v>1003529251</v>
      </c>
      <c r="J194" s="188" t="s">
        <v>4245</v>
      </c>
      <c r="K194" s="454" t="s">
        <v>3820</v>
      </c>
      <c r="L194" s="454" t="s">
        <v>4266</v>
      </c>
      <c r="M194" s="454" t="s">
        <v>4272</v>
      </c>
      <c r="N194" s="456" t="s">
        <v>4268</v>
      </c>
      <c r="O194" s="456" t="s">
        <v>4262</v>
      </c>
      <c r="P194" s="49" t="s">
        <v>1471</v>
      </c>
      <c r="Q194" s="49" t="s">
        <v>541</v>
      </c>
      <c r="R194" s="498" t="s">
        <v>4250</v>
      </c>
      <c r="S194" s="49" t="s">
        <v>4251</v>
      </c>
      <c r="T194" s="49" t="s">
        <v>4239</v>
      </c>
      <c r="U194" s="130"/>
      <c r="V194" s="130"/>
      <c r="W194" s="130"/>
      <c r="X194" s="130"/>
      <c r="Y194" s="130"/>
      <c r="Z194" s="130"/>
      <c r="AA194" s="137" t="s">
        <v>61</v>
      </c>
      <c r="AB194" s="195" t="s">
        <v>3952</v>
      </c>
      <c r="AC194" s="191">
        <v>40</v>
      </c>
      <c r="AD194" s="494"/>
      <c r="AE194" s="192" t="s">
        <v>4240</v>
      </c>
      <c r="AF194" s="192"/>
      <c r="AG194" s="192" t="s">
        <v>3830</v>
      </c>
      <c r="AH194" s="192"/>
      <c r="AI194" s="161" t="s">
        <v>4241</v>
      </c>
      <c r="AJ194" s="161" t="s">
        <v>1138</v>
      </c>
      <c r="AK194" s="161" t="s">
        <v>1978</v>
      </c>
      <c r="AL194" s="497">
        <v>45488</v>
      </c>
    </row>
    <row r="195" spans="1:43" ht="24" customHeight="1" x14ac:dyDescent="0.25">
      <c r="A195" s="254" t="s">
        <v>4273</v>
      </c>
      <c r="B195" s="254" t="s">
        <v>3859</v>
      </c>
      <c r="C195" s="255">
        <v>45476</v>
      </c>
      <c r="D195" s="256">
        <v>0.44444444444444442</v>
      </c>
      <c r="E195" s="257">
        <v>767903</v>
      </c>
      <c r="F195" s="257">
        <v>9884561</v>
      </c>
      <c r="G195" s="499" t="s">
        <v>4274</v>
      </c>
      <c r="H195" s="499" t="s">
        <v>4275</v>
      </c>
      <c r="I195" s="259">
        <v>702257981</v>
      </c>
      <c r="J195" s="499"/>
      <c r="K195" s="500"/>
      <c r="L195" s="500"/>
      <c r="M195" s="501"/>
      <c r="N195" s="502"/>
      <c r="O195" s="502" t="s">
        <v>4276</v>
      </c>
      <c r="P195" s="190" t="s">
        <v>265</v>
      </c>
      <c r="Q195" s="215" t="s">
        <v>273</v>
      </c>
      <c r="R195" s="503" t="s">
        <v>4012</v>
      </c>
      <c r="S195" s="503" t="s">
        <v>2180</v>
      </c>
      <c r="T195" s="190" t="s">
        <v>4239</v>
      </c>
      <c r="U195" s="130"/>
      <c r="V195" s="130"/>
      <c r="W195" s="130"/>
      <c r="X195" s="130"/>
      <c r="Y195" s="130"/>
      <c r="Z195" s="130"/>
      <c r="AA195" s="137"/>
      <c r="AB195" s="195" t="s">
        <v>4277</v>
      </c>
      <c r="AC195" s="191">
        <v>0.4</v>
      </c>
      <c r="AD195" s="494"/>
      <c r="AE195" s="192"/>
      <c r="AF195" s="192"/>
      <c r="AG195" s="192"/>
      <c r="AH195" s="192"/>
      <c r="AI195" s="161"/>
      <c r="AJ195" s="161"/>
      <c r="AK195" s="161"/>
      <c r="AL195" s="497"/>
    </row>
    <row r="196" spans="1:43" ht="24" customHeight="1" x14ac:dyDescent="0.25">
      <c r="A196" s="254" t="s">
        <v>4273</v>
      </c>
      <c r="B196" s="254" t="s">
        <v>3859</v>
      </c>
      <c r="C196" s="255">
        <v>45476</v>
      </c>
      <c r="D196" s="256">
        <v>0.44444444444444442</v>
      </c>
      <c r="E196" s="257">
        <v>767903</v>
      </c>
      <c r="F196" s="257">
        <v>9884561</v>
      </c>
      <c r="G196" s="499" t="s">
        <v>4274</v>
      </c>
      <c r="H196" s="499" t="s">
        <v>4275</v>
      </c>
      <c r="I196" s="259">
        <v>702257981</v>
      </c>
      <c r="J196" s="499"/>
      <c r="K196" s="500"/>
      <c r="L196" s="500"/>
      <c r="M196" s="501"/>
      <c r="N196" s="502"/>
      <c r="O196" s="502" t="s">
        <v>4276</v>
      </c>
      <c r="P196" s="190" t="s">
        <v>265</v>
      </c>
      <c r="Q196" s="215" t="s">
        <v>266</v>
      </c>
      <c r="R196" s="503" t="s">
        <v>4278</v>
      </c>
      <c r="S196" s="503" t="s">
        <v>1654</v>
      </c>
      <c r="T196" s="190" t="s">
        <v>4239</v>
      </c>
      <c r="U196" s="130"/>
      <c r="V196" s="130"/>
      <c r="W196" s="130"/>
      <c r="X196" s="130"/>
      <c r="Y196" s="130"/>
      <c r="Z196" s="130"/>
      <c r="AA196" s="137"/>
      <c r="AB196" s="195" t="s">
        <v>3860</v>
      </c>
      <c r="AC196" s="191">
        <v>0.1</v>
      </c>
      <c r="AD196" s="494"/>
      <c r="AE196" s="192"/>
      <c r="AF196" s="192"/>
      <c r="AG196" s="192"/>
      <c r="AH196" s="192"/>
      <c r="AI196" s="161"/>
      <c r="AJ196" s="161"/>
      <c r="AK196" s="161"/>
      <c r="AL196" s="497"/>
    </row>
    <row r="197" spans="1:43" ht="24" customHeight="1" x14ac:dyDescent="0.25">
      <c r="A197" s="254" t="s">
        <v>4273</v>
      </c>
      <c r="B197" s="254" t="s">
        <v>3859</v>
      </c>
      <c r="C197" s="255">
        <v>45476</v>
      </c>
      <c r="D197" s="256">
        <v>0.44444444444444442</v>
      </c>
      <c r="E197" s="257">
        <v>767903</v>
      </c>
      <c r="F197" s="257">
        <v>9884561</v>
      </c>
      <c r="G197" s="499" t="s">
        <v>4274</v>
      </c>
      <c r="H197" s="499" t="s">
        <v>4275</v>
      </c>
      <c r="I197" s="259">
        <v>702257981</v>
      </c>
      <c r="J197" s="499"/>
      <c r="K197" s="500"/>
      <c r="L197" s="500"/>
      <c r="M197" s="501"/>
      <c r="N197" s="502"/>
      <c r="O197" s="502" t="s">
        <v>4276</v>
      </c>
      <c r="P197" s="190" t="s">
        <v>265</v>
      </c>
      <c r="Q197" s="215" t="s">
        <v>284</v>
      </c>
      <c r="R197" s="503" t="s">
        <v>4279</v>
      </c>
      <c r="S197" s="503" t="s">
        <v>4280</v>
      </c>
      <c r="T197" s="190" t="s">
        <v>4239</v>
      </c>
      <c r="U197" s="130"/>
      <c r="V197" s="130"/>
      <c r="W197" s="130"/>
      <c r="X197" s="130"/>
      <c r="Y197" s="130"/>
      <c r="Z197" s="130"/>
      <c r="AA197" s="137"/>
      <c r="AB197" s="195" t="s">
        <v>4281</v>
      </c>
      <c r="AC197" s="191" t="s">
        <v>4282</v>
      </c>
      <c r="AD197" s="494"/>
      <c r="AE197" s="192"/>
      <c r="AF197" s="192"/>
      <c r="AG197" s="192"/>
      <c r="AH197" s="192"/>
      <c r="AI197" s="161"/>
      <c r="AJ197" s="161"/>
      <c r="AK197" s="161"/>
      <c r="AL197" s="497"/>
    </row>
    <row r="198" spans="1:43" ht="15.75" customHeight="1" x14ac:dyDescent="0.25">
      <c r="A198" s="344" t="s">
        <v>4283</v>
      </c>
      <c r="B198" s="344" t="s">
        <v>4236</v>
      </c>
      <c r="C198" s="274">
        <v>45517</v>
      </c>
      <c r="D198" s="275">
        <v>0.42708333333333331</v>
      </c>
      <c r="E198" s="276">
        <v>243034</v>
      </c>
      <c r="F198" s="276">
        <v>9923969</v>
      </c>
      <c r="G198" s="214" t="s">
        <v>4284</v>
      </c>
      <c r="H198" s="214" t="s">
        <v>4285</v>
      </c>
      <c r="I198" s="237">
        <v>603571910</v>
      </c>
      <c r="J198" s="214" t="s">
        <v>4286</v>
      </c>
      <c r="K198" s="504"/>
      <c r="L198" s="504"/>
      <c r="M198" s="504"/>
      <c r="N198" s="505"/>
      <c r="O198" s="505"/>
      <c r="P198" s="160" t="s">
        <v>1471</v>
      </c>
      <c r="Q198" s="160" t="s">
        <v>541</v>
      </c>
      <c r="R198" s="506" t="s">
        <v>4253</v>
      </c>
      <c r="S198" s="160" t="s">
        <v>4287</v>
      </c>
      <c r="T198" s="160" t="s">
        <v>4239</v>
      </c>
      <c r="U198" s="507">
        <v>10</v>
      </c>
      <c r="V198" s="507"/>
      <c r="W198" s="507" t="s">
        <v>40</v>
      </c>
      <c r="X198" s="508"/>
      <c r="Y198" s="508"/>
      <c r="Z198" s="508">
        <v>1</v>
      </c>
      <c r="AA198" s="508" t="s">
        <v>61</v>
      </c>
      <c r="AB198" s="272" t="s">
        <v>3952</v>
      </c>
      <c r="AC198" s="239">
        <v>10</v>
      </c>
      <c r="AD198" s="278">
        <v>1</v>
      </c>
      <c r="AE198" s="217" t="s">
        <v>4240</v>
      </c>
      <c r="AF198" s="217"/>
      <c r="AG198" s="217" t="s">
        <v>4252</v>
      </c>
      <c r="AH198" s="217"/>
      <c r="AI198" s="163" t="s">
        <v>4241</v>
      </c>
      <c r="AJ198" s="163" t="s">
        <v>1138</v>
      </c>
      <c r="AK198" s="163" t="s">
        <v>1978</v>
      </c>
      <c r="AL198" s="509">
        <v>45517</v>
      </c>
    </row>
    <row r="199" spans="1:43" ht="15.75" customHeight="1" x14ac:dyDescent="0.25">
      <c r="A199" s="344" t="s">
        <v>4283</v>
      </c>
      <c r="B199" s="344" t="s">
        <v>4236</v>
      </c>
      <c r="C199" s="274">
        <v>45517</v>
      </c>
      <c r="D199" s="275">
        <v>0.42708333333333331</v>
      </c>
      <c r="E199" s="276">
        <v>243034</v>
      </c>
      <c r="F199" s="276">
        <v>9923969</v>
      </c>
      <c r="G199" s="214" t="s">
        <v>4284</v>
      </c>
      <c r="H199" s="214" t="s">
        <v>4285</v>
      </c>
      <c r="I199" s="237">
        <v>603571910</v>
      </c>
      <c r="J199" s="214" t="s">
        <v>4286</v>
      </c>
      <c r="K199" s="504"/>
      <c r="L199" s="504"/>
      <c r="M199" s="504"/>
      <c r="N199" s="505"/>
      <c r="O199" s="505"/>
      <c r="P199" s="160" t="s">
        <v>1471</v>
      </c>
      <c r="Q199" s="160" t="s">
        <v>541</v>
      </c>
      <c r="R199" s="506" t="s">
        <v>93</v>
      </c>
      <c r="S199" s="160" t="s">
        <v>4288</v>
      </c>
      <c r="T199" s="160" t="s">
        <v>4239</v>
      </c>
      <c r="U199" s="507">
        <v>3</v>
      </c>
      <c r="V199" s="507"/>
      <c r="W199" s="507" t="s">
        <v>40</v>
      </c>
      <c r="X199" s="508"/>
      <c r="Y199" s="508"/>
      <c r="Z199" s="508">
        <v>1</v>
      </c>
      <c r="AA199" s="508" t="s">
        <v>61</v>
      </c>
      <c r="AB199" s="272" t="s">
        <v>3952</v>
      </c>
      <c r="AC199" s="239">
        <v>3</v>
      </c>
      <c r="AD199" s="278">
        <v>1</v>
      </c>
      <c r="AE199" s="217" t="s">
        <v>4240</v>
      </c>
      <c r="AF199" s="217"/>
      <c r="AG199" s="217" t="s">
        <v>4252</v>
      </c>
      <c r="AH199" s="217"/>
      <c r="AI199" s="163" t="s">
        <v>4241</v>
      </c>
      <c r="AJ199" s="163" t="s">
        <v>1138</v>
      </c>
      <c r="AK199" s="163" t="s">
        <v>1978</v>
      </c>
      <c r="AL199" s="509">
        <v>45517</v>
      </c>
    </row>
    <row r="200" spans="1:43" ht="15.75" customHeight="1" x14ac:dyDescent="0.25">
      <c r="A200" s="344" t="s">
        <v>4289</v>
      </c>
      <c r="B200" s="344" t="s">
        <v>4236</v>
      </c>
      <c r="C200" s="274">
        <v>45517</v>
      </c>
      <c r="D200" s="275">
        <v>0.43402777777777773</v>
      </c>
      <c r="E200" s="276">
        <v>243034</v>
      </c>
      <c r="F200" s="276">
        <v>9923969</v>
      </c>
      <c r="G200" s="214" t="s">
        <v>4290</v>
      </c>
      <c r="H200" s="214" t="s">
        <v>4291</v>
      </c>
      <c r="I200" s="237"/>
      <c r="J200" s="214" t="s">
        <v>4286</v>
      </c>
      <c r="K200" s="504"/>
      <c r="L200" s="504"/>
      <c r="M200" s="504"/>
      <c r="N200" s="505"/>
      <c r="O200" s="505"/>
      <c r="P200" s="160" t="s">
        <v>1471</v>
      </c>
      <c r="Q200" s="160" t="s">
        <v>529</v>
      </c>
      <c r="R200" s="506"/>
      <c r="S200" s="160" t="s">
        <v>4292</v>
      </c>
      <c r="T200" s="160" t="s">
        <v>4239</v>
      </c>
      <c r="U200" s="507">
        <v>0</v>
      </c>
      <c r="V200" s="507"/>
      <c r="W200" s="507" t="s">
        <v>40</v>
      </c>
      <c r="X200" s="508"/>
      <c r="Y200" s="508"/>
      <c r="Z200" s="508">
        <v>2</v>
      </c>
      <c r="AA200" s="508" t="s">
        <v>61</v>
      </c>
      <c r="AB200" s="272" t="s">
        <v>4293</v>
      </c>
      <c r="AC200" s="239">
        <v>0</v>
      </c>
      <c r="AD200" s="278">
        <v>2</v>
      </c>
      <c r="AE200" s="217" t="s">
        <v>4240</v>
      </c>
      <c r="AF200" s="217"/>
      <c r="AG200" s="217" t="s">
        <v>3830</v>
      </c>
      <c r="AH200" s="217"/>
      <c r="AI200" s="163" t="s">
        <v>4241</v>
      </c>
      <c r="AJ200" s="163" t="s">
        <v>1138</v>
      </c>
      <c r="AK200" s="163" t="s">
        <v>1978</v>
      </c>
      <c r="AL200" s="509">
        <v>45517</v>
      </c>
    </row>
    <row r="201" spans="1:43" ht="15.75" customHeight="1" x14ac:dyDescent="0.25">
      <c r="A201" s="344" t="s">
        <v>4289</v>
      </c>
      <c r="B201" s="344" t="s">
        <v>4236</v>
      </c>
      <c r="C201" s="274">
        <v>45517</v>
      </c>
      <c r="D201" s="275">
        <v>0.43402777777777773</v>
      </c>
      <c r="E201" s="276">
        <v>243034</v>
      </c>
      <c r="F201" s="276">
        <v>9923969</v>
      </c>
      <c r="G201" s="214" t="s">
        <v>4290</v>
      </c>
      <c r="H201" s="214" t="s">
        <v>4291</v>
      </c>
      <c r="I201" s="237"/>
      <c r="J201" s="214" t="s">
        <v>4286</v>
      </c>
      <c r="K201" s="504"/>
      <c r="L201" s="504"/>
      <c r="M201" s="504"/>
      <c r="N201" s="505"/>
      <c r="O201" s="505"/>
      <c r="P201" s="160" t="s">
        <v>1471</v>
      </c>
      <c r="Q201" s="160" t="s">
        <v>541</v>
      </c>
      <c r="R201" s="506"/>
      <c r="S201" s="160" t="s">
        <v>3289</v>
      </c>
      <c r="T201" s="160" t="s">
        <v>4255</v>
      </c>
      <c r="U201" s="507">
        <v>0</v>
      </c>
      <c r="V201" s="507"/>
      <c r="W201" s="507" t="s">
        <v>40</v>
      </c>
      <c r="X201" s="508"/>
      <c r="Y201" s="508"/>
      <c r="Z201" s="508">
        <v>2</v>
      </c>
      <c r="AA201" s="508" t="s">
        <v>61</v>
      </c>
      <c r="AB201" s="272" t="s">
        <v>4293</v>
      </c>
      <c r="AC201" s="239">
        <v>0</v>
      </c>
      <c r="AD201" s="278">
        <v>2</v>
      </c>
      <c r="AE201" s="217" t="s">
        <v>2400</v>
      </c>
      <c r="AF201" s="217"/>
      <c r="AG201" s="217" t="s">
        <v>3830</v>
      </c>
      <c r="AH201" s="217"/>
      <c r="AI201" s="163" t="s">
        <v>4181</v>
      </c>
      <c r="AJ201" s="163" t="s">
        <v>1138</v>
      </c>
      <c r="AK201" s="163" t="s">
        <v>1978</v>
      </c>
      <c r="AL201" s="509">
        <v>45517</v>
      </c>
    </row>
    <row r="202" spans="1:43" ht="15.75" customHeight="1" x14ac:dyDescent="0.25">
      <c r="A202" s="344" t="s">
        <v>4294</v>
      </c>
      <c r="B202" s="344" t="s">
        <v>4236</v>
      </c>
      <c r="C202" s="274">
        <v>45528</v>
      </c>
      <c r="D202" s="275">
        <v>0.41666666666666669</v>
      </c>
      <c r="E202" s="276">
        <v>318744</v>
      </c>
      <c r="F202" s="276">
        <v>9952157</v>
      </c>
      <c r="G202" s="214" t="s">
        <v>4295</v>
      </c>
      <c r="H202" s="214" t="s">
        <v>2962</v>
      </c>
      <c r="I202" s="237">
        <v>1803226768</v>
      </c>
      <c r="J202" s="214" t="s">
        <v>4296</v>
      </c>
      <c r="K202" s="504" t="s">
        <v>3820</v>
      </c>
      <c r="L202" s="504" t="s">
        <v>4246</v>
      </c>
      <c r="M202" s="504" t="s">
        <v>4297</v>
      </c>
      <c r="N202" s="505" t="s">
        <v>4248</v>
      </c>
      <c r="O202" s="505" t="s">
        <v>4269</v>
      </c>
      <c r="P202" s="160" t="s">
        <v>1471</v>
      </c>
      <c r="Q202" s="160" t="s">
        <v>541</v>
      </c>
      <c r="R202" s="506" t="s">
        <v>4250</v>
      </c>
      <c r="S202" s="160" t="s">
        <v>4251</v>
      </c>
      <c r="T202" s="160" t="s">
        <v>4239</v>
      </c>
      <c r="U202" s="507">
        <v>0</v>
      </c>
      <c r="V202" s="507"/>
      <c r="W202" s="507" t="s">
        <v>40</v>
      </c>
      <c r="X202" s="508"/>
      <c r="Y202" s="508"/>
      <c r="Z202" s="508">
        <v>0</v>
      </c>
      <c r="AA202" s="508" t="s">
        <v>61</v>
      </c>
      <c r="AB202" s="272" t="s">
        <v>3952</v>
      </c>
      <c r="AC202" s="239">
        <v>9.1199999999999992</v>
      </c>
      <c r="AD202" s="278">
        <v>1</v>
      </c>
      <c r="AE202" s="217" t="s">
        <v>4240</v>
      </c>
      <c r="AF202" s="217"/>
      <c r="AG202" s="217" t="s">
        <v>4252</v>
      </c>
      <c r="AH202" s="217"/>
      <c r="AI202" s="163" t="s">
        <v>4241</v>
      </c>
      <c r="AJ202" s="163" t="s">
        <v>1138</v>
      </c>
      <c r="AK202" s="163" t="s">
        <v>1978</v>
      </c>
      <c r="AL202" s="509">
        <v>45528</v>
      </c>
    </row>
    <row r="203" spans="1:43" ht="15.75" customHeight="1" x14ac:dyDescent="0.25">
      <c r="A203" s="344" t="s">
        <v>4294</v>
      </c>
      <c r="B203" s="344" t="s">
        <v>4236</v>
      </c>
      <c r="C203" s="274">
        <v>45528</v>
      </c>
      <c r="D203" s="275">
        <v>0.41666666666666669</v>
      </c>
      <c r="E203" s="276">
        <v>318744</v>
      </c>
      <c r="F203" s="276">
        <v>9952157</v>
      </c>
      <c r="G203" s="214" t="s">
        <v>4295</v>
      </c>
      <c r="H203" s="214" t="s">
        <v>2962</v>
      </c>
      <c r="I203" s="237">
        <v>1803226768</v>
      </c>
      <c r="J203" s="214" t="s">
        <v>4296</v>
      </c>
      <c r="K203" s="504" t="s">
        <v>3820</v>
      </c>
      <c r="L203" s="504" t="s">
        <v>4246</v>
      </c>
      <c r="M203" s="504" t="s">
        <v>4297</v>
      </c>
      <c r="N203" s="505" t="s">
        <v>4248</v>
      </c>
      <c r="O203" s="505" t="s">
        <v>4269</v>
      </c>
      <c r="P203" s="160" t="s">
        <v>1471</v>
      </c>
      <c r="Q203" s="160" t="s">
        <v>529</v>
      </c>
      <c r="R203" s="506" t="s">
        <v>2127</v>
      </c>
      <c r="S203" s="160" t="s">
        <v>4270</v>
      </c>
      <c r="T203" s="160" t="s">
        <v>4239</v>
      </c>
      <c r="U203" s="507">
        <v>132</v>
      </c>
      <c r="V203" s="507"/>
      <c r="W203" s="507" t="s">
        <v>1320</v>
      </c>
      <c r="X203" s="508"/>
      <c r="Y203" s="508"/>
      <c r="Z203" s="508">
        <v>132</v>
      </c>
      <c r="AA203" s="508" t="s">
        <v>61</v>
      </c>
      <c r="AB203" s="272" t="s">
        <v>4271</v>
      </c>
      <c r="AC203" s="239">
        <v>132</v>
      </c>
      <c r="AD203" s="278">
        <v>132</v>
      </c>
      <c r="AE203" s="217" t="s">
        <v>4240</v>
      </c>
      <c r="AF203" s="217"/>
      <c r="AG203" s="217" t="s">
        <v>4252</v>
      </c>
      <c r="AH203" s="217"/>
      <c r="AI203" s="163" t="s">
        <v>4241</v>
      </c>
      <c r="AJ203" s="163" t="s">
        <v>1138</v>
      </c>
      <c r="AK203" s="163" t="s">
        <v>1978</v>
      </c>
      <c r="AL203" s="509">
        <v>45528</v>
      </c>
    </row>
    <row r="204" spans="1:43" ht="15.75" customHeight="1" x14ac:dyDescent="0.25">
      <c r="A204" s="213" t="s">
        <v>4298</v>
      </c>
      <c r="B204" s="316" t="s">
        <v>4299</v>
      </c>
      <c r="C204" s="186">
        <v>45525</v>
      </c>
      <c r="D204" s="187">
        <v>0.54166666666666663</v>
      </c>
      <c r="E204" s="155">
        <v>695200</v>
      </c>
      <c r="F204" s="155">
        <v>9562004</v>
      </c>
      <c r="G204" s="348" t="s">
        <v>4300</v>
      </c>
      <c r="H204" s="348" t="s">
        <v>4301</v>
      </c>
      <c r="I204" s="189" t="s">
        <v>4302</v>
      </c>
      <c r="J204" s="348" t="s">
        <v>4303</v>
      </c>
      <c r="K204" s="454" t="s">
        <v>2827</v>
      </c>
      <c r="L204" s="454" t="s">
        <v>2827</v>
      </c>
      <c r="M204" s="455" t="s">
        <v>2827</v>
      </c>
      <c r="N204" s="505" t="s">
        <v>4304</v>
      </c>
      <c r="O204" s="456" t="s">
        <v>4214</v>
      </c>
      <c r="P204" s="49" t="s">
        <v>265</v>
      </c>
      <c r="Q204" s="49" t="s">
        <v>4215</v>
      </c>
      <c r="R204" s="496" t="s">
        <v>4305</v>
      </c>
      <c r="S204" s="496" t="s">
        <v>4306</v>
      </c>
      <c r="T204" s="160" t="s">
        <v>4307</v>
      </c>
      <c r="U204" s="130">
        <v>1</v>
      </c>
      <c r="V204" s="130" t="s">
        <v>25</v>
      </c>
      <c r="W204" s="130" t="s">
        <v>25</v>
      </c>
      <c r="X204" s="137"/>
      <c r="Y204" s="137"/>
      <c r="Z204" s="137" t="s">
        <v>25</v>
      </c>
      <c r="AA204" s="137" t="s">
        <v>48</v>
      </c>
      <c r="AB204" s="195" t="s">
        <v>3860</v>
      </c>
      <c r="AC204" s="195" t="s">
        <v>3860</v>
      </c>
      <c r="AD204" s="195">
        <v>1</v>
      </c>
      <c r="AE204" s="217" t="s">
        <v>4308</v>
      </c>
      <c r="AF204" s="217" t="s">
        <v>4309</v>
      </c>
      <c r="AG204" s="217" t="s">
        <v>3830</v>
      </c>
      <c r="AH204" s="217"/>
      <c r="AI204" s="161"/>
      <c r="AJ204" s="161"/>
      <c r="AK204" s="161"/>
      <c r="AL204" s="161"/>
    </row>
    <row r="205" spans="1:43" ht="15.75" customHeight="1" x14ac:dyDescent="0.25">
      <c r="A205" s="344" t="s">
        <v>4310</v>
      </c>
      <c r="B205" s="344" t="s">
        <v>4236</v>
      </c>
      <c r="C205" s="274">
        <v>45540</v>
      </c>
      <c r="D205" s="275">
        <v>0.54166666666666663</v>
      </c>
      <c r="E205" s="276">
        <v>293959</v>
      </c>
      <c r="F205" s="276">
        <v>9966978</v>
      </c>
      <c r="G205" s="214" t="s">
        <v>4311</v>
      </c>
      <c r="H205" s="214" t="s">
        <v>4312</v>
      </c>
      <c r="I205" s="237">
        <v>2200618623</v>
      </c>
      <c r="J205" s="214" t="s">
        <v>4296</v>
      </c>
      <c r="K205" s="504"/>
      <c r="L205" s="504"/>
      <c r="M205" s="504"/>
      <c r="N205" s="505"/>
      <c r="O205" s="505"/>
      <c r="P205" s="510" t="s">
        <v>1471</v>
      </c>
      <c r="Q205" s="510" t="s">
        <v>506</v>
      </c>
      <c r="R205" s="511" t="s">
        <v>695</v>
      </c>
      <c r="S205" s="510" t="s">
        <v>4313</v>
      </c>
      <c r="T205" s="510" t="s">
        <v>4255</v>
      </c>
      <c r="U205" s="510">
        <v>2</v>
      </c>
      <c r="V205" s="510"/>
      <c r="W205" s="510" t="s">
        <v>40</v>
      </c>
      <c r="X205" s="510"/>
      <c r="Y205" s="510"/>
      <c r="Z205" s="510">
        <v>2</v>
      </c>
      <c r="AA205" s="510" t="s">
        <v>61</v>
      </c>
      <c r="AB205" s="272"/>
      <c r="AC205" s="239"/>
      <c r="AD205" s="278"/>
      <c r="AE205" s="217" t="s">
        <v>1963</v>
      </c>
      <c r="AF205" s="217" t="s">
        <v>4314</v>
      </c>
      <c r="AG205" s="217" t="s">
        <v>3830</v>
      </c>
      <c r="AH205" s="217"/>
      <c r="AI205" s="163" t="s">
        <v>1963</v>
      </c>
      <c r="AJ205" s="163" t="s">
        <v>1964</v>
      </c>
      <c r="AK205" s="163" t="s">
        <v>1965</v>
      </c>
      <c r="AL205" s="509">
        <v>45540</v>
      </c>
    </row>
    <row r="206" spans="1:43" ht="15.75" customHeight="1" x14ac:dyDescent="0.25">
      <c r="A206" s="213" t="s">
        <v>4315</v>
      </c>
      <c r="B206" s="316"/>
      <c r="C206" s="186">
        <v>45294</v>
      </c>
      <c r="D206" s="187"/>
      <c r="E206" s="155" t="s">
        <v>2006</v>
      </c>
      <c r="F206" s="155" t="s">
        <v>2007</v>
      </c>
      <c r="G206" s="188" t="s">
        <v>1996</v>
      </c>
      <c r="H206" s="188" t="s">
        <v>1997</v>
      </c>
      <c r="I206" s="189" t="s">
        <v>1998</v>
      </c>
      <c r="J206" s="188" t="s">
        <v>1999</v>
      </c>
      <c r="K206" s="454"/>
      <c r="L206" s="454"/>
      <c r="M206" s="455" t="s">
        <v>4316</v>
      </c>
      <c r="N206" s="456"/>
      <c r="O206" s="456"/>
      <c r="P206" s="49" t="s">
        <v>4317</v>
      </c>
      <c r="Q206" s="49" t="s">
        <v>4318</v>
      </c>
      <c r="R206" s="512" t="s">
        <v>4319</v>
      </c>
      <c r="S206" s="457" t="s">
        <v>4320</v>
      </c>
      <c r="T206" s="49" t="s">
        <v>4321</v>
      </c>
      <c r="U206" s="130">
        <v>1</v>
      </c>
      <c r="V206" s="130"/>
      <c r="W206" s="130"/>
      <c r="X206" s="137">
        <v>1</v>
      </c>
      <c r="Y206" s="137"/>
      <c r="Z206" s="137"/>
      <c r="AA206" s="137" t="s">
        <v>4322</v>
      </c>
      <c r="AB206" s="195"/>
      <c r="AC206" s="195"/>
      <c r="AD206" s="195"/>
      <c r="AE206" s="192" t="s">
        <v>4323</v>
      </c>
      <c r="AF206" s="192" t="s">
        <v>2011</v>
      </c>
      <c r="AG206" s="192" t="s">
        <v>4315</v>
      </c>
      <c r="AH206" s="192"/>
      <c r="AI206" s="161" t="s">
        <v>4324</v>
      </c>
      <c r="AJ206" s="161" t="s">
        <v>4325</v>
      </c>
      <c r="AK206" s="161" t="s">
        <v>4326</v>
      </c>
      <c r="AL206" s="161" t="s">
        <v>4327</v>
      </c>
    </row>
    <row r="207" spans="1:43" ht="15.75" customHeight="1" x14ac:dyDescent="0.25">
      <c r="A207" s="213" t="s">
        <v>4328</v>
      </c>
      <c r="B207" s="316"/>
      <c r="C207" s="186">
        <v>45321</v>
      </c>
      <c r="D207" s="187"/>
      <c r="E207" s="155">
        <v>564115.79500000004</v>
      </c>
      <c r="F207" s="155">
        <v>9878419.2929999996</v>
      </c>
      <c r="G207" s="188" t="s">
        <v>1996</v>
      </c>
      <c r="H207" s="188" t="s">
        <v>1997</v>
      </c>
      <c r="I207" s="189" t="s">
        <v>1998</v>
      </c>
      <c r="J207" s="188" t="s">
        <v>1999</v>
      </c>
      <c r="K207" s="454" t="s">
        <v>4329</v>
      </c>
      <c r="L207" s="454"/>
      <c r="M207" s="455"/>
      <c r="N207" s="456"/>
      <c r="O207" s="456"/>
      <c r="P207" s="49" t="s">
        <v>4317</v>
      </c>
      <c r="Q207" s="49" t="s">
        <v>3368</v>
      </c>
      <c r="R207" s="457" t="s">
        <v>4330</v>
      </c>
      <c r="S207" s="457" t="s">
        <v>461</v>
      </c>
      <c r="T207" s="49" t="s">
        <v>4322</v>
      </c>
      <c r="U207" s="130">
        <v>1</v>
      </c>
      <c r="V207" s="130"/>
      <c r="W207" s="130"/>
      <c r="X207" s="137">
        <v>1</v>
      </c>
      <c r="Y207" s="137"/>
      <c r="Z207" s="137"/>
      <c r="AA207" s="137" t="s">
        <v>4322</v>
      </c>
      <c r="AB207" s="195"/>
      <c r="AC207" s="195"/>
      <c r="AD207" s="195"/>
      <c r="AE207" s="192" t="s">
        <v>4331</v>
      </c>
      <c r="AF207" s="192" t="s">
        <v>4332</v>
      </c>
      <c r="AG207" s="192"/>
      <c r="AH207" s="192"/>
      <c r="AI207" s="161"/>
      <c r="AJ207" s="161" t="s">
        <v>4333</v>
      </c>
      <c r="AK207" s="161" t="s">
        <v>4334</v>
      </c>
      <c r="AL207" s="161" t="s">
        <v>4335</v>
      </c>
    </row>
    <row r="208" spans="1:43" ht="15.75" customHeight="1" x14ac:dyDescent="0.25">
      <c r="A208" s="233" t="s">
        <v>3222</v>
      </c>
      <c r="B208" s="234" t="s">
        <v>3859</v>
      </c>
      <c r="C208" s="234">
        <v>45628</v>
      </c>
      <c r="D208" s="234"/>
      <c r="E208" s="236">
        <v>618786</v>
      </c>
      <c r="F208" s="236">
        <v>9760724</v>
      </c>
      <c r="G208" s="214" t="s">
        <v>3223</v>
      </c>
      <c r="H208" s="214" t="s">
        <v>3224</v>
      </c>
      <c r="I208" s="238" t="s">
        <v>2481</v>
      </c>
      <c r="J208" s="214" t="s">
        <v>322</v>
      </c>
      <c r="K208" s="214" t="s">
        <v>2467</v>
      </c>
      <c r="L208" s="214"/>
      <c r="M208" s="214"/>
      <c r="N208" s="214"/>
      <c r="O208" s="214"/>
      <c r="P208" s="215" t="s">
        <v>265</v>
      </c>
      <c r="Q208" s="215" t="s">
        <v>2468</v>
      </c>
      <c r="R208" s="243" t="s">
        <v>1990</v>
      </c>
      <c r="S208" s="215" t="s">
        <v>164</v>
      </c>
      <c r="T208" s="239"/>
      <c r="U208" s="239"/>
      <c r="V208" s="239">
        <v>1</v>
      </c>
      <c r="W208" s="215" t="s">
        <v>40</v>
      </c>
      <c r="X208" s="215" t="s">
        <v>82</v>
      </c>
      <c r="Y208" s="350" t="s">
        <v>3086</v>
      </c>
      <c r="Z208" s="350" t="s">
        <v>2482</v>
      </c>
      <c r="AA208" s="350" t="s">
        <v>2483</v>
      </c>
      <c r="AB208" s="374">
        <v>45628</v>
      </c>
      <c r="AC208" s="350" t="s">
        <v>2587</v>
      </c>
      <c r="AD208" s="350"/>
      <c r="AE208" s="391"/>
      <c r="AF208" s="391"/>
      <c r="AG208" s="239"/>
      <c r="AH208" s="239"/>
      <c r="AI208" s="239"/>
      <c r="AJ208" s="241" t="s">
        <v>2587</v>
      </c>
      <c r="AK208" s="241"/>
      <c r="AL208" s="241"/>
      <c r="AM208" s="241"/>
      <c r="AN208" s="513" t="s">
        <v>3123</v>
      </c>
      <c r="AO208" s="513" t="s">
        <v>4336</v>
      </c>
      <c r="AP208" s="513" t="s">
        <v>2517</v>
      </c>
      <c r="AQ208" s="514">
        <v>45630</v>
      </c>
    </row>
    <row r="209" spans="1:43" ht="15.75" customHeight="1" x14ac:dyDescent="0.25">
      <c r="A209" s="233" t="s">
        <v>3225</v>
      </c>
      <c r="B209" s="234" t="s">
        <v>3859</v>
      </c>
      <c r="C209" s="234">
        <v>45629</v>
      </c>
      <c r="D209" s="234"/>
      <c r="E209" s="236">
        <v>621746</v>
      </c>
      <c r="F209" s="236">
        <v>9758462</v>
      </c>
      <c r="G209" s="214" t="s">
        <v>3223</v>
      </c>
      <c r="H209" s="214" t="s">
        <v>3224</v>
      </c>
      <c r="I209" s="238" t="s">
        <v>2481</v>
      </c>
      <c r="J209" s="214" t="s">
        <v>322</v>
      </c>
      <c r="K209" s="214" t="s">
        <v>2467</v>
      </c>
      <c r="L209" s="214"/>
      <c r="M209" s="214"/>
      <c r="N209" s="214"/>
      <c r="O209" s="214"/>
      <c r="P209" s="215" t="s">
        <v>265</v>
      </c>
      <c r="Q209" s="215" t="s">
        <v>3226</v>
      </c>
      <c r="R209" s="243" t="s">
        <v>72</v>
      </c>
      <c r="S209" s="215" t="s">
        <v>2491</v>
      </c>
      <c r="T209" s="239"/>
      <c r="U209" s="239"/>
      <c r="V209" s="239">
        <v>1</v>
      </c>
      <c r="W209" s="215" t="s">
        <v>55</v>
      </c>
      <c r="X209" s="215" t="s">
        <v>82</v>
      </c>
      <c r="Y209" s="350" t="s">
        <v>3086</v>
      </c>
      <c r="Z209" s="350" t="s">
        <v>2482</v>
      </c>
      <c r="AA209" s="350" t="s">
        <v>2483</v>
      </c>
      <c r="AB209" s="374">
        <v>45629</v>
      </c>
      <c r="AC209" s="350" t="s">
        <v>2587</v>
      </c>
      <c r="AD209" s="350"/>
      <c r="AE209" s="391">
        <v>1</v>
      </c>
      <c r="AF209" s="391"/>
      <c r="AG209" s="239"/>
      <c r="AH209" s="239"/>
      <c r="AI209" s="239"/>
      <c r="AJ209" s="241" t="s">
        <v>2587</v>
      </c>
      <c r="AK209" s="241"/>
      <c r="AL209" s="241"/>
      <c r="AM209" s="241"/>
      <c r="AN209" s="513" t="s">
        <v>3123</v>
      </c>
      <c r="AO209" s="513" t="s">
        <v>4336</v>
      </c>
      <c r="AP209" s="513" t="s">
        <v>2517</v>
      </c>
      <c r="AQ209" s="514">
        <v>45636</v>
      </c>
    </row>
    <row r="210" spans="1:43" ht="15.75" customHeight="1" x14ac:dyDescent="0.25">
      <c r="A210" s="233" t="s">
        <v>3227</v>
      </c>
      <c r="B210" s="234" t="s">
        <v>3859</v>
      </c>
      <c r="C210" s="234">
        <v>45632</v>
      </c>
      <c r="D210" s="234"/>
      <c r="E210" s="236">
        <v>631986</v>
      </c>
      <c r="F210" s="236">
        <v>9756901</v>
      </c>
      <c r="G210" s="214" t="s">
        <v>3071</v>
      </c>
      <c r="H210" s="214" t="s">
        <v>3072</v>
      </c>
      <c r="I210" s="238" t="s">
        <v>3073</v>
      </c>
      <c r="J210" s="214" t="s">
        <v>322</v>
      </c>
      <c r="K210" s="214" t="s">
        <v>2467</v>
      </c>
      <c r="L210" s="214"/>
      <c r="M210" s="214"/>
      <c r="N210" s="214"/>
      <c r="O210" s="214"/>
      <c r="P210" s="215" t="s">
        <v>265</v>
      </c>
      <c r="Q210" s="215" t="s">
        <v>2468</v>
      </c>
      <c r="R210" s="243" t="s">
        <v>1990</v>
      </c>
      <c r="S210" s="215" t="s">
        <v>164</v>
      </c>
      <c r="T210" s="239"/>
      <c r="U210" s="239"/>
      <c r="V210" s="239">
        <v>1</v>
      </c>
      <c r="W210" s="215" t="s">
        <v>40</v>
      </c>
      <c r="X210" s="215" t="s">
        <v>681</v>
      </c>
      <c r="Y210" s="350" t="s">
        <v>3080</v>
      </c>
      <c r="Z210" s="350" t="s">
        <v>3119</v>
      </c>
      <c r="AA210" s="350" t="s">
        <v>61</v>
      </c>
      <c r="AB210" s="374">
        <v>45632</v>
      </c>
      <c r="AC210" s="350" t="s">
        <v>42</v>
      </c>
      <c r="AD210" s="350"/>
      <c r="AE210" s="391"/>
      <c r="AF210" s="391"/>
      <c r="AG210" s="239"/>
      <c r="AH210" s="239"/>
      <c r="AI210" s="239"/>
      <c r="AJ210" s="241"/>
      <c r="AK210" s="241"/>
      <c r="AL210" s="241"/>
      <c r="AM210" s="241"/>
      <c r="AN210" s="513"/>
      <c r="AO210" s="513"/>
      <c r="AP210" s="513"/>
      <c r="AQ210" s="513"/>
    </row>
    <row r="211" spans="1:43" ht="15.75" customHeight="1" x14ac:dyDescent="0.25">
      <c r="A211" s="233" t="s">
        <v>3228</v>
      </c>
      <c r="B211" s="234" t="s">
        <v>3859</v>
      </c>
      <c r="C211" s="234">
        <v>45633</v>
      </c>
      <c r="D211" s="234"/>
      <c r="E211" s="236">
        <v>631986</v>
      </c>
      <c r="F211" s="236">
        <v>9756901</v>
      </c>
      <c r="G211" s="214" t="s">
        <v>3071</v>
      </c>
      <c r="H211" s="214" t="s">
        <v>3072</v>
      </c>
      <c r="I211" s="238" t="s">
        <v>3073</v>
      </c>
      <c r="J211" s="214" t="s">
        <v>322</v>
      </c>
      <c r="K211" s="214" t="s">
        <v>2467</v>
      </c>
      <c r="L211" s="214"/>
      <c r="M211" s="214"/>
      <c r="N211" s="214"/>
      <c r="O211" s="214"/>
      <c r="P211" s="215" t="s">
        <v>265</v>
      </c>
      <c r="Q211" s="215" t="s">
        <v>2413</v>
      </c>
      <c r="R211" s="243" t="s">
        <v>3229</v>
      </c>
      <c r="S211" s="215" t="s">
        <v>3230</v>
      </c>
      <c r="T211" s="239"/>
      <c r="U211" s="239"/>
      <c r="V211" s="239">
        <v>1</v>
      </c>
      <c r="W211" s="215" t="s">
        <v>55</v>
      </c>
      <c r="X211" s="215" t="s">
        <v>82</v>
      </c>
      <c r="Y211" s="350" t="s">
        <v>3123</v>
      </c>
      <c r="Z211" s="350" t="s">
        <v>2516</v>
      </c>
      <c r="AA211" s="350" t="s">
        <v>2517</v>
      </c>
      <c r="AB211" s="374">
        <v>45633</v>
      </c>
      <c r="AC211" s="350" t="s">
        <v>2587</v>
      </c>
      <c r="AD211" s="350" t="s">
        <v>3231</v>
      </c>
      <c r="AE211" s="391"/>
      <c r="AF211" s="391"/>
      <c r="AG211" s="239"/>
      <c r="AH211" s="239"/>
      <c r="AI211" s="239"/>
      <c r="AJ211" s="241"/>
      <c r="AK211" s="241"/>
      <c r="AL211" s="241"/>
      <c r="AM211" s="241"/>
      <c r="AN211" s="513"/>
      <c r="AO211" s="513"/>
      <c r="AP211" s="513"/>
      <c r="AQ211" s="513"/>
    </row>
    <row r="212" spans="1:43" ht="15.75" customHeight="1" x14ac:dyDescent="0.25">
      <c r="A212" s="233" t="s">
        <v>3232</v>
      </c>
      <c r="B212" s="234" t="s">
        <v>3859</v>
      </c>
      <c r="C212" s="234">
        <v>45634</v>
      </c>
      <c r="D212" s="234"/>
      <c r="E212" s="236">
        <v>620346</v>
      </c>
      <c r="F212" s="236">
        <v>9757029</v>
      </c>
      <c r="G212" s="214" t="s">
        <v>3071</v>
      </c>
      <c r="H212" s="214" t="s">
        <v>3072</v>
      </c>
      <c r="I212" s="238" t="s">
        <v>3073</v>
      </c>
      <c r="J212" s="214" t="s">
        <v>322</v>
      </c>
      <c r="K212" s="214" t="s">
        <v>2467</v>
      </c>
      <c r="L212" s="214"/>
      <c r="M212" s="214"/>
      <c r="N212" s="214"/>
      <c r="O212" s="214"/>
      <c r="P212" s="215" t="s">
        <v>265</v>
      </c>
      <c r="Q212" s="215" t="s">
        <v>2413</v>
      </c>
      <c r="R212" s="243" t="s">
        <v>72</v>
      </c>
      <c r="S212" s="215" t="s">
        <v>2491</v>
      </c>
      <c r="T212" s="239"/>
      <c r="U212" s="239"/>
      <c r="V212" s="239">
        <v>1</v>
      </c>
      <c r="W212" s="215" t="s">
        <v>55</v>
      </c>
      <c r="X212" s="215" t="s">
        <v>681</v>
      </c>
      <c r="Y212" s="350" t="s">
        <v>3080</v>
      </c>
      <c r="Z212" s="350" t="s">
        <v>3081</v>
      </c>
      <c r="AA212" s="350" t="s">
        <v>61</v>
      </c>
      <c r="AB212" s="374">
        <v>45634</v>
      </c>
      <c r="AC212" s="350" t="s">
        <v>42</v>
      </c>
      <c r="AD212" s="350"/>
      <c r="AE212" s="391"/>
      <c r="AF212" s="391"/>
      <c r="AG212" s="239"/>
      <c r="AH212" s="239"/>
      <c r="AI212" s="239"/>
      <c r="AJ212" s="241"/>
      <c r="AK212" s="241"/>
      <c r="AL212" s="241"/>
      <c r="AM212" s="241"/>
      <c r="AN212" s="513"/>
      <c r="AO212" s="513"/>
      <c r="AP212" s="513"/>
      <c r="AQ212" s="513"/>
    </row>
    <row r="213" spans="1:43" ht="15.75" customHeight="1" x14ac:dyDescent="0.25">
      <c r="A213" s="233" t="s">
        <v>3233</v>
      </c>
      <c r="B213" s="234" t="s">
        <v>3859</v>
      </c>
      <c r="C213" s="234">
        <v>45635</v>
      </c>
      <c r="D213" s="234"/>
      <c r="E213" s="236">
        <v>622697</v>
      </c>
      <c r="F213" s="236">
        <v>9766002</v>
      </c>
      <c r="G213" s="214" t="s">
        <v>3132</v>
      </c>
      <c r="H213" s="214" t="s">
        <v>3133</v>
      </c>
      <c r="I213" s="214">
        <v>705264448</v>
      </c>
      <c r="J213" s="214" t="s">
        <v>322</v>
      </c>
      <c r="K213" s="214" t="s">
        <v>2467</v>
      </c>
      <c r="L213" s="214"/>
      <c r="M213" s="214"/>
      <c r="N213" s="214"/>
      <c r="O213" s="214"/>
      <c r="P213" s="215" t="s">
        <v>265</v>
      </c>
      <c r="Q213" s="215" t="s">
        <v>3226</v>
      </c>
      <c r="R213" s="243" t="s">
        <v>72</v>
      </c>
      <c r="S213" s="215" t="s">
        <v>2491</v>
      </c>
      <c r="T213" s="239"/>
      <c r="U213" s="239"/>
      <c r="V213" s="239">
        <v>1</v>
      </c>
      <c r="W213" s="215" t="s">
        <v>74</v>
      </c>
      <c r="X213" s="215" t="s">
        <v>82</v>
      </c>
      <c r="Y213" s="350" t="s">
        <v>3234</v>
      </c>
      <c r="Z213" s="350" t="s">
        <v>369</v>
      </c>
      <c r="AA213" s="350" t="s">
        <v>2548</v>
      </c>
      <c r="AB213" s="374">
        <v>45635</v>
      </c>
      <c r="AC213" s="350" t="s">
        <v>2587</v>
      </c>
      <c r="AD213" s="350"/>
      <c r="AE213" s="391"/>
      <c r="AF213" s="391"/>
      <c r="AG213" s="239"/>
      <c r="AH213" s="239"/>
      <c r="AI213" s="239"/>
      <c r="AJ213" s="241"/>
      <c r="AK213" s="241"/>
      <c r="AL213" s="241"/>
      <c r="AM213" s="241"/>
      <c r="AN213" s="513"/>
      <c r="AO213" s="513"/>
      <c r="AP213" s="513"/>
      <c r="AQ213" s="513"/>
    </row>
    <row r="214" spans="1:43" ht="15.75" customHeight="1" x14ac:dyDescent="0.25">
      <c r="A214" s="233" t="s">
        <v>3235</v>
      </c>
      <c r="B214" s="234" t="s">
        <v>3859</v>
      </c>
      <c r="C214" s="234">
        <v>45637</v>
      </c>
      <c r="D214" s="234"/>
      <c r="E214" s="236">
        <v>603352</v>
      </c>
      <c r="F214" s="236">
        <v>9756719</v>
      </c>
      <c r="G214" s="214" t="s">
        <v>3132</v>
      </c>
      <c r="H214" s="214" t="s">
        <v>3133</v>
      </c>
      <c r="I214" s="214">
        <v>705264448</v>
      </c>
      <c r="J214" s="214" t="s">
        <v>322</v>
      </c>
      <c r="K214" s="214" t="s">
        <v>2467</v>
      </c>
      <c r="L214" s="214"/>
      <c r="M214" s="214"/>
      <c r="N214" s="214"/>
      <c r="O214" s="214"/>
      <c r="P214" s="215" t="s">
        <v>265</v>
      </c>
      <c r="Q214" s="215" t="s">
        <v>2086</v>
      </c>
      <c r="R214" s="243" t="s">
        <v>3126</v>
      </c>
      <c r="S214" s="215" t="s">
        <v>3236</v>
      </c>
      <c r="T214" s="239"/>
      <c r="U214" s="239">
        <v>1</v>
      </c>
      <c r="V214" s="239"/>
      <c r="W214" s="215" t="s">
        <v>55</v>
      </c>
      <c r="X214" s="215" t="s">
        <v>82</v>
      </c>
      <c r="Y214" s="350" t="s">
        <v>3080</v>
      </c>
      <c r="Z214" s="350" t="s">
        <v>3138</v>
      </c>
      <c r="AA214" s="350" t="s">
        <v>3139</v>
      </c>
      <c r="AB214" s="374">
        <v>45637</v>
      </c>
      <c r="AC214" s="350" t="s">
        <v>42</v>
      </c>
      <c r="AD214" s="350"/>
      <c r="AE214" s="130"/>
      <c r="AF214" s="137"/>
      <c r="AG214" s="195"/>
      <c r="AH214" s="195"/>
      <c r="AI214" s="195"/>
      <c r="AJ214" s="192"/>
      <c r="AK214" s="192"/>
      <c r="AL214" s="192"/>
      <c r="AM214" s="192"/>
      <c r="AN214" s="161"/>
      <c r="AO214" s="161"/>
      <c r="AP214" s="161"/>
      <c r="AQ214" s="161"/>
    </row>
    <row r="215" spans="1:43" ht="15.75" customHeight="1" x14ac:dyDescent="0.25">
      <c r="A215" s="233" t="s">
        <v>3237</v>
      </c>
      <c r="B215" s="234" t="s">
        <v>3859</v>
      </c>
      <c r="C215" s="234">
        <v>45639</v>
      </c>
      <c r="D215" s="234"/>
      <c r="E215" s="236">
        <v>621836</v>
      </c>
      <c r="F215" s="236">
        <v>9768183</v>
      </c>
      <c r="G215" s="214" t="s">
        <v>3223</v>
      </c>
      <c r="H215" s="214" t="s">
        <v>3224</v>
      </c>
      <c r="I215" s="238" t="s">
        <v>2481</v>
      </c>
      <c r="J215" s="214" t="s">
        <v>322</v>
      </c>
      <c r="K215" s="214" t="s">
        <v>2467</v>
      </c>
      <c r="L215" s="214"/>
      <c r="M215" s="214"/>
      <c r="N215" s="214"/>
      <c r="O215" s="214"/>
      <c r="P215" s="215" t="s">
        <v>265</v>
      </c>
      <c r="Q215" s="215" t="s">
        <v>2468</v>
      </c>
      <c r="R215" s="243" t="s">
        <v>1990</v>
      </c>
      <c r="S215" s="215" t="s">
        <v>164</v>
      </c>
      <c r="T215" s="239"/>
      <c r="U215" s="239"/>
      <c r="V215" s="239">
        <v>1</v>
      </c>
      <c r="W215" s="215" t="s">
        <v>40</v>
      </c>
      <c r="X215" s="215" t="s">
        <v>82</v>
      </c>
      <c r="Y215" s="350" t="s">
        <v>3086</v>
      </c>
      <c r="Z215" s="350" t="s">
        <v>2482</v>
      </c>
      <c r="AA215" s="350" t="s">
        <v>2483</v>
      </c>
      <c r="AB215" s="374">
        <v>45639</v>
      </c>
      <c r="AC215" s="350" t="s">
        <v>2587</v>
      </c>
      <c r="AD215" s="350"/>
      <c r="AE215" s="130"/>
      <c r="AF215" s="137"/>
      <c r="AG215" s="195"/>
      <c r="AH215" s="195"/>
      <c r="AI215" s="195"/>
      <c r="AJ215" s="192"/>
      <c r="AK215" s="192"/>
      <c r="AL215" s="192"/>
      <c r="AM215" s="192"/>
      <c r="AN215" s="161"/>
      <c r="AO215" s="161"/>
      <c r="AP215" s="161"/>
      <c r="AQ215" s="161"/>
    </row>
    <row r="216" spans="1:43" ht="15.75" customHeight="1" x14ac:dyDescent="0.25">
      <c r="A216" s="233" t="s">
        <v>3238</v>
      </c>
      <c r="B216" s="234" t="s">
        <v>3859</v>
      </c>
      <c r="C216" s="234">
        <v>45640</v>
      </c>
      <c r="D216" s="234"/>
      <c r="E216" s="236">
        <v>623574</v>
      </c>
      <c r="F216" s="236">
        <v>9761264</v>
      </c>
      <c r="G216" s="214" t="s">
        <v>3239</v>
      </c>
      <c r="H216" s="214" t="s">
        <v>3240</v>
      </c>
      <c r="I216" s="238" t="s">
        <v>3241</v>
      </c>
      <c r="J216" s="214" t="s">
        <v>322</v>
      </c>
      <c r="K216" s="214" t="s">
        <v>2467</v>
      </c>
      <c r="L216" s="214"/>
      <c r="M216" s="214"/>
      <c r="N216" s="214"/>
      <c r="O216" s="214"/>
      <c r="P216" s="215" t="s">
        <v>265</v>
      </c>
      <c r="Q216" s="215" t="s">
        <v>2413</v>
      </c>
      <c r="R216" s="243" t="s">
        <v>72</v>
      </c>
      <c r="S216" s="215" t="s">
        <v>2491</v>
      </c>
      <c r="T216" s="239"/>
      <c r="U216" s="239">
        <v>1</v>
      </c>
      <c r="V216" s="239">
        <v>7</v>
      </c>
      <c r="W216" s="215"/>
      <c r="X216" s="215" t="s">
        <v>82</v>
      </c>
      <c r="Y216" s="350" t="s">
        <v>3086</v>
      </c>
      <c r="Z216" s="350" t="s">
        <v>3242</v>
      </c>
      <c r="AA216" s="350" t="s">
        <v>1965</v>
      </c>
      <c r="AB216" s="374">
        <v>45640</v>
      </c>
      <c r="AC216" s="350" t="s">
        <v>2587</v>
      </c>
      <c r="AD216" s="350"/>
      <c r="AE216" s="130"/>
      <c r="AF216" s="137"/>
      <c r="AG216" s="195"/>
      <c r="AH216" s="195"/>
      <c r="AI216" s="195"/>
      <c r="AJ216" s="192"/>
      <c r="AK216" s="192"/>
      <c r="AL216" s="192"/>
      <c r="AM216" s="192"/>
      <c r="AN216" s="161"/>
      <c r="AO216" s="161"/>
      <c r="AP216" s="161"/>
      <c r="AQ216" s="161"/>
    </row>
    <row r="217" spans="1:43" ht="15.75" customHeight="1" x14ac:dyDescent="0.25">
      <c r="A217" s="233" t="s">
        <v>3243</v>
      </c>
      <c r="B217" s="234" t="s">
        <v>3859</v>
      </c>
      <c r="C217" s="234">
        <v>45641</v>
      </c>
      <c r="D217" s="234"/>
      <c r="E217" s="236">
        <v>623074</v>
      </c>
      <c r="F217" s="236">
        <v>9763503</v>
      </c>
      <c r="G217" s="214" t="s">
        <v>3239</v>
      </c>
      <c r="H217" s="214" t="s">
        <v>3240</v>
      </c>
      <c r="I217" s="238" t="s">
        <v>3241</v>
      </c>
      <c r="J217" s="214" t="s">
        <v>322</v>
      </c>
      <c r="K217" s="214" t="s">
        <v>2467</v>
      </c>
      <c r="L217" s="214"/>
      <c r="M217" s="214"/>
      <c r="N217" s="214"/>
      <c r="O217" s="214"/>
      <c r="P217" s="215" t="s">
        <v>265</v>
      </c>
      <c r="Q217" s="215" t="s">
        <v>2413</v>
      </c>
      <c r="R217" s="243" t="s">
        <v>72</v>
      </c>
      <c r="S217" s="215" t="s">
        <v>2491</v>
      </c>
      <c r="T217" s="239"/>
      <c r="U217" s="239">
        <v>1</v>
      </c>
      <c r="V217" s="239">
        <v>12</v>
      </c>
      <c r="W217" s="215"/>
      <c r="X217" s="215" t="s">
        <v>48</v>
      </c>
      <c r="Y217" s="350" t="s">
        <v>3086</v>
      </c>
      <c r="Z217" s="350" t="s">
        <v>3242</v>
      </c>
      <c r="AA217" s="350" t="s">
        <v>1965</v>
      </c>
      <c r="AB217" s="374">
        <v>45641</v>
      </c>
      <c r="AC217" s="350" t="s">
        <v>2587</v>
      </c>
      <c r="AD217" s="350"/>
      <c r="AE217" s="130"/>
      <c r="AF217" s="137"/>
      <c r="AG217" s="195"/>
      <c r="AH217" s="195"/>
      <c r="AI217" s="195"/>
      <c r="AJ217" s="192"/>
      <c r="AK217" s="192"/>
      <c r="AL217" s="192"/>
      <c r="AM217" s="192"/>
      <c r="AN217" s="161"/>
      <c r="AO217" s="161"/>
      <c r="AP217" s="161"/>
      <c r="AQ217" s="161"/>
    </row>
    <row r="218" spans="1:43" ht="15.75" customHeight="1" x14ac:dyDescent="0.25">
      <c r="A218" s="233" t="s">
        <v>3244</v>
      </c>
      <c r="B218" s="234" t="s">
        <v>3859</v>
      </c>
      <c r="C218" s="274">
        <v>45642</v>
      </c>
      <c r="D218" s="274"/>
      <c r="E218" s="276">
        <v>622461</v>
      </c>
      <c r="F218" s="276">
        <v>9767350</v>
      </c>
      <c r="G218" s="214" t="s">
        <v>3223</v>
      </c>
      <c r="H218" s="214" t="s">
        <v>3224</v>
      </c>
      <c r="I218" s="238" t="s">
        <v>2481</v>
      </c>
      <c r="J218" s="214" t="s">
        <v>322</v>
      </c>
      <c r="K218" s="214" t="s">
        <v>2467</v>
      </c>
      <c r="L218" s="214"/>
      <c r="M218" s="214"/>
      <c r="N218" s="214"/>
      <c r="O218" s="214"/>
      <c r="P218" s="215" t="s">
        <v>265</v>
      </c>
      <c r="Q218" s="215" t="s">
        <v>2413</v>
      </c>
      <c r="R218" s="243" t="s">
        <v>72</v>
      </c>
      <c r="S218" s="215" t="s">
        <v>2491</v>
      </c>
      <c r="T218" s="239"/>
      <c r="U218" s="239">
        <v>1</v>
      </c>
      <c r="V218" s="239">
        <v>9</v>
      </c>
      <c r="W218" s="215"/>
      <c r="X218" s="215" t="s">
        <v>82</v>
      </c>
      <c r="Y218" s="350" t="s">
        <v>3086</v>
      </c>
      <c r="Z218" s="350" t="s">
        <v>2482</v>
      </c>
      <c r="AA218" s="350" t="s">
        <v>2483</v>
      </c>
      <c r="AB218" s="374">
        <v>45642</v>
      </c>
      <c r="AC218" s="350" t="s">
        <v>2587</v>
      </c>
      <c r="AD218" s="350"/>
      <c r="AE218" s="130"/>
      <c r="AF218" s="137"/>
      <c r="AG218" s="195"/>
      <c r="AH218" s="195"/>
      <c r="AI218" s="195"/>
      <c r="AJ218" s="192"/>
      <c r="AK218" s="192"/>
      <c r="AL218" s="192"/>
      <c r="AM218" s="192"/>
      <c r="AN218" s="161"/>
      <c r="AO218" s="161"/>
      <c r="AP218" s="161"/>
      <c r="AQ218" s="161"/>
    </row>
    <row r="219" spans="1:43" ht="15.75" customHeight="1" x14ac:dyDescent="0.25">
      <c r="A219" s="233" t="s">
        <v>3245</v>
      </c>
      <c r="B219" s="234" t="s">
        <v>3859</v>
      </c>
      <c r="C219" s="274">
        <v>45643</v>
      </c>
      <c r="D219" s="274"/>
      <c r="E219" s="276">
        <v>621242</v>
      </c>
      <c r="F219" s="276">
        <v>9760139</v>
      </c>
      <c r="G219" s="214" t="s">
        <v>3223</v>
      </c>
      <c r="H219" s="214" t="s">
        <v>3224</v>
      </c>
      <c r="I219" s="238" t="s">
        <v>2481</v>
      </c>
      <c r="J219" s="214" t="s">
        <v>322</v>
      </c>
      <c r="K219" s="214" t="s">
        <v>2467</v>
      </c>
      <c r="L219" s="214"/>
      <c r="M219" s="214"/>
      <c r="N219" s="214"/>
      <c r="O219" s="214"/>
      <c r="P219" s="215" t="s">
        <v>265</v>
      </c>
      <c r="Q219" s="215" t="s">
        <v>2086</v>
      </c>
      <c r="R219" s="243" t="s">
        <v>2504</v>
      </c>
      <c r="S219" s="215" t="s">
        <v>3246</v>
      </c>
      <c r="T219" s="239"/>
      <c r="U219" s="239"/>
      <c r="V219" s="239">
        <v>1</v>
      </c>
      <c r="W219" s="215"/>
      <c r="X219" s="215" t="s">
        <v>82</v>
      </c>
      <c r="Y219" s="350" t="s">
        <v>3086</v>
      </c>
      <c r="Z219" s="350" t="s">
        <v>2482</v>
      </c>
      <c r="AA219" s="350" t="s">
        <v>2483</v>
      </c>
      <c r="AB219" s="374">
        <v>45643</v>
      </c>
      <c r="AC219" s="350" t="s">
        <v>2587</v>
      </c>
      <c r="AD219" s="350"/>
      <c r="AE219" s="130"/>
      <c r="AF219" s="137"/>
      <c r="AG219" s="195"/>
      <c r="AH219" s="195"/>
      <c r="AI219" s="195"/>
      <c r="AJ219" s="192"/>
      <c r="AK219" s="192"/>
      <c r="AL219" s="192"/>
      <c r="AM219" s="192"/>
      <c r="AN219" s="161"/>
      <c r="AO219" s="161"/>
      <c r="AP219" s="161"/>
      <c r="AQ219" s="161"/>
    </row>
    <row r="220" spans="1:43" ht="15.75" customHeight="1" x14ac:dyDescent="0.25">
      <c r="A220" s="233" t="s">
        <v>3247</v>
      </c>
      <c r="B220" s="234" t="s">
        <v>3859</v>
      </c>
      <c r="C220" s="274">
        <v>45644</v>
      </c>
      <c r="D220" s="274"/>
      <c r="E220" s="276"/>
      <c r="F220" s="276"/>
      <c r="G220" s="214" t="s">
        <v>3248</v>
      </c>
      <c r="H220" s="214" t="s">
        <v>3249</v>
      </c>
      <c r="I220" s="238"/>
      <c r="J220" s="214" t="s">
        <v>3250</v>
      </c>
      <c r="K220" s="214" t="s">
        <v>2467</v>
      </c>
      <c r="L220" s="214"/>
      <c r="M220" s="214"/>
      <c r="N220" s="214"/>
      <c r="O220" s="214"/>
      <c r="P220" s="215" t="s">
        <v>265</v>
      </c>
      <c r="Q220" s="215" t="s">
        <v>2086</v>
      </c>
      <c r="R220" s="243" t="s">
        <v>1055</v>
      </c>
      <c r="S220" s="215" t="s">
        <v>3251</v>
      </c>
      <c r="T220" s="239"/>
      <c r="U220" s="239"/>
      <c r="V220" s="239">
        <v>1</v>
      </c>
      <c r="W220" s="215" t="s">
        <v>55</v>
      </c>
      <c r="X220" s="215" t="s">
        <v>48</v>
      </c>
      <c r="Y220" s="350" t="s">
        <v>3123</v>
      </c>
      <c r="Z220" s="350" t="s">
        <v>2516</v>
      </c>
      <c r="AA220" s="350" t="s">
        <v>3252</v>
      </c>
      <c r="AB220" s="374">
        <v>45644</v>
      </c>
      <c r="AC220" s="350" t="s">
        <v>2587</v>
      </c>
      <c r="AD220" s="350" t="s">
        <v>3253</v>
      </c>
      <c r="AE220" s="130"/>
      <c r="AF220" s="137"/>
      <c r="AG220" s="195"/>
      <c r="AH220" s="195"/>
      <c r="AI220" s="195"/>
      <c r="AJ220" s="192"/>
      <c r="AK220" s="192"/>
      <c r="AL220" s="192"/>
      <c r="AM220" s="192"/>
      <c r="AN220" s="161"/>
      <c r="AO220" s="161"/>
      <c r="AP220" s="161"/>
      <c r="AQ220" s="161"/>
    </row>
    <row r="221" spans="1:43" ht="15.75" customHeight="1" x14ac:dyDescent="0.25">
      <c r="A221" s="233" t="s">
        <v>3254</v>
      </c>
      <c r="B221" s="234" t="s">
        <v>3859</v>
      </c>
      <c r="C221" s="274">
        <v>45644</v>
      </c>
      <c r="D221" s="274"/>
      <c r="E221" s="276">
        <v>620923</v>
      </c>
      <c r="F221" s="276">
        <v>9768370</v>
      </c>
      <c r="G221" s="214" t="s">
        <v>3132</v>
      </c>
      <c r="H221" s="214" t="s">
        <v>3133</v>
      </c>
      <c r="I221" s="214">
        <v>705264448</v>
      </c>
      <c r="J221" s="214" t="s">
        <v>322</v>
      </c>
      <c r="K221" s="214" t="s">
        <v>2467</v>
      </c>
      <c r="L221" s="214"/>
      <c r="M221" s="214"/>
      <c r="N221" s="214"/>
      <c r="O221" s="214"/>
      <c r="P221" s="215" t="s">
        <v>265</v>
      </c>
      <c r="Q221" s="215" t="s">
        <v>2086</v>
      </c>
      <c r="R221" s="243" t="s">
        <v>1630</v>
      </c>
      <c r="S221" s="215" t="s">
        <v>1631</v>
      </c>
      <c r="T221" s="239"/>
      <c r="U221" s="239"/>
      <c r="V221" s="239">
        <v>1</v>
      </c>
      <c r="W221" s="215" t="s">
        <v>55</v>
      </c>
      <c r="X221" s="215" t="s">
        <v>2089</v>
      </c>
      <c r="Y221" s="350" t="s">
        <v>3123</v>
      </c>
      <c r="Z221" s="350" t="s">
        <v>2516</v>
      </c>
      <c r="AA221" s="350" t="s">
        <v>2517</v>
      </c>
      <c r="AB221" s="374">
        <v>45644</v>
      </c>
      <c r="AC221" s="350" t="s">
        <v>2587</v>
      </c>
      <c r="AD221" s="350" t="s">
        <v>3255</v>
      </c>
      <c r="AE221" s="130"/>
      <c r="AF221" s="50"/>
      <c r="AG221" s="195"/>
      <c r="AH221" s="195"/>
      <c r="AI221" s="195"/>
      <c r="AJ221" s="192"/>
      <c r="AK221" s="192"/>
      <c r="AL221" s="192"/>
      <c r="AM221" s="192"/>
      <c r="AN221" s="161"/>
      <c r="AO221" s="161"/>
      <c r="AP221" s="161"/>
      <c r="AQ221" s="161"/>
    </row>
    <row r="222" spans="1:43" ht="15.75" customHeight="1" x14ac:dyDescent="0.25">
      <c r="A222" s="233" t="s">
        <v>3256</v>
      </c>
      <c r="B222" s="234" t="s">
        <v>3859</v>
      </c>
      <c r="C222" s="274">
        <v>45644</v>
      </c>
      <c r="D222" s="274"/>
      <c r="E222" s="276">
        <v>624059</v>
      </c>
      <c r="F222" s="276">
        <v>9762542</v>
      </c>
      <c r="G222" s="214" t="s">
        <v>3257</v>
      </c>
      <c r="H222" s="214" t="s">
        <v>3258</v>
      </c>
      <c r="I222" s="214"/>
      <c r="J222" s="214" t="s">
        <v>3089</v>
      </c>
      <c r="K222" s="214"/>
      <c r="L222" s="214"/>
      <c r="M222" s="214"/>
      <c r="N222" s="214"/>
      <c r="O222" s="214"/>
      <c r="P222" s="215" t="s">
        <v>265</v>
      </c>
      <c r="Q222" s="215" t="s">
        <v>2468</v>
      </c>
      <c r="R222" s="243" t="s">
        <v>1496</v>
      </c>
      <c r="S222" s="215" t="s">
        <v>2722</v>
      </c>
      <c r="T222" s="239"/>
      <c r="U222" s="239"/>
      <c r="V222" s="239">
        <v>1</v>
      </c>
      <c r="W222" s="215" t="s">
        <v>40</v>
      </c>
      <c r="X222" s="215" t="s">
        <v>61</v>
      </c>
      <c r="Y222" s="350" t="s">
        <v>3259</v>
      </c>
      <c r="Z222" s="350" t="s">
        <v>2972</v>
      </c>
      <c r="AA222" s="350" t="s">
        <v>3258</v>
      </c>
      <c r="AB222" s="374">
        <v>45644</v>
      </c>
      <c r="AC222" s="350" t="s">
        <v>42</v>
      </c>
      <c r="AD222" s="350"/>
      <c r="AE222" s="130"/>
      <c r="AF222" s="130"/>
      <c r="AG222" s="195"/>
      <c r="AH222" s="195"/>
      <c r="AI222" s="494"/>
      <c r="AJ222" s="192"/>
      <c r="AK222" s="192"/>
      <c r="AL222" s="192"/>
      <c r="AM222" s="192"/>
      <c r="AN222" s="161"/>
      <c r="AO222" s="161"/>
      <c r="AP222" s="161"/>
      <c r="AQ222" s="161"/>
    </row>
    <row r="223" spans="1:43" ht="15.75" customHeight="1" x14ac:dyDescent="0.25">
      <c r="A223" s="233" t="s">
        <v>3256</v>
      </c>
      <c r="B223" s="234" t="s">
        <v>3859</v>
      </c>
      <c r="C223" s="274">
        <v>45644</v>
      </c>
      <c r="D223" s="274"/>
      <c r="E223" s="276">
        <v>624059</v>
      </c>
      <c r="F223" s="276">
        <v>9762542</v>
      </c>
      <c r="G223" s="214" t="s">
        <v>3257</v>
      </c>
      <c r="H223" s="214" t="s">
        <v>3258</v>
      </c>
      <c r="I223" s="214"/>
      <c r="J223" s="214" t="s">
        <v>3089</v>
      </c>
      <c r="K223" s="214"/>
      <c r="L223" s="214"/>
      <c r="M223" s="214"/>
      <c r="N223" s="214"/>
      <c r="O223" s="214"/>
      <c r="P223" s="215" t="s">
        <v>265</v>
      </c>
      <c r="Q223" s="215" t="s">
        <v>2086</v>
      </c>
      <c r="R223" s="243" t="s">
        <v>3260</v>
      </c>
      <c r="S223" s="215" t="s">
        <v>3261</v>
      </c>
      <c r="T223" s="239"/>
      <c r="U223" s="239"/>
      <c r="V223" s="239">
        <v>1</v>
      </c>
      <c r="W223" s="215" t="s">
        <v>55</v>
      </c>
      <c r="X223" s="215" t="s">
        <v>48</v>
      </c>
      <c r="Y223" s="350" t="s">
        <v>3262</v>
      </c>
      <c r="Z223" s="350" t="s">
        <v>2972</v>
      </c>
      <c r="AA223" s="350" t="s">
        <v>3258</v>
      </c>
      <c r="AB223" s="374">
        <v>45644</v>
      </c>
      <c r="AC223" s="350" t="s">
        <v>287</v>
      </c>
      <c r="AD223" s="350"/>
      <c r="AE223" s="130"/>
      <c r="AF223" s="137"/>
      <c r="AG223" s="195"/>
      <c r="AH223" s="195"/>
      <c r="AI223" s="195"/>
      <c r="AJ223" s="192"/>
      <c r="AK223" s="192"/>
      <c r="AL223" s="192"/>
      <c r="AM223" s="192"/>
      <c r="AN223" s="161"/>
      <c r="AO223" s="161"/>
      <c r="AP223" s="161"/>
      <c r="AQ223" s="161"/>
    </row>
    <row r="224" spans="1:43" ht="15.75" customHeight="1" x14ac:dyDescent="0.25">
      <c r="A224" s="233" t="s">
        <v>3263</v>
      </c>
      <c r="B224" s="234" t="s">
        <v>3859</v>
      </c>
      <c r="C224" s="274">
        <v>45645</v>
      </c>
      <c r="D224" s="274"/>
      <c r="E224" s="294">
        <v>619642</v>
      </c>
      <c r="F224" s="294">
        <v>9759935</v>
      </c>
      <c r="G224" s="214" t="s">
        <v>3223</v>
      </c>
      <c r="H224" s="214" t="s">
        <v>3224</v>
      </c>
      <c r="I224" s="238" t="s">
        <v>2481</v>
      </c>
      <c r="J224" s="214" t="s">
        <v>322</v>
      </c>
      <c r="K224" s="214" t="s">
        <v>2467</v>
      </c>
      <c r="L224" s="214"/>
      <c r="M224" s="214"/>
      <c r="N224" s="214"/>
      <c r="O224" s="214"/>
      <c r="P224" s="215" t="s">
        <v>265</v>
      </c>
      <c r="Q224" s="215" t="s">
        <v>2413</v>
      </c>
      <c r="R224" s="243" t="s">
        <v>72</v>
      </c>
      <c r="S224" s="215" t="s">
        <v>2491</v>
      </c>
      <c r="T224" s="239"/>
      <c r="U224" s="239"/>
      <c r="V224" s="239">
        <v>2</v>
      </c>
      <c r="W224" s="215" t="s">
        <v>940</v>
      </c>
      <c r="X224" s="215" t="s">
        <v>82</v>
      </c>
      <c r="Y224" s="350" t="s">
        <v>3086</v>
      </c>
      <c r="Z224" s="350" t="s">
        <v>2482</v>
      </c>
      <c r="AA224" s="350" t="s">
        <v>2483</v>
      </c>
      <c r="AB224" s="374">
        <v>45645</v>
      </c>
      <c r="AC224" s="350" t="s">
        <v>2587</v>
      </c>
      <c r="AD224" s="350"/>
      <c r="AE224" s="130"/>
      <c r="AF224" s="130"/>
      <c r="AG224" s="195"/>
      <c r="AH224" s="195"/>
      <c r="AI224" s="494"/>
      <c r="AJ224" s="192"/>
      <c r="AK224" s="192"/>
      <c r="AL224" s="192"/>
      <c r="AM224" s="192"/>
      <c r="AN224" s="161"/>
      <c r="AO224" s="161"/>
      <c r="AP224" s="161"/>
      <c r="AQ224" s="161"/>
    </row>
    <row r="225" spans="1:43" ht="15.75" customHeight="1" x14ac:dyDescent="0.25">
      <c r="A225" s="233" t="s">
        <v>3264</v>
      </c>
      <c r="B225" s="234" t="s">
        <v>3859</v>
      </c>
      <c r="C225" s="274">
        <v>45645</v>
      </c>
      <c r="D225" s="274"/>
      <c r="E225" s="294"/>
      <c r="F225" s="294"/>
      <c r="G225" s="214" t="s">
        <v>3248</v>
      </c>
      <c r="H225" s="214" t="s">
        <v>3249</v>
      </c>
      <c r="I225" s="238"/>
      <c r="J225" s="214" t="s">
        <v>3250</v>
      </c>
      <c r="K225" s="214" t="s">
        <v>291</v>
      </c>
      <c r="L225" s="214"/>
      <c r="M225" s="214"/>
      <c r="N225" s="214"/>
      <c r="O225" s="214"/>
      <c r="P225" s="215" t="s">
        <v>265</v>
      </c>
      <c r="Q225" s="215" t="s">
        <v>2468</v>
      </c>
      <c r="R225" s="243" t="s">
        <v>1496</v>
      </c>
      <c r="S225" s="215" t="s">
        <v>2722</v>
      </c>
      <c r="T225" s="239"/>
      <c r="U225" s="239"/>
      <c r="V225" s="239">
        <v>1</v>
      </c>
      <c r="W225" s="215" t="s">
        <v>940</v>
      </c>
      <c r="X225" s="215" t="s">
        <v>82</v>
      </c>
      <c r="Y225" s="350" t="s">
        <v>2744</v>
      </c>
      <c r="Z225" s="350" t="s">
        <v>3265</v>
      </c>
      <c r="AA225" s="350" t="s">
        <v>2746</v>
      </c>
      <c r="AB225" s="374">
        <v>45645</v>
      </c>
      <c r="AC225" s="350" t="s">
        <v>2587</v>
      </c>
      <c r="AD225" s="350" t="s">
        <v>3266</v>
      </c>
      <c r="AE225" s="130"/>
      <c r="AF225" s="130"/>
      <c r="AG225" s="195"/>
      <c r="AH225" s="195"/>
      <c r="AI225" s="494"/>
      <c r="AJ225" s="192"/>
      <c r="AK225" s="192"/>
      <c r="AL225" s="192"/>
      <c r="AM225" s="192"/>
      <c r="AN225" s="161"/>
      <c r="AO225" s="161"/>
      <c r="AP225" s="161"/>
      <c r="AQ225" s="161"/>
    </row>
    <row r="226" spans="1:43" ht="15.75" customHeight="1" x14ac:dyDescent="0.25">
      <c r="A226" s="233" t="s">
        <v>3267</v>
      </c>
      <c r="B226" s="234" t="s">
        <v>3859</v>
      </c>
      <c r="C226" s="274">
        <v>45645</v>
      </c>
      <c r="D226" s="274"/>
      <c r="E226" s="294"/>
      <c r="F226" s="294"/>
      <c r="G226" s="214" t="s">
        <v>3248</v>
      </c>
      <c r="H226" s="214" t="s">
        <v>3249</v>
      </c>
      <c r="I226" s="238"/>
      <c r="J226" s="214" t="s">
        <v>3250</v>
      </c>
      <c r="K226" s="214" t="s">
        <v>291</v>
      </c>
      <c r="L226" s="214"/>
      <c r="M226" s="214"/>
      <c r="N226" s="214"/>
      <c r="O226" s="214"/>
      <c r="P226" s="215" t="s">
        <v>265</v>
      </c>
      <c r="Q226" s="215" t="s">
        <v>2086</v>
      </c>
      <c r="R226" s="243" t="s">
        <v>3268</v>
      </c>
      <c r="S226" s="215" t="s">
        <v>3269</v>
      </c>
      <c r="T226" s="239"/>
      <c r="U226" s="239"/>
      <c r="V226" s="239">
        <v>1</v>
      </c>
      <c r="W226" s="215" t="s">
        <v>82</v>
      </c>
      <c r="X226" s="215" t="s">
        <v>48</v>
      </c>
      <c r="Y226" s="350" t="s">
        <v>3123</v>
      </c>
      <c r="Z226" s="350" t="s">
        <v>2516</v>
      </c>
      <c r="AA226" s="350" t="s">
        <v>3252</v>
      </c>
      <c r="AB226" s="374">
        <v>45645</v>
      </c>
      <c r="AC226" s="350" t="s">
        <v>2587</v>
      </c>
      <c r="AD226" s="350" t="s">
        <v>3270</v>
      </c>
      <c r="AE226" s="130"/>
      <c r="AF226" s="130"/>
      <c r="AG226" s="195"/>
      <c r="AH226" s="195"/>
      <c r="AI226" s="494"/>
      <c r="AJ226" s="192"/>
      <c r="AK226" s="192"/>
      <c r="AL226" s="192"/>
      <c r="AM226" s="192"/>
      <c r="AN226" s="161"/>
      <c r="AO226" s="161"/>
      <c r="AP226" s="161"/>
      <c r="AQ226" s="161"/>
    </row>
    <row r="227" spans="1:43" ht="15.75" customHeight="1" x14ac:dyDescent="0.25">
      <c r="A227" s="233" t="s">
        <v>3271</v>
      </c>
      <c r="B227" s="234" t="s">
        <v>3859</v>
      </c>
      <c r="C227" s="274">
        <v>45646</v>
      </c>
      <c r="D227" s="274"/>
      <c r="E227" s="294">
        <v>627052</v>
      </c>
      <c r="F227" s="294">
        <v>9759027</v>
      </c>
      <c r="G227" s="214" t="s">
        <v>3071</v>
      </c>
      <c r="H227" s="214" t="s">
        <v>3072</v>
      </c>
      <c r="I227" s="238" t="s">
        <v>3073</v>
      </c>
      <c r="J227" s="214" t="s">
        <v>322</v>
      </c>
      <c r="K227" s="214" t="s">
        <v>2467</v>
      </c>
      <c r="L227" s="214"/>
      <c r="M227" s="214"/>
      <c r="N227" s="214"/>
      <c r="O227" s="214"/>
      <c r="P227" s="215" t="s">
        <v>265</v>
      </c>
      <c r="Q227" s="215" t="s">
        <v>2413</v>
      </c>
      <c r="R227" s="243" t="s">
        <v>72</v>
      </c>
      <c r="S227" s="215" t="s">
        <v>2491</v>
      </c>
      <c r="T227" s="239"/>
      <c r="U227" s="239">
        <v>1</v>
      </c>
      <c r="V227" s="239">
        <v>4</v>
      </c>
      <c r="W227" s="215"/>
      <c r="X227" s="215" t="s">
        <v>82</v>
      </c>
      <c r="Y227" s="350" t="s">
        <v>3123</v>
      </c>
      <c r="Z227" s="350" t="s">
        <v>2516</v>
      </c>
      <c r="AA227" s="350" t="s">
        <v>3252</v>
      </c>
      <c r="AB227" s="374">
        <v>45646</v>
      </c>
      <c r="AC227" s="350" t="s">
        <v>2587</v>
      </c>
      <c r="AD227" s="350" t="s">
        <v>3272</v>
      </c>
      <c r="AE227" s="130"/>
      <c r="AF227" s="130"/>
      <c r="AG227" s="195"/>
      <c r="AH227" s="195"/>
      <c r="AI227" s="195"/>
      <c r="AJ227" s="192"/>
      <c r="AK227" s="192"/>
      <c r="AL227" s="192"/>
      <c r="AM227" s="192"/>
      <c r="AN227" s="161"/>
      <c r="AO227" s="161"/>
      <c r="AP227" s="161"/>
      <c r="AQ227" s="161"/>
    </row>
    <row r="228" spans="1:43" ht="15.75" customHeight="1" x14ac:dyDescent="0.25">
      <c r="A228" s="233" t="s">
        <v>3273</v>
      </c>
      <c r="B228" s="234" t="s">
        <v>3859</v>
      </c>
      <c r="C228" s="274">
        <v>45650</v>
      </c>
      <c r="D228" s="274"/>
      <c r="E228" s="294">
        <v>634438</v>
      </c>
      <c r="F228" s="294">
        <v>9768508</v>
      </c>
      <c r="G228" s="214" t="s">
        <v>3274</v>
      </c>
      <c r="H228" s="214" t="s">
        <v>3275</v>
      </c>
      <c r="I228" s="238"/>
      <c r="J228" s="214" t="s">
        <v>3089</v>
      </c>
      <c r="K228" s="214"/>
      <c r="L228" s="214"/>
      <c r="M228" s="214"/>
      <c r="N228" s="214"/>
      <c r="O228" s="214"/>
      <c r="P228" s="215" t="s">
        <v>265</v>
      </c>
      <c r="Q228" s="215" t="s">
        <v>2468</v>
      </c>
      <c r="R228" s="243" t="s">
        <v>3276</v>
      </c>
      <c r="S228" s="215" t="s">
        <v>3277</v>
      </c>
      <c r="T228" s="239"/>
      <c r="U228" s="239"/>
      <c r="V228" s="239">
        <v>1</v>
      </c>
      <c r="W228" s="215" t="s">
        <v>40</v>
      </c>
      <c r="X228" s="215" t="s">
        <v>681</v>
      </c>
      <c r="Y228" s="350" t="s">
        <v>3278</v>
      </c>
      <c r="Z228" s="350" t="s">
        <v>2252</v>
      </c>
      <c r="AA228" s="350" t="s">
        <v>2248</v>
      </c>
      <c r="AB228" s="374">
        <v>45650</v>
      </c>
      <c r="AC228" s="350" t="s">
        <v>42</v>
      </c>
      <c r="AD228" s="350"/>
      <c r="AE228" s="130"/>
      <c r="AF228" s="130"/>
      <c r="AG228" s="195"/>
      <c r="AH228" s="195"/>
      <c r="AI228" s="195"/>
      <c r="AJ228" s="192"/>
      <c r="AK228" s="192"/>
      <c r="AL228" s="192"/>
      <c r="AM228" s="192"/>
      <c r="AN228" s="161"/>
      <c r="AO228" s="161"/>
      <c r="AP228" s="161"/>
      <c r="AQ228" s="161"/>
    </row>
    <row r="229" spans="1:43" ht="15.75" customHeight="1" x14ac:dyDescent="0.25">
      <c r="A229" s="233" t="s">
        <v>3279</v>
      </c>
      <c r="B229" s="234" t="s">
        <v>3859</v>
      </c>
      <c r="C229" s="274">
        <v>45652</v>
      </c>
      <c r="D229" s="274"/>
      <c r="E229" s="294"/>
      <c r="F229" s="294"/>
      <c r="G229" s="214" t="s">
        <v>3248</v>
      </c>
      <c r="H229" s="214" t="s">
        <v>3249</v>
      </c>
      <c r="I229" s="277"/>
      <c r="J229" s="214" t="s">
        <v>3250</v>
      </c>
      <c r="K229" s="214" t="s">
        <v>291</v>
      </c>
      <c r="L229" s="214"/>
      <c r="M229" s="214"/>
      <c r="N229" s="214"/>
      <c r="O229" s="214"/>
      <c r="P229" s="215" t="s">
        <v>265</v>
      </c>
      <c r="Q229" s="215" t="s">
        <v>2086</v>
      </c>
      <c r="R229" s="243" t="s">
        <v>1630</v>
      </c>
      <c r="S229" s="215" t="s">
        <v>1631</v>
      </c>
      <c r="T229" s="239"/>
      <c r="U229" s="239"/>
      <c r="V229" s="239">
        <v>1</v>
      </c>
      <c r="W229" s="215"/>
      <c r="X229" s="215" t="s">
        <v>48</v>
      </c>
      <c r="Y229" s="350" t="s">
        <v>3123</v>
      </c>
      <c r="Z229" s="350" t="s">
        <v>2516</v>
      </c>
      <c r="AA229" s="350" t="s">
        <v>3252</v>
      </c>
      <c r="AB229" s="374">
        <v>45652</v>
      </c>
      <c r="AC229" s="350" t="s">
        <v>2587</v>
      </c>
      <c r="AD229" s="350"/>
      <c r="AE229" s="130"/>
      <c r="AF229" s="130"/>
      <c r="AG229" s="195"/>
      <c r="AH229" s="195"/>
      <c r="AI229" s="195"/>
      <c r="AJ229" s="192"/>
      <c r="AK229" s="192"/>
      <c r="AL229" s="192"/>
      <c r="AM229" s="192"/>
      <c r="AN229" s="161"/>
      <c r="AO229" s="161"/>
      <c r="AP229" s="161"/>
      <c r="AQ229" s="161"/>
    </row>
    <row r="230" spans="1:43" ht="15.75" customHeight="1" x14ac:dyDescent="0.25">
      <c r="A230" s="233" t="s">
        <v>3280</v>
      </c>
      <c r="B230" s="234" t="s">
        <v>3859</v>
      </c>
      <c r="C230" s="274">
        <v>45652</v>
      </c>
      <c r="D230" s="274"/>
      <c r="E230" s="294"/>
      <c r="F230" s="294"/>
      <c r="G230" s="214" t="s">
        <v>2023</v>
      </c>
      <c r="H230" s="214" t="s">
        <v>3281</v>
      </c>
      <c r="I230" s="277"/>
      <c r="J230" s="214" t="s">
        <v>3282</v>
      </c>
      <c r="K230" s="214" t="s">
        <v>291</v>
      </c>
      <c r="L230" s="214"/>
      <c r="M230" s="214"/>
      <c r="N230" s="214"/>
      <c r="O230" s="214"/>
      <c r="P230" s="215" t="s">
        <v>265</v>
      </c>
      <c r="Q230" s="215" t="s">
        <v>2413</v>
      </c>
      <c r="R230" s="243" t="s">
        <v>3283</v>
      </c>
      <c r="S230" s="215" t="s">
        <v>86</v>
      </c>
      <c r="T230" s="239"/>
      <c r="U230" s="239"/>
      <c r="V230" s="239">
        <v>1</v>
      </c>
      <c r="W230" s="215" t="s">
        <v>40</v>
      </c>
      <c r="X230" s="215" t="s">
        <v>82</v>
      </c>
      <c r="Y230" s="350" t="s">
        <v>3123</v>
      </c>
      <c r="Z230" s="350" t="s">
        <v>2516</v>
      </c>
      <c r="AA230" s="350" t="s">
        <v>3252</v>
      </c>
      <c r="AB230" s="374">
        <v>45652</v>
      </c>
      <c r="AC230" s="350" t="s">
        <v>2587</v>
      </c>
      <c r="AD230" s="350" t="s">
        <v>3284</v>
      </c>
      <c r="AE230" s="130"/>
      <c r="AF230" s="130"/>
      <c r="AG230" s="195"/>
      <c r="AH230" s="195"/>
      <c r="AI230" s="195"/>
      <c r="AJ230" s="192"/>
      <c r="AK230" s="192"/>
      <c r="AL230" s="192"/>
      <c r="AM230" s="192"/>
      <c r="AN230" s="161"/>
      <c r="AO230" s="161"/>
      <c r="AP230" s="161"/>
      <c r="AQ230" s="161"/>
    </row>
    <row r="231" spans="1:43" ht="15.75" customHeight="1" x14ac:dyDescent="0.25">
      <c r="A231" s="233" t="s">
        <v>3285</v>
      </c>
      <c r="B231" s="234" t="s">
        <v>3859</v>
      </c>
      <c r="C231" s="274">
        <v>45652</v>
      </c>
      <c r="D231" s="274"/>
      <c r="E231" s="294"/>
      <c r="F231" s="294"/>
      <c r="G231" s="214" t="s">
        <v>2252</v>
      </c>
      <c r="H231" s="214" t="s">
        <v>2248</v>
      </c>
      <c r="I231" s="277"/>
      <c r="J231" s="214" t="s">
        <v>3286</v>
      </c>
      <c r="K231" s="214" t="s">
        <v>291</v>
      </c>
      <c r="L231" s="214"/>
      <c r="M231" s="214"/>
      <c r="N231" s="214"/>
      <c r="O231" s="214"/>
      <c r="P231" s="215" t="s">
        <v>265</v>
      </c>
      <c r="Q231" s="215" t="s">
        <v>2086</v>
      </c>
      <c r="R231" s="243" t="s">
        <v>3126</v>
      </c>
      <c r="S231" s="215" t="s">
        <v>3127</v>
      </c>
      <c r="T231" s="239"/>
      <c r="U231" s="239"/>
      <c r="V231" s="239">
        <v>1</v>
      </c>
      <c r="W231" s="215" t="s">
        <v>40</v>
      </c>
      <c r="X231" s="215" t="s">
        <v>48</v>
      </c>
      <c r="Y231" s="350" t="s">
        <v>3123</v>
      </c>
      <c r="Z231" s="350" t="s">
        <v>2516</v>
      </c>
      <c r="AA231" s="350" t="s">
        <v>3252</v>
      </c>
      <c r="AB231" s="374">
        <v>45652</v>
      </c>
      <c r="AC231" s="350" t="s">
        <v>2587</v>
      </c>
      <c r="AD231" s="350" t="s">
        <v>3287</v>
      </c>
      <c r="AE231" s="130"/>
      <c r="AF231" s="130"/>
      <c r="AG231" s="195"/>
      <c r="AH231" s="195"/>
      <c r="AI231" s="195"/>
      <c r="AJ231" s="192"/>
      <c r="AK231" s="192"/>
      <c r="AL231" s="192"/>
      <c r="AM231" s="192"/>
      <c r="AN231" s="161"/>
      <c r="AO231" s="161"/>
      <c r="AP231" s="161"/>
      <c r="AQ231" s="161"/>
    </row>
    <row r="232" spans="1:43" ht="15.75" customHeight="1" x14ac:dyDescent="0.25">
      <c r="A232" s="254" t="s">
        <v>4337</v>
      </c>
      <c r="B232" s="254" t="s">
        <v>3835</v>
      </c>
      <c r="C232" s="255">
        <v>45646</v>
      </c>
      <c r="D232" s="256">
        <v>0.64583333333333337</v>
      </c>
      <c r="E232" s="257"/>
      <c r="F232" s="257"/>
      <c r="G232" s="499" t="s">
        <v>260</v>
      </c>
      <c r="H232" s="499" t="s">
        <v>261</v>
      </c>
      <c r="I232" s="259" t="s">
        <v>382</v>
      </c>
      <c r="J232" s="499"/>
      <c r="K232" s="500" t="s">
        <v>3820</v>
      </c>
      <c r="L232" s="500" t="s">
        <v>3821</v>
      </c>
      <c r="M232" s="501"/>
      <c r="N232" s="502" t="s">
        <v>3851</v>
      </c>
      <c r="O232" s="502"/>
      <c r="P232" s="190" t="s">
        <v>265</v>
      </c>
      <c r="Q232" s="215" t="s">
        <v>273</v>
      </c>
      <c r="R232" s="503" t="s">
        <v>2145</v>
      </c>
      <c r="S232" s="515" t="s">
        <v>3874</v>
      </c>
      <c r="T232" s="190" t="s">
        <v>3827</v>
      </c>
      <c r="U232" s="130"/>
      <c r="V232" s="130"/>
      <c r="W232" s="130"/>
      <c r="X232" s="130"/>
      <c r="Y232" s="130"/>
      <c r="Z232" s="130"/>
      <c r="AA232" s="130"/>
      <c r="AB232" s="195"/>
      <c r="AC232" s="195"/>
      <c r="AD232" s="195"/>
      <c r="AE232" s="192"/>
      <c r="AF232" s="192"/>
      <c r="AG232" s="192"/>
      <c r="AH232" s="192"/>
      <c r="AI232" s="395"/>
      <c r="AJ232" s="395"/>
      <c r="AK232" s="395"/>
      <c r="AL232" s="395"/>
    </row>
    <row r="233" spans="1:43" ht="15.75" customHeight="1" x14ac:dyDescent="0.25">
      <c r="A233" s="254" t="s">
        <v>4338</v>
      </c>
      <c r="B233" s="254" t="s">
        <v>3859</v>
      </c>
      <c r="C233" s="255">
        <v>45652</v>
      </c>
      <c r="D233" s="256">
        <v>0.87638888888888888</v>
      </c>
      <c r="E233" s="257">
        <v>800729</v>
      </c>
      <c r="F233" s="257">
        <v>9697053</v>
      </c>
      <c r="G233" s="499" t="s">
        <v>3896</v>
      </c>
      <c r="H233" s="499" t="s">
        <v>3896</v>
      </c>
      <c r="I233" s="259" t="s">
        <v>3896</v>
      </c>
      <c r="J233" s="499" t="s">
        <v>3896</v>
      </c>
      <c r="K233" s="500"/>
      <c r="L233" s="500"/>
      <c r="M233" s="501"/>
      <c r="N233" s="502"/>
      <c r="O233" s="516" t="s">
        <v>4339</v>
      </c>
      <c r="P233" s="190" t="s">
        <v>265</v>
      </c>
      <c r="Q233" s="215" t="s">
        <v>273</v>
      </c>
      <c r="R233" s="503" t="s">
        <v>684</v>
      </c>
      <c r="S233" s="515" t="s">
        <v>3571</v>
      </c>
      <c r="T233" s="190" t="s">
        <v>3827</v>
      </c>
      <c r="U233" s="130"/>
      <c r="V233" s="130"/>
      <c r="W233" s="130"/>
      <c r="X233" s="130"/>
      <c r="Y233" s="130"/>
      <c r="Z233" s="130"/>
      <c r="AA233" s="130"/>
      <c r="AB233" s="195" t="s">
        <v>3860</v>
      </c>
      <c r="AC233" s="195"/>
      <c r="AD233" s="195"/>
      <c r="AE233" s="192"/>
      <c r="AF233" s="192"/>
      <c r="AG233" s="192"/>
      <c r="AH233" s="192"/>
      <c r="AI233" s="395"/>
      <c r="AJ233" s="395"/>
      <c r="AK233" s="395"/>
      <c r="AL233" s="395"/>
    </row>
    <row r="234" spans="1:43" ht="15.75" customHeight="1" x14ac:dyDescent="0.25">
      <c r="A234" s="254" t="s">
        <v>4338</v>
      </c>
      <c r="B234" s="254" t="s">
        <v>3859</v>
      </c>
      <c r="C234" s="255">
        <v>45652</v>
      </c>
      <c r="D234" s="256">
        <v>0.87638888888888888</v>
      </c>
      <c r="E234" s="257">
        <v>800729</v>
      </c>
      <c r="F234" s="257">
        <v>9697053</v>
      </c>
      <c r="G234" s="499" t="s">
        <v>3896</v>
      </c>
      <c r="H234" s="499" t="s">
        <v>3896</v>
      </c>
      <c r="I234" s="259" t="s">
        <v>3896</v>
      </c>
      <c r="J234" s="499" t="s">
        <v>3896</v>
      </c>
      <c r="K234" s="500"/>
      <c r="L234" s="500"/>
      <c r="M234" s="501"/>
      <c r="N234" s="502"/>
      <c r="O234" s="502" t="s">
        <v>4339</v>
      </c>
      <c r="P234" s="190" t="s">
        <v>265</v>
      </c>
      <c r="Q234" s="215" t="s">
        <v>273</v>
      </c>
      <c r="R234" s="503" t="s">
        <v>3940</v>
      </c>
      <c r="S234" s="515" t="s">
        <v>3862</v>
      </c>
      <c r="T234" s="190" t="s">
        <v>3827</v>
      </c>
      <c r="U234" s="130"/>
      <c r="V234" s="130"/>
      <c r="W234" s="130"/>
      <c r="X234" s="130"/>
      <c r="Y234" s="130"/>
      <c r="Z234" s="130"/>
      <c r="AA234" s="130"/>
      <c r="AB234" s="195" t="s">
        <v>4183</v>
      </c>
      <c r="AC234" s="195"/>
      <c r="AD234" s="195"/>
      <c r="AE234" s="192"/>
      <c r="AF234" s="192"/>
      <c r="AG234" s="192"/>
      <c r="AH234" s="192"/>
      <c r="AI234" s="395"/>
      <c r="AJ234" s="395"/>
      <c r="AK234" s="395"/>
      <c r="AL234" s="395"/>
    </row>
    <row r="235" spans="1:43" ht="15.75" customHeight="1" x14ac:dyDescent="0.25">
      <c r="A235" s="254" t="s">
        <v>4338</v>
      </c>
      <c r="B235" s="254" t="s">
        <v>3859</v>
      </c>
      <c r="C235" s="255">
        <v>45652</v>
      </c>
      <c r="D235" s="256">
        <v>0.87638888888888888</v>
      </c>
      <c r="E235" s="257">
        <v>800729</v>
      </c>
      <c r="F235" s="257">
        <v>9697053</v>
      </c>
      <c r="G235" s="499" t="s">
        <v>3896</v>
      </c>
      <c r="H235" s="499" t="s">
        <v>3896</v>
      </c>
      <c r="I235" s="259" t="s">
        <v>3896</v>
      </c>
      <c r="J235" s="499" t="s">
        <v>3896</v>
      </c>
      <c r="K235" s="500"/>
      <c r="L235" s="500"/>
      <c r="M235" s="501"/>
      <c r="N235" s="502"/>
      <c r="O235" s="502" t="s">
        <v>4339</v>
      </c>
      <c r="P235" s="190" t="s">
        <v>265</v>
      </c>
      <c r="Q235" s="215" t="s">
        <v>273</v>
      </c>
      <c r="R235" s="503" t="s">
        <v>4340</v>
      </c>
      <c r="S235" s="515" t="s">
        <v>4341</v>
      </c>
      <c r="T235" s="190" t="s">
        <v>3827</v>
      </c>
      <c r="U235" s="130"/>
      <c r="V235" s="130"/>
      <c r="W235" s="130"/>
      <c r="X235" s="130"/>
      <c r="Y235" s="130"/>
      <c r="Z235" s="130"/>
      <c r="AA235" s="130"/>
      <c r="AB235" s="195" t="s">
        <v>3860</v>
      </c>
      <c r="AC235" s="195"/>
      <c r="AD235" s="195"/>
      <c r="AE235" s="192"/>
      <c r="AF235" s="192"/>
      <c r="AG235" s="192"/>
      <c r="AH235" s="192"/>
      <c r="AI235" s="395"/>
      <c r="AJ235" s="395"/>
      <c r="AK235" s="395"/>
      <c r="AL235" s="395"/>
    </row>
    <row r="236" spans="1:43" ht="15.75" customHeight="1" x14ac:dyDescent="0.25">
      <c r="A236" s="254" t="s">
        <v>4338</v>
      </c>
      <c r="B236" s="254" t="s">
        <v>3859</v>
      </c>
      <c r="C236" s="255">
        <v>45652</v>
      </c>
      <c r="D236" s="256">
        <v>0.87638888888888888</v>
      </c>
      <c r="E236" s="257">
        <v>800729</v>
      </c>
      <c r="F236" s="257">
        <v>9697053</v>
      </c>
      <c r="G236" s="499" t="s">
        <v>3896</v>
      </c>
      <c r="H236" s="499" t="s">
        <v>3896</v>
      </c>
      <c r="I236" s="259" t="s">
        <v>3896</v>
      </c>
      <c r="J236" s="499" t="s">
        <v>3896</v>
      </c>
      <c r="K236" s="500"/>
      <c r="L236" s="500"/>
      <c r="M236" s="501"/>
      <c r="N236" s="502"/>
      <c r="O236" s="502" t="s">
        <v>4339</v>
      </c>
      <c r="P236" s="190" t="s">
        <v>265</v>
      </c>
      <c r="Q236" s="215" t="s">
        <v>273</v>
      </c>
      <c r="R236" s="503" t="s">
        <v>4342</v>
      </c>
      <c r="S236" s="515" t="s">
        <v>4343</v>
      </c>
      <c r="T236" s="190" t="s">
        <v>3827</v>
      </c>
      <c r="U236" s="130"/>
      <c r="V236" s="130"/>
      <c r="W236" s="130"/>
      <c r="X236" s="130"/>
      <c r="Y236" s="130"/>
      <c r="Z236" s="130"/>
      <c r="AA236" s="130"/>
      <c r="AB236" s="195" t="s">
        <v>4183</v>
      </c>
      <c r="AC236" s="195"/>
      <c r="AD236" s="195"/>
      <c r="AE236" s="192"/>
      <c r="AF236" s="192"/>
      <c r="AG236" s="192"/>
      <c r="AH236" s="192"/>
      <c r="AI236" s="395"/>
      <c r="AJ236" s="395"/>
      <c r="AK236" s="395"/>
      <c r="AL236" s="395"/>
    </row>
    <row r="237" spans="1:43" ht="15.75" customHeight="1" x14ac:dyDescent="0.25">
      <c r="A237" s="254" t="s">
        <v>4344</v>
      </c>
      <c r="B237" s="254" t="s">
        <v>3859</v>
      </c>
      <c r="C237" s="255">
        <v>45628</v>
      </c>
      <c r="D237" s="256">
        <v>0.41736111111111113</v>
      </c>
      <c r="E237" s="257">
        <v>703656.26</v>
      </c>
      <c r="F237" s="257">
        <v>9973580.2300000004</v>
      </c>
      <c r="G237" s="499" t="s">
        <v>4345</v>
      </c>
      <c r="H237" s="499" t="s">
        <v>4346</v>
      </c>
      <c r="I237" s="259">
        <v>803435072</v>
      </c>
      <c r="J237" s="499" t="s">
        <v>4347</v>
      </c>
      <c r="K237" s="500"/>
      <c r="L237" s="500"/>
      <c r="M237" s="501"/>
      <c r="N237" s="502"/>
      <c r="O237" s="516"/>
      <c r="P237" s="190" t="s">
        <v>265</v>
      </c>
      <c r="Q237" s="215" t="s">
        <v>266</v>
      </c>
      <c r="R237" s="503" t="s">
        <v>4348</v>
      </c>
      <c r="S237" s="503" t="s">
        <v>4126</v>
      </c>
      <c r="T237" s="190" t="s">
        <v>3988</v>
      </c>
      <c r="U237" s="130">
        <v>2</v>
      </c>
      <c r="V237" s="130"/>
      <c r="W237" s="130" t="s">
        <v>40</v>
      </c>
      <c r="X237" s="130">
        <v>0</v>
      </c>
      <c r="Y237" s="130">
        <v>0</v>
      </c>
      <c r="Z237" s="130">
        <v>2</v>
      </c>
      <c r="AA237" s="130" t="s">
        <v>61</v>
      </c>
      <c r="AB237" s="517"/>
      <c r="AC237" s="517"/>
      <c r="AD237" s="517"/>
      <c r="AE237" s="518"/>
      <c r="AF237" s="518"/>
      <c r="AG237" s="518"/>
      <c r="AH237" s="518"/>
      <c r="AI237" s="395"/>
      <c r="AJ237" s="395"/>
      <c r="AK237" s="395"/>
      <c r="AL237" s="395"/>
    </row>
    <row r="238" spans="1:43" ht="15.75" customHeight="1" x14ac:dyDescent="0.25">
      <c r="A238" s="254" t="s">
        <v>4344</v>
      </c>
      <c r="B238" s="254" t="s">
        <v>3859</v>
      </c>
      <c r="C238" s="255">
        <v>45628</v>
      </c>
      <c r="D238" s="256">
        <v>0.41736111111111113</v>
      </c>
      <c r="E238" s="257">
        <v>703656.26</v>
      </c>
      <c r="F238" s="257">
        <v>9973580.2300000004</v>
      </c>
      <c r="G238" s="499" t="s">
        <v>4345</v>
      </c>
      <c r="H238" s="499" t="s">
        <v>4346</v>
      </c>
      <c r="I238" s="259">
        <v>803435072</v>
      </c>
      <c r="J238" s="499" t="s">
        <v>4347</v>
      </c>
      <c r="K238" s="500"/>
      <c r="L238" s="500"/>
      <c r="M238" s="501"/>
      <c r="N238" s="502"/>
      <c r="O238" s="502"/>
      <c r="P238" s="190" t="s">
        <v>265</v>
      </c>
      <c r="Q238" s="215" t="s">
        <v>266</v>
      </c>
      <c r="R238" s="503" t="s">
        <v>2903</v>
      </c>
      <c r="S238" s="503" t="s">
        <v>2904</v>
      </c>
      <c r="T238" s="190" t="s">
        <v>3988</v>
      </c>
      <c r="U238" s="130">
        <v>3</v>
      </c>
      <c r="V238" s="130"/>
      <c r="W238" s="130" t="s">
        <v>509</v>
      </c>
      <c r="X238" s="130">
        <v>0</v>
      </c>
      <c r="Y238" s="130">
        <v>0</v>
      </c>
      <c r="Z238" s="130">
        <v>3</v>
      </c>
      <c r="AA238" s="130" t="s">
        <v>61</v>
      </c>
      <c r="AB238" s="517"/>
      <c r="AC238" s="517"/>
      <c r="AD238" s="517"/>
      <c r="AE238" s="518"/>
      <c r="AF238" s="518"/>
      <c r="AG238" s="518"/>
      <c r="AH238" s="518"/>
      <c r="AI238" s="395"/>
      <c r="AJ238" s="395"/>
      <c r="AK238" s="395"/>
      <c r="AL238" s="395"/>
    </row>
    <row r="239" spans="1:43" ht="15.75" customHeight="1" x14ac:dyDescent="0.25">
      <c r="A239" s="254" t="s">
        <v>4344</v>
      </c>
      <c r="B239" s="254" t="s">
        <v>3859</v>
      </c>
      <c r="C239" s="255">
        <v>45628</v>
      </c>
      <c r="D239" s="256">
        <v>0.41736111111111113</v>
      </c>
      <c r="E239" s="257">
        <v>703656.26</v>
      </c>
      <c r="F239" s="257">
        <v>9973580.2300000004</v>
      </c>
      <c r="G239" s="499" t="s">
        <v>4345</v>
      </c>
      <c r="H239" s="499" t="s">
        <v>4346</v>
      </c>
      <c r="I239" s="259">
        <v>803435072</v>
      </c>
      <c r="J239" s="499" t="s">
        <v>4347</v>
      </c>
      <c r="K239" s="500"/>
      <c r="L239" s="500"/>
      <c r="M239" s="501"/>
      <c r="N239" s="502"/>
      <c r="O239" s="502"/>
      <c r="P239" s="190" t="s">
        <v>265</v>
      </c>
      <c r="Q239" s="215" t="s">
        <v>266</v>
      </c>
      <c r="R239" s="503" t="s">
        <v>2773</v>
      </c>
      <c r="S239" s="503" t="s">
        <v>4349</v>
      </c>
      <c r="T239" s="190" t="s">
        <v>3988</v>
      </c>
      <c r="U239" s="130">
        <v>4</v>
      </c>
      <c r="V239" s="130"/>
      <c r="W239" s="130" t="s">
        <v>530</v>
      </c>
      <c r="X239" s="130">
        <v>0</v>
      </c>
      <c r="Y239" s="130">
        <v>0</v>
      </c>
      <c r="Z239" s="130">
        <v>4</v>
      </c>
      <c r="AA239" s="130" t="s">
        <v>61</v>
      </c>
      <c r="AB239" s="517"/>
      <c r="AC239" s="517"/>
      <c r="AD239" s="517"/>
      <c r="AE239" s="518"/>
      <c r="AF239" s="518"/>
      <c r="AG239" s="518"/>
      <c r="AH239" s="518"/>
      <c r="AI239" s="395"/>
      <c r="AJ239" s="395"/>
      <c r="AK239" s="395"/>
      <c r="AL239" s="395"/>
    </row>
    <row r="240" spans="1:43" ht="15.75" customHeight="1" x14ac:dyDescent="0.25">
      <c r="A240" s="254" t="s">
        <v>4344</v>
      </c>
      <c r="B240" s="254" t="s">
        <v>3859</v>
      </c>
      <c r="C240" s="255">
        <v>45628</v>
      </c>
      <c r="D240" s="256">
        <v>0.41736111111111113</v>
      </c>
      <c r="E240" s="257">
        <v>703656.26</v>
      </c>
      <c r="F240" s="257">
        <v>9973580.2300000004</v>
      </c>
      <c r="G240" s="499" t="s">
        <v>4345</v>
      </c>
      <c r="H240" s="499" t="s">
        <v>4346</v>
      </c>
      <c r="I240" s="259">
        <v>803435072</v>
      </c>
      <c r="J240" s="499" t="s">
        <v>4347</v>
      </c>
      <c r="K240" s="500"/>
      <c r="L240" s="500"/>
      <c r="M240" s="501"/>
      <c r="N240" s="502"/>
      <c r="O240" s="502"/>
      <c r="P240" s="190" t="s">
        <v>265</v>
      </c>
      <c r="Q240" s="215" t="s">
        <v>266</v>
      </c>
      <c r="R240" s="503" t="s">
        <v>4350</v>
      </c>
      <c r="S240" s="503" t="s">
        <v>4351</v>
      </c>
      <c r="T240" s="190" t="s">
        <v>3988</v>
      </c>
      <c r="U240" s="130">
        <v>1</v>
      </c>
      <c r="V240" s="130"/>
      <c r="W240" s="130" t="s">
        <v>40</v>
      </c>
      <c r="X240" s="130">
        <v>0</v>
      </c>
      <c r="Y240" s="130">
        <v>0</v>
      </c>
      <c r="Z240" s="130">
        <v>1</v>
      </c>
      <c r="AA240" s="130" t="s">
        <v>61</v>
      </c>
      <c r="AB240" s="517"/>
      <c r="AC240" s="517"/>
      <c r="AD240" s="517"/>
      <c r="AE240" s="518"/>
      <c r="AF240" s="518"/>
      <c r="AG240" s="518"/>
      <c r="AH240" s="518"/>
      <c r="AI240" s="395"/>
      <c r="AJ240" s="395"/>
      <c r="AK240" s="395"/>
      <c r="AL240" s="395"/>
    </row>
    <row r="241" spans="1:38" ht="15.75" customHeight="1" x14ac:dyDescent="0.25">
      <c r="A241" s="254" t="s">
        <v>4344</v>
      </c>
      <c r="B241" s="254" t="s">
        <v>3859</v>
      </c>
      <c r="C241" s="255">
        <v>45628</v>
      </c>
      <c r="D241" s="256">
        <v>0.41736111111111113</v>
      </c>
      <c r="E241" s="257">
        <v>703656.26</v>
      </c>
      <c r="F241" s="257">
        <v>9973580.2300000004</v>
      </c>
      <c r="G241" s="499" t="s">
        <v>4345</v>
      </c>
      <c r="H241" s="499" t="s">
        <v>4346</v>
      </c>
      <c r="I241" s="259">
        <v>803435072</v>
      </c>
      <c r="J241" s="499" t="s">
        <v>4347</v>
      </c>
      <c r="K241" s="500"/>
      <c r="L241" s="500"/>
      <c r="M241" s="501"/>
      <c r="N241" s="502"/>
      <c r="O241" s="502"/>
      <c r="P241" s="190" t="s">
        <v>265</v>
      </c>
      <c r="Q241" s="215" t="s">
        <v>4352</v>
      </c>
      <c r="R241" s="503" t="s">
        <v>4353</v>
      </c>
      <c r="S241" s="503" t="s">
        <v>4354</v>
      </c>
      <c r="T241" s="190" t="s">
        <v>3988</v>
      </c>
      <c r="U241" s="130">
        <v>13</v>
      </c>
      <c r="V241" s="130"/>
      <c r="W241" s="130" t="s">
        <v>40</v>
      </c>
      <c r="X241" s="130">
        <v>0</v>
      </c>
      <c r="Y241" s="130">
        <v>0</v>
      </c>
      <c r="Z241" s="130">
        <v>13</v>
      </c>
      <c r="AA241" s="130" t="s">
        <v>61</v>
      </c>
      <c r="AB241" s="517"/>
      <c r="AC241" s="517"/>
      <c r="AD241" s="517"/>
      <c r="AE241" s="518"/>
      <c r="AF241" s="518"/>
      <c r="AG241" s="518"/>
      <c r="AH241" s="518"/>
      <c r="AI241" s="395"/>
      <c r="AJ241" s="395"/>
      <c r="AK241" s="395"/>
      <c r="AL241" s="395"/>
    </row>
    <row r="242" spans="1:38" ht="15.75" customHeight="1" x14ac:dyDescent="0.25">
      <c r="A242" s="254" t="s">
        <v>3603</v>
      </c>
      <c r="B242" s="254" t="s">
        <v>3859</v>
      </c>
      <c r="C242" s="255">
        <v>45635</v>
      </c>
      <c r="D242" s="256">
        <v>0.4375</v>
      </c>
      <c r="E242" s="257" t="s">
        <v>4355</v>
      </c>
      <c r="F242" s="257">
        <v>-78.49933</v>
      </c>
      <c r="G242" s="499" t="s">
        <v>3896</v>
      </c>
      <c r="H242" s="499" t="s">
        <v>3896</v>
      </c>
      <c r="I242" s="259" t="s">
        <v>3896</v>
      </c>
      <c r="J242" s="499" t="s">
        <v>3896</v>
      </c>
      <c r="K242" s="500"/>
      <c r="L242" s="500"/>
      <c r="M242" s="501"/>
      <c r="N242" s="502"/>
      <c r="O242" s="502"/>
      <c r="P242" s="190" t="s">
        <v>1168</v>
      </c>
      <c r="Q242" s="215" t="s">
        <v>3852</v>
      </c>
      <c r="R242" s="503" t="s">
        <v>4356</v>
      </c>
      <c r="S242" s="503" t="s">
        <v>4357</v>
      </c>
      <c r="T242" s="190" t="s">
        <v>3855</v>
      </c>
      <c r="U242" s="519">
        <v>7735</v>
      </c>
      <c r="V242" s="130"/>
      <c r="W242" s="130" t="s">
        <v>1172</v>
      </c>
      <c r="X242" s="130">
        <v>0</v>
      </c>
      <c r="Y242" s="130">
        <v>0</v>
      </c>
      <c r="Z242" s="130">
        <v>8</v>
      </c>
      <c r="AA242" s="130" t="s">
        <v>61</v>
      </c>
      <c r="AB242" s="517"/>
      <c r="AC242" s="517"/>
      <c r="AD242" s="517"/>
      <c r="AE242" s="518"/>
      <c r="AF242" s="518"/>
      <c r="AG242" s="518"/>
      <c r="AH242" s="518"/>
      <c r="AI242" s="395"/>
      <c r="AJ242" s="395"/>
      <c r="AK242" s="395"/>
      <c r="AL242" s="395"/>
    </row>
    <row r="243" spans="1:38" ht="15.75" customHeight="1" x14ac:dyDescent="0.25">
      <c r="A243" s="254" t="s">
        <v>3603</v>
      </c>
      <c r="B243" s="254" t="s">
        <v>3859</v>
      </c>
      <c r="C243" s="255">
        <v>45635</v>
      </c>
      <c r="D243" s="256">
        <v>0.4375</v>
      </c>
      <c r="E243" s="257" t="s">
        <v>4355</v>
      </c>
      <c r="F243" s="257">
        <v>-78.49933</v>
      </c>
      <c r="G243" s="499" t="s">
        <v>3896</v>
      </c>
      <c r="H243" s="499" t="s">
        <v>3896</v>
      </c>
      <c r="I243" s="259" t="s">
        <v>3896</v>
      </c>
      <c r="J243" s="499" t="s">
        <v>3896</v>
      </c>
      <c r="K243" s="500"/>
      <c r="L243" s="500"/>
      <c r="M243" s="501"/>
      <c r="N243" s="502"/>
      <c r="O243" s="502"/>
      <c r="P243" s="190" t="s">
        <v>1168</v>
      </c>
      <c r="Q243" s="215" t="s">
        <v>3852</v>
      </c>
      <c r="R243" s="503" t="s">
        <v>4358</v>
      </c>
      <c r="S243" s="503" t="s">
        <v>4359</v>
      </c>
      <c r="T243" s="190" t="s">
        <v>3855</v>
      </c>
      <c r="U243" s="519">
        <v>16525</v>
      </c>
      <c r="V243" s="130"/>
      <c r="W243" s="130" t="s">
        <v>4360</v>
      </c>
      <c r="X243" s="130">
        <v>0</v>
      </c>
      <c r="Y243" s="130">
        <v>0</v>
      </c>
      <c r="Z243" s="130">
        <v>17</v>
      </c>
      <c r="AA243" s="130" t="s">
        <v>61</v>
      </c>
      <c r="AB243" s="517"/>
      <c r="AC243" s="517"/>
      <c r="AD243" s="517"/>
      <c r="AE243" s="518"/>
      <c r="AF243" s="518"/>
      <c r="AG243" s="518"/>
      <c r="AH243" s="518"/>
      <c r="AI243" s="395"/>
      <c r="AJ243" s="395"/>
      <c r="AK243" s="395"/>
      <c r="AL243" s="395"/>
    </row>
    <row r="244" spans="1:38" ht="15.75" customHeight="1" x14ac:dyDescent="0.25">
      <c r="A244" s="254" t="s">
        <v>3604</v>
      </c>
      <c r="B244" s="254" t="s">
        <v>3859</v>
      </c>
      <c r="C244" s="255">
        <v>45636</v>
      </c>
      <c r="D244" s="256">
        <v>0.4375</v>
      </c>
      <c r="E244" s="257" t="s">
        <v>4361</v>
      </c>
      <c r="F244" s="257">
        <v>-78.470950000000002</v>
      </c>
      <c r="G244" s="499" t="s">
        <v>3896</v>
      </c>
      <c r="H244" s="499" t="s">
        <v>3896</v>
      </c>
      <c r="I244" s="259" t="s">
        <v>3896</v>
      </c>
      <c r="J244" s="499" t="s">
        <v>3896</v>
      </c>
      <c r="K244" s="500"/>
      <c r="L244" s="500"/>
      <c r="M244" s="501"/>
      <c r="N244" s="502"/>
      <c r="O244" s="502"/>
      <c r="P244" s="190" t="s">
        <v>1168</v>
      </c>
      <c r="Q244" s="215" t="s">
        <v>3852</v>
      </c>
      <c r="R244" s="503" t="s">
        <v>4356</v>
      </c>
      <c r="S244" s="503" t="s">
        <v>4357</v>
      </c>
      <c r="T244" s="190" t="s">
        <v>3855</v>
      </c>
      <c r="U244" s="130">
        <v>33.4</v>
      </c>
      <c r="V244" s="130"/>
      <c r="W244" s="130" t="s">
        <v>1172</v>
      </c>
      <c r="X244" s="130">
        <v>0</v>
      </c>
      <c r="Y244" s="130">
        <v>0</v>
      </c>
      <c r="Z244" s="130">
        <v>33</v>
      </c>
      <c r="AA244" s="130" t="s">
        <v>61</v>
      </c>
      <c r="AB244" s="517"/>
      <c r="AC244" s="517"/>
      <c r="AD244" s="517"/>
      <c r="AE244" s="518"/>
      <c r="AF244" s="518"/>
      <c r="AG244" s="518"/>
      <c r="AH244" s="518"/>
      <c r="AI244" s="395"/>
      <c r="AJ244" s="395"/>
      <c r="AK244" s="395"/>
      <c r="AL244" s="395"/>
    </row>
    <row r="245" spans="1:38" ht="15.75" customHeight="1" x14ac:dyDescent="0.25">
      <c r="A245" s="254" t="s">
        <v>3604</v>
      </c>
      <c r="B245" s="254" t="s">
        <v>3859</v>
      </c>
      <c r="C245" s="255">
        <v>45636</v>
      </c>
      <c r="D245" s="256">
        <v>0.4375</v>
      </c>
      <c r="E245" s="257" t="s">
        <v>4362</v>
      </c>
      <c r="F245" s="257">
        <v>-78.490739000000005</v>
      </c>
      <c r="G245" s="499" t="s">
        <v>3896</v>
      </c>
      <c r="H245" s="499" t="s">
        <v>3896</v>
      </c>
      <c r="I245" s="259" t="s">
        <v>3896</v>
      </c>
      <c r="J245" s="499" t="s">
        <v>3896</v>
      </c>
      <c r="K245" s="500"/>
      <c r="L245" s="500"/>
      <c r="M245" s="501"/>
      <c r="N245" s="502"/>
      <c r="O245" s="502"/>
      <c r="P245" s="190" t="s">
        <v>1168</v>
      </c>
      <c r="Q245" s="215" t="s">
        <v>3852</v>
      </c>
      <c r="R245" s="503" t="s">
        <v>4358</v>
      </c>
      <c r="S245" s="503" t="s">
        <v>4359</v>
      </c>
      <c r="T245" s="190" t="s">
        <v>3855</v>
      </c>
      <c r="U245" s="130">
        <v>6.7</v>
      </c>
      <c r="V245" s="130"/>
      <c r="W245" s="130" t="s">
        <v>1172</v>
      </c>
      <c r="X245" s="130">
        <v>0</v>
      </c>
      <c r="Y245" s="130">
        <v>0</v>
      </c>
      <c r="Z245" s="130">
        <v>7</v>
      </c>
      <c r="AA245" s="130" t="s">
        <v>61</v>
      </c>
      <c r="AB245" s="517"/>
      <c r="AC245" s="517"/>
      <c r="AD245" s="517"/>
      <c r="AE245" s="518"/>
      <c r="AF245" s="518"/>
      <c r="AG245" s="518"/>
      <c r="AH245" s="518"/>
      <c r="AI245" s="395"/>
      <c r="AJ245" s="395"/>
      <c r="AK245" s="395"/>
      <c r="AL245" s="395"/>
    </row>
    <row r="246" spans="1:38" ht="15.75" customHeight="1" x14ac:dyDescent="0.25">
      <c r="A246" s="254" t="s">
        <v>3604</v>
      </c>
      <c r="B246" s="254" t="s">
        <v>3859</v>
      </c>
      <c r="C246" s="255">
        <v>45636</v>
      </c>
      <c r="D246" s="256">
        <v>0.4375</v>
      </c>
      <c r="E246" s="257" t="s">
        <v>4363</v>
      </c>
      <c r="F246" s="257">
        <v>-78.484555999999998</v>
      </c>
      <c r="G246" s="499" t="s">
        <v>3896</v>
      </c>
      <c r="H246" s="499" t="s">
        <v>3896</v>
      </c>
      <c r="I246" s="259" t="s">
        <v>3896</v>
      </c>
      <c r="J246" s="499" t="s">
        <v>3896</v>
      </c>
      <c r="K246" s="500"/>
      <c r="L246" s="500"/>
      <c r="M246" s="501"/>
      <c r="N246" s="502"/>
      <c r="O246" s="502"/>
      <c r="P246" s="190" t="s">
        <v>1168</v>
      </c>
      <c r="Q246" s="215" t="s">
        <v>3852</v>
      </c>
      <c r="R246" s="503"/>
      <c r="S246" s="503"/>
      <c r="T246" s="190"/>
      <c r="U246" s="130"/>
      <c r="V246" s="130"/>
      <c r="W246" s="130"/>
      <c r="X246" s="130">
        <v>0</v>
      </c>
      <c r="Y246" s="130">
        <v>0</v>
      </c>
      <c r="Z246" s="130"/>
      <c r="AA246" s="130"/>
      <c r="AB246" s="517"/>
      <c r="AC246" s="517"/>
      <c r="AD246" s="517"/>
      <c r="AE246" s="518"/>
      <c r="AF246" s="518"/>
      <c r="AG246" s="518"/>
      <c r="AH246" s="518"/>
      <c r="AI246" s="395"/>
      <c r="AJ246" s="395"/>
      <c r="AK246" s="395"/>
      <c r="AL246" s="395"/>
    </row>
    <row r="247" spans="1:38" ht="15.75" customHeight="1" x14ac:dyDescent="0.25">
      <c r="A247" s="254" t="s">
        <v>3605</v>
      </c>
      <c r="B247" s="254" t="s">
        <v>3859</v>
      </c>
      <c r="C247" s="255">
        <v>45637</v>
      </c>
      <c r="D247" s="256">
        <v>0.4375</v>
      </c>
      <c r="E247" s="257" t="s">
        <v>4364</v>
      </c>
      <c r="F247" s="257">
        <v>-78.408434</v>
      </c>
      <c r="G247" s="499" t="s">
        <v>3896</v>
      </c>
      <c r="H247" s="499" t="s">
        <v>3896</v>
      </c>
      <c r="I247" s="259" t="s">
        <v>3896</v>
      </c>
      <c r="J247" s="499" t="s">
        <v>3896</v>
      </c>
      <c r="K247" s="500"/>
      <c r="L247" s="500"/>
      <c r="M247" s="501"/>
      <c r="N247" s="502"/>
      <c r="O247" s="502"/>
      <c r="P247" s="190" t="s">
        <v>1168</v>
      </c>
      <c r="Q247" s="215" t="s">
        <v>3852</v>
      </c>
      <c r="R247" s="503" t="s">
        <v>4356</v>
      </c>
      <c r="S247" s="503" t="s">
        <v>4357</v>
      </c>
      <c r="T247" s="190" t="s">
        <v>3855</v>
      </c>
      <c r="U247" s="130">
        <v>17.45</v>
      </c>
      <c r="V247" s="130"/>
      <c r="W247" s="130" t="s">
        <v>4360</v>
      </c>
      <c r="X247" s="130">
        <v>0</v>
      </c>
      <c r="Y247" s="130">
        <v>0</v>
      </c>
      <c r="Z247" s="130">
        <v>17</v>
      </c>
      <c r="AA247" s="130" t="s">
        <v>61</v>
      </c>
      <c r="AB247" s="517"/>
      <c r="AC247" s="517"/>
      <c r="AD247" s="517"/>
      <c r="AE247" s="518"/>
      <c r="AF247" s="518"/>
      <c r="AG247" s="518"/>
      <c r="AH247" s="518"/>
      <c r="AI247" s="395"/>
      <c r="AJ247" s="395"/>
      <c r="AK247" s="395"/>
      <c r="AL247" s="395"/>
    </row>
    <row r="248" spans="1:38" ht="15.75" customHeight="1" x14ac:dyDescent="0.25">
      <c r="A248" s="254" t="s">
        <v>3605</v>
      </c>
      <c r="B248" s="254" t="s">
        <v>3859</v>
      </c>
      <c r="C248" s="255">
        <v>45637</v>
      </c>
      <c r="D248" s="256">
        <v>0.4375</v>
      </c>
      <c r="E248" s="257" t="s">
        <v>4365</v>
      </c>
      <c r="F248" s="257">
        <v>-78.443071000000003</v>
      </c>
      <c r="G248" s="499" t="s">
        <v>3896</v>
      </c>
      <c r="H248" s="499" t="s">
        <v>3896</v>
      </c>
      <c r="I248" s="259" t="s">
        <v>3896</v>
      </c>
      <c r="J248" s="499" t="s">
        <v>3896</v>
      </c>
      <c r="K248" s="500"/>
      <c r="L248" s="500"/>
      <c r="M248" s="501"/>
      <c r="N248" s="502"/>
      <c r="O248" s="502"/>
      <c r="P248" s="190" t="s">
        <v>1168</v>
      </c>
      <c r="Q248" s="215" t="s">
        <v>3852</v>
      </c>
      <c r="R248" s="503"/>
      <c r="S248" s="503"/>
      <c r="T248" s="190"/>
      <c r="U248" s="130"/>
      <c r="V248" s="130"/>
      <c r="W248" s="130"/>
      <c r="X248" s="130">
        <v>0</v>
      </c>
      <c r="Y248" s="130">
        <v>0</v>
      </c>
      <c r="Z248" s="130"/>
      <c r="AA248" s="130"/>
      <c r="AB248" s="517"/>
      <c r="AC248" s="517"/>
      <c r="AD248" s="517"/>
      <c r="AE248" s="518"/>
      <c r="AF248" s="518"/>
      <c r="AG248" s="518"/>
      <c r="AH248" s="518"/>
      <c r="AI248" s="395"/>
      <c r="AJ248" s="395"/>
      <c r="AK248" s="395"/>
      <c r="AL248" s="395"/>
    </row>
    <row r="249" spans="1:38" ht="15.75" customHeight="1" x14ac:dyDescent="0.25">
      <c r="A249" s="254" t="s">
        <v>3562</v>
      </c>
      <c r="B249" s="254" t="s">
        <v>3859</v>
      </c>
      <c r="C249" s="255">
        <v>45639</v>
      </c>
      <c r="D249" s="256">
        <v>0.4375</v>
      </c>
      <c r="E249" s="257" t="s">
        <v>4366</v>
      </c>
      <c r="F249" s="257">
        <v>-78.449282999999994</v>
      </c>
      <c r="G249" s="499" t="s">
        <v>3896</v>
      </c>
      <c r="H249" s="499" t="s">
        <v>3896</v>
      </c>
      <c r="I249" s="259" t="s">
        <v>3896</v>
      </c>
      <c r="J249" s="499" t="s">
        <v>3896</v>
      </c>
      <c r="K249" s="500"/>
      <c r="L249" s="500"/>
      <c r="M249" s="501"/>
      <c r="N249" s="502"/>
      <c r="O249" s="502"/>
      <c r="P249" s="190" t="s">
        <v>1168</v>
      </c>
      <c r="Q249" s="215" t="s">
        <v>3852</v>
      </c>
      <c r="R249" s="503" t="s">
        <v>4356</v>
      </c>
      <c r="S249" s="503" t="s">
        <v>4357</v>
      </c>
      <c r="T249" s="190" t="s">
        <v>3855</v>
      </c>
      <c r="U249" s="130">
        <v>10.5</v>
      </c>
      <c r="V249" s="130"/>
      <c r="W249" s="130" t="s">
        <v>1172</v>
      </c>
      <c r="X249" s="130">
        <v>0</v>
      </c>
      <c r="Y249" s="130">
        <v>0</v>
      </c>
      <c r="Z249" s="130">
        <v>11</v>
      </c>
      <c r="AA249" s="130" t="s">
        <v>61</v>
      </c>
      <c r="AB249" s="517"/>
      <c r="AC249" s="517"/>
      <c r="AD249" s="517"/>
      <c r="AE249" s="518"/>
      <c r="AF249" s="518"/>
      <c r="AG249" s="518"/>
      <c r="AH249" s="518"/>
      <c r="AI249" s="395"/>
      <c r="AJ249" s="395"/>
      <c r="AK249" s="395"/>
      <c r="AL249" s="395"/>
    </row>
    <row r="250" spans="1:38" ht="15.75" customHeight="1" x14ac:dyDescent="0.25">
      <c r="A250" s="254" t="s">
        <v>3562</v>
      </c>
      <c r="B250" s="254" t="s">
        <v>3859</v>
      </c>
      <c r="C250" s="255">
        <v>45639</v>
      </c>
      <c r="D250" s="256">
        <v>0.4375</v>
      </c>
      <c r="E250" s="257" t="s">
        <v>4367</v>
      </c>
      <c r="F250" s="257">
        <v>-78.441309000000004</v>
      </c>
      <c r="G250" s="499" t="s">
        <v>3896</v>
      </c>
      <c r="H250" s="499" t="s">
        <v>3896</v>
      </c>
      <c r="I250" s="259" t="s">
        <v>3896</v>
      </c>
      <c r="J250" s="499" t="s">
        <v>3896</v>
      </c>
      <c r="K250" s="500"/>
      <c r="L250" s="500"/>
      <c r="M250" s="501"/>
      <c r="N250" s="502"/>
      <c r="O250" s="502"/>
      <c r="P250" s="190" t="s">
        <v>1168</v>
      </c>
      <c r="Q250" s="215" t="s">
        <v>3852</v>
      </c>
      <c r="R250" s="503"/>
      <c r="S250" s="503"/>
      <c r="T250" s="190"/>
      <c r="U250" s="130"/>
      <c r="V250" s="130"/>
      <c r="W250" s="130"/>
      <c r="X250" s="130">
        <v>0</v>
      </c>
      <c r="Y250" s="130">
        <v>0</v>
      </c>
      <c r="Z250" s="130"/>
      <c r="AA250" s="130"/>
      <c r="AB250" s="517"/>
      <c r="AC250" s="517"/>
      <c r="AD250" s="517"/>
      <c r="AE250" s="518"/>
      <c r="AF250" s="518"/>
      <c r="AG250" s="518"/>
      <c r="AH250" s="518"/>
      <c r="AI250" s="395"/>
      <c r="AJ250" s="395"/>
      <c r="AK250" s="395"/>
      <c r="AL250" s="395"/>
    </row>
    <row r="251" spans="1:38" ht="15.75" customHeight="1" x14ac:dyDescent="0.25">
      <c r="A251" s="254" t="s">
        <v>4368</v>
      </c>
      <c r="B251" s="254" t="s">
        <v>3859</v>
      </c>
      <c r="C251" s="255">
        <v>45643</v>
      </c>
      <c r="D251" s="256">
        <v>0.60416666666666663</v>
      </c>
      <c r="E251" s="257">
        <v>775607</v>
      </c>
      <c r="F251" s="257">
        <v>9973484</v>
      </c>
      <c r="G251" s="499" t="s">
        <v>3896</v>
      </c>
      <c r="H251" s="499" t="s">
        <v>3896</v>
      </c>
      <c r="I251" s="259" t="s">
        <v>3896</v>
      </c>
      <c r="J251" s="499" t="s">
        <v>3896</v>
      </c>
      <c r="K251" s="500"/>
      <c r="L251" s="500"/>
      <c r="M251" s="501"/>
      <c r="N251" s="502"/>
      <c r="O251" s="502"/>
      <c r="P251" s="190" t="s">
        <v>1168</v>
      </c>
      <c r="Q251" s="215" t="s">
        <v>3852</v>
      </c>
      <c r="R251" s="503" t="s">
        <v>4356</v>
      </c>
      <c r="S251" s="503" t="s">
        <v>4357</v>
      </c>
      <c r="T251" s="190" t="s">
        <v>3855</v>
      </c>
      <c r="U251" s="130">
        <v>12.84</v>
      </c>
      <c r="V251" s="130"/>
      <c r="W251" s="130" t="s">
        <v>4360</v>
      </c>
      <c r="X251" s="130">
        <v>0</v>
      </c>
      <c r="Y251" s="130">
        <v>0</v>
      </c>
      <c r="Z251" s="130">
        <v>13</v>
      </c>
      <c r="AA251" s="130" t="s">
        <v>61</v>
      </c>
      <c r="AB251" s="517"/>
      <c r="AC251" s="517"/>
      <c r="AD251" s="517"/>
      <c r="AE251" s="518"/>
      <c r="AF251" s="518"/>
      <c r="AG251" s="518"/>
      <c r="AH251" s="518"/>
      <c r="AI251" s="395"/>
      <c r="AJ251" s="395"/>
      <c r="AK251" s="395"/>
      <c r="AL251" s="395"/>
    </row>
    <row r="252" spans="1:38" ht="15.75" customHeight="1" x14ac:dyDescent="0.25">
      <c r="A252" s="254" t="s">
        <v>4369</v>
      </c>
      <c r="B252" s="254" t="s">
        <v>3859</v>
      </c>
      <c r="C252" s="255">
        <v>45645</v>
      </c>
      <c r="D252" s="256">
        <v>0.64583333333333337</v>
      </c>
      <c r="E252" s="257">
        <v>780180</v>
      </c>
      <c r="F252" s="257">
        <v>9979944</v>
      </c>
      <c r="G252" s="499" t="s">
        <v>3896</v>
      </c>
      <c r="H252" s="499" t="s">
        <v>3896</v>
      </c>
      <c r="I252" s="259" t="s">
        <v>3896</v>
      </c>
      <c r="J252" s="499" t="s">
        <v>3896</v>
      </c>
      <c r="K252" s="500"/>
      <c r="L252" s="500"/>
      <c r="M252" s="501"/>
      <c r="N252" s="502"/>
      <c r="O252" s="502"/>
      <c r="P252" s="190" t="s">
        <v>1168</v>
      </c>
      <c r="Q252" s="215" t="s">
        <v>3852</v>
      </c>
      <c r="R252" s="503" t="s">
        <v>4356</v>
      </c>
      <c r="S252" s="503" t="s">
        <v>4357</v>
      </c>
      <c r="T252" s="190" t="s">
        <v>3855</v>
      </c>
      <c r="U252" s="130">
        <v>10.55</v>
      </c>
      <c r="V252" s="130"/>
      <c r="W252" s="130" t="s">
        <v>4360</v>
      </c>
      <c r="X252" s="130">
        <v>0</v>
      </c>
      <c r="Y252" s="130">
        <v>0</v>
      </c>
      <c r="Z252" s="130">
        <v>11</v>
      </c>
      <c r="AA252" s="130" t="s">
        <v>61</v>
      </c>
      <c r="AB252" s="517"/>
      <c r="AC252" s="517"/>
      <c r="AD252" s="517"/>
      <c r="AE252" s="518"/>
      <c r="AF252" s="518"/>
      <c r="AG252" s="518"/>
      <c r="AH252" s="518"/>
      <c r="AI252" s="395"/>
      <c r="AJ252" s="395"/>
      <c r="AK252" s="395"/>
      <c r="AL252" s="395"/>
    </row>
    <row r="253" spans="1:38" ht="15.75" customHeight="1" x14ac:dyDescent="0.25">
      <c r="A253" s="254" t="s">
        <v>4370</v>
      </c>
      <c r="B253" s="254" t="s">
        <v>3859</v>
      </c>
      <c r="C253" s="255">
        <v>45649</v>
      </c>
      <c r="D253" s="256">
        <v>0.66666666666666663</v>
      </c>
      <c r="E253" s="257">
        <v>772919</v>
      </c>
      <c r="F253" s="257">
        <v>9968959</v>
      </c>
      <c r="G253" s="499" t="s">
        <v>4371</v>
      </c>
      <c r="H253" s="499" t="s">
        <v>4372</v>
      </c>
      <c r="I253" s="259">
        <v>1203732076</v>
      </c>
      <c r="J253" s="499" t="s">
        <v>4373</v>
      </c>
      <c r="K253" s="500"/>
      <c r="L253" s="500"/>
      <c r="M253" s="501"/>
      <c r="N253" s="502"/>
      <c r="O253" s="502"/>
      <c r="P253" s="190" t="s">
        <v>265</v>
      </c>
      <c r="Q253" s="215" t="s">
        <v>284</v>
      </c>
      <c r="R253" s="503" t="s">
        <v>3648</v>
      </c>
      <c r="S253" s="503" t="s">
        <v>3649</v>
      </c>
      <c r="T253" s="190" t="s">
        <v>3855</v>
      </c>
      <c r="U253" s="130">
        <v>1</v>
      </c>
      <c r="V253" s="130"/>
      <c r="W253" s="130" t="s">
        <v>509</v>
      </c>
      <c r="X253" s="130">
        <v>0</v>
      </c>
      <c r="Y253" s="130">
        <v>0</v>
      </c>
      <c r="Z253" s="130">
        <v>1</v>
      </c>
      <c r="AA253" s="130" t="s">
        <v>61</v>
      </c>
      <c r="AB253" s="517"/>
      <c r="AC253" s="517"/>
      <c r="AD253" s="517"/>
      <c r="AE253" s="518"/>
      <c r="AF253" s="518"/>
      <c r="AG253" s="518"/>
      <c r="AH253" s="518"/>
      <c r="AI253" s="395"/>
      <c r="AJ253" s="395"/>
      <c r="AK253" s="395"/>
      <c r="AL253" s="395"/>
    </row>
    <row r="254" spans="1:38" ht="15.75" customHeight="1" x14ac:dyDescent="0.25">
      <c r="A254" s="254" t="s">
        <v>1859</v>
      </c>
      <c r="B254" s="254" t="s">
        <v>3859</v>
      </c>
      <c r="C254" s="255">
        <v>45630</v>
      </c>
      <c r="D254" s="256">
        <v>0.47916666666666669</v>
      </c>
      <c r="E254" s="257">
        <v>76411</v>
      </c>
      <c r="F254" s="257">
        <v>9814879</v>
      </c>
      <c r="G254" s="499" t="s">
        <v>3896</v>
      </c>
      <c r="H254" s="499" t="s">
        <v>3896</v>
      </c>
      <c r="I254" s="259" t="s">
        <v>3896</v>
      </c>
      <c r="J254" s="499" t="s">
        <v>3896</v>
      </c>
      <c r="K254" s="500"/>
      <c r="L254" s="500"/>
      <c r="M254" s="501"/>
      <c r="N254" s="502"/>
      <c r="O254" s="502"/>
      <c r="P254" s="190" t="s">
        <v>1168</v>
      </c>
      <c r="Q254" s="215" t="s">
        <v>3852</v>
      </c>
      <c r="R254" s="503" t="s">
        <v>4356</v>
      </c>
      <c r="S254" s="520" t="s">
        <v>4357</v>
      </c>
      <c r="T254" s="521" t="s">
        <v>3855</v>
      </c>
      <c r="U254" s="522">
        <v>0.4</v>
      </c>
      <c r="V254" s="522"/>
      <c r="W254" s="522" t="s">
        <v>4360</v>
      </c>
      <c r="X254" s="522">
        <v>0</v>
      </c>
      <c r="Y254" s="522">
        <v>0</v>
      </c>
      <c r="Z254" s="522">
        <v>0</v>
      </c>
      <c r="AA254" s="522" t="s">
        <v>61</v>
      </c>
      <c r="AB254" s="517"/>
      <c r="AC254" s="517"/>
      <c r="AD254" s="517"/>
      <c r="AE254" s="518"/>
      <c r="AF254" s="518"/>
      <c r="AG254" s="518"/>
      <c r="AH254" s="518"/>
      <c r="AI254" s="395"/>
      <c r="AJ254" s="395"/>
      <c r="AK254" s="395"/>
      <c r="AL254" s="395"/>
    </row>
    <row r="255" spans="1:38" ht="15.75" customHeight="1" x14ac:dyDescent="0.25">
      <c r="A255" s="254" t="s">
        <v>4374</v>
      </c>
      <c r="B255" s="254" t="s">
        <v>3835</v>
      </c>
      <c r="C255" s="255">
        <v>45599</v>
      </c>
      <c r="D255" s="256">
        <v>0.67361111111111116</v>
      </c>
      <c r="E255" s="257">
        <v>809586</v>
      </c>
      <c r="F255" s="257">
        <v>80361</v>
      </c>
      <c r="G255" s="499" t="s">
        <v>4375</v>
      </c>
      <c r="H255" s="499" t="s">
        <v>4376</v>
      </c>
      <c r="I255" s="259">
        <v>401162227</v>
      </c>
      <c r="J255" s="499" t="s">
        <v>4377</v>
      </c>
      <c r="K255" s="500" t="s">
        <v>3837</v>
      </c>
      <c r="L255" s="500" t="s">
        <v>3821</v>
      </c>
      <c r="M255" s="501" t="s">
        <v>4378</v>
      </c>
      <c r="N255" s="502" t="s">
        <v>4037</v>
      </c>
      <c r="O255" s="516" t="s">
        <v>4379</v>
      </c>
      <c r="P255" s="190" t="s">
        <v>265</v>
      </c>
      <c r="Q255" s="215" t="s">
        <v>273</v>
      </c>
      <c r="R255" s="503" t="s">
        <v>2145</v>
      </c>
      <c r="S255" s="503" t="s">
        <v>3826</v>
      </c>
      <c r="T255" s="190" t="s">
        <v>3827</v>
      </c>
      <c r="U255" s="130"/>
      <c r="V255" s="130"/>
      <c r="W255" s="130"/>
      <c r="X255" s="130"/>
      <c r="Y255" s="130"/>
      <c r="Z255" s="130"/>
      <c r="AA255" s="130"/>
      <c r="AB255" s="195" t="s">
        <v>3952</v>
      </c>
      <c r="AC255" s="195">
        <v>8</v>
      </c>
      <c r="AD255" s="195" t="s">
        <v>3981</v>
      </c>
      <c r="AE255" s="518"/>
      <c r="AF255" s="518"/>
      <c r="AG255" s="518"/>
      <c r="AH255" s="518"/>
      <c r="AI255" s="395"/>
      <c r="AJ255" s="395"/>
      <c r="AK255" s="395"/>
      <c r="AL255" s="395"/>
    </row>
    <row r="256" spans="1:38" ht="15.75" customHeight="1" x14ac:dyDescent="0.25">
      <c r="A256" s="254" t="s">
        <v>4380</v>
      </c>
      <c r="B256" s="254" t="s">
        <v>3835</v>
      </c>
      <c r="C256" s="255">
        <v>45606</v>
      </c>
      <c r="D256" s="256">
        <v>0.34722222222222221</v>
      </c>
      <c r="E256" s="257">
        <v>809586</v>
      </c>
      <c r="F256" s="257">
        <v>80361</v>
      </c>
      <c r="G256" s="499" t="s">
        <v>4381</v>
      </c>
      <c r="H256" s="499" t="s">
        <v>4382</v>
      </c>
      <c r="I256" s="259">
        <v>1717969982</v>
      </c>
      <c r="J256" s="499" t="s">
        <v>4383</v>
      </c>
      <c r="K256" s="500" t="s">
        <v>3837</v>
      </c>
      <c r="L256" s="500" t="s">
        <v>3821</v>
      </c>
      <c r="M256" s="501" t="s">
        <v>4384</v>
      </c>
      <c r="N256" s="502" t="s">
        <v>4037</v>
      </c>
      <c r="O256" s="502" t="s">
        <v>4385</v>
      </c>
      <c r="P256" s="190" t="s">
        <v>265</v>
      </c>
      <c r="Q256" s="215" t="s">
        <v>273</v>
      </c>
      <c r="R256" s="503" t="s">
        <v>93</v>
      </c>
      <c r="S256" s="503" t="s">
        <v>649</v>
      </c>
      <c r="T256" s="190" t="s">
        <v>3827</v>
      </c>
      <c r="U256" s="130"/>
      <c r="V256" s="130"/>
      <c r="W256" s="130"/>
      <c r="X256" s="130"/>
      <c r="Y256" s="130"/>
      <c r="Z256" s="130"/>
      <c r="AA256" s="130"/>
      <c r="AB256" s="195" t="s">
        <v>3952</v>
      </c>
      <c r="AC256" s="195">
        <v>1.6</v>
      </c>
      <c r="AD256" s="195" t="s">
        <v>3981</v>
      </c>
      <c r="AE256" s="518"/>
      <c r="AF256" s="518"/>
      <c r="AG256" s="518"/>
      <c r="AH256" s="518"/>
      <c r="AI256" s="395"/>
      <c r="AJ256" s="395"/>
      <c r="AK256" s="395"/>
      <c r="AL256" s="395"/>
    </row>
    <row r="257" spans="1:38" ht="15.75" customHeight="1" x14ac:dyDescent="0.25">
      <c r="A257" s="254" t="s">
        <v>4386</v>
      </c>
      <c r="B257" s="254" t="s">
        <v>3859</v>
      </c>
      <c r="C257" s="255">
        <v>45606</v>
      </c>
      <c r="D257" s="256">
        <v>0.54166666666666663</v>
      </c>
      <c r="E257" s="257">
        <v>617984</v>
      </c>
      <c r="F257" s="257">
        <v>9764619</v>
      </c>
      <c r="G257" s="499" t="s">
        <v>3896</v>
      </c>
      <c r="H257" s="499" t="s">
        <v>3896</v>
      </c>
      <c r="I257" s="259" t="s">
        <v>3896</v>
      </c>
      <c r="J257" s="499" t="s">
        <v>3896</v>
      </c>
      <c r="K257" s="500"/>
      <c r="L257" s="500"/>
      <c r="M257" s="501"/>
      <c r="N257" s="502"/>
      <c r="O257" s="502"/>
      <c r="P257" s="190" t="s">
        <v>265</v>
      </c>
      <c r="Q257" s="215" t="s">
        <v>273</v>
      </c>
      <c r="R257" s="503" t="s">
        <v>4387</v>
      </c>
      <c r="S257" s="503" t="s">
        <v>1356</v>
      </c>
      <c r="T257" s="190" t="s">
        <v>3855</v>
      </c>
      <c r="U257" s="130">
        <v>1</v>
      </c>
      <c r="V257" s="130"/>
      <c r="W257" s="130" t="s">
        <v>509</v>
      </c>
      <c r="X257" s="130"/>
      <c r="Y257" s="130"/>
      <c r="Z257" s="130">
        <v>1</v>
      </c>
      <c r="AA257" s="130" t="s">
        <v>61</v>
      </c>
      <c r="AB257" s="195"/>
      <c r="AC257" s="195"/>
      <c r="AD257" s="195"/>
      <c r="AE257" s="518"/>
      <c r="AF257" s="518"/>
      <c r="AG257" s="518"/>
      <c r="AH257" s="518"/>
      <c r="AI257" s="395"/>
      <c r="AJ257" s="395"/>
      <c r="AK257" s="395"/>
      <c r="AL257" s="395"/>
    </row>
    <row r="258" spans="1:38" ht="15.75" customHeight="1" x14ac:dyDescent="0.25">
      <c r="A258" s="254" t="s">
        <v>4386</v>
      </c>
      <c r="B258" s="254" t="s">
        <v>3859</v>
      </c>
      <c r="C258" s="255">
        <v>45606</v>
      </c>
      <c r="D258" s="256">
        <v>0.54166666666666663</v>
      </c>
      <c r="E258" s="257">
        <v>617984</v>
      </c>
      <c r="F258" s="257">
        <v>9764619</v>
      </c>
      <c r="G258" s="499" t="s">
        <v>3896</v>
      </c>
      <c r="H258" s="499" t="s">
        <v>3896</v>
      </c>
      <c r="I258" s="259" t="s">
        <v>3896</v>
      </c>
      <c r="J258" s="499" t="s">
        <v>3896</v>
      </c>
      <c r="K258" s="500"/>
      <c r="L258" s="500"/>
      <c r="M258" s="501"/>
      <c r="N258" s="502"/>
      <c r="O258" s="502"/>
      <c r="P258" s="190" t="s">
        <v>265</v>
      </c>
      <c r="Q258" s="215" t="s">
        <v>284</v>
      </c>
      <c r="R258" s="503" t="s">
        <v>4388</v>
      </c>
      <c r="S258" s="503" t="s">
        <v>4389</v>
      </c>
      <c r="T258" s="190" t="s">
        <v>3855</v>
      </c>
      <c r="U258" s="130">
        <v>1</v>
      </c>
      <c r="V258" s="130"/>
      <c r="W258" s="130" t="s">
        <v>509</v>
      </c>
      <c r="X258" s="130"/>
      <c r="Y258" s="130"/>
      <c r="Z258" s="130">
        <v>1</v>
      </c>
      <c r="AA258" s="130" t="s">
        <v>61</v>
      </c>
      <c r="AB258" s="195"/>
      <c r="AC258" s="195"/>
      <c r="AD258" s="195"/>
      <c r="AE258" s="518"/>
      <c r="AF258" s="518"/>
      <c r="AG258" s="518"/>
      <c r="AH258" s="518"/>
      <c r="AI258" s="395"/>
      <c r="AJ258" s="395"/>
      <c r="AK258" s="395"/>
      <c r="AL258" s="395"/>
    </row>
    <row r="259" spans="1:38" ht="15.75" customHeight="1" x14ac:dyDescent="0.25">
      <c r="A259" s="254" t="s">
        <v>4390</v>
      </c>
      <c r="B259" s="254" t="s">
        <v>3835</v>
      </c>
      <c r="C259" s="255">
        <v>45566</v>
      </c>
      <c r="D259" s="256">
        <v>0.47638888888888886</v>
      </c>
      <c r="E259" s="257">
        <v>809586</v>
      </c>
      <c r="F259" s="257">
        <v>80361</v>
      </c>
      <c r="G259" s="499" t="s">
        <v>4391</v>
      </c>
      <c r="H259" s="499" t="s">
        <v>4392</v>
      </c>
      <c r="I259" s="259">
        <v>802993253</v>
      </c>
      <c r="J259" s="499" t="s">
        <v>4393</v>
      </c>
      <c r="K259" s="500" t="s">
        <v>4141</v>
      </c>
      <c r="L259" s="500" t="s">
        <v>4104</v>
      </c>
      <c r="M259" s="501" t="s">
        <v>4394</v>
      </c>
      <c r="N259" s="502" t="s">
        <v>3851</v>
      </c>
      <c r="O259" s="502" t="s">
        <v>4395</v>
      </c>
      <c r="P259" s="190" t="s">
        <v>265</v>
      </c>
      <c r="Q259" s="215" t="s">
        <v>273</v>
      </c>
      <c r="R259" s="515" t="s">
        <v>2145</v>
      </c>
      <c r="S259" s="503" t="s">
        <v>3826</v>
      </c>
      <c r="T259" s="190" t="s">
        <v>3827</v>
      </c>
      <c r="U259" s="130"/>
      <c r="V259" s="130"/>
      <c r="W259" s="130"/>
      <c r="X259" s="130"/>
      <c r="Y259" s="130"/>
      <c r="Z259" s="130"/>
      <c r="AA259" s="130"/>
      <c r="AB259" s="195" t="s">
        <v>3952</v>
      </c>
      <c r="AC259" s="195">
        <v>1.5</v>
      </c>
      <c r="AD259" s="195" t="s">
        <v>3981</v>
      </c>
      <c r="AE259" s="518"/>
      <c r="AF259" s="518"/>
      <c r="AG259" s="518"/>
      <c r="AH259" s="518"/>
      <c r="AI259" s="395"/>
      <c r="AJ259" s="395"/>
      <c r="AK259" s="395"/>
      <c r="AL259" s="395"/>
    </row>
    <row r="260" spans="1:38" ht="15.75" customHeight="1" x14ac:dyDescent="0.25">
      <c r="A260" s="254" t="s">
        <v>4396</v>
      </c>
      <c r="B260" s="254" t="s">
        <v>3835</v>
      </c>
      <c r="C260" s="255">
        <v>45572</v>
      </c>
      <c r="D260" s="256">
        <v>0.63194444444444442</v>
      </c>
      <c r="E260" s="257">
        <v>809586</v>
      </c>
      <c r="F260" s="257">
        <v>80361</v>
      </c>
      <c r="G260" s="499" t="s">
        <v>4397</v>
      </c>
      <c r="H260" s="499" t="s">
        <v>4398</v>
      </c>
      <c r="I260" s="259">
        <v>1003121298</v>
      </c>
      <c r="J260" s="499" t="s">
        <v>4399</v>
      </c>
      <c r="K260" s="500" t="s">
        <v>4103</v>
      </c>
      <c r="L260" s="500" t="s">
        <v>4104</v>
      </c>
      <c r="M260" s="501" t="s">
        <v>4400</v>
      </c>
      <c r="N260" s="502" t="s">
        <v>4401</v>
      </c>
      <c r="O260" s="502" t="s">
        <v>4402</v>
      </c>
      <c r="P260" s="190" t="s">
        <v>265</v>
      </c>
      <c r="Q260" s="215" t="s">
        <v>273</v>
      </c>
      <c r="R260" s="515" t="s">
        <v>2145</v>
      </c>
      <c r="S260" s="503" t="s">
        <v>3826</v>
      </c>
      <c r="T260" s="190" t="s">
        <v>3827</v>
      </c>
      <c r="U260" s="130"/>
      <c r="V260" s="130"/>
      <c r="W260" s="130"/>
      <c r="X260" s="130"/>
      <c r="Y260" s="130"/>
      <c r="Z260" s="130"/>
      <c r="AA260" s="130"/>
      <c r="AB260" s="195" t="s">
        <v>3952</v>
      </c>
      <c r="AC260" s="195">
        <v>3.8</v>
      </c>
      <c r="AD260" s="195" t="s">
        <v>3981</v>
      </c>
      <c r="AE260" s="518"/>
      <c r="AF260" s="518"/>
      <c r="AG260" s="518"/>
      <c r="AH260" s="518"/>
      <c r="AI260" s="395"/>
      <c r="AJ260" s="395"/>
      <c r="AK260" s="395"/>
      <c r="AL260" s="395"/>
    </row>
    <row r="261" spans="1:38" ht="15.75" customHeight="1" x14ac:dyDescent="0.25">
      <c r="A261" s="254" t="s">
        <v>4403</v>
      </c>
      <c r="B261" s="254" t="s">
        <v>3859</v>
      </c>
      <c r="C261" s="255">
        <v>45575</v>
      </c>
      <c r="D261" s="256">
        <v>0.4513888888888889</v>
      </c>
      <c r="E261" s="257">
        <v>776760</v>
      </c>
      <c r="F261" s="257">
        <v>9975088</v>
      </c>
      <c r="G261" s="499" t="s">
        <v>4404</v>
      </c>
      <c r="H261" s="499" t="s">
        <v>4405</v>
      </c>
      <c r="I261" s="259">
        <v>1501003600</v>
      </c>
      <c r="J261" s="499" t="s">
        <v>4406</v>
      </c>
      <c r="K261" s="500"/>
      <c r="L261" s="500"/>
      <c r="M261" s="501"/>
      <c r="N261" s="502"/>
      <c r="O261" s="502"/>
      <c r="P261" s="190" t="s">
        <v>265</v>
      </c>
      <c r="Q261" s="215" t="s">
        <v>284</v>
      </c>
      <c r="R261" s="503" t="s">
        <v>2542</v>
      </c>
      <c r="S261" s="503" t="s">
        <v>4407</v>
      </c>
      <c r="T261" s="190" t="s">
        <v>3827</v>
      </c>
      <c r="U261" s="130"/>
      <c r="V261" s="130"/>
      <c r="W261" s="130"/>
      <c r="X261" s="130"/>
      <c r="Y261" s="130"/>
      <c r="Z261" s="130"/>
      <c r="AA261" s="130"/>
      <c r="AB261" s="195" t="s">
        <v>4170</v>
      </c>
      <c r="AC261" s="195">
        <v>1</v>
      </c>
      <c r="AD261" s="195" t="s">
        <v>3981</v>
      </c>
      <c r="AE261" s="518"/>
      <c r="AF261" s="518"/>
      <c r="AG261" s="518"/>
      <c r="AH261" s="518"/>
      <c r="AI261" s="395"/>
      <c r="AJ261" s="395"/>
      <c r="AK261" s="395"/>
      <c r="AL261" s="395"/>
    </row>
    <row r="262" spans="1:38" ht="15.75" customHeight="1" x14ac:dyDescent="0.25">
      <c r="A262" s="254" t="s">
        <v>4403</v>
      </c>
      <c r="B262" s="254" t="s">
        <v>3859</v>
      </c>
      <c r="C262" s="255">
        <v>45575</v>
      </c>
      <c r="D262" s="256">
        <v>0.4513888888888889</v>
      </c>
      <c r="E262" s="257">
        <v>776760</v>
      </c>
      <c r="F262" s="257">
        <v>9975088</v>
      </c>
      <c r="G262" s="499" t="s">
        <v>4404</v>
      </c>
      <c r="H262" s="499" t="s">
        <v>4405</v>
      </c>
      <c r="I262" s="259">
        <v>1501003600</v>
      </c>
      <c r="J262" s="499" t="s">
        <v>4406</v>
      </c>
      <c r="K262" s="500"/>
      <c r="L262" s="500"/>
      <c r="M262" s="501"/>
      <c r="N262" s="502"/>
      <c r="O262" s="502"/>
      <c r="P262" s="190" t="s">
        <v>265</v>
      </c>
      <c r="Q262" s="215" t="s">
        <v>284</v>
      </c>
      <c r="R262" s="503" t="s">
        <v>4408</v>
      </c>
      <c r="S262" s="503" t="s">
        <v>4409</v>
      </c>
      <c r="T262" s="190" t="s">
        <v>3827</v>
      </c>
      <c r="U262" s="130"/>
      <c r="V262" s="130"/>
      <c r="W262" s="130"/>
      <c r="X262" s="130"/>
      <c r="Y262" s="130"/>
      <c r="Z262" s="130"/>
      <c r="AA262" s="130"/>
      <c r="AB262" s="195" t="s">
        <v>4170</v>
      </c>
      <c r="AC262" s="195">
        <v>1</v>
      </c>
      <c r="AD262" s="195" t="s">
        <v>3981</v>
      </c>
      <c r="AE262" s="518"/>
      <c r="AF262" s="518"/>
      <c r="AG262" s="518"/>
      <c r="AH262" s="518"/>
      <c r="AI262" s="395"/>
      <c r="AJ262" s="395"/>
      <c r="AK262" s="395"/>
      <c r="AL262" s="395"/>
    </row>
    <row r="263" spans="1:38" ht="15.75" customHeight="1" x14ac:dyDescent="0.25">
      <c r="A263" s="254" t="s">
        <v>4403</v>
      </c>
      <c r="B263" s="254" t="s">
        <v>3859</v>
      </c>
      <c r="C263" s="255">
        <v>45575</v>
      </c>
      <c r="D263" s="256">
        <v>0.4513888888888889</v>
      </c>
      <c r="E263" s="257">
        <v>776760</v>
      </c>
      <c r="F263" s="257">
        <v>9975088</v>
      </c>
      <c r="G263" s="499" t="s">
        <v>4404</v>
      </c>
      <c r="H263" s="499" t="s">
        <v>4405</v>
      </c>
      <c r="I263" s="259">
        <v>1501003600</v>
      </c>
      <c r="J263" s="499" t="s">
        <v>4406</v>
      </c>
      <c r="K263" s="500"/>
      <c r="L263" s="500"/>
      <c r="M263" s="501"/>
      <c r="N263" s="502"/>
      <c r="O263" s="502"/>
      <c r="P263" s="190" t="s">
        <v>265</v>
      </c>
      <c r="Q263" s="215" t="s">
        <v>284</v>
      </c>
      <c r="R263" s="503" t="s">
        <v>4410</v>
      </c>
      <c r="S263" s="503" t="s">
        <v>4411</v>
      </c>
      <c r="T263" s="190" t="s">
        <v>3827</v>
      </c>
      <c r="U263" s="130"/>
      <c r="V263" s="130"/>
      <c r="W263" s="130"/>
      <c r="X263" s="130"/>
      <c r="Y263" s="130"/>
      <c r="Z263" s="130"/>
      <c r="AA263" s="130"/>
      <c r="AB263" s="195" t="s">
        <v>4170</v>
      </c>
      <c r="AC263" s="195">
        <v>1</v>
      </c>
      <c r="AD263" s="195" t="s">
        <v>3981</v>
      </c>
      <c r="AE263" s="518"/>
      <c r="AF263" s="518"/>
      <c r="AG263" s="518"/>
      <c r="AH263" s="518"/>
      <c r="AI263" s="395"/>
      <c r="AJ263" s="395"/>
      <c r="AK263" s="395"/>
      <c r="AL263" s="395"/>
    </row>
    <row r="264" spans="1:38" ht="15.75" customHeight="1" x14ac:dyDescent="0.25">
      <c r="A264" s="254" t="s">
        <v>4403</v>
      </c>
      <c r="B264" s="254" t="s">
        <v>3859</v>
      </c>
      <c r="C264" s="255">
        <v>45575</v>
      </c>
      <c r="D264" s="256">
        <v>0.4513888888888889</v>
      </c>
      <c r="E264" s="257">
        <v>776760</v>
      </c>
      <c r="F264" s="257">
        <v>9975088</v>
      </c>
      <c r="G264" s="499" t="s">
        <v>4404</v>
      </c>
      <c r="H264" s="499" t="s">
        <v>4405</v>
      </c>
      <c r="I264" s="259">
        <v>1501003600</v>
      </c>
      <c r="J264" s="499" t="s">
        <v>4406</v>
      </c>
      <c r="K264" s="500"/>
      <c r="L264" s="500"/>
      <c r="M264" s="501"/>
      <c r="N264" s="502"/>
      <c r="O264" s="502"/>
      <c r="P264" s="190" t="s">
        <v>265</v>
      </c>
      <c r="Q264" s="215" t="s">
        <v>284</v>
      </c>
      <c r="R264" s="503" t="s">
        <v>4412</v>
      </c>
      <c r="S264" s="503" t="s">
        <v>4412</v>
      </c>
      <c r="T264" s="190" t="s">
        <v>3827</v>
      </c>
      <c r="U264" s="130"/>
      <c r="V264" s="130"/>
      <c r="W264" s="130"/>
      <c r="X264" s="130"/>
      <c r="Y264" s="130"/>
      <c r="Z264" s="130"/>
      <c r="AA264" s="130"/>
      <c r="AB264" s="195" t="s">
        <v>4170</v>
      </c>
      <c r="AC264" s="195">
        <v>1</v>
      </c>
      <c r="AD264" s="195" t="s">
        <v>3981</v>
      </c>
      <c r="AE264" s="518"/>
      <c r="AF264" s="518"/>
      <c r="AG264" s="518"/>
      <c r="AH264" s="518"/>
      <c r="AI264" s="395"/>
      <c r="AJ264" s="395"/>
      <c r="AK264" s="395"/>
      <c r="AL264" s="395"/>
    </row>
    <row r="265" spans="1:38" ht="15.75" customHeight="1" x14ac:dyDescent="0.25">
      <c r="A265" s="254" t="s">
        <v>4403</v>
      </c>
      <c r="B265" s="254" t="s">
        <v>3859</v>
      </c>
      <c r="C265" s="255">
        <v>45575</v>
      </c>
      <c r="D265" s="256">
        <v>0.4513888888888889</v>
      </c>
      <c r="E265" s="257">
        <v>776760</v>
      </c>
      <c r="F265" s="257">
        <v>9975088</v>
      </c>
      <c r="G265" s="499" t="s">
        <v>4404</v>
      </c>
      <c r="H265" s="499" t="s">
        <v>4405</v>
      </c>
      <c r="I265" s="259">
        <v>1501003600</v>
      </c>
      <c r="J265" s="499" t="s">
        <v>4406</v>
      </c>
      <c r="K265" s="500"/>
      <c r="L265" s="500"/>
      <c r="M265" s="501"/>
      <c r="N265" s="502"/>
      <c r="O265" s="502"/>
      <c r="P265" s="190" t="s">
        <v>265</v>
      </c>
      <c r="Q265" s="215" t="s">
        <v>266</v>
      </c>
      <c r="R265" s="503" t="s">
        <v>4413</v>
      </c>
      <c r="S265" s="503" t="s">
        <v>1654</v>
      </c>
      <c r="T265" s="190" t="s">
        <v>3827</v>
      </c>
      <c r="U265" s="130"/>
      <c r="V265" s="130"/>
      <c r="W265" s="130"/>
      <c r="X265" s="130"/>
      <c r="Y265" s="130"/>
      <c r="Z265" s="130"/>
      <c r="AA265" s="130"/>
      <c r="AB265" s="195" t="s">
        <v>3860</v>
      </c>
      <c r="AC265" s="195">
        <v>1</v>
      </c>
      <c r="AD265" s="195"/>
      <c r="AE265" s="518"/>
      <c r="AF265" s="518"/>
      <c r="AG265" s="518"/>
      <c r="AH265" s="518"/>
      <c r="AI265" s="395"/>
      <c r="AJ265" s="395"/>
      <c r="AK265" s="395"/>
      <c r="AL265" s="395"/>
    </row>
    <row r="266" spans="1:38" ht="15.75" customHeight="1" x14ac:dyDescent="0.25">
      <c r="A266" s="254" t="s">
        <v>4414</v>
      </c>
      <c r="B266" s="254" t="s">
        <v>3859</v>
      </c>
      <c r="C266" s="255">
        <v>45596</v>
      </c>
      <c r="D266" s="256">
        <v>0.54583333333333328</v>
      </c>
      <c r="E266" s="257">
        <v>777374</v>
      </c>
      <c r="F266" s="257">
        <v>9957846</v>
      </c>
      <c r="G266" s="499" t="s">
        <v>369</v>
      </c>
      <c r="H266" s="499" t="s">
        <v>4415</v>
      </c>
      <c r="I266" s="259">
        <v>1700430992</v>
      </c>
      <c r="J266" s="499">
        <v>985258672</v>
      </c>
      <c r="K266" s="500"/>
      <c r="L266" s="500"/>
      <c r="M266" s="501"/>
      <c r="N266" s="502"/>
      <c r="O266" s="502"/>
      <c r="P266" s="190" t="s">
        <v>265</v>
      </c>
      <c r="Q266" s="215" t="s">
        <v>266</v>
      </c>
      <c r="R266" s="503" t="s">
        <v>4091</v>
      </c>
      <c r="S266" s="503" t="s">
        <v>1441</v>
      </c>
      <c r="T266" s="190" t="s">
        <v>3855</v>
      </c>
      <c r="U266" s="130">
        <v>1</v>
      </c>
      <c r="V266" s="130"/>
      <c r="W266" s="130" t="s">
        <v>40</v>
      </c>
      <c r="X266" s="130"/>
      <c r="Y266" s="130"/>
      <c r="Z266" s="130">
        <v>1</v>
      </c>
      <c r="AA266" s="130" t="s">
        <v>61</v>
      </c>
      <c r="AB266" s="195"/>
      <c r="AC266" s="195"/>
      <c r="AD266" s="195"/>
      <c r="AE266" s="518"/>
      <c r="AF266" s="518"/>
      <c r="AG266" s="518"/>
      <c r="AH266" s="518"/>
      <c r="AI266" s="395"/>
      <c r="AJ266" s="395"/>
      <c r="AK266" s="395"/>
      <c r="AL266" s="395"/>
    </row>
    <row r="267" spans="1:38" ht="15.75" customHeight="1" x14ac:dyDescent="0.25">
      <c r="A267" s="254" t="s">
        <v>4416</v>
      </c>
      <c r="B267" s="254" t="s">
        <v>3835</v>
      </c>
      <c r="C267" s="255">
        <v>45555</v>
      </c>
      <c r="D267" s="256">
        <v>0.63194444444444442</v>
      </c>
      <c r="E267" s="257">
        <v>809586</v>
      </c>
      <c r="F267" s="257">
        <v>80361</v>
      </c>
      <c r="G267" s="499" t="s">
        <v>1601</v>
      </c>
      <c r="H267" s="499" t="s">
        <v>4417</v>
      </c>
      <c r="I267" s="259">
        <v>924252232</v>
      </c>
      <c r="J267" s="499" t="s">
        <v>4418</v>
      </c>
      <c r="K267" s="500" t="s">
        <v>3837</v>
      </c>
      <c r="L267" s="500" t="s">
        <v>3821</v>
      </c>
      <c r="M267" s="501" t="s">
        <v>4419</v>
      </c>
      <c r="N267" s="502" t="s">
        <v>4037</v>
      </c>
      <c r="O267" s="502" t="s">
        <v>4420</v>
      </c>
      <c r="P267" s="190" t="s">
        <v>265</v>
      </c>
      <c r="Q267" s="215" t="s">
        <v>273</v>
      </c>
      <c r="R267" s="503" t="s">
        <v>2145</v>
      </c>
      <c r="S267" s="503" t="s">
        <v>3826</v>
      </c>
      <c r="T267" s="190" t="s">
        <v>3827</v>
      </c>
      <c r="U267" s="130"/>
      <c r="V267" s="130"/>
      <c r="W267" s="130"/>
      <c r="X267" s="130"/>
      <c r="Y267" s="130"/>
      <c r="Z267" s="130"/>
      <c r="AA267" s="130"/>
      <c r="AB267" s="195" t="s">
        <v>3952</v>
      </c>
      <c r="AC267" s="195" t="s">
        <v>4421</v>
      </c>
      <c r="AD267" s="195" t="s">
        <v>3829</v>
      </c>
      <c r="AE267" s="518"/>
      <c r="AF267" s="518"/>
      <c r="AG267" s="518"/>
      <c r="AH267" s="518"/>
      <c r="AI267" s="395"/>
      <c r="AJ267" s="395"/>
      <c r="AK267" s="395"/>
      <c r="AL267" s="395"/>
    </row>
    <row r="268" spans="1:38" ht="15.75" customHeight="1" x14ac:dyDescent="0.25">
      <c r="A268" s="523"/>
      <c r="B268" s="523"/>
      <c r="C268" s="523"/>
      <c r="D268" s="523"/>
      <c r="E268" s="90"/>
      <c r="F268" s="90"/>
      <c r="G268" s="518"/>
      <c r="H268" s="518"/>
      <c r="I268" s="518"/>
      <c r="J268" s="518"/>
      <c r="K268" s="447"/>
      <c r="L268" s="447"/>
      <c r="M268" s="447"/>
      <c r="N268" s="447"/>
      <c r="O268" s="447"/>
      <c r="P268" s="35"/>
      <c r="Q268" s="35"/>
      <c r="R268" s="35"/>
      <c r="S268" s="35"/>
      <c r="T268" s="35"/>
      <c r="U268" s="35"/>
      <c r="V268" s="35"/>
      <c r="W268" s="35"/>
      <c r="X268" s="35"/>
      <c r="Y268" s="35"/>
      <c r="Z268" s="35"/>
      <c r="AA268" s="35"/>
      <c r="AB268" s="517"/>
      <c r="AC268" s="517"/>
      <c r="AD268" s="517"/>
      <c r="AE268" s="518"/>
      <c r="AF268" s="518"/>
      <c r="AG268" s="518"/>
      <c r="AH268" s="518"/>
      <c r="AI268" s="395"/>
      <c r="AJ268" s="395"/>
      <c r="AK268" s="395"/>
      <c r="AL268" s="395"/>
    </row>
    <row r="269" spans="1:38" ht="15.75" customHeight="1" x14ac:dyDescent="0.25">
      <c r="A269" s="523"/>
      <c r="B269" s="523"/>
      <c r="C269" s="523"/>
      <c r="D269" s="523"/>
      <c r="E269" s="90"/>
      <c r="F269" s="90"/>
      <c r="G269" s="518"/>
      <c r="H269" s="518"/>
      <c r="I269" s="518"/>
      <c r="J269" s="518"/>
      <c r="K269" s="447"/>
      <c r="L269" s="447"/>
      <c r="M269" s="447"/>
      <c r="N269" s="447"/>
      <c r="O269" s="447"/>
      <c r="P269" s="35"/>
      <c r="Q269" s="35"/>
      <c r="R269" s="35"/>
      <c r="S269" s="35"/>
      <c r="T269" s="35"/>
      <c r="U269" s="35"/>
      <c r="V269" s="35"/>
      <c r="W269" s="35"/>
      <c r="X269" s="35"/>
      <c r="Y269" s="35"/>
      <c r="Z269" s="35"/>
      <c r="AA269" s="35"/>
      <c r="AB269" s="517"/>
      <c r="AC269" s="517"/>
      <c r="AD269" s="517"/>
      <c r="AE269" s="518"/>
      <c r="AF269" s="518"/>
      <c r="AG269" s="518"/>
      <c r="AH269" s="518"/>
      <c r="AI269" s="395"/>
      <c r="AJ269" s="395"/>
      <c r="AK269" s="395"/>
      <c r="AL269" s="395"/>
    </row>
    <row r="270" spans="1:38" ht="15.75" customHeight="1" x14ac:dyDescent="0.25">
      <c r="A270" s="523"/>
      <c r="B270" s="523"/>
      <c r="C270" s="523"/>
      <c r="D270" s="523"/>
      <c r="E270" s="90"/>
      <c r="F270" s="90"/>
      <c r="G270" s="518"/>
      <c r="H270" s="518"/>
      <c r="I270" s="518"/>
      <c r="J270" s="518"/>
      <c r="K270" s="447"/>
      <c r="L270" s="447"/>
      <c r="M270" s="447"/>
      <c r="N270" s="447"/>
      <c r="O270" s="447"/>
      <c r="P270" s="35"/>
      <c r="Q270" s="35"/>
      <c r="R270" s="35"/>
      <c r="S270" s="35"/>
      <c r="T270" s="35"/>
      <c r="U270" s="35"/>
      <c r="V270" s="35"/>
      <c r="W270" s="35"/>
      <c r="X270" s="35"/>
      <c r="Y270" s="35"/>
      <c r="Z270" s="35"/>
      <c r="AA270" s="35"/>
      <c r="AB270" s="517"/>
      <c r="AC270" s="517"/>
      <c r="AD270" s="517"/>
      <c r="AE270" s="518"/>
      <c r="AF270" s="518"/>
      <c r="AG270" s="518"/>
      <c r="AH270" s="518"/>
      <c r="AI270" s="395"/>
      <c r="AJ270" s="395"/>
      <c r="AK270" s="395"/>
      <c r="AL270" s="395"/>
    </row>
    <row r="271" spans="1:38" ht="15.75" customHeight="1" x14ac:dyDescent="0.25">
      <c r="A271" s="523"/>
      <c r="B271" s="523"/>
      <c r="C271" s="523"/>
      <c r="D271" s="523"/>
      <c r="E271" s="90"/>
      <c r="F271" s="90"/>
      <c r="G271" s="518"/>
      <c r="H271" s="518"/>
      <c r="I271" s="518"/>
      <c r="J271" s="518"/>
      <c r="K271" s="447"/>
      <c r="L271" s="447"/>
      <c r="M271" s="447"/>
      <c r="N271" s="447"/>
      <c r="O271" s="447"/>
      <c r="P271" s="35"/>
      <c r="Q271" s="35"/>
      <c r="R271" s="35"/>
      <c r="S271" s="35"/>
      <c r="T271" s="35"/>
      <c r="U271" s="35"/>
      <c r="V271" s="35"/>
      <c r="W271" s="35"/>
      <c r="X271" s="35"/>
      <c r="Y271" s="35"/>
      <c r="Z271" s="35"/>
      <c r="AA271" s="35"/>
      <c r="AB271" s="517"/>
      <c r="AC271" s="517"/>
      <c r="AD271" s="517"/>
      <c r="AE271" s="518"/>
      <c r="AF271" s="518"/>
      <c r="AG271" s="518"/>
      <c r="AH271" s="518"/>
      <c r="AI271" s="395"/>
      <c r="AJ271" s="395"/>
      <c r="AK271" s="395"/>
      <c r="AL271" s="395"/>
    </row>
    <row r="272" spans="1:38" ht="15.75" customHeight="1" x14ac:dyDescent="0.25">
      <c r="A272" s="523"/>
      <c r="B272" s="523"/>
      <c r="C272" s="523"/>
      <c r="D272" s="523"/>
      <c r="E272" s="90"/>
      <c r="F272" s="90"/>
      <c r="G272" s="518"/>
      <c r="H272" s="518"/>
      <c r="I272" s="518"/>
      <c r="J272" s="518"/>
      <c r="K272" s="447"/>
      <c r="L272" s="447"/>
      <c r="M272" s="447"/>
      <c r="N272" s="447"/>
      <c r="O272" s="447"/>
      <c r="P272" s="35"/>
      <c r="Q272" s="35"/>
      <c r="R272" s="35"/>
      <c r="S272" s="35"/>
      <c r="T272" s="35"/>
      <c r="U272" s="35"/>
      <c r="V272" s="35"/>
      <c r="W272" s="35"/>
      <c r="X272" s="35"/>
      <c r="Y272" s="35"/>
      <c r="Z272" s="35"/>
      <c r="AA272" s="35"/>
      <c r="AB272" s="517"/>
      <c r="AC272" s="517"/>
      <c r="AD272" s="517"/>
      <c r="AE272" s="518"/>
      <c r="AF272" s="518"/>
      <c r="AG272" s="518"/>
      <c r="AH272" s="518"/>
      <c r="AI272" s="395"/>
      <c r="AJ272" s="395"/>
      <c r="AK272" s="395"/>
      <c r="AL272" s="395"/>
    </row>
    <row r="273" spans="1:38" ht="15.75" customHeight="1" x14ac:dyDescent="0.25">
      <c r="A273" s="523"/>
      <c r="B273" s="523"/>
      <c r="C273" s="523"/>
      <c r="D273" s="523"/>
      <c r="E273" s="90"/>
      <c r="F273" s="90"/>
      <c r="G273" s="518"/>
      <c r="H273" s="518"/>
      <c r="I273" s="518"/>
      <c r="J273" s="518"/>
      <c r="K273" s="447"/>
      <c r="L273" s="447"/>
      <c r="M273" s="447"/>
      <c r="N273" s="447"/>
      <c r="O273" s="447"/>
      <c r="P273" s="35"/>
      <c r="Q273" s="35"/>
      <c r="R273" s="35"/>
      <c r="S273" s="35"/>
      <c r="T273" s="35"/>
      <c r="U273" s="35"/>
      <c r="V273" s="35"/>
      <c r="W273" s="35"/>
      <c r="X273" s="35"/>
      <c r="Y273" s="35"/>
      <c r="Z273" s="35"/>
      <c r="AA273" s="35"/>
      <c r="AB273" s="517"/>
      <c r="AC273" s="517"/>
      <c r="AD273" s="517"/>
      <c r="AE273" s="518"/>
      <c r="AF273" s="518"/>
      <c r="AG273" s="518"/>
      <c r="AH273" s="518"/>
      <c r="AI273" s="395"/>
      <c r="AJ273" s="395"/>
      <c r="AK273" s="395"/>
      <c r="AL273" s="395"/>
    </row>
    <row r="274" spans="1:38" ht="15.75" customHeight="1" x14ac:dyDescent="0.25">
      <c r="A274" s="523"/>
      <c r="B274" s="523"/>
      <c r="C274" s="523"/>
      <c r="D274" s="523"/>
      <c r="E274" s="90"/>
      <c r="F274" s="90"/>
      <c r="G274" s="518"/>
      <c r="H274" s="518"/>
      <c r="I274" s="518"/>
      <c r="J274" s="518"/>
      <c r="K274" s="447"/>
      <c r="L274" s="447"/>
      <c r="M274" s="447"/>
      <c r="N274" s="447"/>
      <c r="O274" s="447"/>
      <c r="P274" s="35"/>
      <c r="Q274" s="35"/>
      <c r="R274" s="35"/>
      <c r="S274" s="35"/>
      <c r="T274" s="35"/>
      <c r="U274" s="35"/>
      <c r="V274" s="35"/>
      <c r="W274" s="35"/>
      <c r="X274" s="35"/>
      <c r="Y274" s="35"/>
      <c r="Z274" s="35"/>
      <c r="AA274" s="35"/>
      <c r="AB274" s="517"/>
      <c r="AC274" s="517"/>
      <c r="AD274" s="517"/>
      <c r="AE274" s="518"/>
      <c r="AF274" s="518"/>
      <c r="AG274" s="518"/>
      <c r="AH274" s="518"/>
      <c r="AI274" s="395"/>
      <c r="AJ274" s="395"/>
      <c r="AK274" s="395"/>
      <c r="AL274" s="395"/>
    </row>
    <row r="275" spans="1:38" ht="15.75" customHeight="1" x14ac:dyDescent="0.25">
      <c r="A275" s="523"/>
      <c r="B275" s="523"/>
      <c r="C275" s="523"/>
      <c r="D275" s="523"/>
      <c r="E275" s="90"/>
      <c r="F275" s="90"/>
      <c r="G275" s="518"/>
      <c r="H275" s="518"/>
      <c r="I275" s="518"/>
      <c r="J275" s="518"/>
      <c r="K275" s="447"/>
      <c r="L275" s="447"/>
      <c r="M275" s="447"/>
      <c r="N275" s="447"/>
      <c r="O275" s="447"/>
      <c r="P275" s="35"/>
      <c r="Q275" s="35"/>
      <c r="R275" s="35"/>
      <c r="S275" s="35"/>
      <c r="T275" s="35"/>
      <c r="U275" s="35"/>
      <c r="V275" s="35"/>
      <c r="W275" s="35"/>
      <c r="X275" s="35"/>
      <c r="Y275" s="35"/>
      <c r="Z275" s="35"/>
      <c r="AA275" s="35"/>
      <c r="AB275" s="517"/>
      <c r="AC275" s="517"/>
      <c r="AD275" s="517"/>
      <c r="AE275" s="518"/>
      <c r="AF275" s="518"/>
      <c r="AG275" s="518"/>
      <c r="AH275" s="518"/>
      <c r="AI275" s="395"/>
      <c r="AJ275" s="395"/>
      <c r="AK275" s="395"/>
      <c r="AL275" s="395"/>
    </row>
    <row r="276" spans="1:38" ht="15.75" customHeight="1" x14ac:dyDescent="0.25">
      <c r="A276" s="523"/>
      <c r="B276" s="523"/>
      <c r="C276" s="523"/>
      <c r="D276" s="523"/>
      <c r="E276" s="90"/>
      <c r="F276" s="90"/>
      <c r="G276" s="518"/>
      <c r="H276" s="518"/>
      <c r="I276" s="518"/>
      <c r="J276" s="518"/>
      <c r="K276" s="447"/>
      <c r="L276" s="447"/>
      <c r="M276" s="447"/>
      <c r="N276" s="447"/>
      <c r="O276" s="447"/>
      <c r="P276" s="35"/>
      <c r="Q276" s="35"/>
      <c r="R276" s="35"/>
      <c r="S276" s="35"/>
      <c r="T276" s="35"/>
      <c r="U276" s="35"/>
      <c r="V276" s="35"/>
      <c r="W276" s="35"/>
      <c r="X276" s="35"/>
      <c r="Y276" s="35"/>
      <c r="Z276" s="35"/>
      <c r="AA276" s="35"/>
      <c r="AB276" s="517"/>
      <c r="AC276" s="517"/>
      <c r="AD276" s="517"/>
      <c r="AE276" s="518"/>
      <c r="AF276" s="518"/>
      <c r="AG276" s="518"/>
      <c r="AH276" s="518"/>
      <c r="AI276" s="395"/>
      <c r="AJ276" s="395"/>
      <c r="AK276" s="395"/>
      <c r="AL276" s="395"/>
    </row>
    <row r="277" spans="1:38" ht="15.75" customHeight="1" x14ac:dyDescent="0.25">
      <c r="A277" s="523"/>
      <c r="B277" s="523"/>
      <c r="C277" s="523"/>
      <c r="D277" s="523"/>
      <c r="E277" s="90"/>
      <c r="F277" s="90"/>
      <c r="G277" s="518"/>
      <c r="H277" s="518"/>
      <c r="I277" s="518"/>
      <c r="J277" s="518"/>
      <c r="K277" s="447"/>
      <c r="L277" s="447"/>
      <c r="M277" s="447"/>
      <c r="N277" s="447"/>
      <c r="O277" s="447"/>
      <c r="P277" s="35"/>
      <c r="Q277" s="35"/>
      <c r="R277" s="35"/>
      <c r="S277" s="35"/>
      <c r="T277" s="35"/>
      <c r="U277" s="35"/>
      <c r="V277" s="35"/>
      <c r="W277" s="35"/>
      <c r="X277" s="35"/>
      <c r="Y277" s="35"/>
      <c r="Z277" s="35"/>
      <c r="AA277" s="35"/>
      <c r="AB277" s="517"/>
      <c r="AC277" s="517"/>
      <c r="AD277" s="517"/>
      <c r="AE277" s="518"/>
      <c r="AF277" s="518"/>
      <c r="AG277" s="518"/>
      <c r="AH277" s="518"/>
      <c r="AI277" s="395"/>
      <c r="AJ277" s="395"/>
      <c r="AK277" s="395"/>
      <c r="AL277" s="395"/>
    </row>
    <row r="278" spans="1:38" ht="15.75" customHeight="1" x14ac:dyDescent="0.25">
      <c r="A278" s="523"/>
      <c r="B278" s="523"/>
      <c r="C278" s="523"/>
      <c r="D278" s="523"/>
      <c r="E278" s="90"/>
      <c r="F278" s="90"/>
      <c r="G278" s="518"/>
      <c r="H278" s="518"/>
      <c r="I278" s="518"/>
      <c r="J278" s="518"/>
      <c r="K278" s="447"/>
      <c r="L278" s="447"/>
      <c r="M278" s="447"/>
      <c r="N278" s="447"/>
      <c r="O278" s="447"/>
      <c r="P278" s="35"/>
      <c r="Q278" s="35"/>
      <c r="R278" s="35"/>
      <c r="S278" s="35"/>
      <c r="T278" s="35"/>
      <c r="U278" s="35"/>
      <c r="V278" s="35"/>
      <c r="W278" s="35"/>
      <c r="X278" s="35"/>
      <c r="Y278" s="35"/>
      <c r="Z278" s="35"/>
      <c r="AA278" s="35"/>
      <c r="AB278" s="517"/>
      <c r="AC278" s="517"/>
      <c r="AD278" s="517"/>
      <c r="AE278" s="518"/>
      <c r="AF278" s="518"/>
      <c r="AG278" s="518"/>
      <c r="AH278" s="518"/>
      <c r="AI278" s="395"/>
      <c r="AJ278" s="395"/>
      <c r="AK278" s="395"/>
      <c r="AL278" s="395"/>
    </row>
    <row r="279" spans="1:38" ht="15.75" customHeight="1" x14ac:dyDescent="0.25">
      <c r="A279" s="523"/>
      <c r="B279" s="523"/>
      <c r="C279" s="523"/>
      <c r="D279" s="523"/>
      <c r="E279" s="90"/>
      <c r="F279" s="90"/>
      <c r="G279" s="518"/>
      <c r="H279" s="518"/>
      <c r="I279" s="518"/>
      <c r="J279" s="518"/>
      <c r="K279" s="447"/>
      <c r="L279" s="447"/>
      <c r="M279" s="447"/>
      <c r="N279" s="447"/>
      <c r="O279" s="447"/>
      <c r="P279" s="35"/>
      <c r="Q279" s="35"/>
      <c r="R279" s="35"/>
      <c r="S279" s="35"/>
      <c r="T279" s="35"/>
      <c r="U279" s="35"/>
      <c r="V279" s="35"/>
      <c r="W279" s="35"/>
      <c r="X279" s="35"/>
      <c r="Y279" s="35"/>
      <c r="Z279" s="35"/>
      <c r="AA279" s="35"/>
      <c r="AB279" s="517"/>
      <c r="AC279" s="517"/>
      <c r="AD279" s="517"/>
      <c r="AE279" s="518"/>
      <c r="AF279" s="518"/>
      <c r="AG279" s="518"/>
      <c r="AH279" s="518"/>
      <c r="AI279" s="395"/>
      <c r="AJ279" s="395"/>
      <c r="AK279" s="395"/>
      <c r="AL279" s="395"/>
    </row>
    <row r="280" spans="1:38" ht="15.75" customHeight="1" x14ac:dyDescent="0.25">
      <c r="A280" s="523"/>
      <c r="B280" s="523"/>
      <c r="C280" s="523"/>
      <c r="D280" s="523"/>
      <c r="E280" s="90"/>
      <c r="F280" s="90"/>
      <c r="G280" s="518"/>
      <c r="H280" s="518"/>
      <c r="I280" s="518"/>
      <c r="J280" s="518"/>
      <c r="K280" s="447"/>
      <c r="L280" s="447"/>
      <c r="M280" s="447"/>
      <c r="N280" s="447"/>
      <c r="O280" s="447"/>
      <c r="P280" s="35"/>
      <c r="Q280" s="35"/>
      <c r="R280" s="35"/>
      <c r="S280" s="35"/>
      <c r="T280" s="35"/>
      <c r="U280" s="35"/>
      <c r="V280" s="35"/>
      <c r="W280" s="35"/>
      <c r="X280" s="35"/>
      <c r="Y280" s="35"/>
      <c r="Z280" s="35"/>
      <c r="AA280" s="35"/>
      <c r="AB280" s="517"/>
      <c r="AC280" s="517"/>
      <c r="AD280" s="517"/>
      <c r="AE280" s="518"/>
      <c r="AF280" s="518"/>
      <c r="AG280" s="518"/>
      <c r="AH280" s="518"/>
      <c r="AI280" s="395"/>
      <c r="AJ280" s="395"/>
      <c r="AK280" s="395"/>
      <c r="AL280" s="395"/>
    </row>
    <row r="281" spans="1:38" ht="15.75" customHeight="1" x14ac:dyDescent="0.25">
      <c r="A281" s="523"/>
      <c r="B281" s="523"/>
      <c r="C281" s="523"/>
      <c r="D281" s="523"/>
      <c r="E281" s="90"/>
      <c r="F281" s="90"/>
      <c r="G281" s="518"/>
      <c r="H281" s="518"/>
      <c r="I281" s="518"/>
      <c r="J281" s="518"/>
      <c r="K281" s="447"/>
      <c r="L281" s="447"/>
      <c r="M281" s="447"/>
      <c r="N281" s="447"/>
      <c r="O281" s="447"/>
      <c r="P281" s="35"/>
      <c r="Q281" s="35"/>
      <c r="R281" s="35"/>
      <c r="S281" s="35"/>
      <c r="T281" s="35"/>
      <c r="U281" s="35"/>
      <c r="V281" s="35"/>
      <c r="W281" s="35"/>
      <c r="X281" s="35"/>
      <c r="Y281" s="35"/>
      <c r="Z281" s="35"/>
      <c r="AA281" s="35"/>
      <c r="AB281" s="517"/>
      <c r="AC281" s="517"/>
      <c r="AD281" s="517"/>
      <c r="AE281" s="518"/>
      <c r="AF281" s="518"/>
      <c r="AG281" s="518"/>
      <c r="AH281" s="518"/>
      <c r="AI281" s="395"/>
      <c r="AJ281" s="395"/>
      <c r="AK281" s="395"/>
      <c r="AL281" s="395"/>
    </row>
    <row r="282" spans="1:38" ht="15.75" customHeight="1" x14ac:dyDescent="0.25">
      <c r="A282" s="523"/>
      <c r="B282" s="523"/>
      <c r="C282" s="523"/>
      <c r="D282" s="523"/>
      <c r="E282" s="90"/>
      <c r="F282" s="90"/>
      <c r="G282" s="518"/>
      <c r="H282" s="518"/>
      <c r="I282" s="518"/>
      <c r="J282" s="518"/>
      <c r="K282" s="447"/>
      <c r="L282" s="447"/>
      <c r="M282" s="447"/>
      <c r="N282" s="447"/>
      <c r="O282" s="447"/>
      <c r="P282" s="35"/>
      <c r="Q282" s="35"/>
      <c r="R282" s="35"/>
      <c r="S282" s="35"/>
      <c r="T282" s="35"/>
      <c r="U282" s="35"/>
      <c r="V282" s="35"/>
      <c r="W282" s="35"/>
      <c r="X282" s="35"/>
      <c r="Y282" s="35"/>
      <c r="Z282" s="35"/>
      <c r="AA282" s="35"/>
      <c r="AB282" s="517"/>
      <c r="AC282" s="517"/>
      <c r="AD282" s="517"/>
      <c r="AE282" s="518"/>
      <c r="AF282" s="518"/>
      <c r="AG282" s="518"/>
      <c r="AH282" s="518"/>
      <c r="AI282" s="395"/>
      <c r="AJ282" s="395"/>
      <c r="AK282" s="395"/>
      <c r="AL282" s="395"/>
    </row>
    <row r="283" spans="1:38" ht="15.75" customHeight="1" x14ac:dyDescent="0.25">
      <c r="A283" s="523"/>
      <c r="B283" s="523"/>
      <c r="C283" s="523"/>
      <c r="D283" s="523"/>
      <c r="E283" s="90"/>
      <c r="F283" s="90"/>
      <c r="G283" s="518"/>
      <c r="H283" s="518"/>
      <c r="I283" s="518"/>
      <c r="J283" s="518"/>
      <c r="K283" s="447"/>
      <c r="L283" s="447"/>
      <c r="M283" s="447"/>
      <c r="N283" s="447"/>
      <c r="O283" s="447"/>
      <c r="P283" s="35"/>
      <c r="Q283" s="35"/>
      <c r="R283" s="35"/>
      <c r="S283" s="35"/>
      <c r="T283" s="35"/>
      <c r="U283" s="35"/>
      <c r="V283" s="35"/>
      <c r="W283" s="35"/>
      <c r="X283" s="35"/>
      <c r="Y283" s="35"/>
      <c r="Z283" s="35"/>
      <c r="AA283" s="35"/>
      <c r="AB283" s="517"/>
      <c r="AC283" s="517"/>
      <c r="AD283" s="517"/>
      <c r="AE283" s="518"/>
      <c r="AF283" s="518"/>
      <c r="AG283" s="518"/>
      <c r="AH283" s="518"/>
      <c r="AI283" s="395"/>
      <c r="AJ283" s="395"/>
      <c r="AK283" s="395"/>
      <c r="AL283" s="395"/>
    </row>
    <row r="284" spans="1:38" ht="15.75" customHeight="1" x14ac:dyDescent="0.25">
      <c r="A284" s="523"/>
      <c r="B284" s="523"/>
      <c r="C284" s="523"/>
      <c r="D284" s="523"/>
      <c r="E284" s="90"/>
      <c r="F284" s="90"/>
      <c r="G284" s="518"/>
      <c r="H284" s="518"/>
      <c r="I284" s="518"/>
      <c r="J284" s="518"/>
      <c r="K284" s="447"/>
      <c r="L284" s="447"/>
      <c r="M284" s="447"/>
      <c r="N284" s="447"/>
      <c r="O284" s="447"/>
      <c r="P284" s="35"/>
      <c r="Q284" s="35"/>
      <c r="R284" s="35"/>
      <c r="S284" s="35"/>
      <c r="T284" s="35"/>
      <c r="U284" s="35"/>
      <c r="V284" s="35"/>
      <c r="W284" s="35"/>
      <c r="X284" s="35"/>
      <c r="Y284" s="35"/>
      <c r="Z284" s="35"/>
      <c r="AA284" s="35"/>
      <c r="AB284" s="517"/>
      <c r="AC284" s="517"/>
      <c r="AD284" s="517"/>
      <c r="AE284" s="518"/>
      <c r="AF284" s="518"/>
      <c r="AG284" s="518"/>
      <c r="AH284" s="518"/>
      <c r="AI284" s="395"/>
      <c r="AJ284" s="395"/>
      <c r="AK284" s="395"/>
      <c r="AL284" s="395"/>
    </row>
    <row r="285" spans="1:38" ht="15.75" customHeight="1" x14ac:dyDescent="0.25">
      <c r="A285" s="523"/>
      <c r="B285" s="523"/>
      <c r="C285" s="523"/>
      <c r="D285" s="523"/>
      <c r="E285" s="90"/>
      <c r="F285" s="90"/>
      <c r="G285" s="518"/>
      <c r="H285" s="518"/>
      <c r="I285" s="518"/>
      <c r="J285" s="518"/>
      <c r="K285" s="447"/>
      <c r="L285" s="447"/>
      <c r="M285" s="447"/>
      <c r="N285" s="447"/>
      <c r="O285" s="447"/>
      <c r="P285" s="35"/>
      <c r="Q285" s="35"/>
      <c r="R285" s="35"/>
      <c r="S285" s="35"/>
      <c r="T285" s="35"/>
      <c r="U285" s="35"/>
      <c r="V285" s="35"/>
      <c r="W285" s="35"/>
      <c r="X285" s="35"/>
      <c r="Y285" s="35"/>
      <c r="Z285" s="35"/>
      <c r="AA285" s="35"/>
      <c r="AB285" s="517"/>
      <c r="AC285" s="517"/>
      <c r="AD285" s="517"/>
      <c r="AE285" s="518"/>
      <c r="AF285" s="518"/>
      <c r="AG285" s="518"/>
      <c r="AH285" s="518"/>
      <c r="AI285" s="395"/>
      <c r="AJ285" s="395"/>
      <c r="AK285" s="395"/>
      <c r="AL285" s="395"/>
    </row>
    <row r="286" spans="1:38" ht="15.75" customHeight="1" x14ac:dyDescent="0.25">
      <c r="A286" s="523"/>
      <c r="B286" s="523"/>
      <c r="C286" s="523"/>
      <c r="D286" s="523"/>
      <c r="E286" s="90"/>
      <c r="F286" s="90"/>
      <c r="G286" s="518"/>
      <c r="H286" s="518"/>
      <c r="I286" s="518"/>
      <c r="J286" s="518"/>
      <c r="K286" s="447"/>
      <c r="L286" s="447"/>
      <c r="M286" s="447"/>
      <c r="N286" s="447"/>
      <c r="O286" s="447"/>
      <c r="P286" s="35"/>
      <c r="Q286" s="35"/>
      <c r="R286" s="35"/>
      <c r="S286" s="35"/>
      <c r="T286" s="35"/>
      <c r="U286" s="35"/>
      <c r="V286" s="35"/>
      <c r="W286" s="35"/>
      <c r="X286" s="35"/>
      <c r="Y286" s="35"/>
      <c r="Z286" s="35"/>
      <c r="AA286" s="35"/>
      <c r="AB286" s="517"/>
      <c r="AC286" s="517"/>
      <c r="AD286" s="517"/>
      <c r="AE286" s="518"/>
      <c r="AF286" s="518"/>
      <c r="AG286" s="518"/>
      <c r="AH286" s="518"/>
      <c r="AI286" s="395"/>
      <c r="AJ286" s="395"/>
      <c r="AK286" s="395"/>
      <c r="AL286" s="395"/>
    </row>
    <row r="287" spans="1:38" ht="15.75" customHeight="1" x14ac:dyDescent="0.25">
      <c r="A287" s="523"/>
      <c r="B287" s="523"/>
      <c r="C287" s="523"/>
      <c r="D287" s="523"/>
      <c r="E287" s="90"/>
      <c r="F287" s="90"/>
      <c r="G287" s="518"/>
      <c r="H287" s="518"/>
      <c r="I287" s="518"/>
      <c r="J287" s="518"/>
      <c r="K287" s="447"/>
      <c r="L287" s="447"/>
      <c r="M287" s="447"/>
      <c r="N287" s="447"/>
      <c r="O287" s="447"/>
      <c r="P287" s="35"/>
      <c r="Q287" s="35"/>
      <c r="R287" s="35"/>
      <c r="S287" s="35"/>
      <c r="T287" s="35"/>
      <c r="U287" s="35"/>
      <c r="V287" s="35"/>
      <c r="W287" s="35"/>
      <c r="X287" s="35"/>
      <c r="Y287" s="35"/>
      <c r="Z287" s="35"/>
      <c r="AA287" s="35"/>
      <c r="AB287" s="517"/>
      <c r="AC287" s="517"/>
      <c r="AD287" s="517"/>
      <c r="AE287" s="518"/>
      <c r="AF287" s="518"/>
      <c r="AG287" s="518"/>
      <c r="AH287" s="518"/>
      <c r="AI287" s="395"/>
      <c r="AJ287" s="395"/>
      <c r="AK287" s="395"/>
      <c r="AL287" s="395"/>
    </row>
    <row r="288" spans="1:38" ht="15.75" customHeight="1" x14ac:dyDescent="0.25">
      <c r="A288" s="523"/>
      <c r="B288" s="523"/>
      <c r="C288" s="523"/>
      <c r="D288" s="523"/>
      <c r="E288" s="90"/>
      <c r="F288" s="90"/>
      <c r="G288" s="518"/>
      <c r="H288" s="518"/>
      <c r="I288" s="518"/>
      <c r="J288" s="518"/>
      <c r="K288" s="447"/>
      <c r="L288" s="447"/>
      <c r="M288" s="447"/>
      <c r="N288" s="447"/>
      <c r="O288" s="447"/>
      <c r="P288" s="35"/>
      <c r="Q288" s="35"/>
      <c r="R288" s="35"/>
      <c r="S288" s="35"/>
      <c r="T288" s="35"/>
      <c r="U288" s="35"/>
      <c r="V288" s="35"/>
      <c r="W288" s="35"/>
      <c r="X288" s="35"/>
      <c r="Y288" s="35"/>
      <c r="Z288" s="35"/>
      <c r="AA288" s="35"/>
      <c r="AB288" s="517"/>
      <c r="AC288" s="517"/>
      <c r="AD288" s="517"/>
      <c r="AE288" s="518"/>
      <c r="AF288" s="518"/>
      <c r="AG288" s="518"/>
      <c r="AH288" s="518"/>
      <c r="AI288" s="395"/>
      <c r="AJ288" s="395"/>
      <c r="AK288" s="395"/>
      <c r="AL288" s="395"/>
    </row>
    <row r="289" spans="1:38" ht="15.75" customHeight="1" x14ac:dyDescent="0.25">
      <c r="A289" s="523"/>
      <c r="B289" s="523"/>
      <c r="C289" s="523"/>
      <c r="D289" s="523"/>
      <c r="E289" s="90"/>
      <c r="F289" s="90"/>
      <c r="G289" s="518"/>
      <c r="H289" s="518"/>
      <c r="I289" s="518"/>
      <c r="J289" s="518"/>
      <c r="K289" s="447"/>
      <c r="L289" s="447"/>
      <c r="M289" s="447"/>
      <c r="N289" s="447"/>
      <c r="O289" s="447"/>
      <c r="P289" s="35"/>
      <c r="Q289" s="35"/>
      <c r="R289" s="35"/>
      <c r="S289" s="35"/>
      <c r="T289" s="35"/>
      <c r="U289" s="35"/>
      <c r="V289" s="35"/>
      <c r="W289" s="35"/>
      <c r="X289" s="35"/>
      <c r="Y289" s="35"/>
      <c r="Z289" s="35"/>
      <c r="AA289" s="35"/>
      <c r="AB289" s="517"/>
      <c r="AC289" s="517"/>
      <c r="AD289" s="517"/>
      <c r="AE289" s="518"/>
      <c r="AF289" s="518"/>
      <c r="AG289" s="518"/>
      <c r="AH289" s="518"/>
      <c r="AI289" s="395"/>
      <c r="AJ289" s="395"/>
      <c r="AK289" s="395"/>
      <c r="AL289" s="395"/>
    </row>
    <row r="290" spans="1:38" ht="15.75" customHeight="1" x14ac:dyDescent="0.25">
      <c r="A290" s="523"/>
      <c r="B290" s="523"/>
      <c r="C290" s="523"/>
      <c r="D290" s="523"/>
      <c r="E290" s="90"/>
      <c r="F290" s="90"/>
      <c r="G290" s="518"/>
      <c r="H290" s="518"/>
      <c r="I290" s="518"/>
      <c r="J290" s="518"/>
      <c r="K290" s="447"/>
      <c r="L290" s="447"/>
      <c r="M290" s="447"/>
      <c r="N290" s="447"/>
      <c r="O290" s="447"/>
      <c r="P290" s="35"/>
      <c r="Q290" s="35"/>
      <c r="R290" s="35"/>
      <c r="S290" s="35"/>
      <c r="T290" s="35"/>
      <c r="U290" s="35"/>
      <c r="V290" s="35"/>
      <c r="W290" s="35"/>
      <c r="X290" s="35"/>
      <c r="Y290" s="35"/>
      <c r="Z290" s="35"/>
      <c r="AA290" s="35"/>
      <c r="AB290" s="517"/>
      <c r="AC290" s="517"/>
      <c r="AD290" s="517"/>
      <c r="AE290" s="518"/>
      <c r="AF290" s="518"/>
      <c r="AG290" s="518"/>
      <c r="AH290" s="518"/>
      <c r="AI290" s="395"/>
      <c r="AJ290" s="395"/>
      <c r="AK290" s="395"/>
      <c r="AL290" s="395"/>
    </row>
    <row r="291" spans="1:38" ht="15.75" customHeight="1" x14ac:dyDescent="0.25">
      <c r="A291" s="523"/>
      <c r="B291" s="523"/>
      <c r="C291" s="523"/>
      <c r="D291" s="523"/>
      <c r="E291" s="90"/>
      <c r="F291" s="90"/>
      <c r="G291" s="518"/>
      <c r="H291" s="518"/>
      <c r="I291" s="518"/>
      <c r="J291" s="518"/>
      <c r="K291" s="447"/>
      <c r="L291" s="447"/>
      <c r="M291" s="447"/>
      <c r="N291" s="447"/>
      <c r="O291" s="447"/>
      <c r="P291" s="35"/>
      <c r="Q291" s="35"/>
      <c r="R291" s="35"/>
      <c r="S291" s="35"/>
      <c r="T291" s="35"/>
      <c r="U291" s="35"/>
      <c r="V291" s="35"/>
      <c r="W291" s="35"/>
      <c r="X291" s="35"/>
      <c r="Y291" s="35"/>
      <c r="Z291" s="35"/>
      <c r="AA291" s="35"/>
      <c r="AB291" s="517"/>
      <c r="AC291" s="517"/>
      <c r="AD291" s="517"/>
      <c r="AE291" s="518"/>
      <c r="AF291" s="518"/>
      <c r="AG291" s="518"/>
      <c r="AH291" s="518"/>
      <c r="AI291" s="395"/>
      <c r="AJ291" s="395"/>
      <c r="AK291" s="395"/>
      <c r="AL291" s="395"/>
    </row>
    <row r="292" spans="1:38" ht="15.75" customHeight="1" x14ac:dyDescent="0.25">
      <c r="A292" s="523"/>
      <c r="B292" s="523"/>
      <c r="C292" s="523"/>
      <c r="D292" s="523"/>
      <c r="E292" s="90"/>
      <c r="F292" s="90"/>
      <c r="G292" s="518"/>
      <c r="H292" s="518"/>
      <c r="I292" s="518"/>
      <c r="J292" s="518"/>
      <c r="K292" s="447"/>
      <c r="L292" s="447"/>
      <c r="M292" s="447"/>
      <c r="N292" s="447"/>
      <c r="O292" s="447"/>
      <c r="P292" s="35"/>
      <c r="Q292" s="35"/>
      <c r="R292" s="35"/>
      <c r="S292" s="35"/>
      <c r="T292" s="35"/>
      <c r="U292" s="35"/>
      <c r="V292" s="35"/>
      <c r="W292" s="35"/>
      <c r="X292" s="35"/>
      <c r="Y292" s="35"/>
      <c r="Z292" s="35"/>
      <c r="AA292" s="35"/>
      <c r="AB292" s="517"/>
      <c r="AC292" s="517"/>
      <c r="AD292" s="517"/>
      <c r="AE292" s="518"/>
      <c r="AF292" s="518"/>
      <c r="AG292" s="518"/>
      <c r="AH292" s="518"/>
      <c r="AI292" s="395"/>
      <c r="AJ292" s="395"/>
      <c r="AK292" s="395"/>
      <c r="AL292" s="395"/>
    </row>
    <row r="293" spans="1:38" ht="15.75" customHeight="1" x14ac:dyDescent="0.25">
      <c r="A293" s="523"/>
      <c r="B293" s="523"/>
      <c r="C293" s="523"/>
      <c r="D293" s="523"/>
      <c r="E293" s="90"/>
      <c r="F293" s="90"/>
      <c r="G293" s="518"/>
      <c r="H293" s="518"/>
      <c r="I293" s="518"/>
      <c r="J293" s="518"/>
      <c r="K293" s="447"/>
      <c r="L293" s="447"/>
      <c r="M293" s="447"/>
      <c r="N293" s="447"/>
      <c r="O293" s="447"/>
      <c r="P293" s="35"/>
      <c r="Q293" s="35"/>
      <c r="R293" s="35"/>
      <c r="S293" s="35"/>
      <c r="T293" s="35"/>
      <c r="U293" s="35"/>
      <c r="V293" s="35"/>
      <c r="W293" s="35"/>
      <c r="X293" s="35"/>
      <c r="Y293" s="35"/>
      <c r="Z293" s="35"/>
      <c r="AA293" s="35"/>
      <c r="AB293" s="517"/>
      <c r="AC293" s="517"/>
      <c r="AD293" s="517"/>
      <c r="AE293" s="518"/>
      <c r="AF293" s="518"/>
      <c r="AG293" s="518"/>
      <c r="AH293" s="518"/>
      <c r="AI293" s="395"/>
      <c r="AJ293" s="395"/>
      <c r="AK293" s="395"/>
      <c r="AL293" s="395"/>
    </row>
    <row r="294" spans="1:38" ht="15.75" customHeight="1" x14ac:dyDescent="0.25">
      <c r="A294" s="523"/>
      <c r="B294" s="523"/>
      <c r="C294" s="523"/>
      <c r="D294" s="523"/>
      <c r="E294" s="90"/>
      <c r="F294" s="90"/>
      <c r="G294" s="518"/>
      <c r="H294" s="518"/>
      <c r="I294" s="518"/>
      <c r="J294" s="518"/>
      <c r="K294" s="447"/>
      <c r="L294" s="447"/>
      <c r="M294" s="447"/>
      <c r="N294" s="447"/>
      <c r="O294" s="447"/>
      <c r="P294" s="35"/>
      <c r="Q294" s="35"/>
      <c r="R294" s="35"/>
      <c r="S294" s="35"/>
      <c r="T294" s="35"/>
      <c r="U294" s="35"/>
      <c r="V294" s="35"/>
      <c r="W294" s="35"/>
      <c r="X294" s="35"/>
      <c r="Y294" s="35"/>
      <c r="Z294" s="35"/>
      <c r="AA294" s="35"/>
      <c r="AB294" s="517"/>
      <c r="AC294" s="517"/>
      <c r="AD294" s="517"/>
      <c r="AE294" s="518"/>
      <c r="AF294" s="518"/>
      <c r="AG294" s="518"/>
      <c r="AH294" s="518"/>
      <c r="AI294" s="395"/>
      <c r="AJ294" s="395"/>
      <c r="AK294" s="395"/>
      <c r="AL294" s="395"/>
    </row>
    <row r="295" spans="1:38" ht="15.75" customHeight="1" x14ac:dyDescent="0.25">
      <c r="A295" s="523"/>
      <c r="B295" s="523"/>
      <c r="C295" s="523"/>
      <c r="D295" s="523"/>
      <c r="E295" s="90"/>
      <c r="F295" s="90"/>
      <c r="G295" s="518"/>
      <c r="H295" s="518"/>
      <c r="I295" s="518"/>
      <c r="J295" s="518"/>
      <c r="K295" s="447"/>
      <c r="L295" s="447"/>
      <c r="M295" s="447"/>
      <c r="N295" s="447"/>
      <c r="O295" s="447"/>
      <c r="P295" s="35"/>
      <c r="Q295" s="35"/>
      <c r="R295" s="35"/>
      <c r="S295" s="35"/>
      <c r="T295" s="35"/>
      <c r="U295" s="35"/>
      <c r="V295" s="35"/>
      <c r="W295" s="35"/>
      <c r="X295" s="35"/>
      <c r="Y295" s="35"/>
      <c r="Z295" s="35"/>
      <c r="AA295" s="35"/>
      <c r="AB295" s="517"/>
      <c r="AC295" s="517"/>
      <c r="AD295" s="517"/>
      <c r="AE295" s="518"/>
      <c r="AF295" s="518"/>
      <c r="AG295" s="518"/>
      <c r="AH295" s="518"/>
      <c r="AI295" s="395"/>
      <c r="AJ295" s="395"/>
      <c r="AK295" s="395"/>
      <c r="AL295" s="395"/>
    </row>
    <row r="296" spans="1:38" ht="15.75" customHeight="1" x14ac:dyDescent="0.25">
      <c r="A296" s="523"/>
      <c r="B296" s="523"/>
      <c r="C296" s="523"/>
      <c r="D296" s="523"/>
      <c r="E296" s="90"/>
      <c r="F296" s="90"/>
      <c r="G296" s="518"/>
      <c r="H296" s="518"/>
      <c r="I296" s="518"/>
      <c r="J296" s="518"/>
      <c r="K296" s="447"/>
      <c r="L296" s="447"/>
      <c r="M296" s="447"/>
      <c r="N296" s="447"/>
      <c r="O296" s="447"/>
      <c r="P296" s="35"/>
      <c r="Q296" s="35"/>
      <c r="R296" s="35"/>
      <c r="S296" s="35"/>
      <c r="T296" s="35"/>
      <c r="U296" s="35"/>
      <c r="V296" s="35"/>
      <c r="W296" s="35"/>
      <c r="X296" s="35"/>
      <c r="Y296" s="35"/>
      <c r="Z296" s="35"/>
      <c r="AA296" s="35"/>
      <c r="AB296" s="517"/>
      <c r="AC296" s="517"/>
      <c r="AD296" s="517"/>
      <c r="AE296" s="518"/>
      <c r="AF296" s="518"/>
      <c r="AG296" s="518"/>
      <c r="AH296" s="518"/>
      <c r="AI296" s="395"/>
      <c r="AJ296" s="395"/>
      <c r="AK296" s="395"/>
      <c r="AL296" s="395"/>
    </row>
    <row r="297" spans="1:38" ht="15.75" customHeight="1" x14ac:dyDescent="0.25">
      <c r="A297" s="523"/>
      <c r="B297" s="523"/>
      <c r="C297" s="523"/>
      <c r="D297" s="523"/>
      <c r="E297" s="90"/>
      <c r="F297" s="90"/>
      <c r="G297" s="518"/>
      <c r="H297" s="518"/>
      <c r="I297" s="518"/>
      <c r="J297" s="518"/>
      <c r="K297" s="447"/>
      <c r="L297" s="447"/>
      <c r="M297" s="447"/>
      <c r="N297" s="447"/>
      <c r="O297" s="447"/>
      <c r="P297" s="35"/>
      <c r="Q297" s="35"/>
      <c r="R297" s="35"/>
      <c r="S297" s="35"/>
      <c r="T297" s="35"/>
      <c r="U297" s="35"/>
      <c r="V297" s="35"/>
      <c r="W297" s="35"/>
      <c r="X297" s="35"/>
      <c r="Y297" s="35"/>
      <c r="Z297" s="35"/>
      <c r="AA297" s="35"/>
      <c r="AB297" s="517"/>
      <c r="AC297" s="517"/>
      <c r="AD297" s="517"/>
      <c r="AE297" s="518"/>
      <c r="AF297" s="518"/>
      <c r="AG297" s="518"/>
      <c r="AH297" s="518"/>
      <c r="AI297" s="395"/>
      <c r="AJ297" s="395"/>
      <c r="AK297" s="395"/>
      <c r="AL297" s="395"/>
    </row>
    <row r="298" spans="1:38" ht="15.75" customHeight="1" x14ac:dyDescent="0.25">
      <c r="A298" s="523"/>
      <c r="B298" s="523"/>
      <c r="C298" s="523"/>
      <c r="D298" s="523"/>
      <c r="E298" s="90"/>
      <c r="F298" s="90"/>
      <c r="G298" s="518"/>
      <c r="H298" s="518"/>
      <c r="I298" s="518"/>
      <c r="J298" s="518"/>
      <c r="K298" s="447"/>
      <c r="L298" s="447"/>
      <c r="M298" s="447"/>
      <c r="N298" s="447"/>
      <c r="O298" s="447"/>
      <c r="P298" s="35"/>
      <c r="Q298" s="35"/>
      <c r="R298" s="35"/>
      <c r="S298" s="35"/>
      <c r="T298" s="35"/>
      <c r="U298" s="35"/>
      <c r="V298" s="35"/>
      <c r="W298" s="35"/>
      <c r="X298" s="35"/>
      <c r="Y298" s="35"/>
      <c r="Z298" s="35"/>
      <c r="AA298" s="35"/>
      <c r="AB298" s="517"/>
      <c r="AC298" s="517"/>
      <c r="AD298" s="517"/>
      <c r="AE298" s="518"/>
      <c r="AF298" s="518"/>
      <c r="AG298" s="518"/>
      <c r="AH298" s="518"/>
      <c r="AI298" s="395"/>
      <c r="AJ298" s="395"/>
      <c r="AK298" s="395"/>
      <c r="AL298" s="395"/>
    </row>
    <row r="299" spans="1:38" ht="15.75" customHeight="1" x14ac:dyDescent="0.25">
      <c r="A299" s="523"/>
      <c r="B299" s="523"/>
      <c r="C299" s="523"/>
      <c r="D299" s="523"/>
      <c r="E299" s="90"/>
      <c r="F299" s="90"/>
      <c r="G299" s="518"/>
      <c r="H299" s="518"/>
      <c r="I299" s="518"/>
      <c r="J299" s="518"/>
      <c r="K299" s="447"/>
      <c r="L299" s="447"/>
      <c r="M299" s="447"/>
      <c r="N299" s="447"/>
      <c r="O299" s="447"/>
      <c r="P299" s="35"/>
      <c r="Q299" s="35"/>
      <c r="R299" s="35"/>
      <c r="S299" s="35"/>
      <c r="T299" s="35"/>
      <c r="U299" s="35"/>
      <c r="V299" s="35"/>
      <c r="W299" s="35"/>
      <c r="X299" s="35"/>
      <c r="Y299" s="35"/>
      <c r="Z299" s="35"/>
      <c r="AA299" s="35"/>
      <c r="AB299" s="517"/>
      <c r="AC299" s="517"/>
      <c r="AD299" s="517"/>
      <c r="AE299" s="518"/>
      <c r="AF299" s="518"/>
      <c r="AG299" s="518"/>
      <c r="AH299" s="518"/>
      <c r="AI299" s="395"/>
      <c r="AJ299" s="395"/>
      <c r="AK299" s="395"/>
      <c r="AL299" s="395"/>
    </row>
    <row r="300" spans="1:38" ht="15.75" customHeight="1" x14ac:dyDescent="0.25">
      <c r="A300" s="523"/>
      <c r="B300" s="523"/>
      <c r="C300" s="523"/>
      <c r="D300" s="523"/>
      <c r="E300" s="90"/>
      <c r="F300" s="90"/>
      <c r="G300" s="518"/>
      <c r="H300" s="518"/>
      <c r="I300" s="518"/>
      <c r="J300" s="518"/>
      <c r="K300" s="447"/>
      <c r="L300" s="447"/>
      <c r="M300" s="447"/>
      <c r="N300" s="447"/>
      <c r="O300" s="447"/>
      <c r="P300" s="35"/>
      <c r="Q300" s="35"/>
      <c r="R300" s="35"/>
      <c r="S300" s="35"/>
      <c r="T300" s="35"/>
      <c r="U300" s="35"/>
      <c r="V300" s="35"/>
      <c r="W300" s="35"/>
      <c r="X300" s="35"/>
      <c r="Y300" s="35"/>
      <c r="Z300" s="35"/>
      <c r="AA300" s="35"/>
      <c r="AB300" s="517"/>
      <c r="AC300" s="517"/>
      <c r="AD300" s="517"/>
      <c r="AE300" s="518"/>
      <c r="AF300" s="518"/>
      <c r="AG300" s="518"/>
      <c r="AH300" s="518"/>
      <c r="AI300" s="395"/>
      <c r="AJ300" s="395"/>
      <c r="AK300" s="395"/>
      <c r="AL300" s="395"/>
    </row>
    <row r="301" spans="1:38" ht="15.75" customHeight="1" x14ac:dyDescent="0.25">
      <c r="A301" s="523"/>
      <c r="B301" s="523"/>
      <c r="C301" s="523"/>
      <c r="D301" s="523"/>
      <c r="E301" s="90"/>
      <c r="F301" s="90"/>
      <c r="G301" s="518"/>
      <c r="H301" s="518"/>
      <c r="I301" s="518"/>
      <c r="J301" s="518"/>
      <c r="K301" s="447"/>
      <c r="L301" s="447"/>
      <c r="M301" s="447"/>
      <c r="N301" s="447"/>
      <c r="O301" s="447"/>
      <c r="P301" s="35"/>
      <c r="Q301" s="35"/>
      <c r="R301" s="35"/>
      <c r="S301" s="35"/>
      <c r="T301" s="35"/>
      <c r="U301" s="35"/>
      <c r="V301" s="35"/>
      <c r="W301" s="35"/>
      <c r="X301" s="35"/>
      <c r="Y301" s="35"/>
      <c r="Z301" s="35"/>
      <c r="AA301" s="35"/>
      <c r="AB301" s="517"/>
      <c r="AC301" s="517"/>
      <c r="AD301" s="517"/>
      <c r="AE301" s="518"/>
      <c r="AF301" s="518"/>
      <c r="AG301" s="518"/>
      <c r="AH301" s="518"/>
      <c r="AI301" s="395"/>
      <c r="AJ301" s="395"/>
      <c r="AK301" s="395"/>
      <c r="AL301" s="395"/>
    </row>
    <row r="302" spans="1:38" ht="15.75" customHeight="1" x14ac:dyDescent="0.25">
      <c r="A302" s="523"/>
      <c r="B302" s="523"/>
      <c r="C302" s="523"/>
      <c r="D302" s="523"/>
      <c r="E302" s="90"/>
      <c r="F302" s="90"/>
      <c r="G302" s="518"/>
      <c r="H302" s="518"/>
      <c r="I302" s="518"/>
      <c r="J302" s="518"/>
      <c r="K302" s="447"/>
      <c r="L302" s="447"/>
      <c r="M302" s="447"/>
      <c r="N302" s="447"/>
      <c r="O302" s="447"/>
      <c r="P302" s="35"/>
      <c r="Q302" s="35"/>
      <c r="R302" s="35"/>
      <c r="S302" s="35"/>
      <c r="T302" s="35"/>
      <c r="U302" s="35"/>
      <c r="V302" s="35"/>
      <c r="W302" s="35"/>
      <c r="X302" s="35"/>
      <c r="Y302" s="35"/>
      <c r="Z302" s="35"/>
      <c r="AA302" s="35"/>
      <c r="AB302" s="517"/>
      <c r="AC302" s="517"/>
      <c r="AD302" s="517"/>
      <c r="AE302" s="518"/>
      <c r="AF302" s="518"/>
      <c r="AG302" s="518"/>
      <c r="AH302" s="518"/>
      <c r="AI302" s="395"/>
      <c r="AJ302" s="395"/>
      <c r="AK302" s="395"/>
      <c r="AL302" s="395"/>
    </row>
    <row r="303" spans="1:38" ht="15.75" customHeight="1" x14ac:dyDescent="0.25">
      <c r="A303" s="523"/>
      <c r="B303" s="523"/>
      <c r="C303" s="523"/>
      <c r="D303" s="523"/>
      <c r="E303" s="90"/>
      <c r="F303" s="90"/>
      <c r="G303" s="518"/>
      <c r="H303" s="518"/>
      <c r="I303" s="518"/>
      <c r="J303" s="518"/>
      <c r="K303" s="447"/>
      <c r="L303" s="447"/>
      <c r="M303" s="447"/>
      <c r="N303" s="447"/>
      <c r="O303" s="447"/>
      <c r="P303" s="35"/>
      <c r="Q303" s="35"/>
      <c r="R303" s="35"/>
      <c r="S303" s="35"/>
      <c r="T303" s="35"/>
      <c r="U303" s="35"/>
      <c r="V303" s="35"/>
      <c r="W303" s="35"/>
      <c r="X303" s="35"/>
      <c r="Y303" s="35"/>
      <c r="Z303" s="35"/>
      <c r="AA303" s="35"/>
      <c r="AB303" s="517"/>
      <c r="AC303" s="517"/>
      <c r="AD303" s="517"/>
      <c r="AE303" s="518"/>
      <c r="AF303" s="518"/>
      <c r="AG303" s="518"/>
      <c r="AH303" s="518"/>
      <c r="AI303" s="395"/>
      <c r="AJ303" s="395"/>
      <c r="AK303" s="395"/>
      <c r="AL303" s="395"/>
    </row>
    <row r="304" spans="1:38" ht="15.75" customHeight="1" x14ac:dyDescent="0.25">
      <c r="A304" s="523"/>
      <c r="B304" s="523"/>
      <c r="C304" s="523"/>
      <c r="D304" s="523"/>
      <c r="E304" s="90"/>
      <c r="F304" s="90"/>
      <c r="G304" s="518"/>
      <c r="H304" s="518"/>
      <c r="I304" s="518"/>
      <c r="J304" s="518"/>
      <c r="K304" s="447"/>
      <c r="L304" s="447"/>
      <c r="M304" s="447"/>
      <c r="N304" s="447"/>
      <c r="O304" s="447"/>
      <c r="P304" s="35"/>
      <c r="Q304" s="35"/>
      <c r="R304" s="35"/>
      <c r="S304" s="35"/>
      <c r="T304" s="35"/>
      <c r="U304" s="35"/>
      <c r="V304" s="35"/>
      <c r="W304" s="35"/>
      <c r="X304" s="35"/>
      <c r="Y304" s="35"/>
      <c r="Z304" s="35"/>
      <c r="AA304" s="35"/>
      <c r="AB304" s="517"/>
      <c r="AC304" s="517"/>
      <c r="AD304" s="517"/>
      <c r="AE304" s="518"/>
      <c r="AF304" s="518"/>
      <c r="AG304" s="518"/>
      <c r="AH304" s="518"/>
      <c r="AI304" s="395"/>
      <c r="AJ304" s="395"/>
      <c r="AK304" s="395"/>
      <c r="AL304" s="395"/>
    </row>
    <row r="305" spans="1:38" ht="15.75" customHeight="1" x14ac:dyDescent="0.25">
      <c r="A305" s="523"/>
      <c r="B305" s="523"/>
      <c r="C305" s="523"/>
      <c r="D305" s="523"/>
      <c r="E305" s="90"/>
      <c r="F305" s="90"/>
      <c r="G305" s="518"/>
      <c r="H305" s="518"/>
      <c r="I305" s="518"/>
      <c r="J305" s="518"/>
      <c r="K305" s="447"/>
      <c r="L305" s="447"/>
      <c r="M305" s="447"/>
      <c r="N305" s="447"/>
      <c r="O305" s="447"/>
      <c r="P305" s="35"/>
      <c r="Q305" s="35"/>
      <c r="R305" s="35"/>
      <c r="S305" s="35"/>
      <c r="T305" s="35"/>
      <c r="U305" s="35"/>
      <c r="V305" s="35"/>
      <c r="W305" s="35"/>
      <c r="X305" s="35"/>
      <c r="Y305" s="35"/>
      <c r="Z305" s="35"/>
      <c r="AA305" s="35"/>
      <c r="AB305" s="517"/>
      <c r="AC305" s="517"/>
      <c r="AD305" s="517"/>
      <c r="AE305" s="518"/>
      <c r="AF305" s="518"/>
      <c r="AG305" s="518"/>
      <c r="AH305" s="518"/>
      <c r="AI305" s="395"/>
      <c r="AJ305" s="395"/>
      <c r="AK305" s="395"/>
      <c r="AL305" s="395"/>
    </row>
    <row r="306" spans="1:38" ht="15.75" customHeight="1" x14ac:dyDescent="0.25">
      <c r="A306" s="523"/>
      <c r="B306" s="523"/>
      <c r="C306" s="523"/>
      <c r="D306" s="523"/>
      <c r="E306" s="90"/>
      <c r="F306" s="90"/>
      <c r="G306" s="518"/>
      <c r="H306" s="518"/>
      <c r="I306" s="518"/>
      <c r="J306" s="518"/>
      <c r="K306" s="447"/>
      <c r="L306" s="447"/>
      <c r="M306" s="447"/>
      <c r="N306" s="447"/>
      <c r="O306" s="447"/>
      <c r="P306" s="35"/>
      <c r="Q306" s="35"/>
      <c r="R306" s="35"/>
      <c r="S306" s="35"/>
      <c r="T306" s="35"/>
      <c r="U306" s="35"/>
      <c r="V306" s="35"/>
      <c r="W306" s="35"/>
      <c r="X306" s="35"/>
      <c r="Y306" s="35"/>
      <c r="Z306" s="35"/>
      <c r="AA306" s="35"/>
      <c r="AB306" s="517"/>
      <c r="AC306" s="517"/>
      <c r="AD306" s="517"/>
      <c r="AE306" s="518"/>
      <c r="AF306" s="518"/>
      <c r="AG306" s="518"/>
      <c r="AH306" s="518"/>
      <c r="AI306" s="395"/>
      <c r="AJ306" s="395"/>
      <c r="AK306" s="395"/>
      <c r="AL306" s="395"/>
    </row>
    <row r="307" spans="1:38" ht="15.75" customHeight="1" x14ac:dyDescent="0.25">
      <c r="A307" s="523"/>
      <c r="B307" s="523"/>
      <c r="C307" s="523"/>
      <c r="D307" s="523"/>
      <c r="E307" s="90"/>
      <c r="F307" s="90"/>
      <c r="G307" s="518"/>
      <c r="H307" s="518"/>
      <c r="I307" s="518"/>
      <c r="J307" s="518"/>
      <c r="K307" s="447"/>
      <c r="L307" s="447"/>
      <c r="M307" s="447"/>
      <c r="N307" s="447"/>
      <c r="O307" s="447"/>
      <c r="P307" s="35"/>
      <c r="Q307" s="35"/>
      <c r="R307" s="35"/>
      <c r="S307" s="35"/>
      <c r="T307" s="35"/>
      <c r="U307" s="35"/>
      <c r="V307" s="35"/>
      <c r="W307" s="35"/>
      <c r="X307" s="35"/>
      <c r="Y307" s="35"/>
      <c r="Z307" s="35"/>
      <c r="AA307" s="35"/>
      <c r="AB307" s="517"/>
      <c r="AC307" s="517"/>
      <c r="AD307" s="517"/>
      <c r="AE307" s="518"/>
      <c r="AF307" s="518"/>
      <c r="AG307" s="518"/>
      <c r="AH307" s="518"/>
      <c r="AI307" s="395"/>
      <c r="AJ307" s="395"/>
      <c r="AK307" s="395"/>
      <c r="AL307" s="395"/>
    </row>
    <row r="308" spans="1:38" ht="15.75" customHeight="1" x14ac:dyDescent="0.25">
      <c r="A308" s="523"/>
      <c r="B308" s="523"/>
      <c r="C308" s="523"/>
      <c r="D308" s="523"/>
      <c r="E308" s="90"/>
      <c r="F308" s="90"/>
      <c r="G308" s="518"/>
      <c r="H308" s="518"/>
      <c r="I308" s="518"/>
      <c r="J308" s="518"/>
      <c r="K308" s="447"/>
      <c r="L308" s="447"/>
      <c r="M308" s="447"/>
      <c r="N308" s="447"/>
      <c r="O308" s="447"/>
      <c r="P308" s="35"/>
      <c r="Q308" s="35"/>
      <c r="R308" s="35"/>
      <c r="S308" s="35"/>
      <c r="T308" s="35"/>
      <c r="U308" s="35"/>
      <c r="V308" s="35"/>
      <c r="W308" s="35"/>
      <c r="X308" s="35"/>
      <c r="Y308" s="35"/>
      <c r="Z308" s="35"/>
      <c r="AA308" s="35"/>
      <c r="AB308" s="517"/>
      <c r="AC308" s="517"/>
      <c r="AD308" s="517"/>
      <c r="AE308" s="518"/>
      <c r="AF308" s="518"/>
      <c r="AG308" s="518"/>
      <c r="AH308" s="518"/>
      <c r="AI308" s="395"/>
      <c r="AJ308" s="395"/>
      <c r="AK308" s="395"/>
      <c r="AL308" s="395"/>
    </row>
    <row r="309" spans="1:38" ht="15.75" customHeight="1" x14ac:dyDescent="0.25">
      <c r="A309" s="523"/>
      <c r="B309" s="523"/>
      <c r="C309" s="523"/>
      <c r="D309" s="523"/>
      <c r="E309" s="90"/>
      <c r="F309" s="90"/>
      <c r="G309" s="518"/>
      <c r="H309" s="518"/>
      <c r="I309" s="518"/>
      <c r="J309" s="518"/>
      <c r="K309" s="447"/>
      <c r="L309" s="447"/>
      <c r="M309" s="447"/>
      <c r="N309" s="447"/>
      <c r="O309" s="447"/>
      <c r="P309" s="35"/>
      <c r="Q309" s="35"/>
      <c r="R309" s="35"/>
      <c r="S309" s="35"/>
      <c r="T309" s="35"/>
      <c r="U309" s="35"/>
      <c r="V309" s="35"/>
      <c r="W309" s="35"/>
      <c r="X309" s="35"/>
      <c r="Y309" s="35"/>
      <c r="Z309" s="35"/>
      <c r="AA309" s="35"/>
      <c r="AB309" s="517"/>
      <c r="AC309" s="517"/>
      <c r="AD309" s="517"/>
      <c r="AE309" s="518"/>
      <c r="AF309" s="518"/>
      <c r="AG309" s="518"/>
      <c r="AH309" s="518"/>
      <c r="AI309" s="395"/>
      <c r="AJ309" s="395"/>
      <c r="AK309" s="395"/>
      <c r="AL309" s="395"/>
    </row>
    <row r="310" spans="1:38" ht="15.75" customHeight="1" x14ac:dyDescent="0.25">
      <c r="A310" s="523"/>
      <c r="B310" s="523"/>
      <c r="C310" s="523"/>
      <c r="D310" s="523"/>
      <c r="E310" s="90"/>
      <c r="F310" s="90"/>
      <c r="G310" s="518"/>
      <c r="H310" s="518"/>
      <c r="I310" s="518"/>
      <c r="J310" s="518"/>
      <c r="K310" s="447"/>
      <c r="L310" s="447"/>
      <c r="M310" s="447"/>
      <c r="N310" s="447"/>
      <c r="O310" s="447"/>
      <c r="P310" s="35"/>
      <c r="Q310" s="35"/>
      <c r="R310" s="35"/>
      <c r="S310" s="35"/>
      <c r="T310" s="35"/>
      <c r="U310" s="35"/>
      <c r="V310" s="35"/>
      <c r="W310" s="35"/>
      <c r="X310" s="35"/>
      <c r="Y310" s="35"/>
      <c r="Z310" s="35"/>
      <c r="AA310" s="35"/>
      <c r="AB310" s="517"/>
      <c r="AC310" s="517"/>
      <c r="AD310" s="517"/>
      <c r="AE310" s="518"/>
      <c r="AF310" s="518"/>
      <c r="AG310" s="518"/>
      <c r="AH310" s="518"/>
      <c r="AI310" s="395"/>
      <c r="AJ310" s="395"/>
      <c r="AK310" s="395"/>
      <c r="AL310" s="395"/>
    </row>
    <row r="311" spans="1:38" ht="15.75" customHeight="1" x14ac:dyDescent="0.25">
      <c r="A311" s="523"/>
      <c r="B311" s="523"/>
      <c r="C311" s="523"/>
      <c r="D311" s="523"/>
      <c r="E311" s="90"/>
      <c r="F311" s="90"/>
      <c r="G311" s="518"/>
      <c r="H311" s="518"/>
      <c r="I311" s="518"/>
      <c r="J311" s="518"/>
      <c r="K311" s="447"/>
      <c r="L311" s="447"/>
      <c r="M311" s="447"/>
      <c r="N311" s="447"/>
      <c r="O311" s="447"/>
      <c r="P311" s="35"/>
      <c r="Q311" s="35"/>
      <c r="R311" s="35"/>
      <c r="S311" s="35"/>
      <c r="T311" s="35"/>
      <c r="U311" s="35"/>
      <c r="V311" s="35"/>
      <c r="W311" s="35"/>
      <c r="X311" s="35"/>
      <c r="Y311" s="35"/>
      <c r="Z311" s="35"/>
      <c r="AA311" s="35"/>
      <c r="AB311" s="517"/>
      <c r="AC311" s="517"/>
      <c r="AD311" s="517"/>
      <c r="AE311" s="518"/>
      <c r="AF311" s="518"/>
      <c r="AG311" s="518"/>
      <c r="AH311" s="518"/>
      <c r="AI311" s="395"/>
      <c r="AJ311" s="395"/>
      <c r="AK311" s="395"/>
      <c r="AL311" s="395"/>
    </row>
    <row r="312" spans="1:38" ht="15.75" customHeight="1" x14ac:dyDescent="0.25">
      <c r="A312" s="523"/>
      <c r="B312" s="523"/>
      <c r="C312" s="523"/>
      <c r="D312" s="523"/>
      <c r="E312" s="90"/>
      <c r="F312" s="90"/>
      <c r="G312" s="518"/>
      <c r="H312" s="518"/>
      <c r="I312" s="518"/>
      <c r="J312" s="518"/>
      <c r="K312" s="447"/>
      <c r="L312" s="447"/>
      <c r="M312" s="447"/>
      <c r="N312" s="447"/>
      <c r="O312" s="447"/>
      <c r="P312" s="35"/>
      <c r="Q312" s="35"/>
      <c r="R312" s="35"/>
      <c r="S312" s="35"/>
      <c r="T312" s="35"/>
      <c r="U312" s="35"/>
      <c r="V312" s="35"/>
      <c r="W312" s="35"/>
      <c r="X312" s="35"/>
      <c r="Y312" s="35"/>
      <c r="Z312" s="35"/>
      <c r="AA312" s="35"/>
      <c r="AB312" s="517"/>
      <c r="AC312" s="517"/>
      <c r="AD312" s="517"/>
      <c r="AE312" s="518"/>
      <c r="AF312" s="518"/>
      <c r="AG312" s="518"/>
      <c r="AH312" s="518"/>
      <c r="AI312" s="395"/>
      <c r="AJ312" s="395"/>
      <c r="AK312" s="395"/>
      <c r="AL312" s="395"/>
    </row>
    <row r="313" spans="1:38" ht="15.75" customHeight="1" x14ac:dyDescent="0.25">
      <c r="A313" s="523"/>
      <c r="B313" s="523"/>
      <c r="C313" s="523"/>
      <c r="D313" s="523"/>
      <c r="E313" s="90"/>
      <c r="F313" s="90"/>
      <c r="G313" s="518"/>
      <c r="H313" s="518"/>
      <c r="I313" s="518"/>
      <c r="J313" s="518"/>
      <c r="K313" s="447"/>
      <c r="L313" s="447"/>
      <c r="M313" s="447"/>
      <c r="N313" s="447"/>
      <c r="O313" s="447"/>
      <c r="P313" s="35"/>
      <c r="Q313" s="35"/>
      <c r="R313" s="35"/>
      <c r="S313" s="35"/>
      <c r="T313" s="35"/>
      <c r="U313" s="35"/>
      <c r="V313" s="35"/>
      <c r="W313" s="35"/>
      <c r="X313" s="35"/>
      <c r="Y313" s="35"/>
      <c r="Z313" s="35"/>
      <c r="AA313" s="35"/>
      <c r="AB313" s="517"/>
      <c r="AC313" s="517"/>
      <c r="AD313" s="517"/>
      <c r="AE313" s="518"/>
      <c r="AF313" s="518"/>
      <c r="AG313" s="518"/>
      <c r="AH313" s="518"/>
      <c r="AI313" s="395"/>
      <c r="AJ313" s="395"/>
      <c r="AK313" s="395"/>
      <c r="AL313" s="395"/>
    </row>
    <row r="314" spans="1:38" ht="15.75" customHeight="1" x14ac:dyDescent="0.25">
      <c r="A314" s="523"/>
      <c r="B314" s="523"/>
      <c r="C314" s="523"/>
      <c r="D314" s="523"/>
      <c r="E314" s="90"/>
      <c r="F314" s="90"/>
      <c r="G314" s="518"/>
      <c r="H314" s="518"/>
      <c r="I314" s="518"/>
      <c r="J314" s="518"/>
      <c r="K314" s="447"/>
      <c r="L314" s="447"/>
      <c r="M314" s="447"/>
      <c r="N314" s="447"/>
      <c r="O314" s="447"/>
      <c r="P314" s="35"/>
      <c r="Q314" s="35"/>
      <c r="R314" s="35"/>
      <c r="S314" s="35"/>
      <c r="T314" s="35"/>
      <c r="U314" s="35"/>
      <c r="V314" s="35"/>
      <c r="W314" s="35"/>
      <c r="X314" s="35"/>
      <c r="Y314" s="35"/>
      <c r="Z314" s="35"/>
      <c r="AA314" s="35"/>
      <c r="AB314" s="517"/>
      <c r="AC314" s="517"/>
      <c r="AD314" s="517"/>
      <c r="AE314" s="518"/>
      <c r="AF314" s="518"/>
      <c r="AG314" s="518"/>
      <c r="AH314" s="518"/>
      <c r="AI314" s="395"/>
      <c r="AJ314" s="395"/>
      <c r="AK314" s="395"/>
      <c r="AL314" s="395"/>
    </row>
    <row r="315" spans="1:38" ht="15.75" customHeight="1" x14ac:dyDescent="0.25">
      <c r="A315" s="523"/>
      <c r="B315" s="523"/>
      <c r="C315" s="523"/>
      <c r="D315" s="523"/>
      <c r="E315" s="90"/>
      <c r="F315" s="90"/>
      <c r="G315" s="518"/>
      <c r="H315" s="518"/>
      <c r="I315" s="518"/>
      <c r="J315" s="518"/>
      <c r="K315" s="447"/>
      <c r="L315" s="447"/>
      <c r="M315" s="447"/>
      <c r="N315" s="447"/>
      <c r="O315" s="447"/>
      <c r="P315" s="35"/>
      <c r="Q315" s="35"/>
      <c r="R315" s="35"/>
      <c r="S315" s="35"/>
      <c r="T315" s="35"/>
      <c r="U315" s="35"/>
      <c r="V315" s="35"/>
      <c r="W315" s="35"/>
      <c r="X315" s="35"/>
      <c r="Y315" s="35"/>
      <c r="Z315" s="35"/>
      <c r="AA315" s="35"/>
      <c r="AB315" s="517"/>
      <c r="AC315" s="517"/>
      <c r="AD315" s="517"/>
      <c r="AE315" s="518"/>
      <c r="AF315" s="518"/>
      <c r="AG315" s="518"/>
      <c r="AH315" s="518"/>
      <c r="AI315" s="395"/>
      <c r="AJ315" s="395"/>
      <c r="AK315" s="395"/>
      <c r="AL315" s="395"/>
    </row>
    <row r="316" spans="1:38" ht="15.75" customHeight="1" x14ac:dyDescent="0.25">
      <c r="A316" s="523"/>
      <c r="B316" s="523"/>
      <c r="C316" s="523"/>
      <c r="D316" s="523"/>
      <c r="E316" s="90"/>
      <c r="F316" s="90"/>
      <c r="G316" s="518"/>
      <c r="H316" s="518"/>
      <c r="I316" s="518"/>
      <c r="J316" s="518"/>
      <c r="K316" s="447"/>
      <c r="L316" s="447"/>
      <c r="M316" s="447"/>
      <c r="N316" s="447"/>
      <c r="O316" s="447"/>
      <c r="P316" s="35"/>
      <c r="Q316" s="35"/>
      <c r="R316" s="35"/>
      <c r="S316" s="35"/>
      <c r="T316" s="35"/>
      <c r="U316" s="35"/>
      <c r="V316" s="35"/>
      <c r="W316" s="35"/>
      <c r="X316" s="35"/>
      <c r="Y316" s="35"/>
      <c r="Z316" s="35"/>
      <c r="AA316" s="35"/>
      <c r="AB316" s="517"/>
      <c r="AC316" s="517"/>
      <c r="AD316" s="517"/>
      <c r="AE316" s="518"/>
      <c r="AF316" s="518"/>
      <c r="AG316" s="518"/>
      <c r="AH316" s="518"/>
      <c r="AI316" s="395"/>
      <c r="AJ316" s="395"/>
      <c r="AK316" s="395"/>
      <c r="AL316" s="395"/>
    </row>
    <row r="317" spans="1:38" ht="15.75" customHeight="1" x14ac:dyDescent="0.25">
      <c r="A317" s="523"/>
      <c r="B317" s="523"/>
      <c r="C317" s="523"/>
      <c r="D317" s="523"/>
      <c r="E317" s="90"/>
      <c r="F317" s="90"/>
      <c r="G317" s="518"/>
      <c r="H317" s="518"/>
      <c r="I317" s="518"/>
      <c r="J317" s="518"/>
      <c r="K317" s="447"/>
      <c r="L317" s="447"/>
      <c r="M317" s="447"/>
      <c r="N317" s="447"/>
      <c r="O317" s="447"/>
      <c r="P317" s="35"/>
      <c r="Q317" s="35"/>
      <c r="R317" s="35"/>
      <c r="S317" s="35"/>
      <c r="T317" s="35"/>
      <c r="U317" s="35"/>
      <c r="V317" s="35"/>
      <c r="W317" s="35"/>
      <c r="X317" s="35"/>
      <c r="Y317" s="35"/>
      <c r="Z317" s="35"/>
      <c r="AA317" s="35"/>
      <c r="AB317" s="517"/>
      <c r="AC317" s="517"/>
      <c r="AD317" s="517"/>
      <c r="AE317" s="518"/>
      <c r="AF317" s="518"/>
      <c r="AG317" s="518"/>
      <c r="AH317" s="518"/>
      <c r="AI317" s="395"/>
      <c r="AJ317" s="395"/>
      <c r="AK317" s="395"/>
      <c r="AL317" s="395"/>
    </row>
    <row r="318" spans="1:38" ht="15.75" customHeight="1" x14ac:dyDescent="0.25">
      <c r="A318" s="523"/>
      <c r="B318" s="523"/>
      <c r="C318" s="523"/>
      <c r="D318" s="523"/>
      <c r="E318" s="90"/>
      <c r="F318" s="90"/>
      <c r="G318" s="518"/>
      <c r="H318" s="518"/>
      <c r="I318" s="518"/>
      <c r="J318" s="518"/>
      <c r="K318" s="447"/>
      <c r="L318" s="447"/>
      <c r="M318" s="447"/>
      <c r="N318" s="447"/>
      <c r="O318" s="447"/>
      <c r="P318" s="35"/>
      <c r="Q318" s="35"/>
      <c r="R318" s="35"/>
      <c r="S318" s="35"/>
      <c r="T318" s="35"/>
      <c r="U318" s="35"/>
      <c r="V318" s="35"/>
      <c r="W318" s="35"/>
      <c r="X318" s="35"/>
      <c r="Y318" s="35"/>
      <c r="Z318" s="35"/>
      <c r="AA318" s="35"/>
      <c r="AB318" s="517"/>
      <c r="AC318" s="517"/>
      <c r="AD318" s="517"/>
      <c r="AE318" s="518"/>
      <c r="AF318" s="518"/>
      <c r="AG318" s="518"/>
      <c r="AH318" s="518"/>
      <c r="AI318" s="395"/>
      <c r="AJ318" s="395"/>
      <c r="AK318" s="395"/>
      <c r="AL318" s="395"/>
    </row>
    <row r="319" spans="1:38" ht="15.75" customHeight="1" x14ac:dyDescent="0.25">
      <c r="A319" s="523"/>
      <c r="B319" s="523"/>
      <c r="C319" s="523"/>
      <c r="D319" s="523"/>
      <c r="E319" s="90"/>
      <c r="F319" s="90"/>
      <c r="G319" s="518"/>
      <c r="H319" s="518"/>
      <c r="I319" s="518"/>
      <c r="J319" s="518"/>
      <c r="K319" s="447"/>
      <c r="L319" s="447"/>
      <c r="M319" s="447"/>
      <c r="N319" s="447"/>
      <c r="O319" s="447"/>
      <c r="P319" s="35"/>
      <c r="Q319" s="35"/>
      <c r="R319" s="35"/>
      <c r="S319" s="35"/>
      <c r="T319" s="35"/>
      <c r="U319" s="35"/>
      <c r="V319" s="35"/>
      <c r="W319" s="35"/>
      <c r="X319" s="35"/>
      <c r="Y319" s="35"/>
      <c r="Z319" s="35"/>
      <c r="AA319" s="35"/>
      <c r="AB319" s="517"/>
      <c r="AC319" s="517"/>
      <c r="AD319" s="517"/>
      <c r="AE319" s="518"/>
      <c r="AF319" s="518"/>
      <c r="AG319" s="518"/>
      <c r="AH319" s="518"/>
      <c r="AI319" s="395"/>
      <c r="AJ319" s="395"/>
      <c r="AK319" s="395"/>
      <c r="AL319" s="395"/>
    </row>
    <row r="320" spans="1:38" ht="15.75" customHeight="1" x14ac:dyDescent="0.25">
      <c r="A320" s="523"/>
      <c r="B320" s="523"/>
      <c r="C320" s="523"/>
      <c r="D320" s="523"/>
      <c r="E320" s="90"/>
      <c r="F320" s="90"/>
      <c r="G320" s="518"/>
      <c r="H320" s="518"/>
      <c r="I320" s="518"/>
      <c r="J320" s="518"/>
      <c r="K320" s="447"/>
      <c r="L320" s="447"/>
      <c r="M320" s="447"/>
      <c r="N320" s="447"/>
      <c r="O320" s="447"/>
      <c r="P320" s="35"/>
      <c r="Q320" s="35"/>
      <c r="R320" s="35"/>
      <c r="S320" s="35"/>
      <c r="T320" s="35"/>
      <c r="U320" s="35"/>
      <c r="V320" s="35"/>
      <c r="W320" s="35"/>
      <c r="X320" s="35"/>
      <c r="Y320" s="35"/>
      <c r="Z320" s="35"/>
      <c r="AA320" s="35"/>
      <c r="AB320" s="517"/>
      <c r="AC320" s="517"/>
      <c r="AD320" s="517"/>
      <c r="AE320" s="518"/>
      <c r="AF320" s="518"/>
      <c r="AG320" s="518"/>
      <c r="AH320" s="518"/>
      <c r="AI320" s="395"/>
      <c r="AJ320" s="395"/>
      <c r="AK320" s="395"/>
      <c r="AL320" s="395"/>
    </row>
    <row r="321" spans="1:38" ht="15.75" customHeight="1" x14ac:dyDescent="0.25">
      <c r="A321" s="523"/>
      <c r="B321" s="523"/>
      <c r="C321" s="523"/>
      <c r="D321" s="523"/>
      <c r="E321" s="90"/>
      <c r="F321" s="90"/>
      <c r="G321" s="518"/>
      <c r="H321" s="518"/>
      <c r="I321" s="518"/>
      <c r="J321" s="518"/>
      <c r="K321" s="447"/>
      <c r="L321" s="447"/>
      <c r="M321" s="447"/>
      <c r="N321" s="447"/>
      <c r="O321" s="447"/>
      <c r="P321" s="35"/>
      <c r="Q321" s="35"/>
      <c r="R321" s="35"/>
      <c r="S321" s="35"/>
      <c r="T321" s="35"/>
      <c r="U321" s="35"/>
      <c r="V321" s="35"/>
      <c r="W321" s="35"/>
      <c r="X321" s="35"/>
      <c r="Y321" s="35"/>
      <c r="Z321" s="35"/>
      <c r="AA321" s="35"/>
      <c r="AB321" s="517"/>
      <c r="AC321" s="517"/>
      <c r="AD321" s="517"/>
      <c r="AE321" s="518"/>
      <c r="AF321" s="518"/>
      <c r="AG321" s="518"/>
      <c r="AH321" s="518"/>
      <c r="AI321" s="395"/>
      <c r="AJ321" s="395"/>
      <c r="AK321" s="395"/>
      <c r="AL321" s="395"/>
    </row>
    <row r="322" spans="1:38" ht="15.75" customHeight="1" x14ac:dyDescent="0.25">
      <c r="A322" s="523"/>
      <c r="B322" s="523"/>
      <c r="C322" s="523"/>
      <c r="D322" s="523"/>
      <c r="E322" s="90"/>
      <c r="F322" s="90"/>
      <c r="G322" s="518"/>
      <c r="H322" s="518"/>
      <c r="I322" s="518"/>
      <c r="J322" s="518"/>
      <c r="K322" s="447"/>
      <c r="L322" s="447"/>
      <c r="M322" s="447"/>
      <c r="N322" s="447"/>
      <c r="O322" s="447"/>
      <c r="P322" s="35"/>
      <c r="Q322" s="35"/>
      <c r="R322" s="35"/>
      <c r="S322" s="35"/>
      <c r="T322" s="35"/>
      <c r="U322" s="35"/>
      <c r="V322" s="35"/>
      <c r="W322" s="35"/>
      <c r="X322" s="35"/>
      <c r="Y322" s="35"/>
      <c r="Z322" s="35"/>
      <c r="AA322" s="35"/>
      <c r="AB322" s="517"/>
      <c r="AC322" s="517"/>
      <c r="AD322" s="517"/>
      <c r="AE322" s="518"/>
      <c r="AF322" s="518"/>
      <c r="AG322" s="518"/>
      <c r="AH322" s="518"/>
      <c r="AI322" s="395"/>
      <c r="AJ322" s="395"/>
      <c r="AK322" s="395"/>
      <c r="AL322" s="395"/>
    </row>
    <row r="323" spans="1:38" ht="15.75" customHeight="1" x14ac:dyDescent="0.25">
      <c r="A323" s="523"/>
      <c r="B323" s="523"/>
      <c r="C323" s="523"/>
      <c r="D323" s="523"/>
      <c r="E323" s="90"/>
      <c r="F323" s="90"/>
      <c r="G323" s="518"/>
      <c r="H323" s="518"/>
      <c r="I323" s="518"/>
      <c r="J323" s="518"/>
      <c r="K323" s="447"/>
      <c r="L323" s="447"/>
      <c r="M323" s="447"/>
      <c r="N323" s="447"/>
      <c r="O323" s="447"/>
      <c r="P323" s="35"/>
      <c r="Q323" s="35"/>
      <c r="R323" s="35"/>
      <c r="S323" s="35"/>
      <c r="T323" s="35"/>
      <c r="U323" s="35"/>
      <c r="V323" s="35"/>
      <c r="W323" s="35"/>
      <c r="X323" s="35"/>
      <c r="Y323" s="35"/>
      <c r="Z323" s="35"/>
      <c r="AA323" s="35"/>
      <c r="AB323" s="517"/>
      <c r="AC323" s="517"/>
      <c r="AD323" s="517"/>
      <c r="AE323" s="518"/>
      <c r="AF323" s="518"/>
      <c r="AG323" s="518"/>
      <c r="AH323" s="518"/>
      <c r="AI323" s="395"/>
      <c r="AJ323" s="395"/>
      <c r="AK323" s="395"/>
      <c r="AL323" s="395"/>
    </row>
    <row r="324" spans="1:38" ht="15.75" customHeight="1" x14ac:dyDescent="0.25">
      <c r="A324" s="523"/>
      <c r="B324" s="523"/>
      <c r="C324" s="523"/>
      <c r="D324" s="523"/>
      <c r="E324" s="90"/>
      <c r="F324" s="90"/>
      <c r="G324" s="518"/>
      <c r="H324" s="518"/>
      <c r="I324" s="518"/>
      <c r="J324" s="518"/>
      <c r="K324" s="447"/>
      <c r="L324" s="447"/>
      <c r="M324" s="447"/>
      <c r="N324" s="447"/>
      <c r="O324" s="447"/>
      <c r="P324" s="35"/>
      <c r="Q324" s="35"/>
      <c r="R324" s="35"/>
      <c r="S324" s="35"/>
      <c r="T324" s="35"/>
      <c r="U324" s="35"/>
      <c r="V324" s="35"/>
      <c r="W324" s="35"/>
      <c r="X324" s="35"/>
      <c r="Y324" s="35"/>
      <c r="Z324" s="35"/>
      <c r="AA324" s="35"/>
      <c r="AB324" s="517"/>
      <c r="AC324" s="517"/>
      <c r="AD324" s="517"/>
      <c r="AE324" s="518"/>
      <c r="AF324" s="518"/>
      <c r="AG324" s="518"/>
      <c r="AH324" s="518"/>
      <c r="AI324" s="395"/>
      <c r="AJ324" s="395"/>
      <c r="AK324" s="395"/>
      <c r="AL324" s="395"/>
    </row>
    <row r="325" spans="1:38" ht="15.75" customHeight="1" x14ac:dyDescent="0.25">
      <c r="A325" s="523"/>
      <c r="B325" s="523"/>
      <c r="C325" s="523"/>
      <c r="D325" s="523"/>
      <c r="E325" s="90"/>
      <c r="F325" s="90"/>
      <c r="G325" s="518"/>
      <c r="H325" s="518"/>
      <c r="I325" s="518"/>
      <c r="J325" s="518"/>
      <c r="K325" s="447"/>
      <c r="L325" s="447"/>
      <c r="M325" s="447"/>
      <c r="N325" s="447"/>
      <c r="O325" s="447"/>
      <c r="P325" s="35"/>
      <c r="Q325" s="35"/>
      <c r="R325" s="35"/>
      <c r="S325" s="35"/>
      <c r="T325" s="35"/>
      <c r="U325" s="35"/>
      <c r="V325" s="35"/>
      <c r="W325" s="35"/>
      <c r="X325" s="35"/>
      <c r="Y325" s="35"/>
      <c r="Z325" s="35"/>
      <c r="AA325" s="35"/>
      <c r="AB325" s="517"/>
      <c r="AC325" s="517"/>
      <c r="AD325" s="517"/>
      <c r="AE325" s="518"/>
      <c r="AF325" s="518"/>
      <c r="AG325" s="518"/>
      <c r="AH325" s="518"/>
      <c r="AI325" s="395"/>
      <c r="AJ325" s="395"/>
      <c r="AK325" s="395"/>
      <c r="AL325" s="395"/>
    </row>
    <row r="326" spans="1:38" ht="15.75" customHeight="1" x14ac:dyDescent="0.25">
      <c r="A326" s="523"/>
      <c r="B326" s="523"/>
      <c r="C326" s="523"/>
      <c r="D326" s="523"/>
      <c r="E326" s="90"/>
      <c r="F326" s="90"/>
      <c r="G326" s="518"/>
      <c r="H326" s="518"/>
      <c r="I326" s="518"/>
      <c r="J326" s="518"/>
      <c r="K326" s="447"/>
      <c r="L326" s="447"/>
      <c r="M326" s="447"/>
      <c r="N326" s="447"/>
      <c r="O326" s="447"/>
      <c r="P326" s="35"/>
      <c r="Q326" s="35"/>
      <c r="R326" s="35"/>
      <c r="S326" s="35"/>
      <c r="T326" s="35"/>
      <c r="U326" s="35"/>
      <c r="V326" s="35"/>
      <c r="W326" s="35"/>
      <c r="X326" s="35"/>
      <c r="Y326" s="35"/>
      <c r="Z326" s="35"/>
      <c r="AA326" s="35"/>
      <c r="AB326" s="517"/>
      <c r="AC326" s="517"/>
      <c r="AD326" s="517"/>
      <c r="AE326" s="518"/>
      <c r="AF326" s="518"/>
      <c r="AG326" s="518"/>
      <c r="AH326" s="518"/>
      <c r="AI326" s="395"/>
      <c r="AJ326" s="395"/>
      <c r="AK326" s="395"/>
      <c r="AL326" s="395"/>
    </row>
    <row r="327" spans="1:38" ht="15.75" customHeight="1" x14ac:dyDescent="0.25">
      <c r="A327" s="523"/>
      <c r="B327" s="523"/>
      <c r="C327" s="523"/>
      <c r="D327" s="523"/>
      <c r="E327" s="90"/>
      <c r="F327" s="90"/>
      <c r="G327" s="518"/>
      <c r="H327" s="518"/>
      <c r="I327" s="518"/>
      <c r="J327" s="518"/>
      <c r="K327" s="447"/>
      <c r="L327" s="447"/>
      <c r="M327" s="447"/>
      <c r="N327" s="447"/>
      <c r="O327" s="447"/>
      <c r="P327" s="35"/>
      <c r="Q327" s="35"/>
      <c r="R327" s="35"/>
      <c r="S327" s="35"/>
      <c r="T327" s="35"/>
      <c r="U327" s="35"/>
      <c r="V327" s="35"/>
      <c r="W327" s="35"/>
      <c r="X327" s="35"/>
      <c r="Y327" s="35"/>
      <c r="Z327" s="35"/>
      <c r="AA327" s="35"/>
      <c r="AB327" s="517"/>
      <c r="AC327" s="517"/>
      <c r="AD327" s="517"/>
      <c r="AE327" s="518"/>
      <c r="AF327" s="518"/>
      <c r="AG327" s="518"/>
      <c r="AH327" s="518"/>
      <c r="AI327" s="395"/>
      <c r="AJ327" s="395"/>
      <c r="AK327" s="395"/>
      <c r="AL327" s="395"/>
    </row>
    <row r="328" spans="1:38" ht="15.75" customHeight="1" x14ac:dyDescent="0.25">
      <c r="A328" s="523"/>
      <c r="B328" s="523"/>
      <c r="C328" s="523"/>
      <c r="D328" s="523"/>
      <c r="E328" s="90"/>
      <c r="F328" s="90"/>
      <c r="G328" s="518"/>
      <c r="H328" s="518"/>
      <c r="I328" s="518"/>
      <c r="J328" s="518"/>
      <c r="K328" s="447"/>
      <c r="L328" s="447"/>
      <c r="M328" s="447"/>
      <c r="N328" s="447"/>
      <c r="O328" s="447"/>
      <c r="P328" s="35"/>
      <c r="Q328" s="35"/>
      <c r="R328" s="35"/>
      <c r="S328" s="35"/>
      <c r="T328" s="35"/>
      <c r="U328" s="35"/>
      <c r="V328" s="35"/>
      <c r="W328" s="35"/>
      <c r="X328" s="35"/>
      <c r="Y328" s="35"/>
      <c r="Z328" s="35"/>
      <c r="AA328" s="35"/>
      <c r="AB328" s="517"/>
      <c r="AC328" s="517"/>
      <c r="AD328" s="517"/>
      <c r="AE328" s="518"/>
      <c r="AF328" s="518"/>
      <c r="AG328" s="518"/>
      <c r="AH328" s="518"/>
      <c r="AI328" s="395"/>
      <c r="AJ328" s="395"/>
      <c r="AK328" s="395"/>
      <c r="AL328" s="395"/>
    </row>
    <row r="329" spans="1:38" ht="15.75" customHeight="1" x14ac:dyDescent="0.25">
      <c r="A329" s="523"/>
      <c r="B329" s="523"/>
      <c r="C329" s="523"/>
      <c r="D329" s="523"/>
      <c r="E329" s="90"/>
      <c r="F329" s="90"/>
      <c r="G329" s="518"/>
      <c r="H329" s="518"/>
      <c r="I329" s="518"/>
      <c r="J329" s="518"/>
      <c r="K329" s="447"/>
      <c r="L329" s="447"/>
      <c r="M329" s="447"/>
      <c r="N329" s="447"/>
      <c r="O329" s="447"/>
      <c r="P329" s="35"/>
      <c r="Q329" s="35"/>
      <c r="R329" s="35"/>
      <c r="S329" s="35"/>
      <c r="T329" s="35"/>
      <c r="U329" s="35"/>
      <c r="V329" s="35"/>
      <c r="W329" s="35"/>
      <c r="X329" s="35"/>
      <c r="Y329" s="35"/>
      <c r="Z329" s="35"/>
      <c r="AA329" s="35"/>
      <c r="AB329" s="517"/>
      <c r="AC329" s="517"/>
      <c r="AD329" s="517"/>
      <c r="AE329" s="518"/>
      <c r="AF329" s="518"/>
      <c r="AG329" s="518"/>
      <c r="AH329" s="518"/>
      <c r="AI329" s="395"/>
      <c r="AJ329" s="395"/>
      <c r="AK329" s="395"/>
      <c r="AL329" s="395"/>
    </row>
    <row r="330" spans="1:38" ht="15.75" customHeight="1" x14ac:dyDescent="0.25">
      <c r="A330" s="523"/>
      <c r="B330" s="523"/>
      <c r="C330" s="523"/>
      <c r="D330" s="523"/>
      <c r="E330" s="90"/>
      <c r="F330" s="90"/>
      <c r="G330" s="518"/>
      <c r="H330" s="518"/>
      <c r="I330" s="518"/>
      <c r="J330" s="518"/>
      <c r="K330" s="447"/>
      <c r="L330" s="447"/>
      <c r="M330" s="447"/>
      <c r="N330" s="447"/>
      <c r="O330" s="447"/>
      <c r="P330" s="35"/>
      <c r="Q330" s="35"/>
      <c r="R330" s="35"/>
      <c r="S330" s="35"/>
      <c r="T330" s="35"/>
      <c r="U330" s="35"/>
      <c r="V330" s="35"/>
      <c r="W330" s="35"/>
      <c r="X330" s="35"/>
      <c r="Y330" s="35"/>
      <c r="Z330" s="35"/>
      <c r="AA330" s="35"/>
      <c r="AB330" s="517"/>
      <c r="AC330" s="517"/>
      <c r="AD330" s="517"/>
      <c r="AE330" s="518"/>
      <c r="AF330" s="518"/>
      <c r="AG330" s="518"/>
      <c r="AH330" s="518"/>
      <c r="AI330" s="395"/>
      <c r="AJ330" s="395"/>
      <c r="AK330" s="395"/>
      <c r="AL330" s="395"/>
    </row>
    <row r="331" spans="1:38" ht="15.75" customHeight="1" x14ac:dyDescent="0.25">
      <c r="A331" s="523"/>
      <c r="B331" s="523"/>
      <c r="C331" s="523"/>
      <c r="D331" s="523"/>
      <c r="E331" s="90"/>
      <c r="F331" s="90"/>
      <c r="G331" s="518"/>
      <c r="H331" s="518"/>
      <c r="I331" s="518"/>
      <c r="J331" s="518"/>
      <c r="K331" s="447"/>
      <c r="L331" s="447"/>
      <c r="M331" s="447"/>
      <c r="N331" s="447"/>
      <c r="O331" s="447"/>
      <c r="P331" s="35"/>
      <c r="Q331" s="35"/>
      <c r="R331" s="35"/>
      <c r="S331" s="35"/>
      <c r="T331" s="35"/>
      <c r="U331" s="35"/>
      <c r="V331" s="35"/>
      <c r="W331" s="35"/>
      <c r="X331" s="35"/>
      <c r="Y331" s="35"/>
      <c r="Z331" s="35"/>
      <c r="AA331" s="35"/>
      <c r="AB331" s="517"/>
      <c r="AC331" s="517"/>
      <c r="AD331" s="517"/>
      <c r="AE331" s="518"/>
      <c r="AF331" s="518"/>
      <c r="AG331" s="518"/>
      <c r="AH331" s="518"/>
      <c r="AI331" s="395"/>
      <c r="AJ331" s="395"/>
      <c r="AK331" s="395"/>
      <c r="AL331" s="395"/>
    </row>
    <row r="332" spans="1:38" ht="15.75" customHeight="1" x14ac:dyDescent="0.25">
      <c r="A332" s="523"/>
      <c r="B332" s="523"/>
      <c r="C332" s="523"/>
      <c r="D332" s="523"/>
      <c r="E332" s="90"/>
      <c r="F332" s="90"/>
      <c r="G332" s="518"/>
      <c r="H332" s="518"/>
      <c r="I332" s="518"/>
      <c r="J332" s="518"/>
      <c r="K332" s="447"/>
      <c r="L332" s="447"/>
      <c r="M332" s="447"/>
      <c r="N332" s="447"/>
      <c r="O332" s="447"/>
      <c r="P332" s="35"/>
      <c r="Q332" s="35"/>
      <c r="R332" s="35"/>
      <c r="S332" s="35"/>
      <c r="T332" s="35"/>
      <c r="U332" s="35"/>
      <c r="V332" s="35"/>
      <c r="W332" s="35"/>
      <c r="X332" s="35"/>
      <c r="Y332" s="35"/>
      <c r="Z332" s="35"/>
      <c r="AA332" s="35"/>
      <c r="AB332" s="517"/>
      <c r="AC332" s="517"/>
      <c r="AD332" s="517"/>
      <c r="AE332" s="518"/>
      <c r="AF332" s="518"/>
      <c r="AG332" s="518"/>
      <c r="AH332" s="518"/>
      <c r="AI332" s="395"/>
      <c r="AJ332" s="395"/>
      <c r="AK332" s="395"/>
      <c r="AL332" s="395"/>
    </row>
    <row r="333" spans="1:38" ht="15.75" customHeight="1" x14ac:dyDescent="0.25">
      <c r="A333" s="523"/>
      <c r="B333" s="523"/>
      <c r="C333" s="523"/>
      <c r="D333" s="523"/>
      <c r="E333" s="90"/>
      <c r="F333" s="90"/>
      <c r="G333" s="518"/>
      <c r="H333" s="518"/>
      <c r="I333" s="518"/>
      <c r="J333" s="518"/>
      <c r="K333" s="447"/>
      <c r="L333" s="447"/>
      <c r="M333" s="447"/>
      <c r="N333" s="447"/>
      <c r="O333" s="447"/>
      <c r="P333" s="35"/>
      <c r="Q333" s="35"/>
      <c r="R333" s="35"/>
      <c r="S333" s="35"/>
      <c r="T333" s="35"/>
      <c r="U333" s="35"/>
      <c r="V333" s="35"/>
      <c r="W333" s="35"/>
      <c r="X333" s="35"/>
      <c r="Y333" s="35"/>
      <c r="Z333" s="35"/>
      <c r="AA333" s="35"/>
      <c r="AB333" s="517"/>
      <c r="AC333" s="517"/>
      <c r="AD333" s="517"/>
      <c r="AE333" s="518"/>
      <c r="AF333" s="518"/>
      <c r="AG333" s="518"/>
      <c r="AH333" s="518"/>
      <c r="AI333" s="395"/>
      <c r="AJ333" s="395"/>
      <c r="AK333" s="395"/>
      <c r="AL333" s="395"/>
    </row>
    <row r="334" spans="1:38" ht="15.75" customHeight="1" x14ac:dyDescent="0.25">
      <c r="A334" s="523"/>
      <c r="B334" s="523"/>
      <c r="C334" s="523"/>
      <c r="D334" s="523"/>
      <c r="E334" s="90"/>
      <c r="F334" s="90"/>
      <c r="G334" s="518"/>
      <c r="H334" s="518"/>
      <c r="I334" s="518"/>
      <c r="J334" s="518"/>
      <c r="K334" s="447"/>
      <c r="L334" s="447"/>
      <c r="M334" s="447"/>
      <c r="N334" s="447"/>
      <c r="O334" s="447"/>
      <c r="P334" s="35"/>
      <c r="Q334" s="35"/>
      <c r="R334" s="35"/>
      <c r="S334" s="35"/>
      <c r="T334" s="35"/>
      <c r="U334" s="35"/>
      <c r="V334" s="35"/>
      <c r="W334" s="35"/>
      <c r="X334" s="35"/>
      <c r="Y334" s="35"/>
      <c r="Z334" s="35"/>
      <c r="AA334" s="35"/>
      <c r="AB334" s="517"/>
      <c r="AC334" s="517"/>
      <c r="AD334" s="517"/>
      <c r="AE334" s="518"/>
      <c r="AF334" s="518"/>
      <c r="AG334" s="518"/>
      <c r="AH334" s="518"/>
      <c r="AI334" s="395"/>
      <c r="AJ334" s="395"/>
      <c r="AK334" s="395"/>
      <c r="AL334" s="395"/>
    </row>
    <row r="335" spans="1:38" ht="15.75" customHeight="1" x14ac:dyDescent="0.25">
      <c r="A335" s="523"/>
      <c r="B335" s="523"/>
      <c r="C335" s="523"/>
      <c r="D335" s="523"/>
      <c r="E335" s="90"/>
      <c r="F335" s="90"/>
      <c r="G335" s="518"/>
      <c r="H335" s="518"/>
      <c r="I335" s="518"/>
      <c r="J335" s="518"/>
      <c r="K335" s="447"/>
      <c r="L335" s="447"/>
      <c r="M335" s="447"/>
      <c r="N335" s="447"/>
      <c r="O335" s="447"/>
      <c r="P335" s="35"/>
      <c r="Q335" s="35"/>
      <c r="R335" s="35"/>
      <c r="S335" s="35"/>
      <c r="T335" s="35"/>
      <c r="U335" s="35"/>
      <c r="V335" s="35"/>
      <c r="W335" s="35"/>
      <c r="X335" s="35"/>
      <c r="Y335" s="35"/>
      <c r="Z335" s="35"/>
      <c r="AA335" s="35"/>
      <c r="AB335" s="517"/>
      <c r="AC335" s="517"/>
      <c r="AD335" s="517"/>
      <c r="AE335" s="518"/>
      <c r="AF335" s="518"/>
      <c r="AG335" s="518"/>
      <c r="AH335" s="518"/>
      <c r="AI335" s="395"/>
      <c r="AJ335" s="395"/>
      <c r="AK335" s="395"/>
      <c r="AL335" s="395"/>
    </row>
    <row r="336" spans="1:38" ht="15.75" customHeight="1" x14ac:dyDescent="0.25">
      <c r="A336" s="523"/>
      <c r="B336" s="523"/>
      <c r="C336" s="523"/>
      <c r="D336" s="523"/>
      <c r="E336" s="90"/>
      <c r="F336" s="90"/>
      <c r="G336" s="518"/>
      <c r="H336" s="518"/>
      <c r="I336" s="518"/>
      <c r="J336" s="518"/>
      <c r="K336" s="447"/>
      <c r="L336" s="447"/>
      <c r="M336" s="447"/>
      <c r="N336" s="447"/>
      <c r="O336" s="447"/>
      <c r="P336" s="35"/>
      <c r="Q336" s="35"/>
      <c r="R336" s="35"/>
      <c r="S336" s="35"/>
      <c r="T336" s="35"/>
      <c r="U336" s="35"/>
      <c r="V336" s="35"/>
      <c r="W336" s="35"/>
      <c r="X336" s="35"/>
      <c r="Y336" s="35"/>
      <c r="Z336" s="35"/>
      <c r="AA336" s="35"/>
      <c r="AB336" s="517"/>
      <c r="AC336" s="517"/>
      <c r="AD336" s="517"/>
      <c r="AE336" s="518"/>
      <c r="AF336" s="518"/>
      <c r="AG336" s="518"/>
      <c r="AH336" s="518"/>
      <c r="AI336" s="395"/>
      <c r="AJ336" s="395"/>
      <c r="AK336" s="395"/>
      <c r="AL336" s="395"/>
    </row>
    <row r="337" spans="1:38" ht="15.75" customHeight="1" x14ac:dyDescent="0.25">
      <c r="A337" s="523"/>
      <c r="B337" s="523"/>
      <c r="C337" s="523"/>
      <c r="D337" s="523"/>
      <c r="E337" s="90"/>
      <c r="F337" s="90"/>
      <c r="G337" s="518"/>
      <c r="H337" s="518"/>
      <c r="I337" s="518"/>
      <c r="J337" s="518"/>
      <c r="K337" s="447"/>
      <c r="L337" s="447"/>
      <c r="M337" s="447"/>
      <c r="N337" s="447"/>
      <c r="O337" s="447"/>
      <c r="P337" s="35"/>
      <c r="Q337" s="35"/>
      <c r="R337" s="35"/>
      <c r="S337" s="35"/>
      <c r="T337" s="35"/>
      <c r="U337" s="35"/>
      <c r="V337" s="35"/>
      <c r="W337" s="35"/>
      <c r="X337" s="35"/>
      <c r="Y337" s="35"/>
      <c r="Z337" s="35"/>
      <c r="AA337" s="35"/>
      <c r="AB337" s="517"/>
      <c r="AC337" s="517"/>
      <c r="AD337" s="517"/>
      <c r="AE337" s="518"/>
      <c r="AF337" s="518"/>
      <c r="AG337" s="518"/>
      <c r="AH337" s="518"/>
      <c r="AI337" s="395"/>
      <c r="AJ337" s="395"/>
      <c r="AK337" s="395"/>
      <c r="AL337" s="395"/>
    </row>
    <row r="338" spans="1:38" ht="15.75" customHeight="1" x14ac:dyDescent="0.25">
      <c r="A338" s="523"/>
      <c r="B338" s="523"/>
      <c r="C338" s="523"/>
      <c r="D338" s="523"/>
      <c r="E338" s="90"/>
      <c r="F338" s="90"/>
      <c r="G338" s="518"/>
      <c r="H338" s="518"/>
      <c r="I338" s="518"/>
      <c r="J338" s="518"/>
      <c r="K338" s="447"/>
      <c r="L338" s="447"/>
      <c r="M338" s="447"/>
      <c r="N338" s="447"/>
      <c r="O338" s="447"/>
      <c r="P338" s="35"/>
      <c r="Q338" s="35"/>
      <c r="R338" s="35"/>
      <c r="S338" s="35"/>
      <c r="T338" s="35"/>
      <c r="U338" s="35"/>
      <c r="V338" s="35"/>
      <c r="W338" s="35"/>
      <c r="X338" s="35"/>
      <c r="Y338" s="35"/>
      <c r="Z338" s="35"/>
      <c r="AA338" s="35"/>
      <c r="AB338" s="517"/>
      <c r="AC338" s="517"/>
      <c r="AD338" s="517"/>
      <c r="AE338" s="518"/>
      <c r="AF338" s="518"/>
      <c r="AG338" s="518"/>
      <c r="AH338" s="518"/>
      <c r="AI338" s="395"/>
      <c r="AJ338" s="395"/>
      <c r="AK338" s="395"/>
      <c r="AL338" s="395"/>
    </row>
    <row r="339" spans="1:38" ht="15.75" customHeight="1" x14ac:dyDescent="0.25">
      <c r="A339" s="523"/>
      <c r="B339" s="523"/>
      <c r="C339" s="523"/>
      <c r="D339" s="523"/>
      <c r="E339" s="90"/>
      <c r="F339" s="90"/>
      <c r="G339" s="518"/>
      <c r="H339" s="518"/>
      <c r="I339" s="518"/>
      <c r="J339" s="518"/>
      <c r="K339" s="447"/>
      <c r="L339" s="447"/>
      <c r="M339" s="447"/>
      <c r="N339" s="447"/>
      <c r="O339" s="447"/>
      <c r="P339" s="35"/>
      <c r="Q339" s="35"/>
      <c r="R339" s="35"/>
      <c r="S339" s="35"/>
      <c r="T339" s="35"/>
      <c r="U339" s="35"/>
      <c r="V339" s="35"/>
      <c r="W339" s="35"/>
      <c r="X339" s="35"/>
      <c r="Y339" s="35"/>
      <c r="Z339" s="35"/>
      <c r="AA339" s="35"/>
      <c r="AB339" s="517"/>
      <c r="AC339" s="517"/>
      <c r="AD339" s="517"/>
      <c r="AE339" s="518"/>
      <c r="AF339" s="518"/>
      <c r="AG339" s="518"/>
      <c r="AH339" s="518"/>
      <c r="AI339" s="395"/>
      <c r="AJ339" s="395"/>
      <c r="AK339" s="395"/>
      <c r="AL339" s="395"/>
    </row>
    <row r="340" spans="1:38" ht="15.75" customHeight="1" x14ac:dyDescent="0.25">
      <c r="A340" s="523"/>
      <c r="B340" s="523"/>
      <c r="C340" s="523"/>
      <c r="D340" s="523"/>
      <c r="E340" s="90"/>
      <c r="F340" s="90"/>
      <c r="G340" s="518"/>
      <c r="H340" s="518"/>
      <c r="I340" s="518"/>
      <c r="J340" s="518"/>
      <c r="K340" s="447"/>
      <c r="L340" s="447"/>
      <c r="M340" s="447"/>
      <c r="N340" s="447"/>
      <c r="O340" s="447"/>
      <c r="P340" s="35"/>
      <c r="Q340" s="35"/>
      <c r="R340" s="35"/>
      <c r="S340" s="35"/>
      <c r="T340" s="35"/>
      <c r="U340" s="35"/>
      <c r="V340" s="35"/>
      <c r="W340" s="35"/>
      <c r="X340" s="35"/>
      <c r="Y340" s="35"/>
      <c r="Z340" s="35"/>
      <c r="AA340" s="35"/>
      <c r="AB340" s="517"/>
      <c r="AC340" s="517"/>
      <c r="AD340" s="517"/>
      <c r="AE340" s="518"/>
      <c r="AF340" s="518"/>
      <c r="AG340" s="518"/>
      <c r="AH340" s="518"/>
      <c r="AI340" s="395"/>
      <c r="AJ340" s="395"/>
      <c r="AK340" s="395"/>
      <c r="AL340" s="395"/>
    </row>
    <row r="341" spans="1:38" ht="15.75" customHeight="1" x14ac:dyDescent="0.25">
      <c r="A341" s="523"/>
      <c r="B341" s="523"/>
      <c r="C341" s="523"/>
      <c r="D341" s="523"/>
      <c r="E341" s="90"/>
      <c r="F341" s="90"/>
      <c r="G341" s="518"/>
      <c r="H341" s="518"/>
      <c r="I341" s="518"/>
      <c r="J341" s="518"/>
      <c r="K341" s="447"/>
      <c r="L341" s="447"/>
      <c r="M341" s="447"/>
      <c r="N341" s="447"/>
      <c r="O341" s="447"/>
      <c r="P341" s="35"/>
      <c r="Q341" s="35"/>
      <c r="R341" s="35"/>
      <c r="S341" s="35"/>
      <c r="T341" s="35"/>
      <c r="U341" s="35"/>
      <c r="V341" s="35"/>
      <c r="W341" s="35"/>
      <c r="X341" s="35"/>
      <c r="Y341" s="35"/>
      <c r="Z341" s="35"/>
      <c r="AA341" s="35"/>
      <c r="AB341" s="517"/>
      <c r="AC341" s="517"/>
      <c r="AD341" s="517"/>
      <c r="AE341" s="518"/>
      <c r="AF341" s="518"/>
      <c r="AG341" s="518"/>
      <c r="AH341" s="518"/>
      <c r="AI341" s="395"/>
      <c r="AJ341" s="395"/>
      <c r="AK341" s="395"/>
      <c r="AL341" s="395"/>
    </row>
    <row r="342" spans="1:38" ht="15.75" customHeight="1" x14ac:dyDescent="0.25">
      <c r="A342" s="523"/>
      <c r="B342" s="523"/>
      <c r="C342" s="523"/>
      <c r="D342" s="523"/>
      <c r="E342" s="90"/>
      <c r="F342" s="90"/>
      <c r="G342" s="518"/>
      <c r="H342" s="518"/>
      <c r="I342" s="518"/>
      <c r="J342" s="518"/>
      <c r="K342" s="447"/>
      <c r="L342" s="447"/>
      <c r="M342" s="447"/>
      <c r="N342" s="447"/>
      <c r="O342" s="447"/>
      <c r="P342" s="35"/>
      <c r="Q342" s="35"/>
      <c r="R342" s="35"/>
      <c r="S342" s="35"/>
      <c r="T342" s="35"/>
      <c r="U342" s="35"/>
      <c r="V342" s="35"/>
      <c r="W342" s="35"/>
      <c r="X342" s="35"/>
      <c r="Y342" s="35"/>
      <c r="Z342" s="35"/>
      <c r="AA342" s="35"/>
      <c r="AB342" s="517"/>
      <c r="AC342" s="517"/>
      <c r="AD342" s="517"/>
      <c r="AE342" s="518"/>
      <c r="AF342" s="518"/>
      <c r="AG342" s="518"/>
      <c r="AH342" s="518"/>
      <c r="AI342" s="395"/>
      <c r="AJ342" s="395"/>
      <c r="AK342" s="395"/>
      <c r="AL342" s="395"/>
    </row>
    <row r="343" spans="1:38" ht="15.75" customHeight="1" x14ac:dyDescent="0.25">
      <c r="A343" s="523"/>
      <c r="B343" s="523"/>
      <c r="C343" s="523"/>
      <c r="D343" s="523"/>
      <c r="E343" s="90"/>
      <c r="F343" s="90"/>
      <c r="G343" s="518"/>
      <c r="H343" s="518"/>
      <c r="I343" s="518"/>
      <c r="J343" s="518"/>
      <c r="K343" s="447"/>
      <c r="L343" s="447"/>
      <c r="M343" s="447"/>
      <c r="N343" s="447"/>
      <c r="O343" s="447"/>
      <c r="P343" s="35"/>
      <c r="Q343" s="35"/>
      <c r="R343" s="35"/>
      <c r="S343" s="35"/>
      <c r="T343" s="35"/>
      <c r="U343" s="35"/>
      <c r="V343" s="35"/>
      <c r="W343" s="35"/>
      <c r="X343" s="35"/>
      <c r="Y343" s="35"/>
      <c r="Z343" s="35"/>
      <c r="AA343" s="35"/>
      <c r="AB343" s="517"/>
      <c r="AC343" s="517"/>
      <c r="AD343" s="517"/>
      <c r="AE343" s="518"/>
      <c r="AF343" s="518"/>
      <c r="AG343" s="518"/>
      <c r="AH343" s="518"/>
      <c r="AI343" s="395"/>
      <c r="AJ343" s="395"/>
      <c r="AK343" s="395"/>
      <c r="AL343" s="395"/>
    </row>
    <row r="344" spans="1:38" ht="15.75" customHeight="1" x14ac:dyDescent="0.25">
      <c r="A344" s="523"/>
      <c r="B344" s="523"/>
      <c r="C344" s="523"/>
      <c r="D344" s="523"/>
      <c r="E344" s="90"/>
      <c r="F344" s="90"/>
      <c r="G344" s="518"/>
      <c r="H344" s="518"/>
      <c r="I344" s="518"/>
      <c r="J344" s="518"/>
      <c r="K344" s="447"/>
      <c r="L344" s="447"/>
      <c r="M344" s="447"/>
      <c r="N344" s="447"/>
      <c r="O344" s="447"/>
      <c r="P344" s="35"/>
      <c r="Q344" s="35"/>
      <c r="R344" s="35"/>
      <c r="S344" s="35"/>
      <c r="T344" s="35"/>
      <c r="U344" s="35"/>
      <c r="V344" s="35"/>
      <c r="W344" s="35"/>
      <c r="X344" s="35"/>
      <c r="Y344" s="35"/>
      <c r="Z344" s="35"/>
      <c r="AA344" s="35"/>
      <c r="AB344" s="517"/>
      <c r="AC344" s="517"/>
      <c r="AD344" s="517"/>
      <c r="AE344" s="518"/>
      <c r="AF344" s="518"/>
      <c r="AG344" s="518"/>
      <c r="AH344" s="518"/>
      <c r="AI344" s="395"/>
      <c r="AJ344" s="395"/>
      <c r="AK344" s="395"/>
      <c r="AL344" s="395"/>
    </row>
    <row r="345" spans="1:38" ht="15.75" customHeight="1" x14ac:dyDescent="0.25">
      <c r="A345" s="523"/>
      <c r="B345" s="523"/>
      <c r="C345" s="523"/>
      <c r="D345" s="523"/>
      <c r="E345" s="90"/>
      <c r="F345" s="90"/>
      <c r="G345" s="518"/>
      <c r="H345" s="518"/>
      <c r="I345" s="518"/>
      <c r="J345" s="518"/>
      <c r="K345" s="447"/>
      <c r="L345" s="447"/>
      <c r="M345" s="447"/>
      <c r="N345" s="447"/>
      <c r="O345" s="447"/>
      <c r="P345" s="35"/>
      <c r="Q345" s="35"/>
      <c r="R345" s="35"/>
      <c r="S345" s="35"/>
      <c r="T345" s="35"/>
      <c r="U345" s="35"/>
      <c r="V345" s="35"/>
      <c r="W345" s="35"/>
      <c r="X345" s="35"/>
      <c r="Y345" s="35"/>
      <c r="Z345" s="35"/>
      <c r="AA345" s="35"/>
      <c r="AB345" s="517"/>
      <c r="AC345" s="517"/>
      <c r="AD345" s="517"/>
      <c r="AE345" s="518"/>
      <c r="AF345" s="518"/>
      <c r="AG345" s="518"/>
      <c r="AH345" s="518"/>
      <c r="AI345" s="395"/>
      <c r="AJ345" s="395"/>
      <c r="AK345" s="395"/>
      <c r="AL345" s="395"/>
    </row>
    <row r="346" spans="1:38" ht="15.75" customHeight="1" x14ac:dyDescent="0.25">
      <c r="A346" s="523"/>
      <c r="B346" s="523"/>
      <c r="C346" s="523"/>
      <c r="D346" s="523"/>
      <c r="E346" s="90"/>
      <c r="F346" s="90"/>
      <c r="G346" s="518"/>
      <c r="H346" s="518"/>
      <c r="I346" s="518"/>
      <c r="J346" s="518"/>
      <c r="K346" s="447"/>
      <c r="L346" s="447"/>
      <c r="M346" s="447"/>
      <c r="N346" s="447"/>
      <c r="O346" s="447"/>
      <c r="P346" s="35"/>
      <c r="Q346" s="35"/>
      <c r="R346" s="35"/>
      <c r="S346" s="35"/>
      <c r="T346" s="35"/>
      <c r="U346" s="35"/>
      <c r="V346" s="35"/>
      <c r="W346" s="35"/>
      <c r="X346" s="35"/>
      <c r="Y346" s="35"/>
      <c r="Z346" s="35"/>
      <c r="AA346" s="35"/>
      <c r="AB346" s="517"/>
      <c r="AC346" s="517"/>
      <c r="AD346" s="517"/>
      <c r="AE346" s="518"/>
      <c r="AF346" s="518"/>
      <c r="AG346" s="518"/>
      <c r="AH346" s="518"/>
      <c r="AI346" s="395"/>
      <c r="AJ346" s="395"/>
      <c r="AK346" s="395"/>
      <c r="AL346" s="395"/>
    </row>
    <row r="347" spans="1:38" ht="15.75" customHeight="1" x14ac:dyDescent="0.25">
      <c r="A347" s="523"/>
      <c r="B347" s="523"/>
      <c r="C347" s="523"/>
      <c r="D347" s="523"/>
      <c r="E347" s="90"/>
      <c r="F347" s="90"/>
      <c r="G347" s="518"/>
      <c r="H347" s="518"/>
      <c r="I347" s="518"/>
      <c r="J347" s="518"/>
      <c r="K347" s="447"/>
      <c r="L347" s="447"/>
      <c r="M347" s="447"/>
      <c r="N347" s="447"/>
      <c r="O347" s="447"/>
      <c r="P347" s="35"/>
      <c r="Q347" s="35"/>
      <c r="R347" s="35"/>
      <c r="S347" s="35"/>
      <c r="T347" s="35"/>
      <c r="U347" s="35"/>
      <c r="V347" s="35"/>
      <c r="W347" s="35"/>
      <c r="X347" s="35"/>
      <c r="Y347" s="35"/>
      <c r="Z347" s="35"/>
      <c r="AA347" s="35"/>
      <c r="AB347" s="517"/>
      <c r="AC347" s="517"/>
      <c r="AD347" s="517"/>
      <c r="AE347" s="518"/>
      <c r="AF347" s="518"/>
      <c r="AG347" s="518"/>
      <c r="AH347" s="518"/>
      <c r="AI347" s="395"/>
      <c r="AJ347" s="395"/>
      <c r="AK347" s="395"/>
      <c r="AL347" s="395"/>
    </row>
    <row r="348" spans="1:38" ht="15.75" customHeight="1" x14ac:dyDescent="0.25">
      <c r="A348" s="523"/>
      <c r="B348" s="523"/>
      <c r="C348" s="523"/>
      <c r="D348" s="523"/>
      <c r="E348" s="90"/>
      <c r="F348" s="90"/>
      <c r="G348" s="518"/>
      <c r="H348" s="518"/>
      <c r="I348" s="518"/>
      <c r="J348" s="518"/>
      <c r="K348" s="447"/>
      <c r="L348" s="447"/>
      <c r="M348" s="447"/>
      <c r="N348" s="447"/>
      <c r="O348" s="447"/>
      <c r="P348" s="35"/>
      <c r="Q348" s="35"/>
      <c r="R348" s="35"/>
      <c r="S348" s="35"/>
      <c r="T348" s="35"/>
      <c r="U348" s="35"/>
      <c r="V348" s="35"/>
      <c r="W348" s="35"/>
      <c r="X348" s="35"/>
      <c r="Y348" s="35"/>
      <c r="Z348" s="35"/>
      <c r="AA348" s="35"/>
      <c r="AB348" s="517"/>
      <c r="AC348" s="517"/>
      <c r="AD348" s="517"/>
      <c r="AE348" s="518"/>
      <c r="AF348" s="518"/>
      <c r="AG348" s="518"/>
      <c r="AH348" s="518"/>
      <c r="AI348" s="395"/>
      <c r="AJ348" s="395"/>
      <c r="AK348" s="395"/>
      <c r="AL348" s="395"/>
    </row>
    <row r="349" spans="1:38" ht="15.75" customHeight="1" x14ac:dyDescent="0.25">
      <c r="A349" s="523"/>
      <c r="B349" s="523"/>
      <c r="C349" s="523"/>
      <c r="D349" s="523"/>
      <c r="E349" s="90"/>
      <c r="F349" s="90"/>
      <c r="G349" s="518"/>
      <c r="H349" s="518"/>
      <c r="I349" s="518"/>
      <c r="J349" s="518"/>
      <c r="K349" s="447"/>
      <c r="L349" s="447"/>
      <c r="M349" s="447"/>
      <c r="N349" s="447"/>
      <c r="O349" s="447"/>
      <c r="P349" s="35"/>
      <c r="Q349" s="35"/>
      <c r="R349" s="35"/>
      <c r="S349" s="35"/>
      <c r="T349" s="35"/>
      <c r="U349" s="35"/>
      <c r="V349" s="35"/>
      <c r="W349" s="35"/>
      <c r="X349" s="35"/>
      <c r="Y349" s="35"/>
      <c r="Z349" s="35"/>
      <c r="AA349" s="35"/>
      <c r="AB349" s="517"/>
      <c r="AC349" s="517"/>
      <c r="AD349" s="517"/>
      <c r="AE349" s="518"/>
      <c r="AF349" s="518"/>
      <c r="AG349" s="518"/>
      <c r="AH349" s="518"/>
      <c r="AI349" s="395"/>
      <c r="AJ349" s="395"/>
      <c r="AK349" s="395"/>
      <c r="AL349" s="395"/>
    </row>
    <row r="350" spans="1:38" ht="15.75" customHeight="1" x14ac:dyDescent="0.25">
      <c r="A350" s="523"/>
      <c r="B350" s="523"/>
      <c r="C350" s="523"/>
      <c r="D350" s="523"/>
      <c r="E350" s="90"/>
      <c r="F350" s="90"/>
      <c r="G350" s="518"/>
      <c r="H350" s="518"/>
      <c r="I350" s="518"/>
      <c r="J350" s="518"/>
      <c r="K350" s="447"/>
      <c r="L350" s="447"/>
      <c r="M350" s="447"/>
      <c r="N350" s="447"/>
      <c r="O350" s="447"/>
      <c r="P350" s="35"/>
      <c r="Q350" s="35"/>
      <c r="R350" s="35"/>
      <c r="S350" s="35"/>
      <c r="T350" s="35"/>
      <c r="U350" s="35"/>
      <c r="V350" s="35"/>
      <c r="W350" s="35"/>
      <c r="X350" s="35"/>
      <c r="Y350" s="35"/>
      <c r="Z350" s="35"/>
      <c r="AA350" s="35"/>
      <c r="AB350" s="517"/>
      <c r="AC350" s="517"/>
      <c r="AD350" s="517"/>
      <c r="AE350" s="518"/>
      <c r="AF350" s="518"/>
      <c r="AG350" s="518"/>
      <c r="AH350" s="518"/>
      <c r="AI350" s="395"/>
      <c r="AJ350" s="395"/>
      <c r="AK350" s="395"/>
      <c r="AL350" s="395"/>
    </row>
    <row r="351" spans="1:38" ht="15.75" customHeight="1" x14ac:dyDescent="0.25">
      <c r="A351" s="523"/>
      <c r="B351" s="523"/>
      <c r="C351" s="523"/>
      <c r="D351" s="523"/>
      <c r="E351" s="90"/>
      <c r="F351" s="90"/>
      <c r="G351" s="518"/>
      <c r="H351" s="518"/>
      <c r="I351" s="518"/>
      <c r="J351" s="518"/>
      <c r="K351" s="447"/>
      <c r="L351" s="447"/>
      <c r="M351" s="447"/>
      <c r="N351" s="447"/>
      <c r="O351" s="447"/>
      <c r="P351" s="35"/>
      <c r="Q351" s="35"/>
      <c r="R351" s="35"/>
      <c r="S351" s="35"/>
      <c r="T351" s="35"/>
      <c r="U351" s="35"/>
      <c r="V351" s="35"/>
      <c r="W351" s="35"/>
      <c r="X351" s="35"/>
      <c r="Y351" s="35"/>
      <c r="Z351" s="35"/>
      <c r="AA351" s="35"/>
      <c r="AB351" s="517"/>
      <c r="AC351" s="517"/>
      <c r="AD351" s="517"/>
      <c r="AE351" s="518"/>
      <c r="AF351" s="518"/>
      <c r="AG351" s="518"/>
      <c r="AH351" s="518"/>
      <c r="AI351" s="395"/>
      <c r="AJ351" s="395"/>
      <c r="AK351" s="395"/>
      <c r="AL351" s="395"/>
    </row>
    <row r="352" spans="1:38" ht="15.75" customHeight="1" x14ac:dyDescent="0.25">
      <c r="A352" s="523"/>
      <c r="B352" s="523"/>
      <c r="C352" s="523"/>
      <c r="D352" s="523"/>
      <c r="E352" s="90"/>
      <c r="F352" s="90"/>
      <c r="G352" s="518"/>
      <c r="H352" s="518"/>
      <c r="I352" s="518"/>
      <c r="J352" s="518"/>
      <c r="K352" s="447"/>
      <c r="L352" s="447"/>
      <c r="M352" s="447"/>
      <c r="N352" s="447"/>
      <c r="O352" s="447"/>
      <c r="P352" s="35"/>
      <c r="Q352" s="35"/>
      <c r="R352" s="35"/>
      <c r="S352" s="35"/>
      <c r="T352" s="35"/>
      <c r="U352" s="35"/>
      <c r="V352" s="35"/>
      <c r="W352" s="35"/>
      <c r="X352" s="35"/>
      <c r="Y352" s="35"/>
      <c r="Z352" s="35"/>
      <c r="AA352" s="35"/>
      <c r="AB352" s="517"/>
      <c r="AC352" s="517"/>
      <c r="AD352" s="517"/>
      <c r="AE352" s="518"/>
      <c r="AF352" s="518"/>
      <c r="AG352" s="518"/>
      <c r="AH352" s="518"/>
      <c r="AI352" s="395"/>
      <c r="AJ352" s="395"/>
      <c r="AK352" s="395"/>
      <c r="AL352" s="395"/>
    </row>
    <row r="353" spans="1:38" ht="15.75" customHeight="1" x14ac:dyDescent="0.25">
      <c r="A353" s="523"/>
      <c r="B353" s="523"/>
      <c r="C353" s="523"/>
      <c r="D353" s="523"/>
      <c r="E353" s="90"/>
      <c r="F353" s="90"/>
      <c r="G353" s="518"/>
      <c r="H353" s="518"/>
      <c r="I353" s="518"/>
      <c r="J353" s="518"/>
      <c r="K353" s="447"/>
      <c r="L353" s="447"/>
      <c r="M353" s="447"/>
      <c r="N353" s="447"/>
      <c r="O353" s="447"/>
      <c r="P353" s="35"/>
      <c r="Q353" s="35"/>
      <c r="R353" s="35"/>
      <c r="S353" s="35"/>
      <c r="T353" s="35"/>
      <c r="U353" s="35"/>
      <c r="V353" s="35"/>
      <c r="W353" s="35"/>
      <c r="X353" s="35"/>
      <c r="Y353" s="35"/>
      <c r="Z353" s="35"/>
      <c r="AA353" s="35"/>
      <c r="AB353" s="517"/>
      <c r="AC353" s="517"/>
      <c r="AD353" s="517"/>
      <c r="AE353" s="518"/>
      <c r="AF353" s="518"/>
      <c r="AG353" s="518"/>
      <c r="AH353" s="518"/>
      <c r="AI353" s="395"/>
      <c r="AJ353" s="395"/>
      <c r="AK353" s="395"/>
      <c r="AL353" s="395"/>
    </row>
    <row r="354" spans="1:38" ht="15.75" customHeight="1" x14ac:dyDescent="0.25">
      <c r="A354" s="523"/>
      <c r="B354" s="523"/>
      <c r="C354" s="523"/>
      <c r="D354" s="523"/>
      <c r="E354" s="90"/>
      <c r="F354" s="90"/>
      <c r="G354" s="518"/>
      <c r="H354" s="518"/>
      <c r="I354" s="518"/>
      <c r="J354" s="518"/>
      <c r="K354" s="447"/>
      <c r="L354" s="447"/>
      <c r="M354" s="447"/>
      <c r="N354" s="447"/>
      <c r="O354" s="447"/>
      <c r="P354" s="35"/>
      <c r="Q354" s="35"/>
      <c r="R354" s="35"/>
      <c r="S354" s="35"/>
      <c r="T354" s="35"/>
      <c r="U354" s="35"/>
      <c r="V354" s="35"/>
      <c r="W354" s="35"/>
      <c r="X354" s="35"/>
      <c r="Y354" s="35"/>
      <c r="Z354" s="35"/>
      <c r="AA354" s="35"/>
      <c r="AB354" s="517"/>
      <c r="AC354" s="517"/>
      <c r="AD354" s="517"/>
      <c r="AE354" s="518"/>
      <c r="AF354" s="518"/>
      <c r="AG354" s="518"/>
      <c r="AH354" s="518"/>
      <c r="AI354" s="395"/>
      <c r="AJ354" s="395"/>
      <c r="AK354" s="395"/>
      <c r="AL354" s="395"/>
    </row>
    <row r="355" spans="1:38" ht="15.75" customHeight="1" x14ac:dyDescent="0.25">
      <c r="A355" s="523"/>
      <c r="B355" s="523"/>
      <c r="C355" s="523"/>
      <c r="D355" s="523"/>
      <c r="E355" s="90"/>
      <c r="F355" s="90"/>
      <c r="G355" s="518"/>
      <c r="H355" s="518"/>
      <c r="I355" s="518"/>
      <c r="J355" s="518"/>
      <c r="K355" s="447"/>
      <c r="L355" s="447"/>
      <c r="M355" s="447"/>
      <c r="N355" s="447"/>
      <c r="O355" s="447"/>
      <c r="P355" s="35"/>
      <c r="Q355" s="35"/>
      <c r="R355" s="35"/>
      <c r="S355" s="35"/>
      <c r="T355" s="35"/>
      <c r="U355" s="35"/>
      <c r="V355" s="35"/>
      <c r="W355" s="35"/>
      <c r="X355" s="35"/>
      <c r="Y355" s="35"/>
      <c r="Z355" s="35"/>
      <c r="AA355" s="35"/>
      <c r="AB355" s="517"/>
      <c r="AC355" s="517"/>
      <c r="AD355" s="517"/>
      <c r="AE355" s="518"/>
      <c r="AF355" s="518"/>
      <c r="AG355" s="518"/>
      <c r="AH355" s="518"/>
      <c r="AI355" s="395"/>
      <c r="AJ355" s="395"/>
      <c r="AK355" s="395"/>
      <c r="AL355" s="395"/>
    </row>
    <row r="356" spans="1:38" ht="15.75" customHeight="1" x14ac:dyDescent="0.25">
      <c r="A356" s="523"/>
      <c r="B356" s="523"/>
      <c r="C356" s="523"/>
      <c r="D356" s="523"/>
      <c r="E356" s="90"/>
      <c r="F356" s="90"/>
      <c r="G356" s="518"/>
      <c r="H356" s="518"/>
      <c r="I356" s="518"/>
      <c r="J356" s="518"/>
      <c r="K356" s="447"/>
      <c r="L356" s="447"/>
      <c r="M356" s="447"/>
      <c r="N356" s="447"/>
      <c r="O356" s="447"/>
      <c r="P356" s="35"/>
      <c r="Q356" s="35"/>
      <c r="R356" s="35"/>
      <c r="S356" s="35"/>
      <c r="T356" s="35"/>
      <c r="U356" s="35"/>
      <c r="V356" s="35"/>
      <c r="W356" s="35"/>
      <c r="X356" s="35"/>
      <c r="Y356" s="35"/>
      <c r="Z356" s="35"/>
      <c r="AA356" s="35"/>
      <c r="AB356" s="517"/>
      <c r="AC356" s="517"/>
      <c r="AD356" s="517"/>
      <c r="AE356" s="518"/>
      <c r="AF356" s="518"/>
      <c r="AG356" s="518"/>
      <c r="AH356" s="518"/>
      <c r="AI356" s="395"/>
      <c r="AJ356" s="395"/>
      <c r="AK356" s="395"/>
      <c r="AL356" s="395"/>
    </row>
    <row r="357" spans="1:38" ht="15.75" customHeight="1" x14ac:dyDescent="0.25">
      <c r="A357" s="523"/>
      <c r="B357" s="523"/>
      <c r="C357" s="523"/>
      <c r="D357" s="523"/>
      <c r="E357" s="90"/>
      <c r="F357" s="90"/>
      <c r="G357" s="518"/>
      <c r="H357" s="518"/>
      <c r="I357" s="518"/>
      <c r="J357" s="518"/>
      <c r="K357" s="447"/>
      <c r="L357" s="447"/>
      <c r="M357" s="447"/>
      <c r="N357" s="447"/>
      <c r="O357" s="447"/>
      <c r="P357" s="35"/>
      <c r="Q357" s="35"/>
      <c r="R357" s="35"/>
      <c r="S357" s="35"/>
      <c r="T357" s="35"/>
      <c r="U357" s="35"/>
      <c r="V357" s="35"/>
      <c r="W357" s="35"/>
      <c r="X357" s="35"/>
      <c r="Y357" s="35"/>
      <c r="Z357" s="35"/>
      <c r="AA357" s="35"/>
      <c r="AB357" s="517"/>
      <c r="AC357" s="517"/>
      <c r="AD357" s="517"/>
      <c r="AE357" s="518"/>
      <c r="AF357" s="518"/>
      <c r="AG357" s="518"/>
      <c r="AH357" s="518"/>
      <c r="AI357" s="395"/>
      <c r="AJ357" s="395"/>
      <c r="AK357" s="395"/>
      <c r="AL357" s="395"/>
    </row>
    <row r="358" spans="1:38" ht="15.75" customHeight="1" x14ac:dyDescent="0.25">
      <c r="A358" s="523"/>
      <c r="B358" s="523"/>
      <c r="C358" s="523"/>
      <c r="D358" s="523"/>
      <c r="E358" s="90"/>
      <c r="F358" s="90"/>
      <c r="G358" s="518"/>
      <c r="H358" s="518"/>
      <c r="I358" s="518"/>
      <c r="J358" s="518"/>
      <c r="K358" s="447"/>
      <c r="L358" s="447"/>
      <c r="M358" s="447"/>
      <c r="N358" s="447"/>
      <c r="O358" s="447"/>
      <c r="P358" s="35"/>
      <c r="Q358" s="35"/>
      <c r="R358" s="35"/>
      <c r="S358" s="35"/>
      <c r="T358" s="35"/>
      <c r="U358" s="35"/>
      <c r="V358" s="35"/>
      <c r="W358" s="35"/>
      <c r="X358" s="35"/>
      <c r="Y358" s="35"/>
      <c r="Z358" s="35"/>
      <c r="AA358" s="35"/>
      <c r="AB358" s="517"/>
      <c r="AC358" s="517"/>
      <c r="AD358" s="517"/>
      <c r="AE358" s="518"/>
      <c r="AF358" s="518"/>
      <c r="AG358" s="518"/>
      <c r="AH358" s="518"/>
      <c r="AI358" s="395"/>
      <c r="AJ358" s="395"/>
      <c r="AK358" s="395"/>
      <c r="AL358" s="395"/>
    </row>
    <row r="359" spans="1:38" ht="15.75" customHeight="1" x14ac:dyDescent="0.25">
      <c r="A359" s="523"/>
      <c r="B359" s="523"/>
      <c r="C359" s="523"/>
      <c r="D359" s="523"/>
      <c r="E359" s="90"/>
      <c r="F359" s="90"/>
      <c r="G359" s="518"/>
      <c r="H359" s="518"/>
      <c r="I359" s="518"/>
      <c r="J359" s="518"/>
      <c r="K359" s="447"/>
      <c r="L359" s="447"/>
      <c r="M359" s="447"/>
      <c r="N359" s="447"/>
      <c r="O359" s="447"/>
      <c r="P359" s="35"/>
      <c r="Q359" s="35"/>
      <c r="R359" s="35"/>
      <c r="S359" s="35"/>
      <c r="T359" s="35"/>
      <c r="U359" s="35"/>
      <c r="V359" s="35"/>
      <c r="W359" s="35"/>
      <c r="X359" s="35"/>
      <c r="Y359" s="35"/>
      <c r="Z359" s="35"/>
      <c r="AA359" s="35"/>
      <c r="AB359" s="517"/>
      <c r="AC359" s="517"/>
      <c r="AD359" s="517"/>
      <c r="AE359" s="518"/>
      <c r="AF359" s="518"/>
      <c r="AG359" s="518"/>
      <c r="AH359" s="518"/>
      <c r="AI359" s="395"/>
      <c r="AJ359" s="395"/>
      <c r="AK359" s="395"/>
      <c r="AL359" s="395"/>
    </row>
    <row r="360" spans="1:38" ht="15.75" customHeight="1" x14ac:dyDescent="0.25">
      <c r="A360" s="523"/>
      <c r="B360" s="523"/>
      <c r="C360" s="523"/>
      <c r="D360" s="523"/>
      <c r="E360" s="90"/>
      <c r="F360" s="90"/>
      <c r="G360" s="518"/>
      <c r="H360" s="518"/>
      <c r="I360" s="518"/>
      <c r="J360" s="518"/>
      <c r="K360" s="447"/>
      <c r="L360" s="447"/>
      <c r="M360" s="447"/>
      <c r="N360" s="447"/>
      <c r="O360" s="447"/>
      <c r="P360" s="35"/>
      <c r="Q360" s="35"/>
      <c r="R360" s="35"/>
      <c r="S360" s="35"/>
      <c r="T360" s="35"/>
      <c r="U360" s="35"/>
      <c r="V360" s="35"/>
      <c r="W360" s="35"/>
      <c r="X360" s="35"/>
      <c r="Y360" s="35"/>
      <c r="Z360" s="35"/>
      <c r="AA360" s="35"/>
      <c r="AB360" s="517"/>
      <c r="AC360" s="517"/>
      <c r="AD360" s="517"/>
      <c r="AE360" s="518"/>
      <c r="AF360" s="518"/>
      <c r="AG360" s="518"/>
      <c r="AH360" s="518"/>
      <c r="AI360" s="395"/>
      <c r="AJ360" s="395"/>
      <c r="AK360" s="395"/>
      <c r="AL360" s="395"/>
    </row>
    <row r="361" spans="1:38" ht="15.75" customHeight="1" x14ac:dyDescent="0.25">
      <c r="A361" s="523"/>
      <c r="B361" s="523"/>
      <c r="C361" s="523"/>
      <c r="D361" s="523"/>
      <c r="E361" s="90"/>
      <c r="F361" s="90"/>
      <c r="G361" s="518"/>
      <c r="H361" s="518"/>
      <c r="I361" s="518"/>
      <c r="J361" s="518"/>
      <c r="K361" s="447"/>
      <c r="L361" s="447"/>
      <c r="M361" s="447"/>
      <c r="N361" s="447"/>
      <c r="O361" s="447"/>
      <c r="P361" s="35"/>
      <c r="Q361" s="35"/>
      <c r="R361" s="35"/>
      <c r="S361" s="35"/>
      <c r="T361" s="35"/>
      <c r="U361" s="35"/>
      <c r="V361" s="35"/>
      <c r="W361" s="35"/>
      <c r="X361" s="35"/>
      <c r="Y361" s="35"/>
      <c r="Z361" s="35"/>
      <c r="AA361" s="35"/>
      <c r="AB361" s="517"/>
      <c r="AC361" s="517"/>
      <c r="AD361" s="517"/>
      <c r="AE361" s="518"/>
      <c r="AF361" s="518"/>
      <c r="AG361" s="518"/>
      <c r="AH361" s="518"/>
      <c r="AI361" s="395"/>
      <c r="AJ361" s="395"/>
      <c r="AK361" s="395"/>
      <c r="AL361" s="395"/>
    </row>
    <row r="362" spans="1:38" ht="15.75" customHeight="1" x14ac:dyDescent="0.25">
      <c r="A362" s="523"/>
      <c r="B362" s="523"/>
      <c r="C362" s="523"/>
      <c r="D362" s="523"/>
      <c r="E362" s="90"/>
      <c r="F362" s="90"/>
      <c r="G362" s="518"/>
      <c r="H362" s="518"/>
      <c r="I362" s="518"/>
      <c r="J362" s="518"/>
      <c r="K362" s="447"/>
      <c r="L362" s="447"/>
      <c r="M362" s="447"/>
      <c r="N362" s="447"/>
      <c r="O362" s="447"/>
      <c r="P362" s="35"/>
      <c r="Q362" s="35"/>
      <c r="R362" s="35"/>
      <c r="S362" s="35"/>
      <c r="T362" s="35"/>
      <c r="U362" s="35"/>
      <c r="V362" s="35"/>
      <c r="W362" s="35"/>
      <c r="X362" s="35"/>
      <c r="Y362" s="35"/>
      <c r="Z362" s="35"/>
      <c r="AA362" s="35"/>
      <c r="AB362" s="517"/>
      <c r="AC362" s="517"/>
      <c r="AD362" s="517"/>
      <c r="AE362" s="518"/>
      <c r="AF362" s="518"/>
      <c r="AG362" s="518"/>
      <c r="AH362" s="518"/>
      <c r="AI362" s="395"/>
      <c r="AJ362" s="395"/>
      <c r="AK362" s="395"/>
      <c r="AL362" s="395"/>
    </row>
    <row r="363" spans="1:38" ht="15.75" customHeight="1" x14ac:dyDescent="0.25">
      <c r="A363" s="523"/>
      <c r="B363" s="523"/>
      <c r="C363" s="523"/>
      <c r="D363" s="523"/>
      <c r="E363" s="90"/>
      <c r="F363" s="90"/>
      <c r="G363" s="518"/>
      <c r="H363" s="518"/>
      <c r="I363" s="518"/>
      <c r="J363" s="518"/>
      <c r="K363" s="447"/>
      <c r="L363" s="447"/>
      <c r="M363" s="447"/>
      <c r="N363" s="447"/>
      <c r="O363" s="447"/>
      <c r="P363" s="35"/>
      <c r="Q363" s="35"/>
      <c r="R363" s="35"/>
      <c r="S363" s="35"/>
      <c r="T363" s="35"/>
      <c r="U363" s="35"/>
      <c r="V363" s="35"/>
      <c r="W363" s="35"/>
      <c r="X363" s="35"/>
      <c r="Y363" s="35"/>
      <c r="Z363" s="35"/>
      <c r="AA363" s="35"/>
      <c r="AB363" s="517"/>
      <c r="AC363" s="517"/>
      <c r="AD363" s="517"/>
      <c r="AE363" s="518"/>
      <c r="AF363" s="518"/>
      <c r="AG363" s="518"/>
      <c r="AH363" s="518"/>
      <c r="AI363" s="395"/>
      <c r="AJ363" s="395"/>
      <c r="AK363" s="395"/>
      <c r="AL363" s="395"/>
    </row>
    <row r="364" spans="1:38" ht="15.75" customHeight="1" x14ac:dyDescent="0.25">
      <c r="A364" s="523"/>
      <c r="B364" s="523"/>
      <c r="C364" s="523"/>
      <c r="D364" s="523"/>
      <c r="E364" s="90"/>
      <c r="F364" s="90"/>
      <c r="G364" s="518"/>
      <c r="H364" s="518"/>
      <c r="I364" s="518"/>
      <c r="J364" s="518"/>
      <c r="K364" s="447"/>
      <c r="L364" s="447"/>
      <c r="M364" s="447"/>
      <c r="N364" s="447"/>
      <c r="O364" s="447"/>
      <c r="P364" s="35"/>
      <c r="Q364" s="35"/>
      <c r="R364" s="35"/>
      <c r="S364" s="35"/>
      <c r="T364" s="35"/>
      <c r="U364" s="35"/>
      <c r="V364" s="35"/>
      <c r="W364" s="35"/>
      <c r="X364" s="35"/>
      <c r="Y364" s="35"/>
      <c r="Z364" s="35"/>
      <c r="AA364" s="35"/>
      <c r="AB364" s="517"/>
      <c r="AC364" s="517"/>
      <c r="AD364" s="517"/>
      <c r="AE364" s="518"/>
      <c r="AF364" s="518"/>
      <c r="AG364" s="518"/>
      <c r="AH364" s="518"/>
      <c r="AI364" s="395"/>
      <c r="AJ364" s="395"/>
      <c r="AK364" s="395"/>
      <c r="AL364" s="395"/>
    </row>
    <row r="365" spans="1:38" ht="15.75" customHeight="1" x14ac:dyDescent="0.25">
      <c r="A365" s="523"/>
      <c r="B365" s="523"/>
      <c r="C365" s="523"/>
      <c r="D365" s="523"/>
      <c r="E365" s="90"/>
      <c r="F365" s="90"/>
      <c r="G365" s="518"/>
      <c r="H365" s="518"/>
      <c r="I365" s="518"/>
      <c r="J365" s="518"/>
      <c r="K365" s="447"/>
      <c r="L365" s="447"/>
      <c r="M365" s="447"/>
      <c r="N365" s="447"/>
      <c r="O365" s="447"/>
      <c r="P365" s="35"/>
      <c r="Q365" s="35"/>
      <c r="R365" s="35"/>
      <c r="S365" s="35"/>
      <c r="T365" s="35"/>
      <c r="U365" s="35"/>
      <c r="V365" s="35"/>
      <c r="W365" s="35"/>
      <c r="X365" s="35"/>
      <c r="Y365" s="35"/>
      <c r="Z365" s="35"/>
      <c r="AA365" s="35"/>
      <c r="AB365" s="517"/>
      <c r="AC365" s="517"/>
      <c r="AD365" s="517"/>
      <c r="AE365" s="518"/>
      <c r="AF365" s="518"/>
      <c r="AG365" s="518"/>
      <c r="AH365" s="518"/>
      <c r="AI365" s="395"/>
      <c r="AJ365" s="395"/>
      <c r="AK365" s="395"/>
      <c r="AL365" s="395"/>
    </row>
    <row r="366" spans="1:38" ht="15.75" customHeight="1" x14ac:dyDescent="0.25">
      <c r="A366" s="523"/>
      <c r="B366" s="523"/>
      <c r="C366" s="523"/>
      <c r="D366" s="523"/>
      <c r="E366" s="90"/>
      <c r="F366" s="90"/>
      <c r="G366" s="518"/>
      <c r="H366" s="518"/>
      <c r="I366" s="518"/>
      <c r="J366" s="518"/>
      <c r="K366" s="447"/>
      <c r="L366" s="447"/>
      <c r="M366" s="447"/>
      <c r="N366" s="447"/>
      <c r="O366" s="447"/>
      <c r="P366" s="35"/>
      <c r="Q366" s="35"/>
      <c r="R366" s="35"/>
      <c r="S366" s="35"/>
      <c r="T366" s="35"/>
      <c r="U366" s="35"/>
      <c r="V366" s="35"/>
      <c r="W366" s="35"/>
      <c r="X366" s="35"/>
      <c r="Y366" s="35"/>
      <c r="Z366" s="35"/>
      <c r="AA366" s="35"/>
      <c r="AB366" s="517"/>
      <c r="AC366" s="517"/>
      <c r="AD366" s="517"/>
      <c r="AE366" s="518"/>
      <c r="AF366" s="518"/>
      <c r="AG366" s="518"/>
      <c r="AH366" s="518"/>
      <c r="AI366" s="395"/>
      <c r="AJ366" s="395"/>
      <c r="AK366" s="395"/>
      <c r="AL366" s="395"/>
    </row>
    <row r="367" spans="1:38" ht="15.75" customHeight="1" x14ac:dyDescent="0.25">
      <c r="A367" s="523"/>
      <c r="B367" s="523"/>
      <c r="C367" s="523"/>
      <c r="D367" s="523"/>
      <c r="E367" s="90"/>
      <c r="F367" s="90"/>
      <c r="G367" s="518"/>
      <c r="H367" s="518"/>
      <c r="I367" s="518"/>
      <c r="J367" s="518"/>
      <c r="K367" s="447"/>
      <c r="L367" s="447"/>
      <c r="M367" s="447"/>
      <c r="N367" s="447"/>
      <c r="O367" s="447"/>
      <c r="P367" s="35"/>
      <c r="Q367" s="35"/>
      <c r="R367" s="35"/>
      <c r="S367" s="35"/>
      <c r="T367" s="35"/>
      <c r="U367" s="35"/>
      <c r="V367" s="35"/>
      <c r="W367" s="35"/>
      <c r="X367" s="35"/>
      <c r="Y367" s="35"/>
      <c r="Z367" s="35"/>
      <c r="AA367" s="35"/>
      <c r="AB367" s="517"/>
      <c r="AC367" s="517"/>
      <c r="AD367" s="517"/>
      <c r="AE367" s="518"/>
      <c r="AF367" s="518"/>
      <c r="AG367" s="518"/>
      <c r="AH367" s="518"/>
      <c r="AI367" s="395"/>
      <c r="AJ367" s="395"/>
      <c r="AK367" s="395"/>
      <c r="AL367" s="395"/>
    </row>
    <row r="368" spans="1:38" ht="15.75" customHeight="1" x14ac:dyDescent="0.25">
      <c r="A368" s="523"/>
      <c r="B368" s="523"/>
      <c r="C368" s="523"/>
      <c r="D368" s="523"/>
      <c r="E368" s="90"/>
      <c r="F368" s="90"/>
      <c r="G368" s="518"/>
      <c r="H368" s="518"/>
      <c r="I368" s="518"/>
      <c r="J368" s="518"/>
      <c r="K368" s="447"/>
      <c r="L368" s="447"/>
      <c r="M368" s="447"/>
      <c r="N368" s="447"/>
      <c r="O368" s="447"/>
      <c r="P368" s="35"/>
      <c r="Q368" s="35"/>
      <c r="R368" s="35"/>
      <c r="S368" s="35"/>
      <c r="T368" s="35"/>
      <c r="U368" s="35"/>
      <c r="V368" s="35"/>
      <c r="W368" s="35"/>
      <c r="X368" s="35"/>
      <c r="Y368" s="35"/>
      <c r="Z368" s="35"/>
      <c r="AA368" s="35"/>
      <c r="AB368" s="517"/>
      <c r="AC368" s="517"/>
      <c r="AD368" s="517"/>
      <c r="AE368" s="518"/>
      <c r="AF368" s="518"/>
      <c r="AG368" s="518"/>
      <c r="AH368" s="518"/>
      <c r="AI368" s="395"/>
      <c r="AJ368" s="395"/>
      <c r="AK368" s="395"/>
      <c r="AL368" s="395"/>
    </row>
    <row r="369" spans="1:38" ht="15.75" customHeight="1" x14ac:dyDescent="0.25">
      <c r="A369" s="523"/>
      <c r="B369" s="523"/>
      <c r="C369" s="523"/>
      <c r="D369" s="523"/>
      <c r="E369" s="90"/>
      <c r="F369" s="90"/>
      <c r="G369" s="518"/>
      <c r="H369" s="518"/>
      <c r="I369" s="518"/>
      <c r="J369" s="518"/>
      <c r="K369" s="447"/>
      <c r="L369" s="447"/>
      <c r="M369" s="447"/>
      <c r="N369" s="447"/>
      <c r="O369" s="447"/>
      <c r="P369" s="35"/>
      <c r="Q369" s="35"/>
      <c r="R369" s="35"/>
      <c r="S369" s="35"/>
      <c r="T369" s="35"/>
      <c r="U369" s="35"/>
      <c r="V369" s="35"/>
      <c r="W369" s="35"/>
      <c r="X369" s="35"/>
      <c r="Y369" s="35"/>
      <c r="Z369" s="35"/>
      <c r="AA369" s="35"/>
      <c r="AB369" s="517"/>
      <c r="AC369" s="517"/>
      <c r="AD369" s="517"/>
      <c r="AE369" s="518"/>
      <c r="AF369" s="518"/>
      <c r="AG369" s="518"/>
      <c r="AH369" s="518"/>
      <c r="AI369" s="395"/>
      <c r="AJ369" s="395"/>
      <c r="AK369" s="395"/>
      <c r="AL369" s="395"/>
    </row>
    <row r="370" spans="1:38" ht="15.75" customHeight="1" x14ac:dyDescent="0.25">
      <c r="A370" s="523"/>
      <c r="B370" s="523"/>
      <c r="C370" s="523"/>
      <c r="D370" s="523"/>
      <c r="E370" s="90"/>
      <c r="F370" s="90"/>
      <c r="G370" s="518"/>
      <c r="H370" s="518"/>
      <c r="I370" s="518"/>
      <c r="J370" s="518"/>
      <c r="K370" s="447"/>
      <c r="L370" s="447"/>
      <c r="M370" s="447"/>
      <c r="N370" s="447"/>
      <c r="O370" s="447"/>
      <c r="P370" s="35"/>
      <c r="Q370" s="35"/>
      <c r="R370" s="35"/>
      <c r="S370" s="35"/>
      <c r="T370" s="35"/>
      <c r="U370" s="35"/>
      <c r="V370" s="35"/>
      <c r="W370" s="35"/>
      <c r="X370" s="35"/>
      <c r="Y370" s="35"/>
      <c r="Z370" s="35"/>
      <c r="AA370" s="35"/>
      <c r="AB370" s="517"/>
      <c r="AC370" s="517"/>
      <c r="AD370" s="517"/>
      <c r="AE370" s="518"/>
      <c r="AF370" s="518"/>
      <c r="AG370" s="518"/>
      <c r="AH370" s="518"/>
      <c r="AI370" s="395"/>
      <c r="AJ370" s="395"/>
      <c r="AK370" s="395"/>
      <c r="AL370" s="395"/>
    </row>
    <row r="371" spans="1:38" ht="15.75" customHeight="1" x14ac:dyDescent="0.25">
      <c r="A371" s="523"/>
      <c r="B371" s="523"/>
      <c r="C371" s="523"/>
      <c r="D371" s="523"/>
      <c r="E371" s="90"/>
      <c r="F371" s="90"/>
      <c r="G371" s="518"/>
      <c r="H371" s="518"/>
      <c r="I371" s="518"/>
      <c r="J371" s="518"/>
      <c r="K371" s="447"/>
      <c r="L371" s="447"/>
      <c r="M371" s="447"/>
      <c r="N371" s="447"/>
      <c r="O371" s="447"/>
      <c r="P371" s="35"/>
      <c r="Q371" s="35"/>
      <c r="R371" s="35"/>
      <c r="S371" s="35"/>
      <c r="T371" s="35"/>
      <c r="U371" s="35"/>
      <c r="V371" s="35"/>
      <c r="W371" s="35"/>
      <c r="X371" s="35"/>
      <c r="Y371" s="35"/>
      <c r="Z371" s="35"/>
      <c r="AA371" s="35"/>
      <c r="AB371" s="517"/>
      <c r="AC371" s="517"/>
      <c r="AD371" s="517"/>
      <c r="AE371" s="518"/>
      <c r="AF371" s="518"/>
      <c r="AG371" s="518"/>
      <c r="AH371" s="518"/>
      <c r="AI371" s="395"/>
      <c r="AJ371" s="395"/>
      <c r="AK371" s="395"/>
      <c r="AL371" s="395"/>
    </row>
    <row r="372" spans="1:38" ht="15.75" customHeight="1" x14ac:dyDescent="0.25">
      <c r="A372" s="523"/>
      <c r="B372" s="523"/>
      <c r="C372" s="523"/>
      <c r="D372" s="523"/>
      <c r="E372" s="90"/>
      <c r="F372" s="90"/>
      <c r="G372" s="518"/>
      <c r="H372" s="518"/>
      <c r="I372" s="518"/>
      <c r="J372" s="518"/>
      <c r="K372" s="447"/>
      <c r="L372" s="447"/>
      <c r="M372" s="447"/>
      <c r="N372" s="447"/>
      <c r="O372" s="447"/>
      <c r="P372" s="35"/>
      <c r="Q372" s="35"/>
      <c r="R372" s="35"/>
      <c r="S372" s="35"/>
      <c r="T372" s="35"/>
      <c r="U372" s="35"/>
      <c r="V372" s="35"/>
      <c r="W372" s="35"/>
      <c r="X372" s="35"/>
      <c r="Y372" s="35"/>
      <c r="Z372" s="35"/>
      <c r="AA372" s="35"/>
      <c r="AB372" s="517"/>
      <c r="AC372" s="517"/>
      <c r="AD372" s="517"/>
      <c r="AE372" s="518"/>
      <c r="AF372" s="518"/>
      <c r="AG372" s="518"/>
      <c r="AH372" s="518"/>
      <c r="AI372" s="395"/>
      <c r="AJ372" s="395"/>
      <c r="AK372" s="395"/>
      <c r="AL372" s="395"/>
    </row>
    <row r="373" spans="1:38" ht="15.75" customHeight="1" x14ac:dyDescent="0.25">
      <c r="A373" s="523"/>
      <c r="B373" s="523"/>
      <c r="C373" s="523"/>
      <c r="D373" s="523"/>
      <c r="E373" s="90"/>
      <c r="F373" s="90"/>
      <c r="G373" s="518"/>
      <c r="H373" s="518"/>
      <c r="I373" s="518"/>
      <c r="J373" s="518"/>
      <c r="K373" s="447"/>
      <c r="L373" s="447"/>
      <c r="M373" s="447"/>
      <c r="N373" s="447"/>
      <c r="O373" s="447"/>
      <c r="P373" s="35"/>
      <c r="Q373" s="35"/>
      <c r="R373" s="35"/>
      <c r="S373" s="35"/>
      <c r="T373" s="35"/>
      <c r="U373" s="35"/>
      <c r="V373" s="35"/>
      <c r="W373" s="35"/>
      <c r="X373" s="35"/>
      <c r="Y373" s="35"/>
      <c r="Z373" s="35"/>
      <c r="AA373" s="35"/>
      <c r="AB373" s="517"/>
      <c r="AC373" s="517"/>
      <c r="AD373" s="517"/>
      <c r="AE373" s="518"/>
      <c r="AF373" s="518"/>
      <c r="AG373" s="518"/>
      <c r="AH373" s="518"/>
      <c r="AI373" s="395"/>
      <c r="AJ373" s="395"/>
      <c r="AK373" s="395"/>
      <c r="AL373" s="395"/>
    </row>
    <row r="374" spans="1:38" ht="15.75" customHeight="1" x14ac:dyDescent="0.25">
      <c r="A374" s="523"/>
      <c r="B374" s="523"/>
      <c r="C374" s="523"/>
      <c r="D374" s="523"/>
      <c r="E374" s="90"/>
      <c r="F374" s="90"/>
      <c r="G374" s="518"/>
      <c r="H374" s="518"/>
      <c r="I374" s="518"/>
      <c r="J374" s="518"/>
      <c r="K374" s="447"/>
      <c r="L374" s="447"/>
      <c r="M374" s="447"/>
      <c r="N374" s="447"/>
      <c r="O374" s="447"/>
      <c r="P374" s="35"/>
      <c r="Q374" s="35"/>
      <c r="R374" s="35"/>
      <c r="S374" s="35"/>
      <c r="T374" s="35"/>
      <c r="U374" s="35"/>
      <c r="V374" s="35"/>
      <c r="W374" s="35"/>
      <c r="X374" s="35"/>
      <c r="Y374" s="35"/>
      <c r="Z374" s="35"/>
      <c r="AA374" s="35"/>
      <c r="AB374" s="517"/>
      <c r="AC374" s="517"/>
      <c r="AD374" s="517"/>
      <c r="AE374" s="518"/>
      <c r="AF374" s="518"/>
      <c r="AG374" s="518"/>
      <c r="AH374" s="518"/>
      <c r="AI374" s="395"/>
      <c r="AJ374" s="395"/>
      <c r="AK374" s="395"/>
      <c r="AL374" s="395"/>
    </row>
    <row r="375" spans="1:38" ht="15.75" customHeight="1" x14ac:dyDescent="0.25">
      <c r="A375" s="523"/>
      <c r="B375" s="523"/>
      <c r="C375" s="523"/>
      <c r="D375" s="523"/>
      <c r="E375" s="90"/>
      <c r="F375" s="90"/>
      <c r="G375" s="518"/>
      <c r="H375" s="518"/>
      <c r="I375" s="518"/>
      <c r="J375" s="518"/>
      <c r="K375" s="447"/>
      <c r="L375" s="447"/>
      <c r="M375" s="447"/>
      <c r="N375" s="447"/>
      <c r="O375" s="447"/>
      <c r="P375" s="35"/>
      <c r="Q375" s="35"/>
      <c r="R375" s="35"/>
      <c r="S375" s="35"/>
      <c r="T375" s="35"/>
      <c r="U375" s="35"/>
      <c r="V375" s="35"/>
      <c r="W375" s="35"/>
      <c r="X375" s="35"/>
      <c r="Y375" s="35"/>
      <c r="Z375" s="35"/>
      <c r="AA375" s="35"/>
      <c r="AB375" s="517"/>
      <c r="AC375" s="517"/>
      <c r="AD375" s="517"/>
      <c r="AE375" s="518"/>
      <c r="AF375" s="518"/>
      <c r="AG375" s="518"/>
      <c r="AH375" s="518"/>
      <c r="AI375" s="395"/>
      <c r="AJ375" s="395"/>
      <c r="AK375" s="395"/>
      <c r="AL375" s="395"/>
    </row>
    <row r="376" spans="1:38" ht="15.75" customHeight="1" x14ac:dyDescent="0.25">
      <c r="A376" s="523"/>
      <c r="B376" s="523"/>
      <c r="C376" s="523"/>
      <c r="D376" s="523"/>
      <c r="E376" s="90"/>
      <c r="F376" s="90"/>
      <c r="G376" s="518"/>
      <c r="H376" s="518"/>
      <c r="I376" s="518"/>
      <c r="J376" s="518"/>
      <c r="K376" s="447"/>
      <c r="L376" s="447"/>
      <c r="M376" s="447"/>
      <c r="N376" s="447"/>
      <c r="O376" s="447"/>
      <c r="P376" s="35"/>
      <c r="Q376" s="35"/>
      <c r="R376" s="35"/>
      <c r="S376" s="35"/>
      <c r="T376" s="35"/>
      <c r="U376" s="35"/>
      <c r="V376" s="35"/>
      <c r="W376" s="35"/>
      <c r="X376" s="35"/>
      <c r="Y376" s="35"/>
      <c r="Z376" s="35"/>
      <c r="AA376" s="35"/>
      <c r="AB376" s="517"/>
      <c r="AC376" s="517"/>
      <c r="AD376" s="517"/>
      <c r="AE376" s="518"/>
      <c r="AF376" s="518"/>
      <c r="AG376" s="518"/>
      <c r="AH376" s="518"/>
      <c r="AI376" s="395"/>
      <c r="AJ376" s="395"/>
      <c r="AK376" s="395"/>
      <c r="AL376" s="395"/>
    </row>
    <row r="377" spans="1:38" ht="15.75" customHeight="1" x14ac:dyDescent="0.25">
      <c r="A377" s="523"/>
      <c r="B377" s="523"/>
      <c r="C377" s="523"/>
      <c r="D377" s="523"/>
      <c r="E377" s="90"/>
      <c r="F377" s="90"/>
      <c r="G377" s="518"/>
      <c r="H377" s="518"/>
      <c r="I377" s="518"/>
      <c r="J377" s="518"/>
      <c r="K377" s="447"/>
      <c r="L377" s="447"/>
      <c r="M377" s="447"/>
      <c r="N377" s="447"/>
      <c r="O377" s="447"/>
      <c r="P377" s="35"/>
      <c r="Q377" s="35"/>
      <c r="R377" s="35"/>
      <c r="S377" s="35"/>
      <c r="T377" s="35"/>
      <c r="U377" s="35"/>
      <c r="V377" s="35"/>
      <c r="W377" s="35"/>
      <c r="X377" s="35"/>
      <c r="Y377" s="35"/>
      <c r="Z377" s="35"/>
      <c r="AA377" s="35"/>
      <c r="AB377" s="517"/>
      <c r="AC377" s="517"/>
      <c r="AD377" s="517"/>
      <c r="AE377" s="518"/>
      <c r="AF377" s="518"/>
      <c r="AG377" s="518"/>
      <c r="AH377" s="518"/>
      <c r="AI377" s="395"/>
      <c r="AJ377" s="395"/>
      <c r="AK377" s="395"/>
      <c r="AL377" s="395"/>
    </row>
    <row r="378" spans="1:38" ht="15.75" customHeight="1" x14ac:dyDescent="0.25">
      <c r="A378" s="523"/>
      <c r="B378" s="523"/>
      <c r="C378" s="523"/>
      <c r="D378" s="523"/>
      <c r="E378" s="90"/>
      <c r="F378" s="90"/>
      <c r="G378" s="518"/>
      <c r="H378" s="518"/>
      <c r="I378" s="518"/>
      <c r="J378" s="518"/>
      <c r="K378" s="447"/>
      <c r="L378" s="447"/>
      <c r="M378" s="447"/>
      <c r="N378" s="447"/>
      <c r="O378" s="447"/>
      <c r="P378" s="35"/>
      <c r="Q378" s="35"/>
      <c r="R378" s="35"/>
      <c r="S378" s="35"/>
      <c r="T378" s="35"/>
      <c r="U378" s="35"/>
      <c r="V378" s="35"/>
      <c r="W378" s="35"/>
      <c r="X378" s="35"/>
      <c r="Y378" s="35"/>
      <c r="Z378" s="35"/>
      <c r="AA378" s="35"/>
      <c r="AB378" s="517"/>
      <c r="AC378" s="517"/>
      <c r="AD378" s="517"/>
      <c r="AE378" s="518"/>
      <c r="AF378" s="518"/>
      <c r="AG378" s="518"/>
      <c r="AH378" s="518"/>
      <c r="AI378" s="395"/>
      <c r="AJ378" s="395"/>
      <c r="AK378" s="395"/>
      <c r="AL378" s="395"/>
    </row>
    <row r="379" spans="1:38" ht="15.75" customHeight="1" x14ac:dyDescent="0.25">
      <c r="A379" s="523"/>
      <c r="B379" s="523"/>
      <c r="C379" s="523"/>
      <c r="D379" s="523"/>
      <c r="E379" s="90"/>
      <c r="F379" s="90"/>
      <c r="G379" s="518"/>
      <c r="H379" s="518"/>
      <c r="I379" s="518"/>
      <c r="J379" s="518"/>
      <c r="K379" s="447"/>
      <c r="L379" s="447"/>
      <c r="M379" s="447"/>
      <c r="N379" s="447"/>
      <c r="O379" s="447"/>
      <c r="P379" s="35"/>
      <c r="Q379" s="35"/>
      <c r="R379" s="35"/>
      <c r="S379" s="35"/>
      <c r="T379" s="35"/>
      <c r="U379" s="35"/>
      <c r="V379" s="35"/>
      <c r="W379" s="35"/>
      <c r="X379" s="35"/>
      <c r="Y379" s="35"/>
      <c r="Z379" s="35"/>
      <c r="AA379" s="35"/>
      <c r="AB379" s="517"/>
      <c r="AC379" s="517"/>
      <c r="AD379" s="517"/>
      <c r="AE379" s="518"/>
      <c r="AF379" s="518"/>
      <c r="AG379" s="518"/>
      <c r="AH379" s="518"/>
      <c r="AI379" s="395"/>
      <c r="AJ379" s="395"/>
      <c r="AK379" s="395"/>
      <c r="AL379" s="395"/>
    </row>
    <row r="380" spans="1:38" ht="15.75" customHeight="1" x14ac:dyDescent="0.25">
      <c r="A380" s="523"/>
      <c r="B380" s="523"/>
      <c r="C380" s="523"/>
      <c r="D380" s="523"/>
      <c r="E380" s="90"/>
      <c r="F380" s="90"/>
      <c r="G380" s="518"/>
      <c r="H380" s="518"/>
      <c r="I380" s="518"/>
      <c r="J380" s="518"/>
      <c r="K380" s="447"/>
      <c r="L380" s="447"/>
      <c r="M380" s="447"/>
      <c r="N380" s="447"/>
      <c r="O380" s="447"/>
      <c r="P380" s="35"/>
      <c r="Q380" s="35"/>
      <c r="R380" s="35"/>
      <c r="S380" s="35"/>
      <c r="T380" s="35"/>
      <c r="U380" s="35"/>
      <c r="V380" s="35"/>
      <c r="W380" s="35"/>
      <c r="X380" s="35"/>
      <c r="Y380" s="35"/>
      <c r="Z380" s="35"/>
      <c r="AA380" s="35"/>
      <c r="AB380" s="517"/>
      <c r="AC380" s="517"/>
      <c r="AD380" s="517"/>
      <c r="AE380" s="518"/>
      <c r="AF380" s="518"/>
      <c r="AG380" s="518"/>
      <c r="AH380" s="518"/>
      <c r="AI380" s="395"/>
      <c r="AJ380" s="395"/>
      <c r="AK380" s="395"/>
      <c r="AL380" s="395"/>
    </row>
    <row r="381" spans="1:38" ht="15.75" customHeight="1" x14ac:dyDescent="0.25">
      <c r="A381" s="523"/>
      <c r="B381" s="523"/>
      <c r="C381" s="523"/>
      <c r="D381" s="523"/>
      <c r="E381" s="90"/>
      <c r="F381" s="90"/>
      <c r="G381" s="518"/>
      <c r="H381" s="518"/>
      <c r="I381" s="518"/>
      <c r="J381" s="518"/>
      <c r="K381" s="447"/>
      <c r="L381" s="447"/>
      <c r="M381" s="447"/>
      <c r="N381" s="447"/>
      <c r="O381" s="447"/>
      <c r="P381" s="35"/>
      <c r="Q381" s="35"/>
      <c r="R381" s="35"/>
      <c r="S381" s="35"/>
      <c r="T381" s="35"/>
      <c r="U381" s="35"/>
      <c r="V381" s="35"/>
      <c r="W381" s="35"/>
      <c r="X381" s="35"/>
      <c r="Y381" s="35"/>
      <c r="Z381" s="35"/>
      <c r="AA381" s="35"/>
      <c r="AB381" s="517"/>
      <c r="AC381" s="517"/>
      <c r="AD381" s="517"/>
      <c r="AE381" s="518"/>
      <c r="AF381" s="518"/>
      <c r="AG381" s="518"/>
      <c r="AH381" s="518"/>
      <c r="AI381" s="395"/>
      <c r="AJ381" s="395"/>
      <c r="AK381" s="395"/>
      <c r="AL381" s="395"/>
    </row>
    <row r="382" spans="1:38" ht="15.75" customHeight="1" x14ac:dyDescent="0.25">
      <c r="A382" s="523"/>
      <c r="B382" s="523"/>
      <c r="C382" s="523"/>
      <c r="D382" s="523"/>
      <c r="E382" s="90"/>
      <c r="F382" s="90"/>
      <c r="G382" s="518"/>
      <c r="H382" s="518"/>
      <c r="I382" s="518"/>
      <c r="J382" s="518"/>
      <c r="K382" s="447"/>
      <c r="L382" s="447"/>
      <c r="M382" s="447"/>
      <c r="N382" s="447"/>
      <c r="O382" s="447"/>
      <c r="P382" s="35"/>
      <c r="Q382" s="35"/>
      <c r="R382" s="35"/>
      <c r="S382" s="35"/>
      <c r="T382" s="35"/>
      <c r="U382" s="35"/>
      <c r="V382" s="35"/>
      <c r="W382" s="35"/>
      <c r="X382" s="35"/>
      <c r="Y382" s="35"/>
      <c r="Z382" s="35"/>
      <c r="AA382" s="35"/>
      <c r="AB382" s="517"/>
      <c r="AC382" s="517"/>
      <c r="AD382" s="517"/>
      <c r="AE382" s="518"/>
      <c r="AF382" s="518"/>
      <c r="AG382" s="518"/>
      <c r="AH382" s="518"/>
      <c r="AI382" s="395"/>
      <c r="AJ382" s="395"/>
      <c r="AK382" s="395"/>
      <c r="AL382" s="395"/>
    </row>
    <row r="383" spans="1:38" ht="15.75" customHeight="1" x14ac:dyDescent="0.25">
      <c r="A383" s="523"/>
      <c r="B383" s="523"/>
      <c r="C383" s="523"/>
      <c r="D383" s="523"/>
      <c r="E383" s="90"/>
      <c r="F383" s="90"/>
      <c r="G383" s="518"/>
      <c r="H383" s="518"/>
      <c r="I383" s="518"/>
      <c r="J383" s="518"/>
      <c r="K383" s="447"/>
      <c r="L383" s="447"/>
      <c r="M383" s="447"/>
      <c r="N383" s="447"/>
      <c r="O383" s="447"/>
      <c r="P383" s="35"/>
      <c r="Q383" s="35"/>
      <c r="R383" s="35"/>
      <c r="S383" s="35"/>
      <c r="T383" s="35"/>
      <c r="U383" s="35"/>
      <c r="V383" s="35"/>
      <c r="W383" s="35"/>
      <c r="X383" s="35"/>
      <c r="Y383" s="35"/>
      <c r="Z383" s="35"/>
      <c r="AA383" s="35"/>
      <c r="AB383" s="517"/>
      <c r="AC383" s="517"/>
      <c r="AD383" s="517"/>
      <c r="AE383" s="518"/>
      <c r="AF383" s="518"/>
      <c r="AG383" s="518"/>
      <c r="AH383" s="518"/>
      <c r="AI383" s="395"/>
      <c r="AJ383" s="395"/>
      <c r="AK383" s="395"/>
      <c r="AL383" s="395"/>
    </row>
    <row r="384" spans="1:38" ht="15.75" customHeight="1" x14ac:dyDescent="0.25">
      <c r="A384" s="523"/>
      <c r="B384" s="523"/>
      <c r="C384" s="523"/>
      <c r="D384" s="523"/>
      <c r="E384" s="90"/>
      <c r="F384" s="90"/>
      <c r="G384" s="518"/>
      <c r="H384" s="518"/>
      <c r="I384" s="518"/>
      <c r="J384" s="518"/>
      <c r="K384" s="447"/>
      <c r="L384" s="447"/>
      <c r="M384" s="447"/>
      <c r="N384" s="447"/>
      <c r="O384" s="447"/>
      <c r="P384" s="35"/>
      <c r="Q384" s="35"/>
      <c r="R384" s="35"/>
      <c r="S384" s="35"/>
      <c r="T384" s="35"/>
      <c r="U384" s="35"/>
      <c r="V384" s="35"/>
      <c r="W384" s="35"/>
      <c r="X384" s="35"/>
      <c r="Y384" s="35"/>
      <c r="Z384" s="35"/>
      <c r="AA384" s="35"/>
      <c r="AB384" s="517"/>
      <c r="AC384" s="517"/>
      <c r="AD384" s="517"/>
      <c r="AE384" s="518"/>
      <c r="AF384" s="518"/>
      <c r="AG384" s="518"/>
      <c r="AH384" s="518"/>
      <c r="AI384" s="395"/>
      <c r="AJ384" s="395"/>
      <c r="AK384" s="395"/>
      <c r="AL384" s="395"/>
    </row>
    <row r="385" spans="1:38" ht="15.75" customHeight="1" x14ac:dyDescent="0.25">
      <c r="A385" s="523"/>
      <c r="B385" s="523"/>
      <c r="C385" s="523"/>
      <c r="D385" s="523"/>
      <c r="E385" s="90"/>
      <c r="F385" s="90"/>
      <c r="G385" s="518"/>
      <c r="H385" s="518"/>
      <c r="I385" s="518"/>
      <c r="J385" s="518"/>
      <c r="K385" s="447"/>
      <c r="L385" s="447"/>
      <c r="M385" s="447"/>
      <c r="N385" s="447"/>
      <c r="O385" s="447"/>
      <c r="P385" s="35"/>
      <c r="Q385" s="35"/>
      <c r="R385" s="35"/>
      <c r="S385" s="35"/>
      <c r="T385" s="35"/>
      <c r="U385" s="35"/>
      <c r="V385" s="35"/>
      <c r="W385" s="35"/>
      <c r="X385" s="35"/>
      <c r="Y385" s="35"/>
      <c r="Z385" s="35"/>
      <c r="AA385" s="35"/>
      <c r="AB385" s="517"/>
      <c r="AC385" s="517"/>
      <c r="AD385" s="517"/>
      <c r="AE385" s="518"/>
      <c r="AF385" s="518"/>
      <c r="AG385" s="518"/>
      <c r="AH385" s="518"/>
      <c r="AI385" s="395"/>
      <c r="AJ385" s="395"/>
      <c r="AK385" s="395"/>
      <c r="AL385" s="395"/>
    </row>
    <row r="386" spans="1:38" ht="15.75" customHeight="1" x14ac:dyDescent="0.25">
      <c r="A386" s="523"/>
      <c r="B386" s="523"/>
      <c r="C386" s="523"/>
      <c r="D386" s="523"/>
      <c r="E386" s="90"/>
      <c r="F386" s="90"/>
      <c r="G386" s="518"/>
      <c r="H386" s="518"/>
      <c r="I386" s="518"/>
      <c r="J386" s="518"/>
      <c r="K386" s="447"/>
      <c r="L386" s="447"/>
      <c r="M386" s="447"/>
      <c r="N386" s="447"/>
      <c r="O386" s="447"/>
      <c r="P386" s="35"/>
      <c r="Q386" s="35"/>
      <c r="R386" s="35"/>
      <c r="S386" s="35"/>
      <c r="T386" s="35"/>
      <c r="U386" s="35"/>
      <c r="V386" s="35"/>
      <c r="W386" s="35"/>
      <c r="X386" s="35"/>
      <c r="Y386" s="35"/>
      <c r="Z386" s="35"/>
      <c r="AA386" s="35"/>
      <c r="AB386" s="517"/>
      <c r="AC386" s="517"/>
      <c r="AD386" s="517"/>
      <c r="AE386" s="518"/>
      <c r="AF386" s="518"/>
      <c r="AG386" s="518"/>
      <c r="AH386" s="518"/>
      <c r="AI386" s="395"/>
      <c r="AJ386" s="395"/>
      <c r="AK386" s="395"/>
      <c r="AL386" s="395"/>
    </row>
    <row r="387" spans="1:38" ht="15.75" customHeight="1" x14ac:dyDescent="0.25">
      <c r="A387" s="523"/>
      <c r="B387" s="523"/>
      <c r="C387" s="523"/>
      <c r="D387" s="523"/>
      <c r="E387" s="90"/>
      <c r="F387" s="90"/>
      <c r="G387" s="518"/>
      <c r="H387" s="518"/>
      <c r="I387" s="518"/>
      <c r="J387" s="518"/>
      <c r="K387" s="447"/>
      <c r="L387" s="447"/>
      <c r="M387" s="447"/>
      <c r="N387" s="447"/>
      <c r="O387" s="447"/>
      <c r="P387" s="35"/>
      <c r="Q387" s="35"/>
      <c r="R387" s="35"/>
      <c r="S387" s="35"/>
      <c r="T387" s="35"/>
      <c r="U387" s="35"/>
      <c r="V387" s="35"/>
      <c r="W387" s="35"/>
      <c r="X387" s="35"/>
      <c r="Y387" s="35"/>
      <c r="Z387" s="35"/>
      <c r="AA387" s="35"/>
      <c r="AB387" s="517"/>
      <c r="AC387" s="517"/>
      <c r="AD387" s="517"/>
      <c r="AE387" s="518"/>
      <c r="AF387" s="518"/>
      <c r="AG387" s="518"/>
      <c r="AH387" s="518"/>
      <c r="AI387" s="395"/>
      <c r="AJ387" s="395"/>
      <c r="AK387" s="395"/>
      <c r="AL387" s="395"/>
    </row>
    <row r="388" spans="1:38" ht="15.75" customHeight="1" x14ac:dyDescent="0.25">
      <c r="A388" s="523"/>
      <c r="B388" s="523"/>
      <c r="C388" s="523"/>
      <c r="D388" s="523"/>
      <c r="E388" s="90"/>
      <c r="F388" s="90"/>
      <c r="G388" s="518"/>
      <c r="H388" s="518"/>
      <c r="I388" s="518"/>
      <c r="J388" s="518"/>
      <c r="K388" s="447"/>
      <c r="L388" s="447"/>
      <c r="M388" s="447"/>
      <c r="N388" s="447"/>
      <c r="O388" s="447"/>
      <c r="P388" s="35"/>
      <c r="Q388" s="35"/>
      <c r="R388" s="35"/>
      <c r="S388" s="35"/>
      <c r="T388" s="35"/>
      <c r="U388" s="35"/>
      <c r="V388" s="35"/>
      <c r="W388" s="35"/>
      <c r="X388" s="35"/>
      <c r="Y388" s="35"/>
      <c r="Z388" s="35"/>
      <c r="AA388" s="35"/>
      <c r="AB388" s="517"/>
      <c r="AC388" s="517"/>
      <c r="AD388" s="517"/>
      <c r="AE388" s="518"/>
      <c r="AF388" s="518"/>
      <c r="AG388" s="518"/>
      <c r="AH388" s="518"/>
      <c r="AI388" s="395"/>
      <c r="AJ388" s="395"/>
      <c r="AK388" s="395"/>
      <c r="AL388" s="395"/>
    </row>
    <row r="389" spans="1:38" ht="15.75" customHeight="1" x14ac:dyDescent="0.25">
      <c r="A389" s="523"/>
      <c r="B389" s="523"/>
      <c r="C389" s="523"/>
      <c r="D389" s="523"/>
      <c r="E389" s="90"/>
      <c r="F389" s="90"/>
      <c r="G389" s="518"/>
      <c r="H389" s="518"/>
      <c r="I389" s="518"/>
      <c r="J389" s="518"/>
      <c r="K389" s="447"/>
      <c r="L389" s="447"/>
      <c r="M389" s="447"/>
      <c r="N389" s="447"/>
      <c r="O389" s="447"/>
      <c r="P389" s="35"/>
      <c r="Q389" s="35"/>
      <c r="R389" s="35"/>
      <c r="S389" s="35"/>
      <c r="T389" s="35"/>
      <c r="U389" s="35"/>
      <c r="V389" s="35"/>
      <c r="W389" s="35"/>
      <c r="X389" s="35"/>
      <c r="Y389" s="35"/>
      <c r="Z389" s="35"/>
      <c r="AA389" s="35"/>
      <c r="AB389" s="517"/>
      <c r="AC389" s="517"/>
      <c r="AD389" s="517"/>
      <c r="AE389" s="518"/>
      <c r="AF389" s="518"/>
      <c r="AG389" s="518"/>
      <c r="AH389" s="518"/>
      <c r="AI389" s="395"/>
      <c r="AJ389" s="395"/>
      <c r="AK389" s="395"/>
      <c r="AL389" s="395"/>
    </row>
    <row r="390" spans="1:38" ht="15.75" customHeight="1" x14ac:dyDescent="0.25">
      <c r="A390" s="523"/>
      <c r="B390" s="523"/>
      <c r="C390" s="523"/>
      <c r="D390" s="523"/>
      <c r="E390" s="90"/>
      <c r="F390" s="90"/>
      <c r="G390" s="518"/>
      <c r="H390" s="518"/>
      <c r="I390" s="518"/>
      <c r="J390" s="518"/>
      <c r="K390" s="447"/>
      <c r="L390" s="447"/>
      <c r="M390" s="447"/>
      <c r="N390" s="447"/>
      <c r="O390" s="447"/>
      <c r="P390" s="35"/>
      <c r="Q390" s="35"/>
      <c r="R390" s="35"/>
      <c r="S390" s="35"/>
      <c r="T390" s="35"/>
      <c r="U390" s="35"/>
      <c r="V390" s="35"/>
      <c r="W390" s="35"/>
      <c r="X390" s="35"/>
      <c r="Y390" s="35"/>
      <c r="Z390" s="35"/>
      <c r="AA390" s="35"/>
      <c r="AB390" s="517"/>
      <c r="AC390" s="517"/>
      <c r="AD390" s="517"/>
      <c r="AE390" s="518"/>
      <c r="AF390" s="518"/>
      <c r="AG390" s="518"/>
      <c r="AH390" s="518"/>
      <c r="AI390" s="395"/>
      <c r="AJ390" s="395"/>
      <c r="AK390" s="395"/>
      <c r="AL390" s="395"/>
    </row>
    <row r="391" spans="1:38" ht="15.75" customHeight="1" x14ac:dyDescent="0.25">
      <c r="A391" s="523"/>
      <c r="B391" s="523"/>
      <c r="C391" s="523"/>
      <c r="D391" s="523"/>
      <c r="E391" s="90"/>
      <c r="F391" s="90"/>
      <c r="G391" s="518"/>
      <c r="H391" s="518"/>
      <c r="I391" s="518"/>
      <c r="J391" s="518"/>
      <c r="K391" s="447"/>
      <c r="L391" s="447"/>
      <c r="M391" s="447"/>
      <c r="N391" s="447"/>
      <c r="O391" s="447"/>
      <c r="P391" s="35"/>
      <c r="Q391" s="35"/>
      <c r="R391" s="35"/>
      <c r="S391" s="35"/>
      <c r="T391" s="35"/>
      <c r="U391" s="35"/>
      <c r="V391" s="35"/>
      <c r="W391" s="35"/>
      <c r="X391" s="35"/>
      <c r="Y391" s="35"/>
      <c r="Z391" s="35"/>
      <c r="AA391" s="35"/>
      <c r="AB391" s="517"/>
      <c r="AC391" s="517"/>
      <c r="AD391" s="517"/>
      <c r="AE391" s="518"/>
      <c r="AF391" s="518"/>
      <c r="AG391" s="518"/>
      <c r="AH391" s="518"/>
      <c r="AI391" s="395"/>
      <c r="AJ391" s="395"/>
      <c r="AK391" s="395"/>
      <c r="AL391" s="395"/>
    </row>
    <row r="392" spans="1:38" ht="15.75" customHeight="1" x14ac:dyDescent="0.25">
      <c r="A392" s="523"/>
      <c r="B392" s="523"/>
      <c r="C392" s="523"/>
      <c r="D392" s="523"/>
      <c r="E392" s="90"/>
      <c r="F392" s="90"/>
      <c r="G392" s="518"/>
      <c r="H392" s="518"/>
      <c r="I392" s="518"/>
      <c r="J392" s="518"/>
      <c r="K392" s="447"/>
      <c r="L392" s="447"/>
      <c r="M392" s="447"/>
      <c r="N392" s="447"/>
      <c r="O392" s="447"/>
      <c r="P392" s="35"/>
      <c r="Q392" s="35"/>
      <c r="R392" s="35"/>
      <c r="S392" s="35"/>
      <c r="T392" s="35"/>
      <c r="U392" s="35"/>
      <c r="V392" s="35"/>
      <c r="W392" s="35"/>
      <c r="X392" s="35"/>
      <c r="Y392" s="35"/>
      <c r="Z392" s="35"/>
      <c r="AA392" s="35"/>
      <c r="AB392" s="517"/>
      <c r="AC392" s="517"/>
      <c r="AD392" s="517"/>
      <c r="AE392" s="518"/>
      <c r="AF392" s="518"/>
      <c r="AG392" s="518"/>
      <c r="AH392" s="518"/>
      <c r="AI392" s="395"/>
      <c r="AJ392" s="395"/>
      <c r="AK392" s="395"/>
      <c r="AL392" s="395"/>
    </row>
    <row r="393" spans="1:38" ht="15.75" customHeight="1" x14ac:dyDescent="0.25">
      <c r="A393" s="523"/>
      <c r="B393" s="523"/>
      <c r="C393" s="523"/>
      <c r="D393" s="523"/>
      <c r="E393" s="90"/>
      <c r="F393" s="90"/>
      <c r="G393" s="518"/>
      <c r="H393" s="518"/>
      <c r="I393" s="518"/>
      <c r="J393" s="518"/>
      <c r="K393" s="447"/>
      <c r="L393" s="447"/>
      <c r="M393" s="447"/>
      <c r="N393" s="447"/>
      <c r="O393" s="447"/>
      <c r="P393" s="35"/>
      <c r="Q393" s="35"/>
      <c r="R393" s="35"/>
      <c r="S393" s="35"/>
      <c r="T393" s="35"/>
      <c r="U393" s="35"/>
      <c r="V393" s="35"/>
      <c r="W393" s="35"/>
      <c r="X393" s="35"/>
      <c r="Y393" s="35"/>
      <c r="Z393" s="35"/>
      <c r="AA393" s="35"/>
      <c r="AB393" s="517"/>
      <c r="AC393" s="517"/>
      <c r="AD393" s="517"/>
      <c r="AE393" s="518"/>
      <c r="AF393" s="518"/>
      <c r="AG393" s="518"/>
      <c r="AH393" s="518"/>
      <c r="AI393" s="395"/>
      <c r="AJ393" s="395"/>
      <c r="AK393" s="395"/>
      <c r="AL393" s="395"/>
    </row>
    <row r="394" spans="1:38" ht="15.75" customHeight="1" x14ac:dyDescent="0.25">
      <c r="A394" s="523"/>
      <c r="B394" s="523"/>
      <c r="C394" s="523"/>
      <c r="D394" s="523"/>
      <c r="E394" s="90"/>
      <c r="F394" s="90"/>
      <c r="G394" s="518"/>
      <c r="H394" s="518"/>
      <c r="I394" s="518"/>
      <c r="J394" s="518"/>
      <c r="K394" s="447"/>
      <c r="L394" s="447"/>
      <c r="M394" s="447"/>
      <c r="N394" s="447"/>
      <c r="O394" s="447"/>
      <c r="P394" s="35"/>
      <c r="Q394" s="35"/>
      <c r="R394" s="35"/>
      <c r="S394" s="35"/>
      <c r="T394" s="35"/>
      <c r="U394" s="35"/>
      <c r="V394" s="35"/>
      <c r="W394" s="35"/>
      <c r="X394" s="35"/>
      <c r="Y394" s="35"/>
      <c r="Z394" s="35"/>
      <c r="AA394" s="35"/>
      <c r="AB394" s="517"/>
      <c r="AC394" s="517"/>
      <c r="AD394" s="517"/>
      <c r="AE394" s="518"/>
      <c r="AF394" s="518"/>
      <c r="AG394" s="518"/>
      <c r="AH394" s="518"/>
      <c r="AI394" s="395"/>
      <c r="AJ394" s="395"/>
      <c r="AK394" s="395"/>
      <c r="AL394" s="395"/>
    </row>
    <row r="395" spans="1:38" ht="15.75" customHeight="1" x14ac:dyDescent="0.25">
      <c r="A395" s="523"/>
      <c r="B395" s="523"/>
      <c r="C395" s="523"/>
      <c r="D395" s="523"/>
      <c r="E395" s="90"/>
      <c r="F395" s="90"/>
      <c r="G395" s="518"/>
      <c r="H395" s="518"/>
      <c r="I395" s="518"/>
      <c r="J395" s="518"/>
      <c r="K395" s="447"/>
      <c r="L395" s="447"/>
      <c r="M395" s="447"/>
      <c r="N395" s="447"/>
      <c r="O395" s="447"/>
      <c r="P395" s="35"/>
      <c r="Q395" s="35"/>
      <c r="R395" s="35"/>
      <c r="S395" s="35"/>
      <c r="T395" s="35"/>
      <c r="U395" s="35"/>
      <c r="V395" s="35"/>
      <c r="W395" s="35"/>
      <c r="X395" s="35"/>
      <c r="Y395" s="35"/>
      <c r="Z395" s="35"/>
      <c r="AA395" s="35"/>
      <c r="AB395" s="517"/>
      <c r="AC395" s="517"/>
      <c r="AD395" s="517"/>
      <c r="AE395" s="518"/>
      <c r="AF395" s="518"/>
      <c r="AG395" s="518"/>
      <c r="AH395" s="518"/>
      <c r="AI395" s="395"/>
      <c r="AJ395" s="395"/>
      <c r="AK395" s="395"/>
      <c r="AL395" s="395"/>
    </row>
    <row r="396" spans="1:38" ht="15.75" customHeight="1" x14ac:dyDescent="0.25">
      <c r="A396" s="523"/>
      <c r="B396" s="523"/>
      <c r="C396" s="523"/>
      <c r="D396" s="523"/>
      <c r="E396" s="90"/>
      <c r="F396" s="90"/>
      <c r="G396" s="518"/>
      <c r="H396" s="518"/>
      <c r="I396" s="518"/>
      <c r="J396" s="518"/>
      <c r="K396" s="447"/>
      <c r="L396" s="447"/>
      <c r="M396" s="447"/>
      <c r="N396" s="447"/>
      <c r="O396" s="447"/>
      <c r="P396" s="35"/>
      <c r="Q396" s="35"/>
      <c r="R396" s="35"/>
      <c r="S396" s="35"/>
      <c r="T396" s="35"/>
      <c r="U396" s="35"/>
      <c r="V396" s="35"/>
      <c r="W396" s="35"/>
      <c r="X396" s="35"/>
      <c r="Y396" s="35"/>
      <c r="Z396" s="35"/>
      <c r="AA396" s="35"/>
      <c r="AB396" s="517"/>
      <c r="AC396" s="517"/>
      <c r="AD396" s="517"/>
      <c r="AE396" s="518"/>
      <c r="AF396" s="518"/>
      <c r="AG396" s="518"/>
      <c r="AH396" s="518"/>
      <c r="AI396" s="395"/>
      <c r="AJ396" s="395"/>
      <c r="AK396" s="395"/>
      <c r="AL396" s="395"/>
    </row>
    <row r="397" spans="1:38" ht="15.75" customHeight="1" x14ac:dyDescent="0.25">
      <c r="A397" s="523"/>
      <c r="B397" s="523"/>
      <c r="C397" s="523"/>
      <c r="D397" s="523"/>
      <c r="E397" s="90"/>
      <c r="F397" s="90"/>
      <c r="G397" s="518"/>
      <c r="H397" s="518"/>
      <c r="I397" s="518"/>
      <c r="J397" s="518"/>
      <c r="K397" s="447"/>
      <c r="L397" s="447"/>
      <c r="M397" s="447"/>
      <c r="N397" s="447"/>
      <c r="O397" s="447"/>
      <c r="P397" s="35"/>
      <c r="Q397" s="35"/>
      <c r="R397" s="35"/>
      <c r="S397" s="35"/>
      <c r="T397" s="35"/>
      <c r="U397" s="35"/>
      <c r="V397" s="35"/>
      <c r="W397" s="35"/>
      <c r="X397" s="35"/>
      <c r="Y397" s="35"/>
      <c r="Z397" s="35"/>
      <c r="AA397" s="35"/>
      <c r="AB397" s="517"/>
      <c r="AC397" s="517"/>
      <c r="AD397" s="517"/>
      <c r="AE397" s="518"/>
      <c r="AF397" s="518"/>
      <c r="AG397" s="518"/>
      <c r="AH397" s="518"/>
      <c r="AI397" s="395"/>
      <c r="AJ397" s="395"/>
      <c r="AK397" s="395"/>
      <c r="AL397" s="395"/>
    </row>
    <row r="398" spans="1:38" ht="15.75" customHeight="1" x14ac:dyDescent="0.25">
      <c r="A398" s="523"/>
      <c r="B398" s="523"/>
      <c r="C398" s="523"/>
      <c r="D398" s="523"/>
      <c r="E398" s="90"/>
      <c r="F398" s="90"/>
      <c r="G398" s="518"/>
      <c r="H398" s="518"/>
      <c r="I398" s="518"/>
      <c r="J398" s="518"/>
      <c r="K398" s="447"/>
      <c r="L398" s="447"/>
      <c r="M398" s="447"/>
      <c r="N398" s="447"/>
      <c r="O398" s="447"/>
      <c r="P398" s="35"/>
      <c r="Q398" s="35"/>
      <c r="R398" s="35"/>
      <c r="S398" s="35"/>
      <c r="T398" s="35"/>
      <c r="U398" s="35"/>
      <c r="V398" s="35"/>
      <c r="W398" s="35"/>
      <c r="X398" s="35"/>
      <c r="Y398" s="35"/>
      <c r="Z398" s="35"/>
      <c r="AA398" s="35"/>
      <c r="AB398" s="517"/>
      <c r="AC398" s="517"/>
      <c r="AD398" s="517"/>
      <c r="AE398" s="518"/>
      <c r="AF398" s="518"/>
      <c r="AG398" s="518"/>
      <c r="AH398" s="518"/>
      <c r="AI398" s="395"/>
      <c r="AJ398" s="395"/>
      <c r="AK398" s="395"/>
      <c r="AL398" s="395"/>
    </row>
    <row r="399" spans="1:38" ht="15.75" customHeight="1" x14ac:dyDescent="0.25">
      <c r="A399" s="523"/>
      <c r="B399" s="523"/>
      <c r="C399" s="523"/>
      <c r="D399" s="523"/>
      <c r="E399" s="90"/>
      <c r="F399" s="90"/>
      <c r="G399" s="518"/>
      <c r="H399" s="518"/>
      <c r="I399" s="518"/>
      <c r="J399" s="518"/>
      <c r="K399" s="447"/>
      <c r="L399" s="447"/>
      <c r="M399" s="447"/>
      <c r="N399" s="447"/>
      <c r="O399" s="447"/>
      <c r="P399" s="35"/>
      <c r="Q399" s="35"/>
      <c r="R399" s="35"/>
      <c r="S399" s="35"/>
      <c r="T399" s="35"/>
      <c r="U399" s="35"/>
      <c r="V399" s="35"/>
      <c r="W399" s="35"/>
      <c r="X399" s="35"/>
      <c r="Y399" s="35"/>
      <c r="Z399" s="35"/>
      <c r="AA399" s="35"/>
      <c r="AB399" s="517"/>
      <c r="AC399" s="517"/>
      <c r="AD399" s="517"/>
      <c r="AE399" s="518"/>
      <c r="AF399" s="518"/>
      <c r="AG399" s="518"/>
      <c r="AH399" s="518"/>
      <c r="AI399" s="395"/>
      <c r="AJ399" s="395"/>
      <c r="AK399" s="395"/>
      <c r="AL399" s="395"/>
    </row>
    <row r="400" spans="1:38" ht="15.75" customHeight="1" x14ac:dyDescent="0.25">
      <c r="A400" s="523"/>
      <c r="B400" s="523"/>
      <c r="C400" s="523"/>
      <c r="D400" s="523"/>
      <c r="E400" s="90"/>
      <c r="F400" s="90"/>
      <c r="G400" s="518"/>
      <c r="H400" s="518"/>
      <c r="I400" s="518"/>
      <c r="J400" s="518"/>
      <c r="K400" s="447"/>
      <c r="L400" s="447"/>
      <c r="M400" s="447"/>
      <c r="N400" s="447"/>
      <c r="O400" s="447"/>
      <c r="P400" s="35"/>
      <c r="Q400" s="35"/>
      <c r="R400" s="35"/>
      <c r="S400" s="35"/>
      <c r="T400" s="35"/>
      <c r="U400" s="35"/>
      <c r="V400" s="35"/>
      <c r="W400" s="35"/>
      <c r="X400" s="35"/>
      <c r="Y400" s="35"/>
      <c r="Z400" s="35"/>
      <c r="AA400" s="35"/>
      <c r="AB400" s="517"/>
      <c r="AC400" s="517"/>
      <c r="AD400" s="517"/>
      <c r="AE400" s="518"/>
      <c r="AF400" s="518"/>
      <c r="AG400" s="518"/>
      <c r="AH400" s="518"/>
      <c r="AI400" s="395"/>
      <c r="AJ400" s="395"/>
      <c r="AK400" s="395"/>
      <c r="AL400" s="395"/>
    </row>
    <row r="401" spans="1:38" ht="15.75" customHeight="1" x14ac:dyDescent="0.25">
      <c r="A401" s="523"/>
      <c r="B401" s="523"/>
      <c r="C401" s="523"/>
      <c r="D401" s="523"/>
      <c r="E401" s="90"/>
      <c r="F401" s="90"/>
      <c r="G401" s="518"/>
      <c r="H401" s="518"/>
      <c r="I401" s="518"/>
      <c r="J401" s="518"/>
      <c r="K401" s="447"/>
      <c r="L401" s="447"/>
      <c r="M401" s="447"/>
      <c r="N401" s="447"/>
      <c r="O401" s="447"/>
      <c r="P401" s="35"/>
      <c r="Q401" s="35"/>
      <c r="R401" s="35"/>
      <c r="S401" s="35"/>
      <c r="T401" s="35"/>
      <c r="U401" s="35"/>
      <c r="V401" s="35"/>
      <c r="W401" s="35"/>
      <c r="X401" s="35"/>
      <c r="Y401" s="35"/>
      <c r="Z401" s="35"/>
      <c r="AA401" s="35"/>
      <c r="AB401" s="517"/>
      <c r="AC401" s="517"/>
      <c r="AD401" s="517"/>
      <c r="AE401" s="518"/>
      <c r="AF401" s="518"/>
      <c r="AG401" s="518"/>
      <c r="AH401" s="518"/>
      <c r="AI401" s="395"/>
      <c r="AJ401" s="395"/>
      <c r="AK401" s="395"/>
      <c r="AL401" s="395"/>
    </row>
    <row r="402" spans="1:38" ht="15.75" customHeight="1" x14ac:dyDescent="0.25">
      <c r="A402" s="523"/>
      <c r="B402" s="523"/>
      <c r="C402" s="523"/>
      <c r="D402" s="523"/>
      <c r="E402" s="90"/>
      <c r="F402" s="90"/>
      <c r="G402" s="518"/>
      <c r="H402" s="518"/>
      <c r="I402" s="518"/>
      <c r="J402" s="518"/>
      <c r="K402" s="447"/>
      <c r="L402" s="447"/>
      <c r="M402" s="447"/>
      <c r="N402" s="447"/>
      <c r="O402" s="447"/>
      <c r="P402" s="35"/>
      <c r="Q402" s="35"/>
      <c r="R402" s="35"/>
      <c r="S402" s="35"/>
      <c r="T402" s="35"/>
      <c r="U402" s="35"/>
      <c r="V402" s="35"/>
      <c r="W402" s="35"/>
      <c r="X402" s="35"/>
      <c r="Y402" s="35"/>
      <c r="Z402" s="35"/>
      <c r="AA402" s="35"/>
      <c r="AB402" s="517"/>
      <c r="AC402" s="517"/>
      <c r="AD402" s="517"/>
      <c r="AE402" s="518"/>
      <c r="AF402" s="518"/>
      <c r="AG402" s="518"/>
      <c r="AH402" s="518"/>
      <c r="AI402" s="395"/>
      <c r="AJ402" s="395"/>
      <c r="AK402" s="395"/>
      <c r="AL402" s="395"/>
    </row>
    <row r="403" spans="1:38" ht="15.75" customHeight="1" x14ac:dyDescent="0.25">
      <c r="A403" s="523"/>
      <c r="B403" s="523"/>
      <c r="C403" s="523"/>
      <c r="D403" s="523"/>
      <c r="E403" s="90"/>
      <c r="F403" s="90"/>
      <c r="G403" s="518"/>
      <c r="H403" s="518"/>
      <c r="I403" s="518"/>
      <c r="J403" s="518"/>
      <c r="K403" s="447"/>
      <c r="L403" s="447"/>
      <c r="M403" s="447"/>
      <c r="N403" s="447"/>
      <c r="O403" s="447"/>
      <c r="P403" s="35"/>
      <c r="Q403" s="35"/>
      <c r="R403" s="35"/>
      <c r="S403" s="35"/>
      <c r="T403" s="35"/>
      <c r="U403" s="35"/>
      <c r="V403" s="35"/>
      <c r="W403" s="35"/>
      <c r="X403" s="35"/>
      <c r="Y403" s="35"/>
      <c r="Z403" s="35"/>
      <c r="AA403" s="35"/>
      <c r="AB403" s="517"/>
      <c r="AC403" s="517"/>
      <c r="AD403" s="517"/>
      <c r="AE403" s="518"/>
      <c r="AF403" s="518"/>
      <c r="AG403" s="518"/>
      <c r="AH403" s="518"/>
      <c r="AI403" s="395"/>
      <c r="AJ403" s="395"/>
      <c r="AK403" s="395"/>
      <c r="AL403" s="395"/>
    </row>
    <row r="404" spans="1:38" ht="15.75" customHeight="1" x14ac:dyDescent="0.25">
      <c r="A404" s="523"/>
      <c r="B404" s="523"/>
      <c r="C404" s="523"/>
      <c r="D404" s="523"/>
      <c r="E404" s="90"/>
      <c r="F404" s="90"/>
      <c r="G404" s="518"/>
      <c r="H404" s="518"/>
      <c r="I404" s="518"/>
      <c r="J404" s="518"/>
      <c r="K404" s="447"/>
      <c r="L404" s="447"/>
      <c r="M404" s="447"/>
      <c r="N404" s="447"/>
      <c r="O404" s="447"/>
      <c r="P404" s="35"/>
      <c r="Q404" s="35"/>
      <c r="R404" s="35"/>
      <c r="S404" s="35"/>
      <c r="T404" s="35"/>
      <c r="U404" s="35"/>
      <c r="V404" s="35"/>
      <c r="W404" s="35"/>
      <c r="X404" s="35"/>
      <c r="Y404" s="35"/>
      <c r="Z404" s="35"/>
      <c r="AA404" s="35"/>
      <c r="AB404" s="517"/>
      <c r="AC404" s="517"/>
      <c r="AD404" s="517"/>
      <c r="AE404" s="518"/>
      <c r="AF404" s="518"/>
      <c r="AG404" s="518"/>
      <c r="AH404" s="518"/>
      <c r="AI404" s="395"/>
      <c r="AJ404" s="395"/>
      <c r="AK404" s="395"/>
      <c r="AL404" s="395"/>
    </row>
    <row r="405" spans="1:38" ht="15.75" customHeight="1" x14ac:dyDescent="0.25">
      <c r="A405" s="523"/>
      <c r="B405" s="523"/>
      <c r="C405" s="523"/>
      <c r="D405" s="523"/>
      <c r="E405" s="90"/>
      <c r="F405" s="90"/>
      <c r="G405" s="518"/>
      <c r="H405" s="518"/>
      <c r="I405" s="518"/>
      <c r="J405" s="518"/>
      <c r="K405" s="447"/>
      <c r="L405" s="447"/>
      <c r="M405" s="447"/>
      <c r="N405" s="447"/>
      <c r="O405" s="447"/>
      <c r="P405" s="35"/>
      <c r="Q405" s="35"/>
      <c r="R405" s="35"/>
      <c r="S405" s="35"/>
      <c r="T405" s="35"/>
      <c r="U405" s="35"/>
      <c r="V405" s="35"/>
      <c r="W405" s="35"/>
      <c r="X405" s="35"/>
      <c r="Y405" s="35"/>
      <c r="Z405" s="35"/>
      <c r="AA405" s="35"/>
      <c r="AB405" s="517"/>
      <c r="AC405" s="517"/>
      <c r="AD405" s="517"/>
      <c r="AE405" s="518"/>
      <c r="AF405" s="518"/>
      <c r="AG405" s="518"/>
      <c r="AH405" s="518"/>
      <c r="AI405" s="395"/>
      <c r="AJ405" s="395"/>
      <c r="AK405" s="395"/>
      <c r="AL405" s="395"/>
    </row>
    <row r="406" spans="1:38" ht="15.75" customHeight="1" x14ac:dyDescent="0.25">
      <c r="A406" s="523"/>
      <c r="B406" s="523"/>
      <c r="C406" s="523"/>
      <c r="D406" s="523"/>
      <c r="E406" s="90"/>
      <c r="F406" s="90"/>
      <c r="G406" s="518"/>
      <c r="H406" s="518"/>
      <c r="I406" s="518"/>
      <c r="J406" s="518"/>
      <c r="K406" s="447"/>
      <c r="L406" s="447"/>
      <c r="M406" s="447"/>
      <c r="N406" s="447"/>
      <c r="O406" s="447"/>
      <c r="P406" s="35"/>
      <c r="Q406" s="35"/>
      <c r="R406" s="35"/>
      <c r="S406" s="35"/>
      <c r="T406" s="35"/>
      <c r="U406" s="35"/>
      <c r="V406" s="35"/>
      <c r="W406" s="35"/>
      <c r="X406" s="35"/>
      <c r="Y406" s="35"/>
      <c r="Z406" s="35"/>
      <c r="AA406" s="35"/>
      <c r="AB406" s="517"/>
      <c r="AC406" s="517"/>
      <c r="AD406" s="517"/>
      <c r="AE406" s="518"/>
      <c r="AF406" s="518"/>
      <c r="AG406" s="518"/>
      <c r="AH406" s="518"/>
      <c r="AI406" s="395"/>
      <c r="AJ406" s="395"/>
      <c r="AK406" s="395"/>
      <c r="AL406" s="395"/>
    </row>
    <row r="407" spans="1:38" ht="15.75" customHeight="1" x14ac:dyDescent="0.25">
      <c r="A407" s="523"/>
      <c r="B407" s="523"/>
      <c r="C407" s="523"/>
      <c r="D407" s="523"/>
      <c r="E407" s="90"/>
      <c r="F407" s="90"/>
      <c r="G407" s="518"/>
      <c r="H407" s="518"/>
      <c r="I407" s="518"/>
      <c r="J407" s="518"/>
      <c r="K407" s="447"/>
      <c r="L407" s="447"/>
      <c r="M407" s="447"/>
      <c r="N407" s="447"/>
      <c r="O407" s="447"/>
      <c r="P407" s="35"/>
      <c r="Q407" s="35"/>
      <c r="R407" s="35"/>
      <c r="S407" s="35"/>
      <c r="T407" s="35"/>
      <c r="U407" s="35"/>
      <c r="V407" s="35"/>
      <c r="W407" s="35"/>
      <c r="X407" s="35"/>
      <c r="Y407" s="35"/>
      <c r="Z407" s="35"/>
      <c r="AA407" s="35"/>
      <c r="AB407" s="517"/>
      <c r="AC407" s="517"/>
      <c r="AD407" s="517"/>
      <c r="AE407" s="518"/>
      <c r="AF407" s="518"/>
      <c r="AG407" s="518"/>
      <c r="AH407" s="518"/>
      <c r="AI407" s="395"/>
      <c r="AJ407" s="395"/>
      <c r="AK407" s="395"/>
      <c r="AL407" s="395"/>
    </row>
    <row r="408" spans="1:38" ht="15.75" customHeight="1" x14ac:dyDescent="0.25">
      <c r="A408" s="523"/>
      <c r="B408" s="523"/>
      <c r="C408" s="523"/>
      <c r="D408" s="523"/>
      <c r="E408" s="90"/>
      <c r="F408" s="90"/>
      <c r="G408" s="518"/>
      <c r="H408" s="518"/>
      <c r="I408" s="518"/>
      <c r="J408" s="518"/>
      <c r="K408" s="447"/>
      <c r="L408" s="447"/>
      <c r="M408" s="447"/>
      <c r="N408" s="447"/>
      <c r="O408" s="447"/>
      <c r="P408" s="35"/>
      <c r="Q408" s="35"/>
      <c r="R408" s="35"/>
      <c r="S408" s="35"/>
      <c r="T408" s="35"/>
      <c r="U408" s="35"/>
      <c r="V408" s="35"/>
      <c r="W408" s="35"/>
      <c r="X408" s="35"/>
      <c r="Y408" s="35"/>
      <c r="Z408" s="35"/>
      <c r="AA408" s="35"/>
      <c r="AB408" s="517"/>
      <c r="AC408" s="517"/>
      <c r="AD408" s="517"/>
      <c r="AE408" s="518"/>
      <c r="AF408" s="518"/>
      <c r="AG408" s="518"/>
      <c r="AH408" s="518"/>
      <c r="AI408" s="395"/>
      <c r="AJ408" s="395"/>
      <c r="AK408" s="395"/>
      <c r="AL408" s="395"/>
    </row>
    <row r="409" spans="1:38" ht="15.75" customHeight="1" x14ac:dyDescent="0.25">
      <c r="A409" s="523"/>
      <c r="B409" s="523"/>
      <c r="C409" s="523"/>
      <c r="D409" s="523"/>
      <c r="E409" s="90"/>
      <c r="F409" s="90"/>
      <c r="G409" s="518"/>
      <c r="H409" s="518"/>
      <c r="I409" s="518"/>
      <c r="J409" s="518"/>
      <c r="K409" s="447"/>
      <c r="L409" s="447"/>
      <c r="M409" s="447"/>
      <c r="N409" s="447"/>
      <c r="O409" s="447"/>
      <c r="P409" s="35"/>
      <c r="Q409" s="35"/>
      <c r="R409" s="35"/>
      <c r="S409" s="35"/>
      <c r="T409" s="35"/>
      <c r="U409" s="35"/>
      <c r="V409" s="35"/>
      <c r="W409" s="35"/>
      <c r="X409" s="35"/>
      <c r="Y409" s="35"/>
      <c r="Z409" s="35"/>
      <c r="AA409" s="35"/>
      <c r="AB409" s="517"/>
      <c r="AC409" s="517"/>
      <c r="AD409" s="517"/>
      <c r="AE409" s="518"/>
      <c r="AF409" s="518"/>
      <c r="AG409" s="518"/>
      <c r="AH409" s="518"/>
      <c r="AI409" s="395"/>
      <c r="AJ409" s="395"/>
      <c r="AK409" s="395"/>
      <c r="AL409" s="395"/>
    </row>
    <row r="410" spans="1:38" ht="15.75" customHeight="1" x14ac:dyDescent="0.25">
      <c r="A410" s="523"/>
      <c r="B410" s="523"/>
      <c r="C410" s="523"/>
      <c r="D410" s="523"/>
      <c r="E410" s="90"/>
      <c r="F410" s="90"/>
      <c r="G410" s="518"/>
      <c r="H410" s="518"/>
      <c r="I410" s="518"/>
      <c r="J410" s="518"/>
      <c r="K410" s="447"/>
      <c r="L410" s="447"/>
      <c r="M410" s="447"/>
      <c r="N410" s="447"/>
      <c r="O410" s="447"/>
      <c r="P410" s="35"/>
      <c r="Q410" s="35"/>
      <c r="R410" s="35"/>
      <c r="S410" s="35"/>
      <c r="T410" s="35"/>
      <c r="U410" s="35"/>
      <c r="V410" s="35"/>
      <c r="W410" s="35"/>
      <c r="X410" s="35"/>
      <c r="Y410" s="35"/>
      <c r="Z410" s="35"/>
      <c r="AA410" s="35"/>
      <c r="AB410" s="517"/>
      <c r="AC410" s="517"/>
      <c r="AD410" s="517"/>
      <c r="AE410" s="518"/>
      <c r="AF410" s="518"/>
      <c r="AG410" s="518"/>
      <c r="AH410" s="518"/>
      <c r="AI410" s="395"/>
      <c r="AJ410" s="395"/>
      <c r="AK410" s="395"/>
      <c r="AL410" s="395"/>
    </row>
    <row r="411" spans="1:38" ht="15.75" customHeight="1" x14ac:dyDescent="0.25">
      <c r="A411" s="523"/>
      <c r="B411" s="523"/>
      <c r="C411" s="523"/>
      <c r="D411" s="523"/>
      <c r="E411" s="90"/>
      <c r="F411" s="90"/>
      <c r="G411" s="518"/>
      <c r="H411" s="518"/>
      <c r="I411" s="518"/>
      <c r="J411" s="518"/>
      <c r="K411" s="447"/>
      <c r="L411" s="447"/>
      <c r="M411" s="447"/>
      <c r="N411" s="447"/>
      <c r="O411" s="447"/>
      <c r="P411" s="35"/>
      <c r="Q411" s="35"/>
      <c r="R411" s="35"/>
      <c r="S411" s="35"/>
      <c r="T411" s="35"/>
      <c r="U411" s="35"/>
      <c r="V411" s="35"/>
      <c r="W411" s="35"/>
      <c r="X411" s="35"/>
      <c r="Y411" s="35"/>
      <c r="Z411" s="35"/>
      <c r="AA411" s="35"/>
      <c r="AB411" s="517"/>
      <c r="AC411" s="517"/>
      <c r="AD411" s="517"/>
      <c r="AE411" s="518"/>
      <c r="AF411" s="518"/>
      <c r="AG411" s="518"/>
      <c r="AH411" s="518"/>
      <c r="AI411" s="395"/>
      <c r="AJ411" s="395"/>
      <c r="AK411" s="395"/>
      <c r="AL411" s="395"/>
    </row>
    <row r="412" spans="1:38" ht="15.75" customHeight="1" x14ac:dyDescent="0.25">
      <c r="A412" s="523"/>
      <c r="B412" s="523"/>
      <c r="C412" s="523"/>
      <c r="D412" s="523"/>
      <c r="E412" s="90"/>
      <c r="F412" s="90"/>
      <c r="G412" s="518"/>
      <c r="H412" s="518"/>
      <c r="I412" s="518"/>
      <c r="J412" s="518"/>
      <c r="K412" s="447"/>
      <c r="L412" s="447"/>
      <c r="M412" s="447"/>
      <c r="N412" s="447"/>
      <c r="O412" s="447"/>
      <c r="P412" s="35"/>
      <c r="Q412" s="35"/>
      <c r="R412" s="35"/>
      <c r="S412" s="35"/>
      <c r="T412" s="35"/>
      <c r="U412" s="35"/>
      <c r="V412" s="35"/>
      <c r="W412" s="35"/>
      <c r="X412" s="35"/>
      <c r="Y412" s="35"/>
      <c r="Z412" s="35"/>
      <c r="AA412" s="35"/>
      <c r="AB412" s="517"/>
      <c r="AC412" s="517"/>
      <c r="AD412" s="517"/>
      <c r="AE412" s="518"/>
      <c r="AF412" s="518"/>
      <c r="AG412" s="518"/>
      <c r="AH412" s="518"/>
      <c r="AI412" s="395"/>
      <c r="AJ412" s="395"/>
      <c r="AK412" s="395"/>
      <c r="AL412" s="395"/>
    </row>
    <row r="413" spans="1:38" ht="15.75" customHeight="1" x14ac:dyDescent="0.25">
      <c r="A413" s="523"/>
      <c r="B413" s="523"/>
      <c r="C413" s="523"/>
      <c r="D413" s="523"/>
      <c r="E413" s="90"/>
      <c r="F413" s="90"/>
      <c r="G413" s="518"/>
      <c r="H413" s="518"/>
      <c r="I413" s="518"/>
      <c r="J413" s="518"/>
      <c r="K413" s="447"/>
      <c r="L413" s="447"/>
      <c r="M413" s="447"/>
      <c r="N413" s="447"/>
      <c r="O413" s="447"/>
      <c r="P413" s="35"/>
      <c r="Q413" s="35"/>
      <c r="R413" s="35"/>
      <c r="S413" s="35"/>
      <c r="T413" s="35"/>
      <c r="U413" s="35"/>
      <c r="V413" s="35"/>
      <c r="W413" s="35"/>
      <c r="X413" s="35"/>
      <c r="Y413" s="35"/>
      <c r="Z413" s="35"/>
      <c r="AA413" s="35"/>
      <c r="AB413" s="517"/>
      <c r="AC413" s="517"/>
      <c r="AD413" s="517"/>
      <c r="AE413" s="518"/>
      <c r="AF413" s="518"/>
      <c r="AG413" s="518"/>
      <c r="AH413" s="518"/>
      <c r="AI413" s="395"/>
      <c r="AJ413" s="395"/>
      <c r="AK413" s="395"/>
      <c r="AL413" s="395"/>
    </row>
    <row r="414" spans="1:38" ht="15.75" customHeight="1" x14ac:dyDescent="0.25">
      <c r="A414" s="523"/>
      <c r="B414" s="523"/>
      <c r="C414" s="523"/>
      <c r="D414" s="523"/>
      <c r="E414" s="90"/>
      <c r="F414" s="90"/>
      <c r="G414" s="518"/>
      <c r="H414" s="518"/>
      <c r="I414" s="518"/>
      <c r="J414" s="518"/>
      <c r="K414" s="447"/>
      <c r="L414" s="447"/>
      <c r="M414" s="447"/>
      <c r="N414" s="447"/>
      <c r="O414" s="447"/>
      <c r="P414" s="35"/>
      <c r="Q414" s="35"/>
      <c r="R414" s="35"/>
      <c r="S414" s="35"/>
      <c r="T414" s="35"/>
      <c r="U414" s="35"/>
      <c r="V414" s="35"/>
      <c r="W414" s="35"/>
      <c r="X414" s="35"/>
      <c r="Y414" s="35"/>
      <c r="Z414" s="35"/>
      <c r="AA414" s="35"/>
      <c r="AB414" s="517"/>
      <c r="AC414" s="517"/>
      <c r="AD414" s="517"/>
      <c r="AE414" s="518"/>
      <c r="AF414" s="518"/>
      <c r="AG414" s="518"/>
      <c r="AH414" s="518"/>
      <c r="AI414" s="395"/>
      <c r="AJ414" s="395"/>
      <c r="AK414" s="395"/>
      <c r="AL414" s="395"/>
    </row>
    <row r="415" spans="1:38" ht="15.75" customHeight="1" x14ac:dyDescent="0.25">
      <c r="A415" s="523"/>
      <c r="B415" s="523"/>
      <c r="C415" s="523"/>
      <c r="D415" s="523"/>
      <c r="E415" s="90"/>
      <c r="F415" s="90"/>
      <c r="G415" s="518"/>
      <c r="H415" s="518"/>
      <c r="I415" s="518"/>
      <c r="J415" s="518"/>
      <c r="K415" s="447"/>
      <c r="L415" s="447"/>
      <c r="M415" s="447"/>
      <c r="N415" s="447"/>
      <c r="O415" s="447"/>
      <c r="P415" s="35"/>
      <c r="Q415" s="35"/>
      <c r="R415" s="35"/>
      <c r="S415" s="35"/>
      <c r="T415" s="35"/>
      <c r="U415" s="35"/>
      <c r="V415" s="35"/>
      <c r="W415" s="35"/>
      <c r="X415" s="35"/>
      <c r="Y415" s="35"/>
      <c r="Z415" s="35"/>
      <c r="AA415" s="35"/>
      <c r="AB415" s="517"/>
      <c r="AC415" s="517"/>
      <c r="AD415" s="517"/>
      <c r="AE415" s="518"/>
      <c r="AF415" s="518"/>
      <c r="AG415" s="518"/>
      <c r="AH415" s="518"/>
      <c r="AI415" s="395"/>
      <c r="AJ415" s="395"/>
      <c r="AK415" s="395"/>
      <c r="AL415" s="395"/>
    </row>
    <row r="416" spans="1:38" ht="15.75" customHeight="1" x14ac:dyDescent="0.25">
      <c r="A416" s="523"/>
      <c r="B416" s="523"/>
      <c r="C416" s="523"/>
      <c r="D416" s="523"/>
      <c r="E416" s="90"/>
      <c r="F416" s="90"/>
      <c r="G416" s="518"/>
      <c r="H416" s="518"/>
      <c r="I416" s="518"/>
      <c r="J416" s="518"/>
      <c r="K416" s="447"/>
      <c r="L416" s="447"/>
      <c r="M416" s="447"/>
      <c r="N416" s="447"/>
      <c r="O416" s="447"/>
      <c r="P416" s="35"/>
      <c r="Q416" s="35"/>
      <c r="R416" s="35"/>
      <c r="S416" s="35"/>
      <c r="T416" s="35"/>
      <c r="U416" s="35"/>
      <c r="V416" s="35"/>
      <c r="W416" s="35"/>
      <c r="X416" s="35"/>
      <c r="Y416" s="35"/>
      <c r="Z416" s="35"/>
      <c r="AA416" s="35"/>
      <c r="AB416" s="517"/>
      <c r="AC416" s="517"/>
      <c r="AD416" s="517"/>
      <c r="AE416" s="518"/>
      <c r="AF416" s="518"/>
      <c r="AG416" s="518"/>
      <c r="AH416" s="518"/>
      <c r="AI416" s="395"/>
      <c r="AJ416" s="395"/>
      <c r="AK416" s="395"/>
      <c r="AL416" s="395"/>
    </row>
    <row r="417" spans="1:38" ht="15.75" customHeight="1" x14ac:dyDescent="0.25">
      <c r="A417" s="523"/>
      <c r="B417" s="523"/>
      <c r="C417" s="523"/>
      <c r="D417" s="523"/>
      <c r="E417" s="90"/>
      <c r="F417" s="90"/>
      <c r="G417" s="518"/>
      <c r="H417" s="518"/>
      <c r="I417" s="518"/>
      <c r="J417" s="518"/>
      <c r="K417" s="447"/>
      <c r="L417" s="447"/>
      <c r="M417" s="447"/>
      <c r="N417" s="447"/>
      <c r="O417" s="447"/>
      <c r="P417" s="35"/>
      <c r="Q417" s="35"/>
      <c r="R417" s="35"/>
      <c r="S417" s="35"/>
      <c r="T417" s="35"/>
      <c r="U417" s="35"/>
      <c r="V417" s="35"/>
      <c r="W417" s="35"/>
      <c r="X417" s="35"/>
      <c r="Y417" s="35"/>
      <c r="Z417" s="35"/>
      <c r="AA417" s="35"/>
      <c r="AB417" s="517"/>
      <c r="AC417" s="517"/>
      <c r="AD417" s="517"/>
      <c r="AE417" s="518"/>
      <c r="AF417" s="518"/>
      <c r="AG417" s="518"/>
      <c r="AH417" s="518"/>
      <c r="AI417" s="395"/>
      <c r="AJ417" s="395"/>
      <c r="AK417" s="395"/>
      <c r="AL417" s="395"/>
    </row>
    <row r="418" spans="1:38" ht="15.75" customHeight="1" x14ac:dyDescent="0.25">
      <c r="A418" s="523"/>
      <c r="B418" s="523"/>
      <c r="C418" s="523"/>
      <c r="D418" s="523"/>
      <c r="E418" s="90"/>
      <c r="F418" s="90"/>
      <c r="G418" s="518"/>
      <c r="H418" s="518"/>
      <c r="I418" s="518"/>
      <c r="J418" s="518"/>
      <c r="K418" s="447"/>
      <c r="L418" s="447"/>
      <c r="M418" s="447"/>
      <c r="N418" s="447"/>
      <c r="O418" s="447"/>
      <c r="P418" s="35"/>
      <c r="Q418" s="35"/>
      <c r="R418" s="35"/>
      <c r="S418" s="35"/>
      <c r="T418" s="35"/>
      <c r="U418" s="35"/>
      <c r="V418" s="35"/>
      <c r="W418" s="35"/>
      <c r="X418" s="35"/>
      <c r="Y418" s="35"/>
      <c r="Z418" s="35"/>
      <c r="AA418" s="35"/>
      <c r="AB418" s="517"/>
      <c r="AC418" s="517"/>
      <c r="AD418" s="517"/>
      <c r="AE418" s="518"/>
      <c r="AF418" s="518"/>
      <c r="AG418" s="518"/>
      <c r="AH418" s="518"/>
      <c r="AI418" s="395"/>
      <c r="AJ418" s="395"/>
      <c r="AK418" s="395"/>
      <c r="AL418" s="395"/>
    </row>
    <row r="419" spans="1:38" ht="15.75" customHeight="1" x14ac:dyDescent="0.25">
      <c r="A419" s="523"/>
      <c r="B419" s="523"/>
      <c r="C419" s="523"/>
      <c r="D419" s="523"/>
      <c r="E419" s="90"/>
      <c r="F419" s="90"/>
      <c r="G419" s="518"/>
      <c r="H419" s="518"/>
      <c r="I419" s="518"/>
      <c r="J419" s="518"/>
      <c r="K419" s="447"/>
      <c r="L419" s="447"/>
      <c r="M419" s="447"/>
      <c r="N419" s="447"/>
      <c r="O419" s="447"/>
      <c r="P419" s="35"/>
      <c r="Q419" s="35"/>
      <c r="R419" s="35"/>
      <c r="S419" s="35"/>
      <c r="T419" s="35"/>
      <c r="U419" s="35"/>
      <c r="V419" s="35"/>
      <c r="W419" s="35"/>
      <c r="X419" s="35"/>
      <c r="Y419" s="35"/>
      <c r="Z419" s="35"/>
      <c r="AA419" s="35"/>
      <c r="AB419" s="517"/>
      <c r="AC419" s="517"/>
      <c r="AD419" s="517"/>
      <c r="AE419" s="518"/>
      <c r="AF419" s="518"/>
      <c r="AG419" s="518"/>
      <c r="AH419" s="518"/>
      <c r="AI419" s="395"/>
      <c r="AJ419" s="395"/>
      <c r="AK419" s="395"/>
      <c r="AL419" s="395"/>
    </row>
    <row r="420" spans="1:38" ht="15.75" customHeight="1" x14ac:dyDescent="0.25">
      <c r="A420" s="523"/>
      <c r="B420" s="523"/>
      <c r="C420" s="523"/>
      <c r="D420" s="523"/>
      <c r="E420" s="90"/>
      <c r="F420" s="90"/>
      <c r="G420" s="518"/>
      <c r="H420" s="518"/>
      <c r="I420" s="518"/>
      <c r="J420" s="518"/>
      <c r="K420" s="447"/>
      <c r="L420" s="447"/>
      <c r="M420" s="447"/>
      <c r="N420" s="447"/>
      <c r="O420" s="447"/>
      <c r="P420" s="35"/>
      <c r="Q420" s="35"/>
      <c r="R420" s="35"/>
      <c r="S420" s="35"/>
      <c r="T420" s="35"/>
      <c r="U420" s="35"/>
      <c r="V420" s="35"/>
      <c r="W420" s="35"/>
      <c r="X420" s="35"/>
      <c r="Y420" s="35"/>
      <c r="Z420" s="35"/>
      <c r="AA420" s="35"/>
      <c r="AB420" s="517"/>
      <c r="AC420" s="517"/>
      <c r="AD420" s="517"/>
      <c r="AE420" s="518"/>
      <c r="AF420" s="518"/>
      <c r="AG420" s="518"/>
      <c r="AH420" s="518"/>
      <c r="AI420" s="395"/>
      <c r="AJ420" s="395"/>
      <c r="AK420" s="395"/>
      <c r="AL420" s="395"/>
    </row>
    <row r="421" spans="1:38" ht="15.75" customHeight="1" x14ac:dyDescent="0.25">
      <c r="A421" s="523"/>
      <c r="B421" s="523"/>
      <c r="C421" s="523"/>
      <c r="D421" s="523"/>
      <c r="E421" s="90"/>
      <c r="F421" s="90"/>
      <c r="G421" s="518"/>
      <c r="H421" s="518"/>
      <c r="I421" s="518"/>
      <c r="J421" s="518"/>
      <c r="K421" s="447"/>
      <c r="L421" s="447"/>
      <c r="M421" s="447"/>
      <c r="N421" s="447"/>
      <c r="O421" s="447"/>
      <c r="P421" s="35"/>
      <c r="Q421" s="35"/>
      <c r="R421" s="35"/>
      <c r="S421" s="35"/>
      <c r="T421" s="35"/>
      <c r="U421" s="35"/>
      <c r="V421" s="35"/>
      <c r="W421" s="35"/>
      <c r="X421" s="35"/>
      <c r="Y421" s="35"/>
      <c r="Z421" s="35"/>
      <c r="AA421" s="35"/>
      <c r="AB421" s="517"/>
      <c r="AC421" s="517"/>
      <c r="AD421" s="517"/>
      <c r="AE421" s="518"/>
      <c r="AF421" s="518"/>
      <c r="AG421" s="518"/>
      <c r="AH421" s="518"/>
      <c r="AI421" s="395"/>
      <c r="AJ421" s="395"/>
      <c r="AK421" s="395"/>
      <c r="AL421" s="395"/>
    </row>
    <row r="422" spans="1:38" ht="15.75" customHeight="1" x14ac:dyDescent="0.25">
      <c r="A422" s="523"/>
      <c r="B422" s="523"/>
      <c r="C422" s="523"/>
      <c r="D422" s="523"/>
      <c r="E422" s="90"/>
      <c r="F422" s="90"/>
      <c r="G422" s="518"/>
      <c r="H422" s="518"/>
      <c r="I422" s="518"/>
      <c r="J422" s="518"/>
      <c r="K422" s="447"/>
      <c r="L422" s="447"/>
      <c r="M422" s="447"/>
      <c r="N422" s="447"/>
      <c r="O422" s="447"/>
      <c r="P422" s="35"/>
      <c r="Q422" s="35"/>
      <c r="R422" s="35"/>
      <c r="S422" s="35"/>
      <c r="T422" s="35"/>
      <c r="U422" s="35"/>
      <c r="V422" s="35"/>
      <c r="W422" s="35"/>
      <c r="X422" s="35"/>
      <c r="Y422" s="35"/>
      <c r="Z422" s="35"/>
      <c r="AA422" s="35"/>
      <c r="AB422" s="517"/>
      <c r="AC422" s="517"/>
      <c r="AD422" s="517"/>
      <c r="AE422" s="518"/>
      <c r="AF422" s="518"/>
      <c r="AG422" s="518"/>
      <c r="AH422" s="518"/>
      <c r="AI422" s="395"/>
      <c r="AJ422" s="395"/>
      <c r="AK422" s="395"/>
      <c r="AL422" s="395"/>
    </row>
    <row r="423" spans="1:38" ht="15.75" customHeight="1" x14ac:dyDescent="0.25">
      <c r="A423" s="523"/>
      <c r="B423" s="523"/>
      <c r="C423" s="523"/>
      <c r="D423" s="523"/>
      <c r="E423" s="90"/>
      <c r="F423" s="90"/>
      <c r="G423" s="518"/>
      <c r="H423" s="518"/>
      <c r="I423" s="518"/>
      <c r="J423" s="518"/>
      <c r="K423" s="447"/>
      <c r="L423" s="447"/>
      <c r="M423" s="447"/>
      <c r="N423" s="447"/>
      <c r="O423" s="447"/>
      <c r="P423" s="35"/>
      <c r="Q423" s="35"/>
      <c r="R423" s="35"/>
      <c r="S423" s="35"/>
      <c r="T423" s="35"/>
      <c r="U423" s="35"/>
      <c r="V423" s="35"/>
      <c r="W423" s="35"/>
      <c r="X423" s="35"/>
      <c r="Y423" s="35"/>
      <c r="Z423" s="35"/>
      <c r="AA423" s="35"/>
      <c r="AB423" s="517"/>
      <c r="AC423" s="517"/>
      <c r="AD423" s="517"/>
      <c r="AE423" s="518"/>
      <c r="AF423" s="518"/>
      <c r="AG423" s="518"/>
      <c r="AH423" s="518"/>
      <c r="AI423" s="395"/>
      <c r="AJ423" s="395"/>
      <c r="AK423" s="395"/>
      <c r="AL423" s="395"/>
    </row>
    <row r="424" spans="1:38" ht="15.75" customHeight="1" x14ac:dyDescent="0.25">
      <c r="A424" s="523"/>
      <c r="B424" s="523"/>
      <c r="C424" s="523"/>
      <c r="D424" s="523"/>
      <c r="E424" s="90"/>
      <c r="F424" s="90"/>
      <c r="G424" s="518"/>
      <c r="H424" s="518"/>
      <c r="I424" s="518"/>
      <c r="J424" s="518"/>
      <c r="K424" s="447"/>
      <c r="L424" s="447"/>
      <c r="M424" s="447"/>
      <c r="N424" s="447"/>
      <c r="O424" s="447"/>
      <c r="P424" s="35"/>
      <c r="Q424" s="35"/>
      <c r="R424" s="35"/>
      <c r="S424" s="35"/>
      <c r="T424" s="35"/>
      <c r="U424" s="35"/>
      <c r="V424" s="35"/>
      <c r="W424" s="35"/>
      <c r="X424" s="35"/>
      <c r="Y424" s="35"/>
      <c r="Z424" s="35"/>
      <c r="AA424" s="35"/>
      <c r="AB424" s="517"/>
      <c r="AC424" s="517"/>
      <c r="AD424" s="517"/>
      <c r="AE424" s="518"/>
      <c r="AF424" s="518"/>
      <c r="AG424" s="518"/>
      <c r="AH424" s="518"/>
      <c r="AI424" s="395"/>
      <c r="AJ424" s="395"/>
      <c r="AK424" s="395"/>
      <c r="AL424" s="395"/>
    </row>
    <row r="425" spans="1:38" ht="15.75" customHeight="1" x14ac:dyDescent="0.25">
      <c r="A425" s="523"/>
      <c r="B425" s="523"/>
      <c r="C425" s="523"/>
      <c r="D425" s="523"/>
      <c r="E425" s="90"/>
      <c r="F425" s="90"/>
      <c r="G425" s="518"/>
      <c r="H425" s="518"/>
      <c r="I425" s="518"/>
      <c r="J425" s="518"/>
      <c r="K425" s="447"/>
      <c r="L425" s="447"/>
      <c r="M425" s="447"/>
      <c r="N425" s="447"/>
      <c r="O425" s="447"/>
      <c r="P425" s="35"/>
      <c r="Q425" s="35"/>
      <c r="R425" s="35"/>
      <c r="S425" s="35"/>
      <c r="T425" s="35"/>
      <c r="U425" s="35"/>
      <c r="V425" s="35"/>
      <c r="W425" s="35"/>
      <c r="X425" s="35"/>
      <c r="Y425" s="35"/>
      <c r="Z425" s="35"/>
      <c r="AA425" s="35"/>
      <c r="AB425" s="517"/>
      <c r="AC425" s="517"/>
      <c r="AD425" s="517"/>
      <c r="AE425" s="518"/>
      <c r="AF425" s="518"/>
      <c r="AG425" s="518"/>
      <c r="AH425" s="518"/>
      <c r="AI425" s="395"/>
      <c r="AJ425" s="395"/>
      <c r="AK425" s="395"/>
      <c r="AL425" s="395"/>
    </row>
    <row r="426" spans="1:38" ht="15.75" customHeight="1" x14ac:dyDescent="0.25">
      <c r="A426" s="523"/>
      <c r="B426" s="523"/>
      <c r="C426" s="523"/>
      <c r="D426" s="523"/>
      <c r="E426" s="90"/>
      <c r="F426" s="90"/>
      <c r="G426" s="518"/>
      <c r="H426" s="518"/>
      <c r="I426" s="518"/>
      <c r="J426" s="518"/>
      <c r="K426" s="447"/>
      <c r="L426" s="447"/>
      <c r="M426" s="447"/>
      <c r="N426" s="447"/>
      <c r="O426" s="447"/>
      <c r="P426" s="35"/>
      <c r="Q426" s="35"/>
      <c r="R426" s="35"/>
      <c r="S426" s="35"/>
      <c r="T426" s="35"/>
      <c r="U426" s="35"/>
      <c r="V426" s="35"/>
      <c r="W426" s="35"/>
      <c r="X426" s="35"/>
      <c r="Y426" s="35"/>
      <c r="Z426" s="35"/>
      <c r="AA426" s="35"/>
      <c r="AB426" s="517"/>
      <c r="AC426" s="517"/>
      <c r="AD426" s="517"/>
      <c r="AE426" s="518"/>
      <c r="AF426" s="518"/>
      <c r="AG426" s="518"/>
      <c r="AH426" s="518"/>
      <c r="AI426" s="395"/>
      <c r="AJ426" s="395"/>
      <c r="AK426" s="395"/>
      <c r="AL426" s="395"/>
    </row>
    <row r="427" spans="1:38" ht="15.75" customHeight="1" x14ac:dyDescent="0.25">
      <c r="A427" s="523"/>
      <c r="B427" s="523"/>
      <c r="C427" s="523"/>
      <c r="D427" s="523"/>
      <c r="E427" s="90"/>
      <c r="F427" s="90"/>
      <c r="G427" s="518"/>
      <c r="H427" s="518"/>
      <c r="I427" s="518"/>
      <c r="J427" s="518"/>
      <c r="K427" s="447"/>
      <c r="L427" s="447"/>
      <c r="M427" s="447"/>
      <c r="N427" s="447"/>
      <c r="O427" s="447"/>
      <c r="P427" s="35"/>
      <c r="Q427" s="35"/>
      <c r="R427" s="35"/>
      <c r="S427" s="35"/>
      <c r="T427" s="35"/>
      <c r="U427" s="35"/>
      <c r="V427" s="35"/>
      <c r="W427" s="35"/>
      <c r="X427" s="35"/>
      <c r="Y427" s="35"/>
      <c r="Z427" s="35"/>
      <c r="AA427" s="35"/>
      <c r="AB427" s="517"/>
      <c r="AC427" s="517"/>
      <c r="AD427" s="517"/>
      <c r="AE427" s="518"/>
      <c r="AF427" s="518"/>
      <c r="AG427" s="518"/>
      <c r="AH427" s="518"/>
      <c r="AI427" s="395"/>
      <c r="AJ427" s="395"/>
      <c r="AK427" s="395"/>
      <c r="AL427" s="395"/>
    </row>
    <row r="428" spans="1:38" ht="15.75" customHeight="1" x14ac:dyDescent="0.25">
      <c r="A428" s="523"/>
      <c r="B428" s="523"/>
      <c r="C428" s="523"/>
      <c r="D428" s="523"/>
      <c r="E428" s="90"/>
      <c r="F428" s="90"/>
      <c r="G428" s="518"/>
      <c r="H428" s="518"/>
      <c r="I428" s="518"/>
      <c r="J428" s="518"/>
      <c r="K428" s="447"/>
      <c r="L428" s="447"/>
      <c r="M428" s="447"/>
      <c r="N428" s="447"/>
      <c r="O428" s="447"/>
      <c r="P428" s="35"/>
      <c r="Q428" s="35"/>
      <c r="R428" s="35"/>
      <c r="S428" s="35"/>
      <c r="T428" s="35"/>
      <c r="U428" s="35"/>
      <c r="V428" s="35"/>
      <c r="W428" s="35"/>
      <c r="X428" s="35"/>
      <c r="Y428" s="35"/>
      <c r="Z428" s="35"/>
      <c r="AA428" s="35"/>
      <c r="AB428" s="517"/>
      <c r="AC428" s="517"/>
      <c r="AD428" s="517"/>
      <c r="AE428" s="518"/>
      <c r="AF428" s="518"/>
      <c r="AG428" s="518"/>
      <c r="AH428" s="518"/>
      <c r="AI428" s="395"/>
      <c r="AJ428" s="395"/>
      <c r="AK428" s="395"/>
      <c r="AL428" s="395"/>
    </row>
    <row r="429" spans="1:38" ht="15.75" customHeight="1" x14ac:dyDescent="0.25">
      <c r="A429" s="523"/>
      <c r="B429" s="523"/>
      <c r="C429" s="523"/>
      <c r="D429" s="523"/>
      <c r="E429" s="90"/>
      <c r="F429" s="90"/>
      <c r="G429" s="518"/>
      <c r="H429" s="518"/>
      <c r="I429" s="518"/>
      <c r="J429" s="518"/>
      <c r="K429" s="447"/>
      <c r="L429" s="447"/>
      <c r="M429" s="447"/>
      <c r="N429" s="447"/>
      <c r="O429" s="447"/>
      <c r="P429" s="35"/>
      <c r="Q429" s="35"/>
      <c r="R429" s="35"/>
      <c r="S429" s="35"/>
      <c r="T429" s="35"/>
      <c r="U429" s="35"/>
      <c r="V429" s="35"/>
      <c r="W429" s="35"/>
      <c r="X429" s="35"/>
      <c r="Y429" s="35"/>
      <c r="Z429" s="35"/>
      <c r="AA429" s="35"/>
      <c r="AB429" s="517"/>
      <c r="AC429" s="517"/>
      <c r="AD429" s="517"/>
      <c r="AE429" s="518"/>
      <c r="AF429" s="518"/>
      <c r="AG429" s="518"/>
      <c r="AH429" s="518"/>
      <c r="AI429" s="395"/>
      <c r="AJ429" s="395"/>
      <c r="AK429" s="395"/>
      <c r="AL429" s="395"/>
    </row>
    <row r="430" spans="1:38" ht="15.75" customHeight="1" x14ac:dyDescent="0.25">
      <c r="A430" s="523"/>
      <c r="B430" s="523"/>
      <c r="C430" s="523"/>
      <c r="D430" s="523"/>
      <c r="E430" s="90"/>
      <c r="F430" s="90"/>
      <c r="G430" s="518"/>
      <c r="H430" s="518"/>
      <c r="I430" s="518"/>
      <c r="J430" s="518"/>
      <c r="K430" s="447"/>
      <c r="L430" s="447"/>
      <c r="M430" s="447"/>
      <c r="N430" s="447"/>
      <c r="O430" s="447"/>
      <c r="P430" s="35"/>
      <c r="Q430" s="35"/>
      <c r="R430" s="35"/>
      <c r="S430" s="35"/>
      <c r="T430" s="35"/>
      <c r="U430" s="35"/>
      <c r="V430" s="35"/>
      <c r="W430" s="35"/>
      <c r="X430" s="35"/>
      <c r="Y430" s="35"/>
      <c r="Z430" s="35"/>
      <c r="AA430" s="35"/>
      <c r="AB430" s="517"/>
      <c r="AC430" s="517"/>
      <c r="AD430" s="517"/>
      <c r="AE430" s="518"/>
      <c r="AF430" s="518"/>
      <c r="AG430" s="518"/>
      <c r="AH430" s="518"/>
      <c r="AI430" s="395"/>
      <c r="AJ430" s="395"/>
      <c r="AK430" s="395"/>
      <c r="AL430" s="395"/>
    </row>
    <row r="431" spans="1:38" ht="15.75" customHeight="1" x14ac:dyDescent="0.25">
      <c r="A431" s="523"/>
      <c r="B431" s="523"/>
      <c r="C431" s="523"/>
      <c r="D431" s="523"/>
      <c r="E431" s="90"/>
      <c r="F431" s="90"/>
      <c r="G431" s="518"/>
      <c r="H431" s="518"/>
      <c r="I431" s="518"/>
      <c r="J431" s="518"/>
      <c r="K431" s="447"/>
      <c r="L431" s="447"/>
      <c r="M431" s="447"/>
      <c r="N431" s="447"/>
      <c r="O431" s="447"/>
      <c r="P431" s="35"/>
      <c r="Q431" s="35"/>
      <c r="R431" s="35"/>
      <c r="S431" s="35"/>
      <c r="T431" s="35"/>
      <c r="U431" s="35"/>
      <c r="V431" s="35"/>
      <c r="W431" s="35"/>
      <c r="X431" s="35"/>
      <c r="Y431" s="35"/>
      <c r="Z431" s="35"/>
      <c r="AA431" s="35"/>
      <c r="AB431" s="517"/>
      <c r="AC431" s="517"/>
      <c r="AD431" s="517"/>
      <c r="AE431" s="518"/>
      <c r="AF431" s="518"/>
      <c r="AG431" s="518"/>
      <c r="AH431" s="518"/>
      <c r="AI431" s="395"/>
      <c r="AJ431" s="395"/>
      <c r="AK431" s="395"/>
      <c r="AL431" s="395"/>
    </row>
    <row r="432" spans="1:38" ht="15.75" customHeight="1" x14ac:dyDescent="0.25">
      <c r="A432" s="523"/>
      <c r="B432" s="523"/>
      <c r="C432" s="523"/>
      <c r="D432" s="523"/>
      <c r="E432" s="90"/>
      <c r="F432" s="90"/>
      <c r="G432" s="518"/>
      <c r="H432" s="518"/>
      <c r="I432" s="518"/>
      <c r="J432" s="518"/>
      <c r="K432" s="447"/>
      <c r="L432" s="447"/>
      <c r="M432" s="447"/>
      <c r="N432" s="447"/>
      <c r="O432" s="447"/>
      <c r="P432" s="35"/>
      <c r="Q432" s="35"/>
      <c r="R432" s="35"/>
      <c r="S432" s="35"/>
      <c r="T432" s="35"/>
      <c r="U432" s="35"/>
      <c r="V432" s="35"/>
      <c r="W432" s="35"/>
      <c r="X432" s="35"/>
      <c r="Y432" s="35"/>
      <c r="Z432" s="35"/>
      <c r="AA432" s="35"/>
      <c r="AB432" s="517"/>
      <c r="AC432" s="517"/>
      <c r="AD432" s="517"/>
      <c r="AE432" s="518"/>
      <c r="AF432" s="518"/>
      <c r="AG432" s="518"/>
      <c r="AH432" s="518"/>
      <c r="AI432" s="395"/>
      <c r="AJ432" s="395"/>
      <c r="AK432" s="395"/>
      <c r="AL432" s="395"/>
    </row>
    <row r="433" spans="1:38" ht="15.75" customHeight="1" x14ac:dyDescent="0.25">
      <c r="A433" s="523"/>
      <c r="B433" s="523"/>
      <c r="C433" s="523"/>
      <c r="D433" s="523"/>
      <c r="E433" s="90"/>
      <c r="F433" s="90"/>
      <c r="G433" s="518"/>
      <c r="H433" s="518"/>
      <c r="I433" s="518"/>
      <c r="J433" s="518"/>
      <c r="K433" s="447"/>
      <c r="L433" s="447"/>
      <c r="M433" s="447"/>
      <c r="N433" s="447"/>
      <c r="O433" s="447"/>
      <c r="P433" s="35"/>
      <c r="Q433" s="35"/>
      <c r="R433" s="35"/>
      <c r="S433" s="35"/>
      <c r="T433" s="35"/>
      <c r="U433" s="35"/>
      <c r="V433" s="35"/>
      <c r="W433" s="35"/>
      <c r="X433" s="35"/>
      <c r="Y433" s="35"/>
      <c r="Z433" s="35"/>
      <c r="AA433" s="35"/>
      <c r="AB433" s="517"/>
      <c r="AC433" s="517"/>
      <c r="AD433" s="517"/>
      <c r="AE433" s="518"/>
      <c r="AF433" s="518"/>
      <c r="AG433" s="518"/>
      <c r="AH433" s="518"/>
      <c r="AI433" s="395"/>
      <c r="AJ433" s="395"/>
      <c r="AK433" s="395"/>
      <c r="AL433" s="395"/>
    </row>
    <row r="434" spans="1:38" ht="15.75" customHeight="1" x14ac:dyDescent="0.25">
      <c r="A434" s="523"/>
      <c r="B434" s="523"/>
      <c r="C434" s="523"/>
      <c r="D434" s="523"/>
      <c r="E434" s="90"/>
      <c r="F434" s="90"/>
      <c r="G434" s="518"/>
      <c r="H434" s="518"/>
      <c r="I434" s="518"/>
      <c r="J434" s="518"/>
      <c r="K434" s="447"/>
      <c r="L434" s="447"/>
      <c r="M434" s="447"/>
      <c r="N434" s="447"/>
      <c r="O434" s="447"/>
      <c r="P434" s="35"/>
      <c r="Q434" s="35"/>
      <c r="R434" s="35"/>
      <c r="S434" s="35"/>
      <c r="T434" s="35"/>
      <c r="U434" s="35"/>
      <c r="V434" s="35"/>
      <c r="W434" s="35"/>
      <c r="X434" s="35"/>
      <c r="Y434" s="35"/>
      <c r="Z434" s="35"/>
      <c r="AA434" s="35"/>
      <c r="AB434" s="517"/>
      <c r="AC434" s="517"/>
      <c r="AD434" s="517"/>
      <c r="AE434" s="518"/>
      <c r="AF434" s="518"/>
      <c r="AG434" s="518"/>
      <c r="AH434" s="518"/>
      <c r="AI434" s="395"/>
      <c r="AJ434" s="395"/>
      <c r="AK434" s="395"/>
      <c r="AL434" s="395"/>
    </row>
    <row r="435" spans="1:38" ht="15.75" customHeight="1" x14ac:dyDescent="0.25">
      <c r="A435" s="523"/>
      <c r="B435" s="523"/>
      <c r="C435" s="523"/>
      <c r="D435" s="523"/>
      <c r="E435" s="90"/>
      <c r="F435" s="90"/>
      <c r="G435" s="518"/>
      <c r="H435" s="518"/>
      <c r="I435" s="518"/>
      <c r="J435" s="518"/>
      <c r="K435" s="447"/>
      <c r="L435" s="447"/>
      <c r="M435" s="447"/>
      <c r="N435" s="447"/>
      <c r="O435" s="447"/>
      <c r="P435" s="35"/>
      <c r="Q435" s="35"/>
      <c r="R435" s="35"/>
      <c r="S435" s="35"/>
      <c r="T435" s="35"/>
      <c r="U435" s="35"/>
      <c r="V435" s="35"/>
      <c r="W435" s="35"/>
      <c r="X435" s="35"/>
      <c r="Y435" s="35"/>
      <c r="Z435" s="35"/>
      <c r="AA435" s="35"/>
      <c r="AB435" s="517"/>
      <c r="AC435" s="517"/>
      <c r="AD435" s="517"/>
      <c r="AE435" s="518"/>
      <c r="AF435" s="518"/>
      <c r="AG435" s="518"/>
      <c r="AH435" s="518"/>
      <c r="AI435" s="395"/>
      <c r="AJ435" s="395"/>
      <c r="AK435" s="395"/>
      <c r="AL435" s="395"/>
    </row>
    <row r="436" spans="1:38" ht="15.75" customHeight="1" x14ac:dyDescent="0.25">
      <c r="A436" s="523"/>
      <c r="B436" s="523"/>
      <c r="C436" s="523"/>
      <c r="D436" s="523"/>
      <c r="E436" s="90"/>
      <c r="F436" s="90"/>
      <c r="G436" s="518"/>
      <c r="H436" s="518"/>
      <c r="I436" s="518"/>
      <c r="J436" s="518"/>
      <c r="K436" s="447"/>
      <c r="L436" s="447"/>
      <c r="M436" s="447"/>
      <c r="N436" s="447"/>
      <c r="O436" s="447"/>
      <c r="P436" s="35"/>
      <c r="Q436" s="35"/>
      <c r="R436" s="35"/>
      <c r="S436" s="35"/>
      <c r="T436" s="35"/>
      <c r="U436" s="35"/>
      <c r="V436" s="35"/>
      <c r="W436" s="35"/>
      <c r="X436" s="35"/>
      <c r="Y436" s="35"/>
      <c r="Z436" s="35"/>
      <c r="AA436" s="35"/>
      <c r="AB436" s="517"/>
      <c r="AC436" s="517"/>
      <c r="AD436" s="517"/>
      <c r="AE436" s="518"/>
      <c r="AF436" s="518"/>
      <c r="AG436" s="518"/>
      <c r="AH436" s="518"/>
      <c r="AI436" s="395"/>
      <c r="AJ436" s="395"/>
      <c r="AK436" s="395"/>
      <c r="AL436" s="395"/>
    </row>
    <row r="437" spans="1:38" ht="15.75" customHeight="1" x14ac:dyDescent="0.25">
      <c r="A437" s="523"/>
      <c r="B437" s="523"/>
      <c r="C437" s="523"/>
      <c r="D437" s="523"/>
      <c r="E437" s="90"/>
      <c r="F437" s="90"/>
      <c r="G437" s="518"/>
      <c r="H437" s="518"/>
      <c r="I437" s="518"/>
      <c r="J437" s="518"/>
      <c r="K437" s="447"/>
      <c r="L437" s="447"/>
      <c r="M437" s="447"/>
      <c r="N437" s="447"/>
      <c r="O437" s="447"/>
      <c r="P437" s="35"/>
      <c r="Q437" s="35"/>
      <c r="R437" s="35"/>
      <c r="S437" s="35"/>
      <c r="T437" s="35"/>
      <c r="U437" s="35"/>
      <c r="V437" s="35"/>
      <c r="W437" s="35"/>
      <c r="X437" s="35"/>
      <c r="Y437" s="35"/>
      <c r="Z437" s="35"/>
      <c r="AA437" s="35"/>
      <c r="AB437" s="517"/>
      <c r="AC437" s="517"/>
      <c r="AD437" s="517"/>
      <c r="AE437" s="518"/>
      <c r="AF437" s="518"/>
      <c r="AG437" s="518"/>
      <c r="AH437" s="518"/>
      <c r="AI437" s="395"/>
      <c r="AJ437" s="395"/>
      <c r="AK437" s="395"/>
      <c r="AL437" s="395"/>
    </row>
    <row r="438" spans="1:38" ht="15.75" customHeight="1" x14ac:dyDescent="0.25">
      <c r="A438" s="523"/>
      <c r="B438" s="523"/>
      <c r="C438" s="523"/>
      <c r="D438" s="523"/>
      <c r="E438" s="90"/>
      <c r="F438" s="90"/>
      <c r="G438" s="518"/>
      <c r="H438" s="518"/>
      <c r="I438" s="518"/>
      <c r="J438" s="518"/>
      <c r="K438" s="447"/>
      <c r="L438" s="447"/>
      <c r="M438" s="447"/>
      <c r="N438" s="447"/>
      <c r="O438" s="447"/>
      <c r="P438" s="35"/>
      <c r="Q438" s="35"/>
      <c r="R438" s="35"/>
      <c r="S438" s="35"/>
      <c r="T438" s="35"/>
      <c r="U438" s="35"/>
      <c r="V438" s="35"/>
      <c r="W438" s="35"/>
      <c r="X438" s="35"/>
      <c r="Y438" s="35"/>
      <c r="Z438" s="35"/>
      <c r="AA438" s="35"/>
      <c r="AB438" s="517"/>
      <c r="AC438" s="517"/>
      <c r="AD438" s="517"/>
      <c r="AE438" s="518"/>
      <c r="AF438" s="518"/>
      <c r="AG438" s="518"/>
      <c r="AH438" s="518"/>
      <c r="AI438" s="395"/>
      <c r="AJ438" s="395"/>
      <c r="AK438" s="395"/>
      <c r="AL438" s="395"/>
    </row>
    <row r="439" spans="1:38" ht="15.75" customHeight="1" x14ac:dyDescent="0.25">
      <c r="A439" s="523"/>
      <c r="B439" s="523"/>
      <c r="C439" s="523"/>
      <c r="D439" s="523"/>
      <c r="E439" s="90"/>
      <c r="F439" s="90"/>
      <c r="G439" s="518"/>
      <c r="H439" s="518"/>
      <c r="I439" s="518"/>
      <c r="J439" s="518"/>
      <c r="K439" s="447"/>
      <c r="L439" s="447"/>
      <c r="M439" s="447"/>
      <c r="N439" s="447"/>
      <c r="O439" s="447"/>
      <c r="P439" s="35"/>
      <c r="Q439" s="35"/>
      <c r="R439" s="35"/>
      <c r="S439" s="35"/>
      <c r="T439" s="35"/>
      <c r="U439" s="35"/>
      <c r="V439" s="35"/>
      <c r="W439" s="35"/>
      <c r="X439" s="35"/>
      <c r="Y439" s="35"/>
      <c r="Z439" s="35"/>
      <c r="AA439" s="35"/>
      <c r="AB439" s="517"/>
      <c r="AC439" s="517"/>
      <c r="AD439" s="517"/>
      <c r="AE439" s="518"/>
      <c r="AF439" s="518"/>
      <c r="AG439" s="518"/>
      <c r="AH439" s="518"/>
      <c r="AI439" s="395"/>
      <c r="AJ439" s="395"/>
      <c r="AK439" s="395"/>
      <c r="AL439" s="395"/>
    </row>
    <row r="440" spans="1:38" ht="15.75" customHeight="1" x14ac:dyDescent="0.25">
      <c r="A440" s="523"/>
      <c r="B440" s="523"/>
      <c r="C440" s="523"/>
      <c r="D440" s="523"/>
      <c r="E440" s="90"/>
      <c r="F440" s="90"/>
      <c r="G440" s="518"/>
      <c r="H440" s="518"/>
      <c r="I440" s="518"/>
      <c r="J440" s="518"/>
      <c r="K440" s="447"/>
      <c r="L440" s="447"/>
      <c r="M440" s="447"/>
      <c r="N440" s="447"/>
      <c r="O440" s="447"/>
      <c r="P440" s="35"/>
      <c r="Q440" s="35"/>
      <c r="R440" s="35"/>
      <c r="S440" s="35"/>
      <c r="T440" s="35"/>
      <c r="U440" s="35"/>
      <c r="V440" s="35"/>
      <c r="W440" s="35"/>
      <c r="X440" s="35"/>
      <c r="Y440" s="35"/>
      <c r="Z440" s="35"/>
      <c r="AA440" s="35"/>
      <c r="AB440" s="517"/>
      <c r="AC440" s="517"/>
      <c r="AD440" s="517"/>
      <c r="AE440" s="518"/>
      <c r="AF440" s="518"/>
      <c r="AG440" s="518"/>
      <c r="AH440" s="518"/>
      <c r="AI440" s="395"/>
      <c r="AJ440" s="395"/>
      <c r="AK440" s="395"/>
      <c r="AL440" s="395"/>
    </row>
    <row r="441" spans="1:38" ht="15.75" customHeight="1" x14ac:dyDescent="0.25">
      <c r="A441" s="523"/>
      <c r="B441" s="523"/>
      <c r="C441" s="523"/>
      <c r="D441" s="523"/>
      <c r="E441" s="90"/>
      <c r="F441" s="90"/>
      <c r="G441" s="518"/>
      <c r="H441" s="518"/>
      <c r="I441" s="518"/>
      <c r="J441" s="518"/>
      <c r="K441" s="447"/>
      <c r="L441" s="447"/>
      <c r="M441" s="447"/>
      <c r="N441" s="447"/>
      <c r="O441" s="447"/>
      <c r="P441" s="35"/>
      <c r="Q441" s="35"/>
      <c r="R441" s="35"/>
      <c r="S441" s="35"/>
      <c r="T441" s="35"/>
      <c r="U441" s="35"/>
      <c r="V441" s="35"/>
      <c r="W441" s="35"/>
      <c r="X441" s="35"/>
      <c r="Y441" s="35"/>
      <c r="Z441" s="35"/>
      <c r="AA441" s="35"/>
      <c r="AB441" s="517"/>
      <c r="AC441" s="517"/>
      <c r="AD441" s="517"/>
      <c r="AE441" s="518"/>
      <c r="AF441" s="518"/>
      <c r="AG441" s="518"/>
      <c r="AH441" s="518"/>
      <c r="AI441" s="395"/>
      <c r="AJ441" s="395"/>
      <c r="AK441" s="395"/>
      <c r="AL441" s="395"/>
    </row>
    <row r="442" spans="1:38" ht="15.75" customHeight="1" x14ac:dyDescent="0.25">
      <c r="A442" s="523"/>
      <c r="B442" s="523"/>
      <c r="C442" s="523"/>
      <c r="D442" s="523"/>
      <c r="E442" s="90"/>
      <c r="F442" s="90"/>
      <c r="G442" s="518"/>
      <c r="H442" s="518"/>
      <c r="I442" s="518"/>
      <c r="J442" s="518"/>
      <c r="K442" s="447"/>
      <c r="L442" s="447"/>
      <c r="M442" s="447"/>
      <c r="N442" s="447"/>
      <c r="O442" s="447"/>
      <c r="P442" s="35"/>
      <c r="Q442" s="35"/>
      <c r="R442" s="35"/>
      <c r="S442" s="35"/>
      <c r="T442" s="35"/>
      <c r="U442" s="35"/>
      <c r="V442" s="35"/>
      <c r="W442" s="35"/>
      <c r="X442" s="35"/>
      <c r="Y442" s="35"/>
      <c r="Z442" s="35"/>
      <c r="AA442" s="35"/>
      <c r="AB442" s="517"/>
      <c r="AC442" s="517"/>
      <c r="AD442" s="517"/>
      <c r="AE442" s="518"/>
      <c r="AF442" s="518"/>
      <c r="AG442" s="518"/>
      <c r="AH442" s="518"/>
      <c r="AI442" s="395"/>
      <c r="AJ442" s="395"/>
      <c r="AK442" s="395"/>
      <c r="AL442" s="395"/>
    </row>
    <row r="443" spans="1:38" ht="15.75" customHeight="1" x14ac:dyDescent="0.25">
      <c r="A443" s="523"/>
      <c r="B443" s="523"/>
      <c r="C443" s="523"/>
      <c r="D443" s="523"/>
      <c r="E443" s="90"/>
      <c r="F443" s="90"/>
      <c r="G443" s="518"/>
      <c r="H443" s="518"/>
      <c r="I443" s="518"/>
      <c r="J443" s="518"/>
      <c r="K443" s="447"/>
      <c r="L443" s="447"/>
      <c r="M443" s="447"/>
      <c r="N443" s="447"/>
      <c r="O443" s="447"/>
      <c r="P443" s="35"/>
      <c r="Q443" s="35"/>
      <c r="R443" s="35"/>
      <c r="S443" s="35"/>
      <c r="T443" s="35"/>
      <c r="U443" s="35"/>
      <c r="V443" s="35"/>
      <c r="W443" s="35"/>
      <c r="X443" s="35"/>
      <c r="Y443" s="35"/>
      <c r="Z443" s="35"/>
      <c r="AA443" s="35"/>
      <c r="AB443" s="517"/>
      <c r="AC443" s="517"/>
      <c r="AD443" s="517"/>
      <c r="AE443" s="518"/>
      <c r="AF443" s="518"/>
      <c r="AG443" s="518"/>
      <c r="AH443" s="518"/>
      <c r="AI443" s="395"/>
      <c r="AJ443" s="395"/>
      <c r="AK443" s="395"/>
      <c r="AL443" s="395"/>
    </row>
    <row r="444" spans="1:38" ht="15.75" customHeight="1" x14ac:dyDescent="0.25">
      <c r="A444" s="523"/>
      <c r="B444" s="523"/>
      <c r="C444" s="523"/>
      <c r="D444" s="523"/>
      <c r="E444" s="90"/>
      <c r="F444" s="90"/>
      <c r="G444" s="518"/>
      <c r="H444" s="518"/>
      <c r="I444" s="518"/>
      <c r="J444" s="518"/>
      <c r="K444" s="447"/>
      <c r="L444" s="447"/>
      <c r="M444" s="447"/>
      <c r="N444" s="447"/>
      <c r="O444" s="447"/>
      <c r="P444" s="35"/>
      <c r="Q444" s="35"/>
      <c r="R444" s="35"/>
      <c r="S444" s="35"/>
      <c r="T444" s="35"/>
      <c r="U444" s="35"/>
      <c r="V444" s="35"/>
      <c r="W444" s="35"/>
      <c r="X444" s="35"/>
      <c r="Y444" s="35"/>
      <c r="Z444" s="35"/>
      <c r="AA444" s="35"/>
      <c r="AB444" s="517"/>
      <c r="AC444" s="517"/>
      <c r="AD444" s="517"/>
      <c r="AE444" s="518"/>
      <c r="AF444" s="518"/>
      <c r="AG444" s="518"/>
      <c r="AH444" s="518"/>
      <c r="AI444" s="395"/>
      <c r="AJ444" s="395"/>
      <c r="AK444" s="395"/>
      <c r="AL444" s="395"/>
    </row>
    <row r="445" spans="1:38" ht="15.75" customHeight="1" x14ac:dyDescent="0.25">
      <c r="A445" s="523"/>
      <c r="B445" s="523"/>
      <c r="C445" s="523"/>
      <c r="D445" s="523"/>
      <c r="E445" s="90"/>
      <c r="F445" s="90"/>
      <c r="G445" s="518"/>
      <c r="H445" s="518"/>
      <c r="I445" s="518"/>
      <c r="J445" s="518"/>
      <c r="K445" s="447"/>
      <c r="L445" s="447"/>
      <c r="M445" s="447"/>
      <c r="N445" s="447"/>
      <c r="O445" s="447"/>
      <c r="P445" s="35"/>
      <c r="Q445" s="35"/>
      <c r="R445" s="35"/>
      <c r="S445" s="35"/>
      <c r="T445" s="35"/>
      <c r="U445" s="35"/>
      <c r="V445" s="35"/>
      <c r="W445" s="35"/>
      <c r="X445" s="35"/>
      <c r="Y445" s="35"/>
      <c r="Z445" s="35"/>
      <c r="AA445" s="35"/>
      <c r="AB445" s="517"/>
      <c r="AC445" s="517"/>
      <c r="AD445" s="517"/>
      <c r="AE445" s="518"/>
      <c r="AF445" s="518"/>
      <c r="AG445" s="518"/>
      <c r="AH445" s="518"/>
      <c r="AI445" s="395"/>
      <c r="AJ445" s="395"/>
      <c r="AK445" s="395"/>
      <c r="AL445" s="395"/>
    </row>
    <row r="446" spans="1:38" ht="15.75" customHeight="1" x14ac:dyDescent="0.25">
      <c r="A446" s="523"/>
      <c r="B446" s="523"/>
      <c r="C446" s="523"/>
      <c r="D446" s="523"/>
      <c r="E446" s="90"/>
      <c r="F446" s="90"/>
      <c r="G446" s="518"/>
      <c r="H446" s="518"/>
      <c r="I446" s="518"/>
      <c r="J446" s="518"/>
      <c r="K446" s="447"/>
      <c r="L446" s="447"/>
      <c r="M446" s="447"/>
      <c r="N446" s="447"/>
      <c r="O446" s="447"/>
      <c r="P446" s="35"/>
      <c r="Q446" s="35"/>
      <c r="R446" s="35"/>
      <c r="S446" s="35"/>
      <c r="T446" s="35"/>
      <c r="U446" s="35"/>
      <c r="V446" s="35"/>
      <c r="W446" s="35"/>
      <c r="X446" s="35"/>
      <c r="Y446" s="35"/>
      <c r="Z446" s="35"/>
      <c r="AA446" s="35"/>
      <c r="AB446" s="517"/>
      <c r="AC446" s="517"/>
      <c r="AD446" s="517"/>
      <c r="AE446" s="518"/>
      <c r="AF446" s="518"/>
      <c r="AG446" s="518"/>
      <c r="AH446" s="518"/>
      <c r="AI446" s="395"/>
      <c r="AJ446" s="395"/>
      <c r="AK446" s="395"/>
      <c r="AL446" s="395"/>
    </row>
    <row r="447" spans="1:38" ht="15.75" customHeight="1" x14ac:dyDescent="0.25">
      <c r="A447" s="523"/>
      <c r="B447" s="523"/>
      <c r="C447" s="523"/>
      <c r="D447" s="523"/>
      <c r="E447" s="90"/>
      <c r="F447" s="90"/>
      <c r="G447" s="518"/>
      <c r="H447" s="518"/>
      <c r="I447" s="518"/>
      <c r="J447" s="518"/>
      <c r="K447" s="447"/>
      <c r="L447" s="447"/>
      <c r="M447" s="447"/>
      <c r="N447" s="447"/>
      <c r="O447" s="447"/>
      <c r="P447" s="35"/>
      <c r="Q447" s="35"/>
      <c r="R447" s="35"/>
      <c r="S447" s="35"/>
      <c r="T447" s="35"/>
      <c r="U447" s="35"/>
      <c r="V447" s="35"/>
      <c r="W447" s="35"/>
      <c r="X447" s="35"/>
      <c r="Y447" s="35"/>
      <c r="Z447" s="35"/>
      <c r="AA447" s="35"/>
      <c r="AB447" s="517"/>
      <c r="AC447" s="517"/>
      <c r="AD447" s="517"/>
      <c r="AE447" s="518"/>
      <c r="AF447" s="518"/>
      <c r="AG447" s="518"/>
      <c r="AH447" s="518"/>
      <c r="AI447" s="395"/>
      <c r="AJ447" s="395"/>
      <c r="AK447" s="395"/>
      <c r="AL447" s="395"/>
    </row>
    <row r="448" spans="1:38" ht="15.75" customHeight="1" x14ac:dyDescent="0.25">
      <c r="A448" s="523"/>
      <c r="B448" s="523"/>
      <c r="C448" s="523"/>
      <c r="D448" s="523"/>
      <c r="E448" s="90"/>
      <c r="F448" s="90"/>
      <c r="G448" s="518"/>
      <c r="H448" s="518"/>
      <c r="I448" s="518"/>
      <c r="J448" s="518"/>
      <c r="K448" s="447"/>
      <c r="L448" s="447"/>
      <c r="M448" s="447"/>
      <c r="N448" s="447"/>
      <c r="O448" s="447"/>
      <c r="P448" s="35"/>
      <c r="Q448" s="35"/>
      <c r="R448" s="35"/>
      <c r="S448" s="35"/>
      <c r="T448" s="35"/>
      <c r="U448" s="35"/>
      <c r="V448" s="35"/>
      <c r="W448" s="35"/>
      <c r="X448" s="35"/>
      <c r="Y448" s="35"/>
      <c r="Z448" s="35"/>
      <c r="AA448" s="35"/>
      <c r="AB448" s="517"/>
      <c r="AC448" s="517"/>
      <c r="AD448" s="517"/>
      <c r="AE448" s="518"/>
      <c r="AF448" s="518"/>
      <c r="AG448" s="518"/>
      <c r="AH448" s="518"/>
      <c r="AI448" s="395"/>
      <c r="AJ448" s="395"/>
      <c r="AK448" s="395"/>
      <c r="AL448" s="395"/>
    </row>
    <row r="449" spans="1:38" ht="15.75" customHeight="1" x14ac:dyDescent="0.25">
      <c r="A449" s="523"/>
      <c r="B449" s="523"/>
      <c r="C449" s="523"/>
      <c r="D449" s="523"/>
      <c r="E449" s="90"/>
      <c r="F449" s="90"/>
      <c r="G449" s="518"/>
      <c r="H449" s="518"/>
      <c r="I449" s="518"/>
      <c r="J449" s="518"/>
      <c r="K449" s="447"/>
      <c r="L449" s="447"/>
      <c r="M449" s="447"/>
      <c r="N449" s="447"/>
      <c r="O449" s="447"/>
      <c r="P449" s="35"/>
      <c r="Q449" s="35"/>
      <c r="R449" s="35"/>
      <c r="S449" s="35"/>
      <c r="T449" s="35"/>
      <c r="U449" s="35"/>
      <c r="V449" s="35"/>
      <c r="W449" s="35"/>
      <c r="X449" s="35"/>
      <c r="Y449" s="35"/>
      <c r="Z449" s="35"/>
      <c r="AA449" s="35"/>
      <c r="AB449" s="517"/>
      <c r="AC449" s="517"/>
      <c r="AD449" s="517"/>
      <c r="AE449" s="518"/>
      <c r="AF449" s="518"/>
      <c r="AG449" s="518"/>
      <c r="AH449" s="518"/>
      <c r="AI449" s="395"/>
      <c r="AJ449" s="395"/>
      <c r="AK449" s="395"/>
      <c r="AL449" s="395"/>
    </row>
    <row r="450" spans="1:38" ht="15.75" customHeight="1" x14ac:dyDescent="0.25">
      <c r="A450" s="523"/>
      <c r="B450" s="523"/>
      <c r="C450" s="523"/>
      <c r="D450" s="523"/>
      <c r="E450" s="90"/>
      <c r="F450" s="90"/>
      <c r="G450" s="518"/>
      <c r="H450" s="518"/>
      <c r="I450" s="518"/>
      <c r="J450" s="518"/>
      <c r="K450" s="447"/>
      <c r="L450" s="447"/>
      <c r="M450" s="447"/>
      <c r="N450" s="447"/>
      <c r="O450" s="447"/>
      <c r="P450" s="35"/>
      <c r="Q450" s="35"/>
      <c r="R450" s="35"/>
      <c r="S450" s="35"/>
      <c r="T450" s="35"/>
      <c r="U450" s="35"/>
      <c r="V450" s="35"/>
      <c r="W450" s="35"/>
      <c r="X450" s="35"/>
      <c r="Y450" s="35"/>
      <c r="Z450" s="35"/>
      <c r="AA450" s="35"/>
      <c r="AB450" s="517"/>
      <c r="AC450" s="517"/>
      <c r="AD450" s="517"/>
      <c r="AE450" s="518"/>
      <c r="AF450" s="518"/>
      <c r="AG450" s="518"/>
      <c r="AH450" s="518"/>
      <c r="AI450" s="395"/>
      <c r="AJ450" s="395"/>
      <c r="AK450" s="395"/>
      <c r="AL450" s="395"/>
    </row>
    <row r="451" spans="1:38" ht="15.75" customHeight="1" x14ac:dyDescent="0.25">
      <c r="A451" s="523"/>
      <c r="B451" s="523"/>
      <c r="C451" s="523"/>
      <c r="D451" s="523"/>
      <c r="E451" s="90"/>
      <c r="F451" s="90"/>
      <c r="G451" s="518"/>
      <c r="H451" s="518"/>
      <c r="I451" s="518"/>
      <c r="J451" s="518"/>
      <c r="K451" s="447"/>
      <c r="L451" s="447"/>
      <c r="M451" s="447"/>
      <c r="N451" s="447"/>
      <c r="O451" s="447"/>
      <c r="P451" s="35"/>
      <c r="Q451" s="35"/>
      <c r="R451" s="35"/>
      <c r="S451" s="35"/>
      <c r="T451" s="35"/>
      <c r="U451" s="35"/>
      <c r="V451" s="35"/>
      <c r="W451" s="35"/>
      <c r="X451" s="35"/>
      <c r="Y451" s="35"/>
      <c r="Z451" s="35"/>
      <c r="AA451" s="35"/>
      <c r="AB451" s="517"/>
      <c r="AC451" s="517"/>
      <c r="AD451" s="517"/>
      <c r="AE451" s="518"/>
      <c r="AF451" s="518"/>
      <c r="AG451" s="518"/>
      <c r="AH451" s="518"/>
      <c r="AI451" s="395"/>
      <c r="AJ451" s="395"/>
      <c r="AK451" s="395"/>
      <c r="AL451" s="395"/>
    </row>
    <row r="452" spans="1:38" ht="15.75" customHeight="1" x14ac:dyDescent="0.25">
      <c r="A452" s="523"/>
      <c r="B452" s="523"/>
      <c r="C452" s="523"/>
      <c r="D452" s="523"/>
      <c r="E452" s="90"/>
      <c r="F452" s="90"/>
      <c r="G452" s="518"/>
      <c r="H452" s="518"/>
      <c r="I452" s="518"/>
      <c r="J452" s="518"/>
      <c r="K452" s="447"/>
      <c r="L452" s="447"/>
      <c r="M452" s="447"/>
      <c r="N452" s="447"/>
      <c r="O452" s="447"/>
      <c r="P452" s="35"/>
      <c r="Q452" s="35"/>
      <c r="R452" s="35"/>
      <c r="S452" s="35"/>
      <c r="T452" s="35"/>
      <c r="U452" s="35"/>
      <c r="V452" s="35"/>
      <c r="W452" s="35"/>
      <c r="X452" s="35"/>
      <c r="Y452" s="35"/>
      <c r="Z452" s="35"/>
      <c r="AA452" s="35"/>
      <c r="AB452" s="517"/>
      <c r="AC452" s="517"/>
      <c r="AD452" s="517"/>
      <c r="AE452" s="518"/>
      <c r="AF452" s="518"/>
      <c r="AG452" s="518"/>
      <c r="AH452" s="518"/>
      <c r="AI452" s="395"/>
      <c r="AJ452" s="395"/>
      <c r="AK452" s="395"/>
      <c r="AL452" s="395"/>
    </row>
    <row r="453" spans="1:38" ht="15.75" customHeight="1" x14ac:dyDescent="0.25">
      <c r="A453" s="523"/>
      <c r="B453" s="523"/>
      <c r="C453" s="523"/>
      <c r="D453" s="523"/>
      <c r="E453" s="90"/>
      <c r="F453" s="90"/>
      <c r="G453" s="518"/>
      <c r="H453" s="518"/>
      <c r="I453" s="518"/>
      <c r="J453" s="518"/>
      <c r="K453" s="447"/>
      <c r="L453" s="447"/>
      <c r="M453" s="447"/>
      <c r="N453" s="447"/>
      <c r="O453" s="447"/>
      <c r="P453" s="35"/>
      <c r="Q453" s="35"/>
      <c r="R453" s="35"/>
      <c r="S453" s="35"/>
      <c r="T453" s="35"/>
      <c r="U453" s="35"/>
      <c r="V453" s="35"/>
      <c r="W453" s="35"/>
      <c r="X453" s="35"/>
      <c r="Y453" s="35"/>
      <c r="Z453" s="35"/>
      <c r="AA453" s="35"/>
      <c r="AB453" s="517"/>
      <c r="AC453" s="517"/>
      <c r="AD453" s="517"/>
      <c r="AE453" s="518"/>
      <c r="AF453" s="518"/>
      <c r="AG453" s="518"/>
      <c r="AH453" s="518"/>
      <c r="AI453" s="395"/>
      <c r="AJ453" s="395"/>
      <c r="AK453" s="395"/>
      <c r="AL453" s="395"/>
    </row>
    <row r="454" spans="1:38" ht="15.75" customHeight="1" x14ac:dyDescent="0.25">
      <c r="A454" s="523"/>
      <c r="B454" s="523"/>
      <c r="C454" s="523"/>
      <c r="D454" s="523"/>
      <c r="E454" s="90"/>
      <c r="F454" s="90"/>
      <c r="G454" s="518"/>
      <c r="H454" s="518"/>
      <c r="I454" s="518"/>
      <c r="J454" s="518"/>
      <c r="K454" s="447"/>
      <c r="L454" s="447"/>
      <c r="M454" s="447"/>
      <c r="N454" s="447"/>
      <c r="O454" s="447"/>
      <c r="P454" s="35"/>
      <c r="Q454" s="35"/>
      <c r="R454" s="35"/>
      <c r="S454" s="35"/>
      <c r="T454" s="35"/>
      <c r="U454" s="35"/>
      <c r="V454" s="35"/>
      <c r="W454" s="35"/>
      <c r="X454" s="35"/>
      <c r="Y454" s="35"/>
      <c r="Z454" s="35"/>
      <c r="AA454" s="35"/>
      <c r="AB454" s="517"/>
      <c r="AC454" s="517"/>
      <c r="AD454" s="517"/>
      <c r="AE454" s="518"/>
      <c r="AF454" s="518"/>
      <c r="AG454" s="518"/>
      <c r="AH454" s="518"/>
      <c r="AI454" s="395"/>
      <c r="AJ454" s="395"/>
      <c r="AK454" s="395"/>
      <c r="AL454" s="395"/>
    </row>
    <row r="455" spans="1:38" ht="15.75" customHeight="1" x14ac:dyDescent="0.25">
      <c r="A455" s="523"/>
      <c r="B455" s="523"/>
      <c r="C455" s="523"/>
      <c r="D455" s="523"/>
      <c r="E455" s="90"/>
      <c r="F455" s="90"/>
      <c r="G455" s="518"/>
      <c r="H455" s="518"/>
      <c r="I455" s="518"/>
      <c r="J455" s="518"/>
      <c r="K455" s="447"/>
      <c r="L455" s="447"/>
      <c r="M455" s="447"/>
      <c r="N455" s="447"/>
      <c r="O455" s="447"/>
      <c r="P455" s="35"/>
      <c r="Q455" s="35"/>
      <c r="R455" s="35"/>
      <c r="S455" s="35"/>
      <c r="T455" s="35"/>
      <c r="U455" s="35"/>
      <c r="V455" s="35"/>
      <c r="W455" s="35"/>
      <c r="X455" s="35"/>
      <c r="Y455" s="35"/>
      <c r="Z455" s="35"/>
      <c r="AA455" s="35"/>
      <c r="AB455" s="517"/>
      <c r="AC455" s="517"/>
      <c r="AD455" s="517"/>
      <c r="AE455" s="518"/>
      <c r="AF455" s="518"/>
      <c r="AG455" s="518"/>
      <c r="AH455" s="518"/>
      <c r="AI455" s="395"/>
      <c r="AJ455" s="395"/>
      <c r="AK455" s="395"/>
      <c r="AL455" s="395"/>
    </row>
    <row r="456" spans="1:38" ht="15.75" customHeight="1" x14ac:dyDescent="0.25">
      <c r="A456" s="523"/>
      <c r="B456" s="523"/>
      <c r="C456" s="523"/>
      <c r="D456" s="523"/>
      <c r="E456" s="90"/>
      <c r="F456" s="90"/>
      <c r="G456" s="518"/>
      <c r="H456" s="518"/>
      <c r="I456" s="518"/>
      <c r="J456" s="518"/>
      <c r="K456" s="447"/>
      <c r="L456" s="447"/>
      <c r="M456" s="447"/>
      <c r="N456" s="447"/>
      <c r="O456" s="447"/>
      <c r="P456" s="35"/>
      <c r="Q456" s="35"/>
      <c r="R456" s="35"/>
      <c r="S456" s="35"/>
      <c r="T456" s="35"/>
      <c r="U456" s="35"/>
      <c r="V456" s="35"/>
      <c r="W456" s="35"/>
      <c r="X456" s="35"/>
      <c r="Y456" s="35"/>
      <c r="Z456" s="35"/>
      <c r="AA456" s="35"/>
      <c r="AB456" s="517"/>
      <c r="AC456" s="517"/>
      <c r="AD456" s="517"/>
      <c r="AE456" s="518"/>
      <c r="AF456" s="518"/>
      <c r="AG456" s="518"/>
      <c r="AH456" s="518"/>
      <c r="AI456" s="395"/>
      <c r="AJ456" s="395"/>
      <c r="AK456" s="395"/>
      <c r="AL456" s="395"/>
    </row>
    <row r="457" spans="1:38" ht="15.75" customHeight="1" x14ac:dyDescent="0.25">
      <c r="A457" s="523"/>
      <c r="B457" s="523"/>
      <c r="C457" s="523"/>
      <c r="D457" s="523"/>
      <c r="E457" s="90"/>
      <c r="F457" s="90"/>
      <c r="G457" s="518"/>
      <c r="H457" s="518"/>
      <c r="I457" s="518"/>
      <c r="J457" s="518"/>
      <c r="K457" s="447"/>
      <c r="L457" s="447"/>
      <c r="M457" s="447"/>
      <c r="N457" s="447"/>
      <c r="O457" s="447"/>
      <c r="P457" s="35"/>
      <c r="Q457" s="35"/>
      <c r="R457" s="35"/>
      <c r="S457" s="35"/>
      <c r="T457" s="35"/>
      <c r="U457" s="35"/>
      <c r="V457" s="35"/>
      <c r="W457" s="35"/>
      <c r="X457" s="35"/>
      <c r="Y457" s="35"/>
      <c r="Z457" s="35"/>
      <c r="AA457" s="35"/>
      <c r="AB457" s="517"/>
      <c r="AC457" s="517"/>
      <c r="AD457" s="517"/>
      <c r="AE457" s="518"/>
      <c r="AF457" s="518"/>
      <c r="AG457" s="518"/>
      <c r="AH457" s="518"/>
      <c r="AI457" s="395"/>
      <c r="AJ457" s="395"/>
      <c r="AK457" s="395"/>
      <c r="AL457" s="395"/>
    </row>
    <row r="458" spans="1:38" ht="15.75" customHeight="1" x14ac:dyDescent="0.25">
      <c r="A458" s="523"/>
      <c r="B458" s="523"/>
      <c r="C458" s="523"/>
      <c r="D458" s="523"/>
      <c r="E458" s="90"/>
      <c r="F458" s="90"/>
      <c r="G458" s="518"/>
      <c r="H458" s="518"/>
      <c r="I458" s="518"/>
      <c r="J458" s="518"/>
      <c r="K458" s="447"/>
      <c r="L458" s="447"/>
      <c r="M458" s="447"/>
      <c r="N458" s="447"/>
      <c r="O458" s="447"/>
      <c r="P458" s="35"/>
      <c r="Q458" s="35"/>
      <c r="R458" s="35"/>
      <c r="S458" s="35"/>
      <c r="T458" s="35"/>
      <c r="U458" s="35"/>
      <c r="V458" s="35"/>
      <c r="W458" s="35"/>
      <c r="X458" s="35"/>
      <c r="Y458" s="35"/>
      <c r="Z458" s="35"/>
      <c r="AA458" s="35"/>
      <c r="AB458" s="517"/>
      <c r="AC458" s="517"/>
      <c r="AD458" s="517"/>
      <c r="AE458" s="518"/>
      <c r="AF458" s="518"/>
      <c r="AG458" s="518"/>
      <c r="AH458" s="518"/>
      <c r="AI458" s="395"/>
      <c r="AJ458" s="395"/>
      <c r="AK458" s="395"/>
      <c r="AL458" s="395"/>
    </row>
    <row r="459" spans="1:38" ht="15.75" customHeight="1" x14ac:dyDescent="0.25">
      <c r="A459" s="523"/>
      <c r="B459" s="523"/>
      <c r="C459" s="523"/>
      <c r="D459" s="523"/>
      <c r="E459" s="90"/>
      <c r="F459" s="90"/>
      <c r="G459" s="518"/>
      <c r="H459" s="518"/>
      <c r="I459" s="518"/>
      <c r="J459" s="518"/>
      <c r="K459" s="447"/>
      <c r="L459" s="447"/>
      <c r="M459" s="447"/>
      <c r="N459" s="447"/>
      <c r="O459" s="447"/>
      <c r="P459" s="35"/>
      <c r="Q459" s="35"/>
      <c r="R459" s="35"/>
      <c r="S459" s="35"/>
      <c r="T459" s="35"/>
      <c r="U459" s="35"/>
      <c r="V459" s="35"/>
      <c r="W459" s="35"/>
      <c r="X459" s="35"/>
      <c r="Y459" s="35"/>
      <c r="Z459" s="35"/>
      <c r="AA459" s="35"/>
      <c r="AB459" s="517"/>
      <c r="AC459" s="517"/>
      <c r="AD459" s="517"/>
      <c r="AE459" s="518"/>
      <c r="AF459" s="518"/>
      <c r="AG459" s="518"/>
      <c r="AH459" s="518"/>
      <c r="AI459" s="395"/>
      <c r="AJ459" s="395"/>
      <c r="AK459" s="395"/>
      <c r="AL459" s="395"/>
    </row>
    <row r="460" spans="1:38" ht="15.75" customHeight="1" x14ac:dyDescent="0.25">
      <c r="A460" s="523"/>
      <c r="B460" s="523"/>
      <c r="C460" s="523"/>
      <c r="D460" s="523"/>
      <c r="E460" s="90"/>
      <c r="F460" s="90"/>
      <c r="G460" s="518"/>
      <c r="H460" s="518"/>
      <c r="I460" s="518"/>
      <c r="J460" s="518"/>
      <c r="K460" s="447"/>
      <c r="L460" s="447"/>
      <c r="M460" s="447"/>
      <c r="N460" s="447"/>
      <c r="O460" s="447"/>
      <c r="P460" s="35"/>
      <c r="Q460" s="35"/>
      <c r="R460" s="35"/>
      <c r="S460" s="35"/>
      <c r="T460" s="35"/>
      <c r="U460" s="35"/>
      <c r="V460" s="35"/>
      <c r="W460" s="35"/>
      <c r="X460" s="35"/>
      <c r="Y460" s="35"/>
      <c r="Z460" s="35"/>
      <c r="AA460" s="35"/>
      <c r="AB460" s="517"/>
      <c r="AC460" s="517"/>
      <c r="AD460" s="517"/>
      <c r="AE460" s="518"/>
      <c r="AF460" s="518"/>
      <c r="AG460" s="518"/>
      <c r="AH460" s="518"/>
      <c r="AI460" s="395"/>
      <c r="AJ460" s="395"/>
      <c r="AK460" s="395"/>
      <c r="AL460" s="395"/>
    </row>
    <row r="461" spans="1:38" ht="15.75" customHeight="1" x14ac:dyDescent="0.25">
      <c r="A461" s="523"/>
      <c r="B461" s="523"/>
      <c r="C461" s="523"/>
      <c r="D461" s="523"/>
      <c r="E461" s="90"/>
      <c r="F461" s="90"/>
      <c r="G461" s="518"/>
      <c r="H461" s="518"/>
      <c r="I461" s="518"/>
      <c r="J461" s="518"/>
      <c r="K461" s="447"/>
      <c r="L461" s="447"/>
      <c r="M461" s="447"/>
      <c r="N461" s="447"/>
      <c r="O461" s="447"/>
      <c r="P461" s="35"/>
      <c r="Q461" s="35"/>
      <c r="R461" s="35"/>
      <c r="S461" s="35"/>
      <c r="T461" s="35"/>
      <c r="U461" s="35"/>
      <c r="V461" s="35"/>
      <c r="W461" s="35"/>
      <c r="X461" s="35"/>
      <c r="Y461" s="35"/>
      <c r="Z461" s="35"/>
      <c r="AA461" s="35"/>
      <c r="AB461" s="517"/>
      <c r="AC461" s="517"/>
      <c r="AD461" s="517"/>
      <c r="AE461" s="518"/>
      <c r="AF461" s="518"/>
      <c r="AG461" s="518"/>
      <c r="AH461" s="518"/>
      <c r="AI461" s="395"/>
      <c r="AJ461" s="395"/>
      <c r="AK461" s="395"/>
      <c r="AL461" s="395"/>
    </row>
    <row r="462" spans="1:38" ht="15.75" customHeight="1" x14ac:dyDescent="0.25">
      <c r="A462" s="523"/>
      <c r="B462" s="523"/>
      <c r="C462" s="523"/>
      <c r="D462" s="523"/>
      <c r="E462" s="90"/>
      <c r="F462" s="90"/>
      <c r="G462" s="518"/>
      <c r="H462" s="518"/>
      <c r="I462" s="518"/>
      <c r="J462" s="518"/>
      <c r="K462" s="447"/>
      <c r="L462" s="447"/>
      <c r="M462" s="447"/>
      <c r="N462" s="447"/>
      <c r="O462" s="447"/>
      <c r="P462" s="35"/>
      <c r="Q462" s="35"/>
      <c r="R462" s="35"/>
      <c r="S462" s="35"/>
      <c r="T462" s="35"/>
      <c r="U462" s="35"/>
      <c r="V462" s="35"/>
      <c r="W462" s="35"/>
      <c r="X462" s="35"/>
      <c r="Y462" s="35"/>
      <c r="Z462" s="35"/>
      <c r="AA462" s="35"/>
      <c r="AB462" s="517"/>
      <c r="AC462" s="517"/>
      <c r="AD462" s="517"/>
      <c r="AE462" s="518"/>
      <c r="AF462" s="518"/>
      <c r="AG462" s="518"/>
      <c r="AH462" s="518"/>
      <c r="AI462" s="395"/>
      <c r="AJ462" s="395"/>
      <c r="AK462" s="395"/>
      <c r="AL462" s="395"/>
    </row>
    <row r="463" spans="1:38" ht="15.75" customHeight="1" x14ac:dyDescent="0.25">
      <c r="A463" s="523"/>
      <c r="B463" s="523"/>
      <c r="C463" s="523"/>
      <c r="D463" s="523"/>
      <c r="E463" s="90"/>
      <c r="F463" s="90"/>
      <c r="G463" s="518"/>
      <c r="H463" s="518"/>
      <c r="I463" s="518"/>
      <c r="J463" s="518"/>
      <c r="K463" s="447"/>
      <c r="L463" s="447"/>
      <c r="M463" s="447"/>
      <c r="N463" s="447"/>
      <c r="O463" s="447"/>
      <c r="P463" s="35"/>
      <c r="Q463" s="35"/>
      <c r="R463" s="35"/>
      <c r="S463" s="35"/>
      <c r="T463" s="35"/>
      <c r="U463" s="35"/>
      <c r="V463" s="35"/>
      <c r="W463" s="35"/>
      <c r="X463" s="35"/>
      <c r="Y463" s="35"/>
      <c r="Z463" s="35"/>
      <c r="AA463" s="35"/>
      <c r="AB463" s="517"/>
      <c r="AC463" s="517"/>
      <c r="AD463" s="517"/>
      <c r="AE463" s="518"/>
      <c r="AF463" s="518"/>
      <c r="AG463" s="518"/>
      <c r="AH463" s="518"/>
      <c r="AI463" s="395"/>
      <c r="AJ463" s="395"/>
      <c r="AK463" s="395"/>
      <c r="AL463" s="395"/>
    </row>
    <row r="464" spans="1:38" ht="15.75" customHeight="1" x14ac:dyDescent="0.25">
      <c r="A464" s="523"/>
      <c r="B464" s="523"/>
      <c r="C464" s="523"/>
      <c r="D464" s="523"/>
      <c r="E464" s="90"/>
      <c r="F464" s="90"/>
      <c r="G464" s="518"/>
      <c r="H464" s="518"/>
      <c r="I464" s="518"/>
      <c r="J464" s="518"/>
      <c r="K464" s="447"/>
      <c r="L464" s="447"/>
      <c r="M464" s="447"/>
      <c r="N464" s="447"/>
      <c r="O464" s="447"/>
      <c r="P464" s="35"/>
      <c r="Q464" s="35"/>
      <c r="R464" s="35"/>
      <c r="S464" s="35"/>
      <c r="T464" s="35"/>
      <c r="U464" s="35"/>
      <c r="V464" s="35"/>
      <c r="W464" s="35"/>
      <c r="X464" s="35"/>
      <c r="Y464" s="35"/>
      <c r="Z464" s="35"/>
      <c r="AA464" s="35"/>
      <c r="AB464" s="517"/>
      <c r="AC464" s="517"/>
      <c r="AD464" s="517"/>
      <c r="AE464" s="518"/>
      <c r="AF464" s="518"/>
      <c r="AG464" s="518"/>
      <c r="AH464" s="518"/>
      <c r="AI464" s="395"/>
      <c r="AJ464" s="395"/>
      <c r="AK464" s="395"/>
      <c r="AL464" s="395"/>
    </row>
    <row r="465" spans="1:38" ht="15.75" customHeight="1" x14ac:dyDescent="0.25">
      <c r="A465" s="523"/>
      <c r="B465" s="523"/>
      <c r="C465" s="523"/>
      <c r="D465" s="523"/>
      <c r="E465" s="90"/>
      <c r="F465" s="90"/>
      <c r="G465" s="518"/>
      <c r="H465" s="518"/>
      <c r="I465" s="518"/>
      <c r="J465" s="518"/>
      <c r="K465" s="447"/>
      <c r="L465" s="447"/>
      <c r="M465" s="447"/>
      <c r="N465" s="447"/>
      <c r="O465" s="447"/>
      <c r="P465" s="35"/>
      <c r="Q465" s="35"/>
      <c r="R465" s="35"/>
      <c r="S465" s="35"/>
      <c r="T465" s="35"/>
      <c r="U465" s="35"/>
      <c r="V465" s="35"/>
      <c r="W465" s="35"/>
      <c r="X465" s="35"/>
      <c r="Y465" s="35"/>
      <c r="Z465" s="35"/>
      <c r="AA465" s="35"/>
      <c r="AB465" s="517"/>
      <c r="AC465" s="517"/>
      <c r="AD465" s="517"/>
      <c r="AE465" s="518"/>
      <c r="AF465" s="518"/>
      <c r="AG465" s="518"/>
      <c r="AH465" s="518"/>
      <c r="AI465" s="395"/>
      <c r="AJ465" s="395"/>
      <c r="AK465" s="395"/>
      <c r="AL465" s="395"/>
    </row>
    <row r="466" spans="1:38" ht="15.75" customHeight="1" x14ac:dyDescent="0.25">
      <c r="A466" s="523"/>
      <c r="B466" s="523"/>
      <c r="C466" s="523"/>
      <c r="D466" s="523"/>
      <c r="E466" s="90"/>
      <c r="F466" s="90"/>
      <c r="G466" s="518"/>
      <c r="H466" s="518"/>
      <c r="I466" s="518"/>
      <c r="J466" s="518"/>
      <c r="K466" s="447"/>
      <c r="L466" s="447"/>
      <c r="M466" s="447"/>
      <c r="N466" s="447"/>
      <c r="O466" s="447"/>
      <c r="P466" s="35"/>
      <c r="Q466" s="35"/>
      <c r="R466" s="35"/>
      <c r="S466" s="35"/>
      <c r="T466" s="35"/>
      <c r="U466" s="35"/>
      <c r="V466" s="35"/>
      <c r="W466" s="35"/>
      <c r="X466" s="35"/>
      <c r="Y466" s="35"/>
      <c r="Z466" s="35"/>
      <c r="AA466" s="35"/>
      <c r="AB466" s="517"/>
      <c r="AC466" s="517"/>
      <c r="AD466" s="517"/>
      <c r="AE466" s="518"/>
      <c r="AF466" s="518"/>
      <c r="AG466" s="518"/>
      <c r="AH466" s="518"/>
      <c r="AI466" s="395"/>
      <c r="AJ466" s="395"/>
      <c r="AK466" s="395"/>
      <c r="AL466" s="395"/>
    </row>
    <row r="467" spans="1:38" ht="15.75" customHeight="1" x14ac:dyDescent="0.25">
      <c r="A467" s="523"/>
      <c r="B467" s="523"/>
      <c r="C467" s="523"/>
      <c r="D467" s="523"/>
      <c r="E467" s="90"/>
      <c r="F467" s="90"/>
      <c r="G467" s="518"/>
      <c r="H467" s="518"/>
      <c r="I467" s="518"/>
      <c r="J467" s="518"/>
      <c r="K467" s="447"/>
      <c r="L467" s="447"/>
      <c r="M467" s="447"/>
      <c r="N467" s="447"/>
      <c r="O467" s="447"/>
      <c r="P467" s="35"/>
      <c r="Q467" s="35"/>
      <c r="R467" s="35"/>
      <c r="S467" s="35"/>
      <c r="T467" s="35"/>
      <c r="U467" s="35"/>
      <c r="V467" s="35"/>
      <c r="W467" s="35"/>
      <c r="X467" s="35"/>
      <c r="Y467" s="35"/>
      <c r="Z467" s="35"/>
      <c r="AA467" s="35"/>
      <c r="AB467" s="517"/>
      <c r="AC467" s="517"/>
      <c r="AD467" s="517"/>
      <c r="AE467" s="518"/>
      <c r="AF467" s="518"/>
      <c r="AG467" s="518"/>
      <c r="AH467" s="518"/>
      <c r="AI467" s="395"/>
      <c r="AJ467" s="395"/>
      <c r="AK467" s="395"/>
      <c r="AL467" s="395"/>
    </row>
    <row r="468" spans="1:38" ht="15.75" customHeight="1" x14ac:dyDescent="0.25">
      <c r="A468" s="523"/>
      <c r="B468" s="523"/>
      <c r="C468" s="523"/>
      <c r="D468" s="523"/>
      <c r="E468" s="90"/>
      <c r="F468" s="90"/>
      <c r="G468" s="518"/>
      <c r="H468" s="518"/>
      <c r="I468" s="518"/>
      <c r="J468" s="518"/>
      <c r="K468" s="447"/>
      <c r="L468" s="447"/>
      <c r="M468" s="447"/>
      <c r="N468" s="447"/>
      <c r="O468" s="447"/>
      <c r="P468" s="35"/>
      <c r="Q468" s="35"/>
      <c r="R468" s="35"/>
      <c r="S468" s="35"/>
      <c r="T468" s="35"/>
      <c r="U468" s="35"/>
      <c r="V468" s="35"/>
      <c r="W468" s="35"/>
      <c r="X468" s="35"/>
      <c r="Y468" s="35"/>
      <c r="Z468" s="35"/>
      <c r="AA468" s="35"/>
      <c r="AB468" s="517"/>
      <c r="AC468" s="517"/>
      <c r="AD468" s="517"/>
      <c r="AE468" s="518"/>
      <c r="AF468" s="518"/>
      <c r="AG468" s="518"/>
      <c r="AH468" s="518"/>
      <c r="AI468" s="395"/>
      <c r="AJ468" s="395"/>
      <c r="AK468" s="395"/>
      <c r="AL468" s="395"/>
    </row>
    <row r="469" spans="1:38" ht="15.75" customHeight="1" x14ac:dyDescent="0.25">
      <c r="A469" s="523"/>
      <c r="B469" s="523"/>
      <c r="C469" s="523"/>
      <c r="D469" s="523"/>
      <c r="E469" s="90"/>
      <c r="F469" s="90"/>
      <c r="G469" s="518"/>
      <c r="H469" s="518"/>
      <c r="I469" s="518"/>
      <c r="J469" s="518"/>
      <c r="K469" s="447"/>
      <c r="L469" s="447"/>
      <c r="M469" s="447"/>
      <c r="N469" s="447"/>
      <c r="O469" s="447"/>
      <c r="P469" s="35"/>
      <c r="Q469" s="35"/>
      <c r="R469" s="35"/>
      <c r="S469" s="35"/>
      <c r="T469" s="35"/>
      <c r="U469" s="35"/>
      <c r="V469" s="35"/>
      <c r="W469" s="35"/>
      <c r="X469" s="35"/>
      <c r="Y469" s="35"/>
      <c r="Z469" s="35"/>
      <c r="AA469" s="35"/>
      <c r="AB469" s="517"/>
      <c r="AC469" s="517"/>
      <c r="AD469" s="517"/>
      <c r="AE469" s="518"/>
      <c r="AF469" s="518"/>
      <c r="AG469" s="518"/>
      <c r="AH469" s="518"/>
      <c r="AI469" s="395"/>
      <c r="AJ469" s="395"/>
      <c r="AK469" s="395"/>
      <c r="AL469" s="395"/>
    </row>
    <row r="470" spans="1:38" ht="15.75" customHeight="1" x14ac:dyDescent="0.25">
      <c r="A470" s="523"/>
      <c r="B470" s="523"/>
      <c r="C470" s="523"/>
      <c r="D470" s="523"/>
      <c r="E470" s="90"/>
      <c r="F470" s="90"/>
      <c r="G470" s="518"/>
      <c r="H470" s="518"/>
      <c r="I470" s="518"/>
      <c r="J470" s="518"/>
      <c r="K470" s="447"/>
      <c r="L470" s="447"/>
      <c r="M470" s="447"/>
      <c r="N470" s="447"/>
      <c r="O470" s="447"/>
      <c r="P470" s="35"/>
      <c r="Q470" s="35"/>
      <c r="R470" s="35"/>
      <c r="S470" s="35"/>
      <c r="T470" s="35"/>
      <c r="U470" s="35"/>
      <c r="V470" s="35"/>
      <c r="W470" s="35"/>
      <c r="X470" s="35"/>
      <c r="Y470" s="35"/>
      <c r="Z470" s="35"/>
      <c r="AA470" s="35"/>
      <c r="AB470" s="517"/>
      <c r="AC470" s="517"/>
      <c r="AD470" s="517"/>
      <c r="AE470" s="518"/>
      <c r="AF470" s="518"/>
      <c r="AG470" s="518"/>
      <c r="AH470" s="518"/>
      <c r="AI470" s="395"/>
      <c r="AJ470" s="395"/>
      <c r="AK470" s="395"/>
      <c r="AL470" s="395"/>
    </row>
    <row r="471" spans="1:38" ht="15.75" customHeight="1" x14ac:dyDescent="0.25">
      <c r="A471" s="523"/>
      <c r="B471" s="523"/>
      <c r="C471" s="523"/>
      <c r="D471" s="523"/>
      <c r="E471" s="90"/>
      <c r="F471" s="90"/>
      <c r="G471" s="518"/>
      <c r="H471" s="518"/>
      <c r="I471" s="518"/>
      <c r="J471" s="518"/>
      <c r="K471" s="447"/>
      <c r="L471" s="447"/>
      <c r="M471" s="447"/>
      <c r="N471" s="447"/>
      <c r="O471" s="447"/>
      <c r="P471" s="35"/>
      <c r="Q471" s="35"/>
      <c r="R471" s="35"/>
      <c r="S471" s="35"/>
      <c r="T471" s="35"/>
      <c r="U471" s="35"/>
      <c r="V471" s="35"/>
      <c r="W471" s="35"/>
      <c r="X471" s="35"/>
      <c r="Y471" s="35"/>
      <c r="Z471" s="35"/>
      <c r="AA471" s="35"/>
      <c r="AB471" s="517"/>
      <c r="AC471" s="517"/>
      <c r="AD471" s="517"/>
      <c r="AE471" s="518"/>
      <c r="AF471" s="518"/>
      <c r="AG471" s="518"/>
      <c r="AH471" s="518"/>
      <c r="AI471" s="395"/>
      <c r="AJ471" s="395"/>
      <c r="AK471" s="395"/>
      <c r="AL471" s="395"/>
    </row>
    <row r="472" spans="1:38" ht="15.75" customHeight="1" x14ac:dyDescent="0.25">
      <c r="A472" s="523"/>
      <c r="B472" s="523"/>
      <c r="C472" s="523"/>
      <c r="D472" s="523"/>
      <c r="E472" s="90"/>
      <c r="F472" s="90"/>
      <c r="G472" s="518"/>
      <c r="H472" s="518"/>
      <c r="I472" s="518"/>
      <c r="J472" s="518"/>
      <c r="K472" s="447"/>
      <c r="L472" s="447"/>
      <c r="M472" s="447"/>
      <c r="N472" s="447"/>
      <c r="O472" s="447"/>
      <c r="P472" s="35"/>
      <c r="Q472" s="35"/>
      <c r="R472" s="35"/>
      <c r="S472" s="35"/>
      <c r="T472" s="35"/>
      <c r="U472" s="35"/>
      <c r="V472" s="35"/>
      <c r="W472" s="35"/>
      <c r="X472" s="35"/>
      <c r="Y472" s="35"/>
      <c r="Z472" s="35"/>
      <c r="AA472" s="35"/>
      <c r="AB472" s="517"/>
      <c r="AC472" s="517"/>
      <c r="AD472" s="517"/>
      <c r="AE472" s="518"/>
      <c r="AF472" s="518"/>
      <c r="AG472" s="518"/>
      <c r="AH472" s="518"/>
      <c r="AI472" s="395"/>
      <c r="AJ472" s="395"/>
      <c r="AK472" s="395"/>
      <c r="AL472" s="395"/>
    </row>
    <row r="473" spans="1:38" ht="15.75" customHeight="1" x14ac:dyDescent="0.25">
      <c r="A473" s="523"/>
      <c r="B473" s="523"/>
      <c r="C473" s="523"/>
      <c r="D473" s="523"/>
      <c r="E473" s="90"/>
      <c r="F473" s="90"/>
      <c r="G473" s="518"/>
      <c r="H473" s="518"/>
      <c r="I473" s="518"/>
      <c r="J473" s="518"/>
      <c r="K473" s="447"/>
      <c r="L473" s="447"/>
      <c r="M473" s="447"/>
      <c r="N473" s="447"/>
      <c r="O473" s="447"/>
      <c r="P473" s="35"/>
      <c r="Q473" s="35"/>
      <c r="R473" s="35"/>
      <c r="S473" s="35"/>
      <c r="T473" s="35"/>
      <c r="U473" s="35"/>
      <c r="V473" s="35"/>
      <c r="W473" s="35"/>
      <c r="X473" s="35"/>
      <c r="Y473" s="35"/>
      <c r="Z473" s="35"/>
      <c r="AA473" s="35"/>
      <c r="AB473" s="517"/>
      <c r="AC473" s="517"/>
      <c r="AD473" s="517"/>
      <c r="AE473" s="518"/>
      <c r="AF473" s="518"/>
      <c r="AG473" s="518"/>
      <c r="AH473" s="518"/>
      <c r="AI473" s="395"/>
      <c r="AJ473" s="395"/>
      <c r="AK473" s="395"/>
      <c r="AL473" s="395"/>
    </row>
    <row r="474" spans="1:38" ht="15.75" customHeight="1" x14ac:dyDescent="0.25">
      <c r="A474" s="523"/>
      <c r="B474" s="523"/>
      <c r="C474" s="523"/>
      <c r="D474" s="523"/>
      <c r="E474" s="90"/>
      <c r="F474" s="90"/>
      <c r="G474" s="518"/>
      <c r="H474" s="518"/>
      <c r="I474" s="518"/>
      <c r="J474" s="518"/>
      <c r="K474" s="447"/>
      <c r="L474" s="447"/>
      <c r="M474" s="447"/>
      <c r="N474" s="447"/>
      <c r="O474" s="447"/>
      <c r="P474" s="35"/>
      <c r="Q474" s="35"/>
      <c r="R474" s="35"/>
      <c r="S474" s="35"/>
      <c r="T474" s="35"/>
      <c r="U474" s="35"/>
      <c r="V474" s="35"/>
      <c r="W474" s="35"/>
      <c r="X474" s="35"/>
      <c r="Y474" s="35"/>
      <c r="Z474" s="35"/>
      <c r="AA474" s="35"/>
      <c r="AB474" s="517"/>
      <c r="AC474" s="517"/>
      <c r="AD474" s="517"/>
      <c r="AE474" s="518"/>
      <c r="AF474" s="518"/>
      <c r="AG474" s="518"/>
      <c r="AH474" s="518"/>
      <c r="AI474" s="395"/>
      <c r="AJ474" s="395"/>
      <c r="AK474" s="395"/>
      <c r="AL474" s="395"/>
    </row>
    <row r="475" spans="1:38" ht="15.75" customHeight="1" x14ac:dyDescent="0.25">
      <c r="A475" s="523"/>
      <c r="B475" s="523"/>
      <c r="C475" s="523"/>
      <c r="D475" s="523"/>
      <c r="E475" s="90"/>
      <c r="F475" s="90"/>
      <c r="G475" s="518"/>
      <c r="H475" s="518"/>
      <c r="I475" s="518"/>
      <c r="J475" s="518"/>
      <c r="K475" s="447"/>
      <c r="L475" s="447"/>
      <c r="M475" s="447"/>
      <c r="N475" s="447"/>
      <c r="O475" s="447"/>
      <c r="P475" s="35"/>
      <c r="Q475" s="35"/>
      <c r="R475" s="35"/>
      <c r="S475" s="35"/>
      <c r="T475" s="35"/>
      <c r="U475" s="35"/>
      <c r="V475" s="35"/>
      <c r="W475" s="35"/>
      <c r="X475" s="35"/>
      <c r="Y475" s="35"/>
      <c r="Z475" s="35"/>
      <c r="AA475" s="35"/>
      <c r="AB475" s="517"/>
      <c r="AC475" s="517"/>
      <c r="AD475" s="517"/>
      <c r="AE475" s="518"/>
      <c r="AF475" s="518"/>
      <c r="AG475" s="518"/>
      <c r="AH475" s="518"/>
      <c r="AI475" s="395"/>
      <c r="AJ475" s="395"/>
      <c r="AK475" s="395"/>
      <c r="AL475" s="395"/>
    </row>
    <row r="476" spans="1:38" ht="15.75" customHeight="1" x14ac:dyDescent="0.25">
      <c r="A476" s="523"/>
      <c r="B476" s="523"/>
      <c r="C476" s="523"/>
      <c r="D476" s="523"/>
      <c r="E476" s="90"/>
      <c r="F476" s="90"/>
      <c r="G476" s="518"/>
      <c r="H476" s="518"/>
      <c r="I476" s="518"/>
      <c r="J476" s="518"/>
      <c r="K476" s="447"/>
      <c r="L476" s="447"/>
      <c r="M476" s="447"/>
      <c r="N476" s="447"/>
      <c r="O476" s="447"/>
      <c r="P476" s="35"/>
      <c r="Q476" s="35"/>
      <c r="R476" s="35"/>
      <c r="S476" s="35"/>
      <c r="T476" s="35"/>
      <c r="U476" s="35"/>
      <c r="V476" s="35"/>
      <c r="W476" s="35"/>
      <c r="X476" s="35"/>
      <c r="Y476" s="35"/>
      <c r="Z476" s="35"/>
      <c r="AA476" s="35"/>
      <c r="AB476" s="517"/>
      <c r="AC476" s="517"/>
      <c r="AD476" s="517"/>
      <c r="AE476" s="518"/>
      <c r="AF476" s="518"/>
      <c r="AG476" s="518"/>
      <c r="AH476" s="518"/>
      <c r="AI476" s="395"/>
      <c r="AJ476" s="395"/>
      <c r="AK476" s="395"/>
      <c r="AL476" s="395"/>
    </row>
    <row r="477" spans="1:38" ht="15.75" customHeight="1" x14ac:dyDescent="0.25">
      <c r="A477" s="523"/>
      <c r="B477" s="523"/>
      <c r="C477" s="523"/>
      <c r="D477" s="523"/>
      <c r="E477" s="90"/>
      <c r="F477" s="90"/>
      <c r="G477" s="518"/>
      <c r="H477" s="518"/>
      <c r="I477" s="518"/>
      <c r="J477" s="518"/>
      <c r="K477" s="447"/>
      <c r="L477" s="447"/>
      <c r="M477" s="447"/>
      <c r="N477" s="447"/>
      <c r="O477" s="447"/>
      <c r="P477" s="35"/>
      <c r="Q477" s="35"/>
      <c r="R477" s="35"/>
      <c r="S477" s="35"/>
      <c r="T477" s="35"/>
      <c r="U477" s="35"/>
      <c r="V477" s="35"/>
      <c r="W477" s="35"/>
      <c r="X477" s="35"/>
      <c r="Y477" s="35"/>
      <c r="Z477" s="35"/>
      <c r="AA477" s="35"/>
      <c r="AB477" s="517"/>
      <c r="AC477" s="517"/>
      <c r="AD477" s="517"/>
      <c r="AE477" s="518"/>
      <c r="AF477" s="518"/>
      <c r="AG477" s="518"/>
      <c r="AH477" s="518"/>
      <c r="AI477" s="395"/>
      <c r="AJ477" s="395"/>
      <c r="AK477" s="395"/>
      <c r="AL477" s="395"/>
    </row>
    <row r="478" spans="1:38" ht="15.75" customHeight="1" x14ac:dyDescent="0.25">
      <c r="A478" s="523"/>
      <c r="B478" s="523"/>
      <c r="C478" s="523"/>
      <c r="D478" s="523"/>
      <c r="E478" s="90"/>
      <c r="F478" s="90"/>
      <c r="G478" s="518"/>
      <c r="H478" s="518"/>
      <c r="I478" s="518"/>
      <c r="J478" s="518"/>
      <c r="K478" s="447"/>
      <c r="L478" s="447"/>
      <c r="M478" s="447"/>
      <c r="N478" s="447"/>
      <c r="O478" s="447"/>
      <c r="P478" s="35"/>
      <c r="Q478" s="35"/>
      <c r="R478" s="35"/>
      <c r="S478" s="35"/>
      <c r="T478" s="35"/>
      <c r="U478" s="35"/>
      <c r="V478" s="35"/>
      <c r="W478" s="35"/>
      <c r="X478" s="35"/>
      <c r="Y478" s="35"/>
      <c r="Z478" s="35"/>
      <c r="AA478" s="35"/>
      <c r="AB478" s="517"/>
      <c r="AC478" s="517"/>
      <c r="AD478" s="517"/>
      <c r="AE478" s="518"/>
      <c r="AF478" s="518"/>
      <c r="AG478" s="518"/>
      <c r="AH478" s="518"/>
      <c r="AI478" s="395"/>
      <c r="AJ478" s="395"/>
      <c r="AK478" s="395"/>
      <c r="AL478" s="395"/>
    </row>
    <row r="479" spans="1:38" ht="15.75" customHeight="1" x14ac:dyDescent="0.25">
      <c r="A479" s="523"/>
      <c r="B479" s="523"/>
      <c r="C479" s="523"/>
      <c r="D479" s="523"/>
      <c r="E479" s="90"/>
      <c r="F479" s="90"/>
      <c r="G479" s="518"/>
      <c r="H479" s="518"/>
      <c r="I479" s="518"/>
      <c r="J479" s="518"/>
      <c r="K479" s="447"/>
      <c r="L479" s="447"/>
      <c r="M479" s="447"/>
      <c r="N479" s="447"/>
      <c r="O479" s="447"/>
      <c r="P479" s="35"/>
      <c r="Q479" s="35"/>
      <c r="R479" s="35"/>
      <c r="S479" s="35"/>
      <c r="T479" s="35"/>
      <c r="U479" s="35"/>
      <c r="V479" s="35"/>
      <c r="W479" s="35"/>
      <c r="X479" s="35"/>
      <c r="Y479" s="35"/>
      <c r="Z479" s="35"/>
      <c r="AA479" s="35"/>
      <c r="AB479" s="517"/>
      <c r="AC479" s="517"/>
      <c r="AD479" s="517"/>
      <c r="AE479" s="518"/>
      <c r="AF479" s="518"/>
      <c r="AG479" s="518"/>
      <c r="AH479" s="518"/>
      <c r="AI479" s="395"/>
      <c r="AJ479" s="395"/>
      <c r="AK479" s="395"/>
      <c r="AL479" s="395"/>
    </row>
    <row r="480" spans="1:38" ht="15.75" customHeight="1" x14ac:dyDescent="0.25">
      <c r="A480" s="523"/>
      <c r="B480" s="523"/>
      <c r="C480" s="523"/>
      <c r="D480" s="523"/>
      <c r="E480" s="90"/>
      <c r="F480" s="90"/>
      <c r="G480" s="518"/>
      <c r="H480" s="518"/>
      <c r="I480" s="518"/>
      <c r="J480" s="518"/>
      <c r="K480" s="447"/>
      <c r="L480" s="447"/>
      <c r="M480" s="447"/>
      <c r="N480" s="447"/>
      <c r="O480" s="447"/>
      <c r="P480" s="35"/>
      <c r="Q480" s="35"/>
      <c r="R480" s="35"/>
      <c r="S480" s="35"/>
      <c r="T480" s="35"/>
      <c r="U480" s="35"/>
      <c r="V480" s="35"/>
      <c r="W480" s="35"/>
      <c r="X480" s="35"/>
      <c r="Y480" s="35"/>
      <c r="Z480" s="35"/>
      <c r="AA480" s="35"/>
      <c r="AB480" s="517"/>
      <c r="AC480" s="517"/>
      <c r="AD480" s="517"/>
      <c r="AE480" s="518"/>
      <c r="AF480" s="518"/>
      <c r="AG480" s="518"/>
      <c r="AH480" s="518"/>
      <c r="AI480" s="395"/>
      <c r="AJ480" s="395"/>
      <c r="AK480" s="395"/>
      <c r="AL480" s="395"/>
    </row>
    <row r="481" spans="1:38" ht="15.75" customHeight="1" x14ac:dyDescent="0.25">
      <c r="A481" s="523"/>
      <c r="B481" s="523"/>
      <c r="C481" s="523"/>
      <c r="D481" s="523"/>
      <c r="E481" s="90"/>
      <c r="F481" s="90"/>
      <c r="G481" s="518"/>
      <c r="H481" s="518"/>
      <c r="I481" s="518"/>
      <c r="J481" s="518"/>
      <c r="K481" s="447"/>
      <c r="L481" s="447"/>
      <c r="M481" s="447"/>
      <c r="N481" s="447"/>
      <c r="O481" s="447"/>
      <c r="P481" s="35"/>
      <c r="Q481" s="35"/>
      <c r="R481" s="35"/>
      <c r="S481" s="35"/>
      <c r="T481" s="35"/>
      <c r="U481" s="35"/>
      <c r="V481" s="35"/>
      <c r="W481" s="35"/>
      <c r="X481" s="35"/>
      <c r="Y481" s="35"/>
      <c r="Z481" s="35"/>
      <c r="AA481" s="35"/>
      <c r="AB481" s="517"/>
      <c r="AC481" s="517"/>
      <c r="AD481" s="517"/>
      <c r="AE481" s="518"/>
      <c r="AF481" s="518"/>
      <c r="AG481" s="518"/>
      <c r="AH481" s="518"/>
      <c r="AI481" s="395"/>
      <c r="AJ481" s="395"/>
      <c r="AK481" s="395"/>
      <c r="AL481" s="395"/>
    </row>
    <row r="482" spans="1:38" ht="15.75" customHeight="1" x14ac:dyDescent="0.25">
      <c r="A482" s="523"/>
      <c r="B482" s="523"/>
      <c r="C482" s="523"/>
      <c r="D482" s="523"/>
      <c r="E482" s="90"/>
      <c r="F482" s="90"/>
      <c r="G482" s="518"/>
      <c r="H482" s="518"/>
      <c r="I482" s="518"/>
      <c r="J482" s="518"/>
      <c r="K482" s="447"/>
      <c r="L482" s="447"/>
      <c r="M482" s="447"/>
      <c r="N482" s="447"/>
      <c r="O482" s="447"/>
      <c r="P482" s="35"/>
      <c r="Q482" s="35"/>
      <c r="R482" s="35"/>
      <c r="S482" s="35"/>
      <c r="T482" s="35"/>
      <c r="U482" s="35"/>
      <c r="V482" s="35"/>
      <c r="W482" s="35"/>
      <c r="X482" s="35"/>
      <c r="Y482" s="35"/>
      <c r="Z482" s="35"/>
      <c r="AA482" s="35"/>
      <c r="AB482" s="517"/>
      <c r="AC482" s="517"/>
      <c r="AD482" s="517"/>
      <c r="AE482" s="518"/>
      <c r="AF482" s="518"/>
      <c r="AG482" s="518"/>
      <c r="AH482" s="518"/>
      <c r="AI482" s="395"/>
      <c r="AJ482" s="395"/>
      <c r="AK482" s="395"/>
      <c r="AL482" s="395"/>
    </row>
    <row r="483" spans="1:38" ht="15.75" customHeight="1" x14ac:dyDescent="0.25">
      <c r="A483" s="523"/>
      <c r="B483" s="523"/>
      <c r="C483" s="523"/>
      <c r="D483" s="523"/>
      <c r="E483" s="90"/>
      <c r="F483" s="90"/>
      <c r="G483" s="518"/>
      <c r="H483" s="518"/>
      <c r="I483" s="518"/>
      <c r="J483" s="518"/>
      <c r="K483" s="447"/>
      <c r="L483" s="447"/>
      <c r="M483" s="447"/>
      <c r="N483" s="447"/>
      <c r="O483" s="447"/>
      <c r="P483" s="35"/>
      <c r="Q483" s="35"/>
      <c r="R483" s="35"/>
      <c r="S483" s="35"/>
      <c r="T483" s="35"/>
      <c r="U483" s="35"/>
      <c r="V483" s="35"/>
      <c r="W483" s="35"/>
      <c r="X483" s="35"/>
      <c r="Y483" s="35"/>
      <c r="Z483" s="35"/>
      <c r="AA483" s="35"/>
      <c r="AB483" s="517"/>
      <c r="AC483" s="517"/>
      <c r="AD483" s="517"/>
      <c r="AE483" s="518"/>
      <c r="AF483" s="518"/>
      <c r="AG483" s="518"/>
      <c r="AH483" s="518"/>
      <c r="AI483" s="395"/>
      <c r="AJ483" s="395"/>
      <c r="AK483" s="395"/>
      <c r="AL483" s="395"/>
    </row>
    <row r="484" spans="1:38" ht="15.75" customHeight="1" x14ac:dyDescent="0.25">
      <c r="A484" s="523"/>
      <c r="B484" s="523"/>
      <c r="C484" s="523"/>
      <c r="D484" s="523"/>
      <c r="E484" s="90"/>
      <c r="F484" s="90"/>
      <c r="G484" s="518"/>
      <c r="H484" s="518"/>
      <c r="I484" s="518"/>
      <c r="J484" s="518"/>
      <c r="K484" s="447"/>
      <c r="L484" s="447"/>
      <c r="M484" s="447"/>
      <c r="N484" s="447"/>
      <c r="O484" s="447"/>
      <c r="P484" s="35"/>
      <c r="Q484" s="35"/>
      <c r="R484" s="35"/>
      <c r="S484" s="35"/>
      <c r="T484" s="35"/>
      <c r="U484" s="35"/>
      <c r="V484" s="35"/>
      <c r="W484" s="35"/>
      <c r="X484" s="35"/>
      <c r="Y484" s="35"/>
      <c r="Z484" s="35"/>
      <c r="AA484" s="35"/>
      <c r="AB484" s="517"/>
      <c r="AC484" s="517"/>
      <c r="AD484" s="517"/>
      <c r="AE484" s="518"/>
      <c r="AF484" s="518"/>
      <c r="AG484" s="518"/>
      <c r="AH484" s="518"/>
      <c r="AI484" s="395"/>
      <c r="AJ484" s="395"/>
      <c r="AK484" s="395"/>
      <c r="AL484" s="395"/>
    </row>
    <row r="485" spans="1:38" ht="15.75" customHeight="1" x14ac:dyDescent="0.25">
      <c r="A485" s="523"/>
      <c r="B485" s="523"/>
      <c r="C485" s="523"/>
      <c r="D485" s="523"/>
      <c r="E485" s="90"/>
      <c r="F485" s="90"/>
      <c r="G485" s="518"/>
      <c r="H485" s="518"/>
      <c r="I485" s="518"/>
      <c r="J485" s="518"/>
      <c r="K485" s="447"/>
      <c r="L485" s="447"/>
      <c r="M485" s="447"/>
      <c r="N485" s="447"/>
      <c r="O485" s="447"/>
      <c r="P485" s="35"/>
      <c r="Q485" s="35"/>
      <c r="R485" s="35"/>
      <c r="S485" s="35"/>
      <c r="T485" s="35"/>
      <c r="U485" s="35"/>
      <c r="V485" s="35"/>
      <c r="W485" s="35"/>
      <c r="X485" s="35"/>
      <c r="Y485" s="35"/>
      <c r="Z485" s="35"/>
      <c r="AA485" s="35"/>
      <c r="AB485" s="517"/>
      <c r="AC485" s="517"/>
      <c r="AD485" s="517"/>
      <c r="AE485" s="518"/>
      <c r="AF485" s="518"/>
      <c r="AG485" s="518"/>
      <c r="AH485" s="518"/>
      <c r="AI485" s="395"/>
      <c r="AJ485" s="395"/>
      <c r="AK485" s="395"/>
      <c r="AL485" s="395"/>
    </row>
    <row r="486" spans="1:38" ht="15.75" customHeight="1" x14ac:dyDescent="0.25">
      <c r="A486" s="523"/>
      <c r="B486" s="523"/>
      <c r="C486" s="523"/>
      <c r="D486" s="523"/>
      <c r="E486" s="90"/>
      <c r="F486" s="90"/>
      <c r="G486" s="518"/>
      <c r="H486" s="518"/>
      <c r="I486" s="518"/>
      <c r="J486" s="518"/>
      <c r="K486" s="447"/>
      <c r="L486" s="447"/>
      <c r="M486" s="447"/>
      <c r="N486" s="447"/>
      <c r="O486" s="447"/>
      <c r="P486" s="35"/>
      <c r="Q486" s="35"/>
      <c r="R486" s="35"/>
      <c r="S486" s="35"/>
      <c r="T486" s="35"/>
      <c r="U486" s="35"/>
      <c r="V486" s="35"/>
      <c r="W486" s="35"/>
      <c r="X486" s="35"/>
      <c r="Y486" s="35"/>
      <c r="Z486" s="35"/>
      <c r="AA486" s="35"/>
      <c r="AB486" s="517"/>
      <c r="AC486" s="517"/>
      <c r="AD486" s="517"/>
      <c r="AE486" s="518"/>
      <c r="AF486" s="518"/>
      <c r="AG486" s="518"/>
      <c r="AH486" s="518"/>
      <c r="AI486" s="395"/>
      <c r="AJ486" s="395"/>
      <c r="AK486" s="395"/>
      <c r="AL486" s="395"/>
    </row>
    <row r="487" spans="1:38" ht="15.75" customHeight="1" x14ac:dyDescent="0.25">
      <c r="A487" s="523"/>
      <c r="B487" s="523"/>
      <c r="C487" s="523"/>
      <c r="D487" s="523"/>
      <c r="E487" s="90"/>
      <c r="F487" s="90"/>
      <c r="G487" s="518"/>
      <c r="H487" s="518"/>
      <c r="I487" s="518"/>
      <c r="J487" s="518"/>
      <c r="K487" s="447"/>
      <c r="L487" s="447"/>
      <c r="M487" s="447"/>
      <c r="N487" s="447"/>
      <c r="O487" s="447"/>
      <c r="P487" s="35"/>
      <c r="Q487" s="35"/>
      <c r="R487" s="35"/>
      <c r="S487" s="35"/>
      <c r="T487" s="35"/>
      <c r="U487" s="35"/>
      <c r="V487" s="35"/>
      <c r="W487" s="35"/>
      <c r="X487" s="35"/>
      <c r="Y487" s="35"/>
      <c r="Z487" s="35"/>
      <c r="AA487" s="35"/>
      <c r="AB487" s="517"/>
      <c r="AC487" s="517"/>
      <c r="AD487" s="517"/>
      <c r="AE487" s="518"/>
      <c r="AF487" s="518"/>
      <c r="AG487" s="518"/>
      <c r="AH487" s="518"/>
      <c r="AI487" s="395"/>
      <c r="AJ487" s="395"/>
      <c r="AK487" s="395"/>
      <c r="AL487" s="395"/>
    </row>
    <row r="488" spans="1:38" ht="15.75" customHeight="1" x14ac:dyDescent="0.25">
      <c r="A488" s="523"/>
      <c r="B488" s="523"/>
      <c r="C488" s="523"/>
      <c r="D488" s="523"/>
      <c r="E488" s="90"/>
      <c r="F488" s="90"/>
      <c r="G488" s="518"/>
      <c r="H488" s="518"/>
      <c r="I488" s="518"/>
      <c r="J488" s="518"/>
      <c r="K488" s="447"/>
      <c r="L488" s="447"/>
      <c r="M488" s="447"/>
      <c r="N488" s="447"/>
      <c r="O488" s="447"/>
      <c r="P488" s="35"/>
      <c r="Q488" s="35"/>
      <c r="R488" s="35"/>
      <c r="S488" s="35"/>
      <c r="T488" s="35"/>
      <c r="U488" s="35"/>
      <c r="V488" s="35"/>
      <c r="W488" s="35"/>
      <c r="X488" s="35"/>
      <c r="Y488" s="35"/>
      <c r="Z488" s="35"/>
      <c r="AA488" s="35"/>
      <c r="AB488" s="517"/>
      <c r="AC488" s="517"/>
      <c r="AD488" s="517"/>
      <c r="AE488" s="518"/>
      <c r="AF488" s="518"/>
      <c r="AG488" s="518"/>
      <c r="AH488" s="518"/>
      <c r="AI488" s="395"/>
      <c r="AJ488" s="395"/>
      <c r="AK488" s="395"/>
      <c r="AL488" s="395"/>
    </row>
    <row r="489" spans="1:38" ht="15.75" customHeight="1" x14ac:dyDescent="0.25">
      <c r="A489" s="523"/>
      <c r="B489" s="523"/>
      <c r="C489" s="523"/>
      <c r="D489" s="523"/>
      <c r="E489" s="90"/>
      <c r="F489" s="90"/>
      <c r="G489" s="518"/>
      <c r="H489" s="518"/>
      <c r="I489" s="518"/>
      <c r="J489" s="518"/>
      <c r="K489" s="447"/>
      <c r="L489" s="447"/>
      <c r="M489" s="447"/>
      <c r="N489" s="447"/>
      <c r="O489" s="447"/>
      <c r="P489" s="35"/>
      <c r="Q489" s="35"/>
      <c r="R489" s="35"/>
      <c r="S489" s="35"/>
      <c r="T489" s="35"/>
      <c r="U489" s="35"/>
      <c r="V489" s="35"/>
      <c r="W489" s="35"/>
      <c r="X489" s="35"/>
      <c r="Y489" s="35"/>
      <c r="Z489" s="35"/>
      <c r="AA489" s="35"/>
      <c r="AB489" s="517"/>
      <c r="AC489" s="517"/>
      <c r="AD489" s="517"/>
      <c r="AE489" s="518"/>
      <c r="AF489" s="518"/>
      <c r="AG489" s="518"/>
      <c r="AH489" s="518"/>
      <c r="AI489" s="395"/>
      <c r="AJ489" s="395"/>
      <c r="AK489" s="395"/>
      <c r="AL489" s="395"/>
    </row>
    <row r="490" spans="1:38" ht="15.75" customHeight="1" x14ac:dyDescent="0.25">
      <c r="A490" s="523"/>
      <c r="B490" s="523"/>
      <c r="C490" s="523"/>
      <c r="D490" s="523"/>
      <c r="E490" s="90"/>
      <c r="F490" s="90"/>
      <c r="G490" s="518"/>
      <c r="H490" s="518"/>
      <c r="I490" s="518"/>
      <c r="J490" s="518"/>
      <c r="K490" s="447"/>
      <c r="L490" s="447"/>
      <c r="M490" s="447"/>
      <c r="N490" s="447"/>
      <c r="O490" s="447"/>
      <c r="P490" s="35"/>
      <c r="Q490" s="35"/>
      <c r="R490" s="35"/>
      <c r="S490" s="35"/>
      <c r="T490" s="35"/>
      <c r="U490" s="35"/>
      <c r="V490" s="35"/>
      <c r="W490" s="35"/>
      <c r="X490" s="35"/>
      <c r="Y490" s="35"/>
      <c r="Z490" s="35"/>
      <c r="AA490" s="35"/>
      <c r="AB490" s="517"/>
      <c r="AC490" s="517"/>
      <c r="AD490" s="517"/>
      <c r="AE490" s="518"/>
      <c r="AF490" s="518"/>
      <c r="AG490" s="518"/>
      <c r="AH490" s="518"/>
      <c r="AI490" s="395"/>
      <c r="AJ490" s="395"/>
      <c r="AK490" s="395"/>
      <c r="AL490" s="395"/>
    </row>
    <row r="491" spans="1:38" ht="15.75" customHeight="1" x14ac:dyDescent="0.25">
      <c r="A491" s="523"/>
      <c r="B491" s="523"/>
      <c r="C491" s="523"/>
      <c r="D491" s="523"/>
      <c r="E491" s="90"/>
      <c r="F491" s="90"/>
      <c r="G491" s="518"/>
      <c r="H491" s="518"/>
      <c r="I491" s="518"/>
      <c r="J491" s="518"/>
      <c r="K491" s="447"/>
      <c r="L491" s="447"/>
      <c r="M491" s="447"/>
      <c r="N491" s="447"/>
      <c r="O491" s="447"/>
      <c r="P491" s="35"/>
      <c r="Q491" s="35"/>
      <c r="R491" s="35"/>
      <c r="S491" s="35"/>
      <c r="T491" s="35"/>
      <c r="U491" s="35"/>
      <c r="V491" s="35"/>
      <c r="W491" s="35"/>
      <c r="X491" s="35"/>
      <c r="Y491" s="35"/>
      <c r="Z491" s="35"/>
      <c r="AA491" s="35"/>
      <c r="AB491" s="517"/>
      <c r="AC491" s="517"/>
      <c r="AD491" s="517"/>
      <c r="AE491" s="518"/>
      <c r="AF491" s="518"/>
      <c r="AG491" s="518"/>
      <c r="AH491" s="518"/>
      <c r="AI491" s="395"/>
      <c r="AJ491" s="395"/>
      <c r="AK491" s="395"/>
      <c r="AL491" s="395"/>
    </row>
    <row r="492" spans="1:38" ht="15.75" customHeight="1" x14ac:dyDescent="0.25">
      <c r="A492" s="523"/>
      <c r="B492" s="523"/>
      <c r="C492" s="523"/>
      <c r="D492" s="523"/>
      <c r="E492" s="90"/>
      <c r="F492" s="90"/>
      <c r="G492" s="518"/>
      <c r="H492" s="518"/>
      <c r="I492" s="518"/>
      <c r="J492" s="518"/>
      <c r="K492" s="447"/>
      <c r="L492" s="447"/>
      <c r="M492" s="447"/>
      <c r="N492" s="447"/>
      <c r="O492" s="447"/>
      <c r="P492" s="35"/>
      <c r="Q492" s="35"/>
      <c r="R492" s="35"/>
      <c r="S492" s="35"/>
      <c r="T492" s="35"/>
      <c r="U492" s="35"/>
      <c r="V492" s="35"/>
      <c r="W492" s="35"/>
      <c r="X492" s="35"/>
      <c r="Y492" s="35"/>
      <c r="Z492" s="35"/>
      <c r="AA492" s="35"/>
      <c r="AB492" s="517"/>
      <c r="AC492" s="517"/>
      <c r="AD492" s="517"/>
      <c r="AE492" s="518"/>
      <c r="AF492" s="518"/>
      <c r="AG492" s="518"/>
      <c r="AH492" s="518"/>
      <c r="AI492" s="395"/>
      <c r="AJ492" s="395"/>
      <c r="AK492" s="395"/>
      <c r="AL492" s="395"/>
    </row>
    <row r="493" spans="1:38" ht="15.75" customHeight="1" x14ac:dyDescent="0.25">
      <c r="A493" s="523"/>
      <c r="B493" s="523"/>
      <c r="C493" s="523"/>
      <c r="D493" s="523"/>
      <c r="E493" s="90"/>
      <c r="F493" s="90"/>
      <c r="G493" s="518"/>
      <c r="H493" s="518"/>
      <c r="I493" s="518"/>
      <c r="J493" s="518"/>
      <c r="K493" s="447"/>
      <c r="L493" s="447"/>
      <c r="M493" s="447"/>
      <c r="N493" s="447"/>
      <c r="O493" s="447"/>
      <c r="P493" s="35"/>
      <c r="Q493" s="35"/>
      <c r="R493" s="35"/>
      <c r="S493" s="35"/>
      <c r="T493" s="35"/>
      <c r="U493" s="35"/>
      <c r="V493" s="35"/>
      <c r="W493" s="35"/>
      <c r="X493" s="35"/>
      <c r="Y493" s="35"/>
      <c r="Z493" s="35"/>
      <c r="AA493" s="35"/>
      <c r="AB493" s="517"/>
      <c r="AC493" s="517"/>
      <c r="AD493" s="517"/>
      <c r="AE493" s="518"/>
      <c r="AF493" s="518"/>
      <c r="AG493" s="518"/>
      <c r="AH493" s="518"/>
      <c r="AI493" s="395"/>
      <c r="AJ493" s="395"/>
      <c r="AK493" s="395"/>
      <c r="AL493" s="395"/>
    </row>
    <row r="494" spans="1:38" ht="15.75" customHeight="1" x14ac:dyDescent="0.25">
      <c r="A494" s="523"/>
      <c r="B494" s="523"/>
      <c r="C494" s="523"/>
      <c r="D494" s="523"/>
      <c r="E494" s="90"/>
      <c r="F494" s="90"/>
      <c r="G494" s="518"/>
      <c r="H494" s="518"/>
      <c r="I494" s="518"/>
      <c r="J494" s="518"/>
      <c r="K494" s="447"/>
      <c r="L494" s="447"/>
      <c r="M494" s="447"/>
      <c r="N494" s="447"/>
      <c r="O494" s="447"/>
      <c r="P494" s="35"/>
      <c r="Q494" s="35"/>
      <c r="R494" s="35"/>
      <c r="S494" s="35"/>
      <c r="T494" s="35"/>
      <c r="U494" s="35"/>
      <c r="V494" s="35"/>
      <c r="W494" s="35"/>
      <c r="X494" s="35"/>
      <c r="Y494" s="35"/>
      <c r="Z494" s="35"/>
      <c r="AA494" s="35"/>
      <c r="AB494" s="517"/>
      <c r="AC494" s="517"/>
      <c r="AD494" s="517"/>
      <c r="AE494" s="518"/>
      <c r="AF494" s="518"/>
      <c r="AG494" s="518"/>
      <c r="AH494" s="518"/>
      <c r="AI494" s="395"/>
      <c r="AJ494" s="395"/>
      <c r="AK494" s="395"/>
      <c r="AL494" s="395"/>
    </row>
    <row r="495" spans="1:38" ht="15.75" customHeight="1" x14ac:dyDescent="0.25">
      <c r="A495" s="523"/>
      <c r="B495" s="523"/>
      <c r="C495" s="523"/>
      <c r="D495" s="523"/>
      <c r="E495" s="90"/>
      <c r="F495" s="90"/>
      <c r="G495" s="518"/>
      <c r="H495" s="518"/>
      <c r="I495" s="518"/>
      <c r="J495" s="518"/>
      <c r="K495" s="447"/>
      <c r="L495" s="447"/>
      <c r="M495" s="447"/>
      <c r="N495" s="447"/>
      <c r="O495" s="447"/>
      <c r="P495" s="35"/>
      <c r="Q495" s="35"/>
      <c r="R495" s="35"/>
      <c r="S495" s="35"/>
      <c r="T495" s="35"/>
      <c r="U495" s="35"/>
      <c r="V495" s="35"/>
      <c r="W495" s="35"/>
      <c r="X495" s="35"/>
      <c r="Y495" s="35"/>
      <c r="Z495" s="35"/>
      <c r="AA495" s="35"/>
      <c r="AB495" s="517"/>
      <c r="AC495" s="517"/>
      <c r="AD495" s="517"/>
      <c r="AE495" s="518"/>
      <c r="AF495" s="518"/>
      <c r="AG495" s="518"/>
      <c r="AH495" s="518"/>
      <c r="AI495" s="395"/>
      <c r="AJ495" s="395"/>
      <c r="AK495" s="395"/>
      <c r="AL495" s="395"/>
    </row>
    <row r="496" spans="1:38" ht="15.75" customHeight="1" x14ac:dyDescent="0.25">
      <c r="A496" s="523"/>
      <c r="B496" s="523"/>
      <c r="C496" s="523"/>
      <c r="D496" s="523"/>
      <c r="E496" s="90"/>
      <c r="F496" s="90"/>
      <c r="G496" s="518"/>
      <c r="H496" s="518"/>
      <c r="I496" s="518"/>
      <c r="J496" s="518"/>
      <c r="K496" s="447"/>
      <c r="L496" s="447"/>
      <c r="M496" s="447"/>
      <c r="N496" s="447"/>
      <c r="O496" s="447"/>
      <c r="P496" s="35"/>
      <c r="Q496" s="35"/>
      <c r="R496" s="35"/>
      <c r="S496" s="35"/>
      <c r="T496" s="35"/>
      <c r="U496" s="35"/>
      <c r="V496" s="35"/>
      <c r="W496" s="35"/>
      <c r="X496" s="35"/>
      <c r="Y496" s="35"/>
      <c r="Z496" s="35"/>
      <c r="AA496" s="35"/>
      <c r="AB496" s="517"/>
      <c r="AC496" s="517"/>
      <c r="AD496" s="517"/>
      <c r="AE496" s="518"/>
      <c r="AF496" s="518"/>
      <c r="AG496" s="518"/>
      <c r="AH496" s="518"/>
      <c r="AI496" s="395"/>
      <c r="AJ496" s="395"/>
      <c r="AK496" s="395"/>
      <c r="AL496" s="395"/>
    </row>
    <row r="497" spans="1:38" ht="15.75" customHeight="1" x14ac:dyDescent="0.25">
      <c r="A497" s="523"/>
      <c r="B497" s="523"/>
      <c r="C497" s="523"/>
      <c r="D497" s="523"/>
      <c r="E497" s="90"/>
      <c r="F497" s="90"/>
      <c r="G497" s="518"/>
      <c r="H497" s="518"/>
      <c r="I497" s="518"/>
      <c r="J497" s="518"/>
      <c r="K497" s="447"/>
      <c r="L497" s="447"/>
      <c r="M497" s="447"/>
      <c r="N497" s="447"/>
      <c r="O497" s="447"/>
      <c r="P497" s="35"/>
      <c r="Q497" s="35"/>
      <c r="R497" s="35"/>
      <c r="S497" s="35"/>
      <c r="T497" s="35"/>
      <c r="U497" s="35"/>
      <c r="V497" s="35"/>
      <c r="W497" s="35"/>
      <c r="X497" s="35"/>
      <c r="Y497" s="35"/>
      <c r="Z497" s="35"/>
      <c r="AA497" s="35"/>
      <c r="AB497" s="517"/>
      <c r="AC497" s="517"/>
      <c r="AD497" s="517"/>
      <c r="AE497" s="518"/>
      <c r="AF497" s="518"/>
      <c r="AG497" s="518"/>
      <c r="AH497" s="518"/>
      <c r="AI497" s="395"/>
      <c r="AJ497" s="395"/>
      <c r="AK497" s="395"/>
      <c r="AL497" s="395"/>
    </row>
    <row r="498" spans="1:38" ht="15.75" customHeight="1" x14ac:dyDescent="0.25">
      <c r="A498" s="523"/>
      <c r="B498" s="523"/>
      <c r="C498" s="523"/>
      <c r="D498" s="523"/>
      <c r="E498" s="90"/>
      <c r="F498" s="90"/>
      <c r="G498" s="518"/>
      <c r="H498" s="518"/>
      <c r="I498" s="518"/>
      <c r="J498" s="518"/>
      <c r="K498" s="447"/>
      <c r="L498" s="447"/>
      <c r="M498" s="447"/>
      <c r="N498" s="447"/>
      <c r="O498" s="447"/>
      <c r="P498" s="35"/>
      <c r="Q498" s="35"/>
      <c r="R498" s="35"/>
      <c r="S498" s="35"/>
      <c r="T498" s="35"/>
      <c r="U498" s="35"/>
      <c r="V498" s="35"/>
      <c r="W498" s="35"/>
      <c r="X498" s="35"/>
      <c r="Y498" s="35"/>
      <c r="Z498" s="35"/>
      <c r="AA498" s="35"/>
      <c r="AB498" s="517"/>
      <c r="AC498" s="517"/>
      <c r="AD498" s="517"/>
      <c r="AE498" s="518"/>
      <c r="AF498" s="518"/>
      <c r="AG498" s="518"/>
      <c r="AH498" s="518"/>
      <c r="AI498" s="395"/>
      <c r="AJ498" s="395"/>
      <c r="AK498" s="395"/>
      <c r="AL498" s="395"/>
    </row>
    <row r="499" spans="1:38" ht="15.75" customHeight="1" x14ac:dyDescent="0.25">
      <c r="A499" s="523"/>
      <c r="B499" s="523"/>
      <c r="C499" s="523"/>
      <c r="D499" s="523"/>
      <c r="E499" s="90"/>
      <c r="F499" s="90"/>
      <c r="G499" s="518"/>
      <c r="H499" s="518"/>
      <c r="I499" s="518"/>
      <c r="J499" s="518"/>
      <c r="K499" s="447"/>
      <c r="L499" s="447"/>
      <c r="M499" s="447"/>
      <c r="N499" s="447"/>
      <c r="O499" s="447"/>
      <c r="P499" s="35"/>
      <c r="Q499" s="35"/>
      <c r="R499" s="35"/>
      <c r="S499" s="35"/>
      <c r="T499" s="35"/>
      <c r="U499" s="35"/>
      <c r="V499" s="35"/>
      <c r="W499" s="35"/>
      <c r="X499" s="35"/>
      <c r="Y499" s="35"/>
      <c r="Z499" s="35"/>
      <c r="AA499" s="35"/>
      <c r="AB499" s="517"/>
      <c r="AC499" s="517"/>
      <c r="AD499" s="517"/>
      <c r="AE499" s="518"/>
      <c r="AF499" s="518"/>
      <c r="AG499" s="518"/>
      <c r="AH499" s="518"/>
      <c r="AI499" s="395"/>
      <c r="AJ499" s="395"/>
      <c r="AK499" s="395"/>
      <c r="AL499" s="395"/>
    </row>
    <row r="500" spans="1:38" ht="15.75" customHeight="1" x14ac:dyDescent="0.25">
      <c r="A500" s="523"/>
      <c r="B500" s="523"/>
      <c r="C500" s="523"/>
      <c r="D500" s="523"/>
      <c r="E500" s="90"/>
      <c r="F500" s="90"/>
      <c r="G500" s="518"/>
      <c r="H500" s="518"/>
      <c r="I500" s="518"/>
      <c r="J500" s="518"/>
      <c r="K500" s="447"/>
      <c r="L500" s="447"/>
      <c r="M500" s="447"/>
      <c r="N500" s="447"/>
      <c r="O500" s="447"/>
      <c r="P500" s="35"/>
      <c r="Q500" s="35"/>
      <c r="R500" s="35"/>
      <c r="S500" s="35"/>
      <c r="T500" s="35"/>
      <c r="U500" s="35"/>
      <c r="V500" s="35"/>
      <c r="W500" s="35"/>
      <c r="X500" s="35"/>
      <c r="Y500" s="35"/>
      <c r="Z500" s="35"/>
      <c r="AA500" s="35"/>
      <c r="AB500" s="517"/>
      <c r="AC500" s="517"/>
      <c r="AD500" s="517"/>
      <c r="AE500" s="518"/>
      <c r="AF500" s="518"/>
      <c r="AG500" s="518"/>
      <c r="AH500" s="518"/>
      <c r="AI500" s="395"/>
      <c r="AJ500" s="395"/>
      <c r="AK500" s="395"/>
      <c r="AL500" s="395"/>
    </row>
    <row r="501" spans="1:38" ht="15.75" customHeight="1" x14ac:dyDescent="0.25">
      <c r="A501" s="523"/>
      <c r="B501" s="523"/>
      <c r="C501" s="523"/>
      <c r="D501" s="523"/>
      <c r="E501" s="90"/>
      <c r="F501" s="90"/>
      <c r="G501" s="518"/>
      <c r="H501" s="518"/>
      <c r="I501" s="518"/>
      <c r="J501" s="518"/>
      <c r="K501" s="447"/>
      <c r="L501" s="447"/>
      <c r="M501" s="447"/>
      <c r="N501" s="447"/>
      <c r="O501" s="447"/>
      <c r="P501" s="35"/>
      <c r="Q501" s="35"/>
      <c r="R501" s="35"/>
      <c r="S501" s="35"/>
      <c r="T501" s="35"/>
      <c r="U501" s="35"/>
      <c r="V501" s="35"/>
      <c r="W501" s="35"/>
      <c r="X501" s="35"/>
      <c r="Y501" s="35"/>
      <c r="Z501" s="35"/>
      <c r="AA501" s="35"/>
      <c r="AB501" s="517"/>
      <c r="AC501" s="517"/>
      <c r="AD501" s="517"/>
      <c r="AE501" s="518"/>
      <c r="AF501" s="518"/>
      <c r="AG501" s="518"/>
      <c r="AH501" s="518"/>
      <c r="AI501" s="395"/>
      <c r="AJ501" s="395"/>
      <c r="AK501" s="395"/>
      <c r="AL501" s="395"/>
    </row>
    <row r="502" spans="1:38" ht="15.75" customHeight="1" x14ac:dyDescent="0.25">
      <c r="A502" s="523"/>
      <c r="B502" s="523"/>
      <c r="C502" s="523"/>
      <c r="D502" s="523"/>
      <c r="E502" s="90"/>
      <c r="F502" s="90"/>
      <c r="G502" s="518"/>
      <c r="H502" s="518"/>
      <c r="I502" s="518"/>
      <c r="J502" s="518"/>
      <c r="K502" s="447"/>
      <c r="L502" s="447"/>
      <c r="M502" s="447"/>
      <c r="N502" s="447"/>
      <c r="O502" s="447"/>
      <c r="P502" s="35"/>
      <c r="Q502" s="35"/>
      <c r="R502" s="35"/>
      <c r="S502" s="35"/>
      <c r="T502" s="35"/>
      <c r="U502" s="35"/>
      <c r="V502" s="35"/>
      <c r="W502" s="35"/>
      <c r="X502" s="35"/>
      <c r="Y502" s="35"/>
      <c r="Z502" s="35"/>
      <c r="AA502" s="35"/>
      <c r="AB502" s="517"/>
      <c r="AC502" s="517"/>
      <c r="AD502" s="517"/>
      <c r="AE502" s="518"/>
      <c r="AF502" s="518"/>
      <c r="AG502" s="518"/>
      <c r="AH502" s="518"/>
      <c r="AI502" s="395"/>
      <c r="AJ502" s="395"/>
      <c r="AK502" s="395"/>
      <c r="AL502" s="395"/>
    </row>
    <row r="503" spans="1:38" ht="15.75" customHeight="1" x14ac:dyDescent="0.25">
      <c r="A503" s="523"/>
      <c r="B503" s="523"/>
      <c r="C503" s="523"/>
      <c r="D503" s="523"/>
      <c r="E503" s="90"/>
      <c r="F503" s="90"/>
      <c r="G503" s="518"/>
      <c r="H503" s="518"/>
      <c r="I503" s="518"/>
      <c r="J503" s="518"/>
      <c r="K503" s="447"/>
      <c r="L503" s="447"/>
      <c r="M503" s="447"/>
      <c r="N503" s="447"/>
      <c r="O503" s="447"/>
      <c r="P503" s="35"/>
      <c r="Q503" s="35"/>
      <c r="R503" s="35"/>
      <c r="S503" s="35"/>
      <c r="T503" s="35"/>
      <c r="U503" s="35"/>
      <c r="V503" s="35"/>
      <c r="W503" s="35"/>
      <c r="X503" s="35"/>
      <c r="Y503" s="35"/>
      <c r="Z503" s="35"/>
      <c r="AA503" s="35"/>
      <c r="AB503" s="517"/>
      <c r="AC503" s="517"/>
      <c r="AD503" s="517"/>
      <c r="AE503" s="518"/>
      <c r="AF503" s="518"/>
      <c r="AG503" s="518"/>
      <c r="AH503" s="518"/>
      <c r="AI503" s="395"/>
      <c r="AJ503" s="395"/>
      <c r="AK503" s="395"/>
      <c r="AL503" s="395"/>
    </row>
    <row r="504" spans="1:38" ht="15.75" customHeight="1" x14ac:dyDescent="0.25">
      <c r="A504" s="523"/>
      <c r="B504" s="523"/>
      <c r="C504" s="523"/>
      <c r="D504" s="523"/>
      <c r="E504" s="90"/>
      <c r="F504" s="90"/>
      <c r="G504" s="518"/>
      <c r="H504" s="518"/>
      <c r="I504" s="518"/>
      <c r="J504" s="518"/>
      <c r="K504" s="447"/>
      <c r="L504" s="447"/>
      <c r="M504" s="447"/>
      <c r="N504" s="447"/>
      <c r="O504" s="447"/>
      <c r="P504" s="35"/>
      <c r="Q504" s="35"/>
      <c r="R504" s="35"/>
      <c r="S504" s="35"/>
      <c r="T504" s="35"/>
      <c r="U504" s="35"/>
      <c r="V504" s="35"/>
      <c r="W504" s="35"/>
      <c r="X504" s="35"/>
      <c r="Y504" s="35"/>
      <c r="Z504" s="35"/>
      <c r="AA504" s="35"/>
      <c r="AB504" s="517"/>
      <c r="AC504" s="517"/>
      <c r="AD504" s="517"/>
      <c r="AE504" s="518"/>
      <c r="AF504" s="518"/>
      <c r="AG504" s="518"/>
      <c r="AH504" s="518"/>
      <c r="AI504" s="395"/>
      <c r="AJ504" s="395"/>
      <c r="AK504" s="395"/>
      <c r="AL504" s="395"/>
    </row>
    <row r="505" spans="1:38" ht="15.75" customHeight="1" x14ac:dyDescent="0.25">
      <c r="A505" s="523"/>
      <c r="B505" s="523"/>
      <c r="C505" s="523"/>
      <c r="D505" s="523"/>
      <c r="E505" s="90"/>
      <c r="F505" s="90"/>
      <c r="G505" s="518"/>
      <c r="H505" s="518"/>
      <c r="I505" s="518"/>
      <c r="J505" s="518"/>
      <c r="K505" s="447"/>
      <c r="L505" s="447"/>
      <c r="M505" s="447"/>
      <c r="N505" s="447"/>
      <c r="O505" s="447"/>
      <c r="P505" s="35"/>
      <c r="Q505" s="35"/>
      <c r="R505" s="35"/>
      <c r="S505" s="35"/>
      <c r="T505" s="35"/>
      <c r="U505" s="35"/>
      <c r="V505" s="35"/>
      <c r="W505" s="35"/>
      <c r="X505" s="35"/>
      <c r="Y505" s="35"/>
      <c r="Z505" s="35"/>
      <c r="AA505" s="35"/>
      <c r="AB505" s="517"/>
      <c r="AC505" s="517"/>
      <c r="AD505" s="517"/>
      <c r="AE505" s="518"/>
      <c r="AF505" s="518"/>
      <c r="AG505" s="518"/>
      <c r="AH505" s="518"/>
      <c r="AI505" s="395"/>
      <c r="AJ505" s="395"/>
      <c r="AK505" s="395"/>
      <c r="AL505" s="395"/>
    </row>
    <row r="506" spans="1:38" ht="15.75" customHeight="1" x14ac:dyDescent="0.25">
      <c r="A506" s="523"/>
      <c r="B506" s="523"/>
      <c r="C506" s="523"/>
      <c r="D506" s="523"/>
      <c r="E506" s="90"/>
      <c r="F506" s="90"/>
      <c r="G506" s="518"/>
      <c r="H506" s="518"/>
      <c r="I506" s="518"/>
      <c r="J506" s="518"/>
      <c r="K506" s="447"/>
      <c r="L506" s="447"/>
      <c r="M506" s="447"/>
      <c r="N506" s="447"/>
      <c r="O506" s="447"/>
      <c r="P506" s="35"/>
      <c r="Q506" s="35"/>
      <c r="R506" s="35"/>
      <c r="S506" s="35"/>
      <c r="T506" s="35"/>
      <c r="U506" s="35"/>
      <c r="V506" s="35"/>
      <c r="W506" s="35"/>
      <c r="X506" s="35"/>
      <c r="Y506" s="35"/>
      <c r="Z506" s="35"/>
      <c r="AA506" s="35"/>
      <c r="AB506" s="517"/>
      <c r="AC506" s="517"/>
      <c r="AD506" s="517"/>
      <c r="AE506" s="518"/>
      <c r="AF506" s="518"/>
      <c r="AG506" s="518"/>
      <c r="AH506" s="518"/>
      <c r="AI506" s="395"/>
      <c r="AJ506" s="395"/>
      <c r="AK506" s="395"/>
      <c r="AL506" s="395"/>
    </row>
    <row r="507" spans="1:38" ht="15.75" customHeight="1" x14ac:dyDescent="0.25">
      <c r="A507" s="523"/>
      <c r="B507" s="523"/>
      <c r="C507" s="523"/>
      <c r="D507" s="523"/>
      <c r="E507" s="90"/>
      <c r="F507" s="90"/>
      <c r="G507" s="518"/>
      <c r="H507" s="518"/>
      <c r="I507" s="518"/>
      <c r="J507" s="518"/>
      <c r="K507" s="447"/>
      <c r="L507" s="447"/>
      <c r="M507" s="447"/>
      <c r="N507" s="447"/>
      <c r="O507" s="447"/>
      <c r="P507" s="35"/>
      <c r="Q507" s="35"/>
      <c r="R507" s="35"/>
      <c r="S507" s="35"/>
      <c r="T507" s="35"/>
      <c r="U507" s="35"/>
      <c r="V507" s="35"/>
      <c r="W507" s="35"/>
      <c r="X507" s="35"/>
      <c r="Y507" s="35"/>
      <c r="Z507" s="35"/>
      <c r="AA507" s="35"/>
      <c r="AB507" s="517"/>
      <c r="AC507" s="517"/>
      <c r="AD507" s="517"/>
      <c r="AE507" s="518"/>
      <c r="AF507" s="518"/>
      <c r="AG507" s="518"/>
      <c r="AH507" s="518"/>
      <c r="AI507" s="395"/>
      <c r="AJ507" s="395"/>
      <c r="AK507" s="395"/>
      <c r="AL507" s="395"/>
    </row>
    <row r="508" spans="1:38" ht="15.75" customHeight="1" x14ac:dyDescent="0.25">
      <c r="A508" s="523"/>
      <c r="B508" s="523"/>
      <c r="C508" s="523"/>
      <c r="D508" s="523"/>
      <c r="E508" s="90"/>
      <c r="F508" s="90"/>
      <c r="G508" s="518"/>
      <c r="H508" s="518"/>
      <c r="I508" s="518"/>
      <c r="J508" s="518"/>
      <c r="K508" s="447"/>
      <c r="L508" s="447"/>
      <c r="M508" s="447"/>
      <c r="N508" s="447"/>
      <c r="O508" s="447"/>
      <c r="P508" s="35"/>
      <c r="Q508" s="35"/>
      <c r="R508" s="35"/>
      <c r="S508" s="35"/>
      <c r="T508" s="35"/>
      <c r="U508" s="35"/>
      <c r="V508" s="35"/>
      <c r="W508" s="35"/>
      <c r="X508" s="35"/>
      <c r="Y508" s="35"/>
      <c r="Z508" s="35"/>
      <c r="AA508" s="35"/>
      <c r="AB508" s="517"/>
      <c r="AC508" s="517"/>
      <c r="AD508" s="517"/>
      <c r="AE508" s="518"/>
      <c r="AF508" s="518"/>
      <c r="AG508" s="518"/>
      <c r="AH508" s="518"/>
      <c r="AI508" s="395"/>
      <c r="AJ508" s="395"/>
      <c r="AK508" s="395"/>
      <c r="AL508" s="395"/>
    </row>
    <row r="509" spans="1:38" ht="15.75" customHeight="1" x14ac:dyDescent="0.25">
      <c r="A509" s="523"/>
      <c r="B509" s="523"/>
      <c r="C509" s="523"/>
      <c r="D509" s="523"/>
      <c r="E509" s="90"/>
      <c r="F509" s="90"/>
      <c r="G509" s="518"/>
      <c r="H509" s="518"/>
      <c r="I509" s="518"/>
      <c r="J509" s="518"/>
      <c r="K509" s="447"/>
      <c r="L509" s="447"/>
      <c r="M509" s="447"/>
      <c r="N509" s="447"/>
      <c r="O509" s="447"/>
      <c r="P509" s="35"/>
      <c r="Q509" s="35"/>
      <c r="R509" s="35"/>
      <c r="S509" s="35"/>
      <c r="T509" s="35"/>
      <c r="U509" s="35"/>
      <c r="V509" s="35"/>
      <c r="W509" s="35"/>
      <c r="X509" s="35"/>
      <c r="Y509" s="35"/>
      <c r="Z509" s="35"/>
      <c r="AA509" s="35"/>
      <c r="AB509" s="517"/>
      <c r="AC509" s="517"/>
      <c r="AD509" s="517"/>
      <c r="AE509" s="518"/>
      <c r="AF509" s="518"/>
      <c r="AG509" s="518"/>
      <c r="AH509" s="518"/>
      <c r="AI509" s="395"/>
      <c r="AJ509" s="395"/>
      <c r="AK509" s="395"/>
      <c r="AL509" s="395"/>
    </row>
    <row r="510" spans="1:38" ht="15.75" customHeight="1" x14ac:dyDescent="0.25">
      <c r="A510" s="523"/>
      <c r="B510" s="523"/>
      <c r="C510" s="523"/>
      <c r="D510" s="523"/>
      <c r="E510" s="90"/>
      <c r="F510" s="90"/>
      <c r="G510" s="518"/>
      <c r="H510" s="518"/>
      <c r="I510" s="518"/>
      <c r="J510" s="518"/>
      <c r="K510" s="447"/>
      <c r="L510" s="447"/>
      <c r="M510" s="447"/>
      <c r="N510" s="447"/>
      <c r="O510" s="447"/>
      <c r="P510" s="35"/>
      <c r="Q510" s="35"/>
      <c r="R510" s="35"/>
      <c r="S510" s="35"/>
      <c r="T510" s="35"/>
      <c r="U510" s="35"/>
      <c r="V510" s="35"/>
      <c r="W510" s="35"/>
      <c r="X510" s="35"/>
      <c r="Y510" s="35"/>
      <c r="Z510" s="35"/>
      <c r="AA510" s="35"/>
      <c r="AB510" s="517"/>
      <c r="AC510" s="517"/>
      <c r="AD510" s="517"/>
      <c r="AE510" s="518"/>
      <c r="AF510" s="518"/>
      <c r="AG510" s="518"/>
      <c r="AH510" s="518"/>
      <c r="AI510" s="395"/>
      <c r="AJ510" s="395"/>
      <c r="AK510" s="395"/>
      <c r="AL510" s="395"/>
    </row>
    <row r="511" spans="1:38" ht="15.75" customHeight="1" x14ac:dyDescent="0.25">
      <c r="A511" s="523"/>
      <c r="B511" s="523"/>
      <c r="C511" s="523"/>
      <c r="D511" s="523"/>
      <c r="E511" s="90"/>
      <c r="F511" s="90"/>
      <c r="G511" s="518"/>
      <c r="H511" s="518"/>
      <c r="I511" s="518"/>
      <c r="J511" s="518"/>
      <c r="K511" s="447"/>
      <c r="L511" s="447"/>
      <c r="M511" s="447"/>
      <c r="N511" s="447"/>
      <c r="O511" s="447"/>
      <c r="P511" s="35"/>
      <c r="Q511" s="35"/>
      <c r="R511" s="35"/>
      <c r="S511" s="35"/>
      <c r="T511" s="35"/>
      <c r="U511" s="35"/>
      <c r="V511" s="35"/>
      <c r="W511" s="35"/>
      <c r="X511" s="35"/>
      <c r="Y511" s="35"/>
      <c r="Z511" s="35"/>
      <c r="AA511" s="35"/>
      <c r="AB511" s="517"/>
      <c r="AC511" s="517"/>
      <c r="AD511" s="517"/>
      <c r="AE511" s="518"/>
      <c r="AF511" s="518"/>
      <c r="AG511" s="518"/>
      <c r="AH511" s="518"/>
      <c r="AI511" s="395"/>
      <c r="AJ511" s="395"/>
      <c r="AK511" s="395"/>
      <c r="AL511" s="395"/>
    </row>
    <row r="512" spans="1:38" ht="15.75" customHeight="1" x14ac:dyDescent="0.25">
      <c r="A512" s="523"/>
      <c r="B512" s="523"/>
      <c r="C512" s="523"/>
      <c r="D512" s="523"/>
      <c r="E512" s="90"/>
      <c r="F512" s="90"/>
      <c r="G512" s="518"/>
      <c r="H512" s="518"/>
      <c r="I512" s="518"/>
      <c r="J512" s="518"/>
      <c r="K512" s="447"/>
      <c r="L512" s="447"/>
      <c r="M512" s="447"/>
      <c r="N512" s="447"/>
      <c r="O512" s="447"/>
      <c r="P512" s="35"/>
      <c r="Q512" s="35"/>
      <c r="R512" s="35"/>
      <c r="S512" s="35"/>
      <c r="T512" s="35"/>
      <c r="U512" s="35"/>
      <c r="V512" s="35"/>
      <c r="W512" s="35"/>
      <c r="X512" s="35"/>
      <c r="Y512" s="35"/>
      <c r="Z512" s="35"/>
      <c r="AA512" s="35"/>
      <c r="AB512" s="517"/>
      <c r="AC512" s="517"/>
      <c r="AD512" s="517"/>
      <c r="AE512" s="518"/>
      <c r="AF512" s="518"/>
      <c r="AG512" s="518"/>
      <c r="AH512" s="518"/>
      <c r="AI512" s="395"/>
      <c r="AJ512" s="395"/>
      <c r="AK512" s="395"/>
      <c r="AL512" s="395"/>
    </row>
    <row r="513" spans="1:38" ht="15.75" customHeight="1" x14ac:dyDescent="0.25">
      <c r="A513" s="523"/>
      <c r="B513" s="523"/>
      <c r="C513" s="523"/>
      <c r="D513" s="523"/>
      <c r="E513" s="90"/>
      <c r="F513" s="90"/>
      <c r="G513" s="518"/>
      <c r="H513" s="518"/>
      <c r="I513" s="518"/>
      <c r="J513" s="518"/>
      <c r="K513" s="447"/>
      <c r="L513" s="447"/>
      <c r="M513" s="447"/>
      <c r="N513" s="447"/>
      <c r="O513" s="447"/>
      <c r="P513" s="35"/>
      <c r="Q513" s="35"/>
      <c r="R513" s="35"/>
      <c r="S513" s="35"/>
      <c r="T513" s="35"/>
      <c r="U513" s="35"/>
      <c r="V513" s="35"/>
      <c r="W513" s="35"/>
      <c r="X513" s="35"/>
      <c r="Y513" s="35"/>
      <c r="Z513" s="35"/>
      <c r="AA513" s="35"/>
      <c r="AB513" s="517"/>
      <c r="AC513" s="517"/>
      <c r="AD513" s="517"/>
      <c r="AE513" s="518"/>
      <c r="AF513" s="518"/>
      <c r="AG513" s="518"/>
      <c r="AH513" s="518"/>
      <c r="AI513" s="395"/>
      <c r="AJ513" s="395"/>
      <c r="AK513" s="395"/>
      <c r="AL513" s="395"/>
    </row>
    <row r="514" spans="1:38" ht="15.75" customHeight="1" x14ac:dyDescent="0.25">
      <c r="A514" s="523"/>
      <c r="B514" s="523"/>
      <c r="C514" s="523"/>
      <c r="D514" s="523"/>
      <c r="E514" s="90"/>
      <c r="F514" s="90"/>
      <c r="G514" s="518"/>
      <c r="H514" s="518"/>
      <c r="I514" s="518"/>
      <c r="J514" s="518"/>
      <c r="K514" s="447"/>
      <c r="L514" s="447"/>
      <c r="M514" s="447"/>
      <c r="N514" s="447"/>
      <c r="O514" s="447"/>
      <c r="P514" s="35"/>
      <c r="Q514" s="35"/>
      <c r="R514" s="35"/>
      <c r="S514" s="35"/>
      <c r="T514" s="35"/>
      <c r="U514" s="35"/>
      <c r="V514" s="35"/>
      <c r="W514" s="35"/>
      <c r="X514" s="35"/>
      <c r="Y514" s="35"/>
      <c r="Z514" s="35"/>
      <c r="AA514" s="35"/>
      <c r="AB514" s="517"/>
      <c r="AC514" s="517"/>
      <c r="AD514" s="517"/>
      <c r="AE514" s="518"/>
      <c r="AF514" s="518"/>
      <c r="AG514" s="518"/>
      <c r="AH514" s="518"/>
      <c r="AI514" s="395"/>
      <c r="AJ514" s="395"/>
      <c r="AK514" s="395"/>
      <c r="AL514" s="395"/>
    </row>
    <row r="515" spans="1:38" ht="15.75" customHeight="1" x14ac:dyDescent="0.25">
      <c r="A515" s="523"/>
      <c r="B515" s="523"/>
      <c r="C515" s="523"/>
      <c r="D515" s="523"/>
      <c r="E515" s="90"/>
      <c r="F515" s="90"/>
      <c r="G515" s="518"/>
      <c r="H515" s="518"/>
      <c r="I515" s="518"/>
      <c r="J515" s="518"/>
      <c r="K515" s="447"/>
      <c r="L515" s="447"/>
      <c r="M515" s="447"/>
      <c r="N515" s="447"/>
      <c r="O515" s="447"/>
      <c r="P515" s="35"/>
      <c r="Q515" s="35"/>
      <c r="R515" s="35"/>
      <c r="S515" s="35"/>
      <c r="T515" s="35"/>
      <c r="U515" s="35"/>
      <c r="V515" s="35"/>
      <c r="W515" s="35"/>
      <c r="X515" s="35"/>
      <c r="Y515" s="35"/>
      <c r="Z515" s="35"/>
      <c r="AA515" s="35"/>
      <c r="AB515" s="517"/>
      <c r="AC515" s="517"/>
      <c r="AD515" s="517"/>
      <c r="AE515" s="518"/>
      <c r="AF515" s="518"/>
      <c r="AG515" s="518"/>
      <c r="AH515" s="518"/>
      <c r="AI515" s="395"/>
      <c r="AJ515" s="395"/>
      <c r="AK515" s="395"/>
      <c r="AL515" s="395"/>
    </row>
    <row r="516" spans="1:38" ht="15.75" customHeight="1" x14ac:dyDescent="0.25">
      <c r="A516" s="523"/>
      <c r="B516" s="523"/>
      <c r="C516" s="523"/>
      <c r="D516" s="523"/>
      <c r="E516" s="90"/>
      <c r="F516" s="90"/>
      <c r="G516" s="518"/>
      <c r="H516" s="518"/>
      <c r="I516" s="518"/>
      <c r="J516" s="518"/>
      <c r="K516" s="447"/>
      <c r="L516" s="447"/>
      <c r="M516" s="447"/>
      <c r="N516" s="447"/>
      <c r="O516" s="447"/>
      <c r="P516" s="35"/>
      <c r="Q516" s="35"/>
      <c r="R516" s="35"/>
      <c r="S516" s="35"/>
      <c r="T516" s="35"/>
      <c r="U516" s="35"/>
      <c r="V516" s="35"/>
      <c r="W516" s="35"/>
      <c r="X516" s="35"/>
      <c r="Y516" s="35"/>
      <c r="Z516" s="35"/>
      <c r="AA516" s="35"/>
      <c r="AB516" s="517"/>
      <c r="AC516" s="517"/>
      <c r="AD516" s="517"/>
      <c r="AE516" s="518"/>
      <c r="AF516" s="518"/>
      <c r="AG516" s="518"/>
      <c r="AH516" s="518"/>
      <c r="AI516" s="395"/>
      <c r="AJ516" s="395"/>
      <c r="AK516" s="395"/>
      <c r="AL516" s="395"/>
    </row>
    <row r="517" spans="1:38" ht="15.75" customHeight="1" x14ac:dyDescent="0.25">
      <c r="A517" s="523"/>
      <c r="B517" s="523"/>
      <c r="C517" s="523"/>
      <c r="D517" s="523"/>
      <c r="E517" s="90"/>
      <c r="F517" s="90"/>
      <c r="G517" s="518"/>
      <c r="H517" s="518"/>
      <c r="I517" s="518"/>
      <c r="J517" s="518"/>
      <c r="K517" s="447"/>
      <c r="L517" s="447"/>
      <c r="M517" s="447"/>
      <c r="N517" s="447"/>
      <c r="O517" s="447"/>
      <c r="P517" s="35"/>
      <c r="Q517" s="35"/>
      <c r="R517" s="35"/>
      <c r="S517" s="35"/>
      <c r="T517" s="35"/>
      <c r="U517" s="35"/>
      <c r="V517" s="35"/>
      <c r="W517" s="35"/>
      <c r="X517" s="35"/>
      <c r="Y517" s="35"/>
      <c r="Z517" s="35"/>
      <c r="AA517" s="35"/>
      <c r="AB517" s="517"/>
      <c r="AC517" s="517"/>
      <c r="AD517" s="517"/>
      <c r="AE517" s="518"/>
      <c r="AF517" s="518"/>
      <c r="AG517" s="518"/>
      <c r="AH517" s="518"/>
      <c r="AI517" s="395"/>
      <c r="AJ517" s="395"/>
      <c r="AK517" s="395"/>
      <c r="AL517" s="395"/>
    </row>
    <row r="518" spans="1:38" ht="15.75" customHeight="1" x14ac:dyDescent="0.25">
      <c r="A518" s="523"/>
      <c r="B518" s="523"/>
      <c r="C518" s="523"/>
      <c r="D518" s="523"/>
      <c r="E518" s="90"/>
      <c r="F518" s="90"/>
      <c r="G518" s="518"/>
      <c r="H518" s="518"/>
      <c r="I518" s="518"/>
      <c r="J518" s="518"/>
      <c r="K518" s="447"/>
      <c r="L518" s="447"/>
      <c r="M518" s="447"/>
      <c r="N518" s="447"/>
      <c r="O518" s="447"/>
      <c r="P518" s="35"/>
      <c r="Q518" s="35"/>
      <c r="R518" s="35"/>
      <c r="S518" s="35"/>
      <c r="T518" s="35"/>
      <c r="U518" s="35"/>
      <c r="V518" s="35"/>
      <c r="W518" s="35"/>
      <c r="X518" s="35"/>
      <c r="Y518" s="35"/>
      <c r="Z518" s="35"/>
      <c r="AA518" s="35"/>
      <c r="AB518" s="517"/>
      <c r="AC518" s="517"/>
      <c r="AD518" s="517"/>
      <c r="AE518" s="518"/>
      <c r="AF518" s="518"/>
      <c r="AG518" s="518"/>
      <c r="AH518" s="518"/>
      <c r="AI518" s="395"/>
      <c r="AJ518" s="395"/>
      <c r="AK518" s="395"/>
      <c r="AL518" s="395"/>
    </row>
    <row r="519" spans="1:38" ht="15.75" customHeight="1" x14ac:dyDescent="0.25">
      <c r="A519" s="523"/>
      <c r="B519" s="523"/>
      <c r="C519" s="523"/>
      <c r="D519" s="523"/>
      <c r="E519" s="90"/>
      <c r="F519" s="90"/>
      <c r="G519" s="518"/>
      <c r="H519" s="518"/>
      <c r="I519" s="518"/>
      <c r="J519" s="518"/>
      <c r="K519" s="447"/>
      <c r="L519" s="447"/>
      <c r="M519" s="447"/>
      <c r="N519" s="447"/>
      <c r="O519" s="447"/>
      <c r="P519" s="35"/>
      <c r="Q519" s="35"/>
      <c r="R519" s="35"/>
      <c r="S519" s="35"/>
      <c r="T519" s="35"/>
      <c r="U519" s="35"/>
      <c r="V519" s="35"/>
      <c r="W519" s="35"/>
      <c r="X519" s="35"/>
      <c r="Y519" s="35"/>
      <c r="Z519" s="35"/>
      <c r="AA519" s="35"/>
      <c r="AB519" s="517"/>
      <c r="AC519" s="517"/>
      <c r="AD519" s="517"/>
      <c r="AE519" s="518"/>
      <c r="AF519" s="518"/>
      <c r="AG519" s="518"/>
      <c r="AH519" s="518"/>
      <c r="AI519" s="395"/>
      <c r="AJ519" s="395"/>
      <c r="AK519" s="395"/>
      <c r="AL519" s="395"/>
    </row>
    <row r="520" spans="1:38" ht="15.75" customHeight="1" x14ac:dyDescent="0.25">
      <c r="A520" s="523"/>
      <c r="B520" s="523"/>
      <c r="C520" s="523"/>
      <c r="D520" s="523"/>
      <c r="E520" s="90"/>
      <c r="F520" s="90"/>
      <c r="G520" s="518"/>
      <c r="H520" s="518"/>
      <c r="I520" s="518"/>
      <c r="J520" s="518"/>
      <c r="K520" s="447"/>
      <c r="L520" s="447"/>
      <c r="M520" s="447"/>
      <c r="N520" s="447"/>
      <c r="O520" s="447"/>
      <c r="P520" s="35"/>
      <c r="Q520" s="35"/>
      <c r="R520" s="35"/>
      <c r="S520" s="35"/>
      <c r="T520" s="35"/>
      <c r="U520" s="35"/>
      <c r="V520" s="35"/>
      <c r="W520" s="35"/>
      <c r="X520" s="35"/>
      <c r="Y520" s="35"/>
      <c r="Z520" s="35"/>
      <c r="AA520" s="35"/>
      <c r="AB520" s="517"/>
      <c r="AC520" s="517"/>
      <c r="AD520" s="517"/>
      <c r="AE520" s="518"/>
      <c r="AF520" s="518"/>
      <c r="AG520" s="518"/>
      <c r="AH520" s="518"/>
      <c r="AI520" s="395"/>
      <c r="AJ520" s="395"/>
      <c r="AK520" s="395"/>
      <c r="AL520" s="395"/>
    </row>
    <row r="521" spans="1:38" ht="15.75" customHeight="1" x14ac:dyDescent="0.25">
      <c r="A521" s="523"/>
      <c r="B521" s="523"/>
      <c r="C521" s="523"/>
      <c r="D521" s="523"/>
      <c r="E521" s="90"/>
      <c r="F521" s="90"/>
      <c r="G521" s="518"/>
      <c r="H521" s="518"/>
      <c r="I521" s="518"/>
      <c r="J521" s="518"/>
      <c r="K521" s="447"/>
      <c r="L521" s="447"/>
      <c r="M521" s="447"/>
      <c r="N521" s="447"/>
      <c r="O521" s="447"/>
      <c r="P521" s="35"/>
      <c r="Q521" s="35"/>
      <c r="R521" s="35"/>
      <c r="S521" s="35"/>
      <c r="T521" s="35"/>
      <c r="U521" s="35"/>
      <c r="V521" s="35"/>
      <c r="W521" s="35"/>
      <c r="X521" s="35"/>
      <c r="Y521" s="35"/>
      <c r="Z521" s="35"/>
      <c r="AA521" s="35"/>
      <c r="AB521" s="517"/>
      <c r="AC521" s="517"/>
      <c r="AD521" s="517"/>
      <c r="AE521" s="518"/>
      <c r="AF521" s="518"/>
      <c r="AG521" s="518"/>
      <c r="AH521" s="518"/>
      <c r="AI521" s="395"/>
      <c r="AJ521" s="395"/>
      <c r="AK521" s="395"/>
      <c r="AL521" s="395"/>
    </row>
    <row r="522" spans="1:38" ht="15.75" customHeight="1" x14ac:dyDescent="0.25">
      <c r="A522" s="523"/>
      <c r="B522" s="523"/>
      <c r="C522" s="523"/>
      <c r="D522" s="523"/>
      <c r="E522" s="90"/>
      <c r="F522" s="90"/>
      <c r="G522" s="518"/>
      <c r="H522" s="518"/>
      <c r="I522" s="518"/>
      <c r="J522" s="518"/>
      <c r="K522" s="447"/>
      <c r="L522" s="447"/>
      <c r="M522" s="447"/>
      <c r="N522" s="447"/>
      <c r="O522" s="447"/>
      <c r="P522" s="35"/>
      <c r="Q522" s="35"/>
      <c r="R522" s="35"/>
      <c r="S522" s="35"/>
      <c r="T522" s="35"/>
      <c r="U522" s="35"/>
      <c r="V522" s="35"/>
      <c r="W522" s="35"/>
      <c r="X522" s="35"/>
      <c r="Y522" s="35"/>
      <c r="Z522" s="35"/>
      <c r="AA522" s="35"/>
      <c r="AB522" s="517"/>
      <c r="AC522" s="517"/>
      <c r="AD522" s="517"/>
      <c r="AE522" s="518"/>
      <c r="AF522" s="518"/>
      <c r="AG522" s="518"/>
      <c r="AH522" s="518"/>
      <c r="AI522" s="395"/>
      <c r="AJ522" s="395"/>
      <c r="AK522" s="395"/>
      <c r="AL522" s="395"/>
    </row>
    <row r="523" spans="1:38" ht="15.75" customHeight="1" x14ac:dyDescent="0.25">
      <c r="A523" s="523"/>
      <c r="B523" s="523"/>
      <c r="C523" s="523"/>
      <c r="D523" s="523"/>
      <c r="E523" s="90"/>
      <c r="F523" s="90"/>
      <c r="G523" s="518"/>
      <c r="H523" s="518"/>
      <c r="I523" s="518"/>
      <c r="J523" s="518"/>
      <c r="K523" s="447"/>
      <c r="L523" s="447"/>
      <c r="M523" s="447"/>
      <c r="N523" s="447"/>
      <c r="O523" s="447"/>
      <c r="P523" s="35"/>
      <c r="Q523" s="35"/>
      <c r="R523" s="35"/>
      <c r="S523" s="35"/>
      <c r="T523" s="35"/>
      <c r="U523" s="35"/>
      <c r="V523" s="35"/>
      <c r="W523" s="35"/>
      <c r="X523" s="35"/>
      <c r="Y523" s="35"/>
      <c r="Z523" s="35"/>
      <c r="AA523" s="35"/>
      <c r="AB523" s="517"/>
      <c r="AC523" s="517"/>
      <c r="AD523" s="517"/>
      <c r="AE523" s="518"/>
      <c r="AF523" s="518"/>
      <c r="AG523" s="518"/>
      <c r="AH523" s="518"/>
      <c r="AI523" s="395"/>
      <c r="AJ523" s="395"/>
      <c r="AK523" s="395"/>
      <c r="AL523" s="395"/>
    </row>
    <row r="524" spans="1:38" ht="15.75" customHeight="1" x14ac:dyDescent="0.25">
      <c r="A524" s="523"/>
      <c r="B524" s="523"/>
      <c r="C524" s="523"/>
      <c r="D524" s="523"/>
      <c r="E524" s="90"/>
      <c r="F524" s="90"/>
      <c r="G524" s="518"/>
      <c r="H524" s="518"/>
      <c r="I524" s="518"/>
      <c r="J524" s="518"/>
      <c r="K524" s="447"/>
      <c r="L524" s="447"/>
      <c r="M524" s="447"/>
      <c r="N524" s="447"/>
      <c r="O524" s="447"/>
      <c r="P524" s="35"/>
      <c r="Q524" s="35"/>
      <c r="R524" s="35"/>
      <c r="S524" s="35"/>
      <c r="T524" s="35"/>
      <c r="U524" s="35"/>
      <c r="V524" s="35"/>
      <c r="W524" s="35"/>
      <c r="X524" s="35"/>
      <c r="Y524" s="35"/>
      <c r="Z524" s="35"/>
      <c r="AA524" s="35"/>
      <c r="AB524" s="517"/>
      <c r="AC524" s="517"/>
      <c r="AD524" s="517"/>
      <c r="AE524" s="518"/>
      <c r="AF524" s="518"/>
      <c r="AG524" s="518"/>
      <c r="AH524" s="518"/>
      <c r="AI524" s="395"/>
      <c r="AJ524" s="395"/>
      <c r="AK524" s="395"/>
      <c r="AL524" s="395"/>
    </row>
    <row r="525" spans="1:38" ht="15.75" customHeight="1" x14ac:dyDescent="0.25">
      <c r="A525" s="523"/>
      <c r="B525" s="523"/>
      <c r="C525" s="523"/>
      <c r="D525" s="523"/>
      <c r="E525" s="90"/>
      <c r="F525" s="90"/>
      <c r="G525" s="518"/>
      <c r="H525" s="518"/>
      <c r="I525" s="518"/>
      <c r="J525" s="518"/>
      <c r="K525" s="447"/>
      <c r="L525" s="447"/>
      <c r="M525" s="447"/>
      <c r="N525" s="447"/>
      <c r="O525" s="447"/>
      <c r="P525" s="35"/>
      <c r="Q525" s="35"/>
      <c r="R525" s="35"/>
      <c r="S525" s="35"/>
      <c r="T525" s="35"/>
      <c r="U525" s="35"/>
      <c r="V525" s="35"/>
      <c r="W525" s="35"/>
      <c r="X525" s="35"/>
      <c r="Y525" s="35"/>
      <c r="Z525" s="35"/>
      <c r="AA525" s="35"/>
      <c r="AB525" s="517"/>
      <c r="AC525" s="517"/>
      <c r="AD525" s="517"/>
      <c r="AE525" s="518"/>
      <c r="AF525" s="518"/>
      <c r="AG525" s="518"/>
      <c r="AH525" s="518"/>
      <c r="AI525" s="395"/>
      <c r="AJ525" s="395"/>
      <c r="AK525" s="395"/>
      <c r="AL525" s="395"/>
    </row>
    <row r="526" spans="1:38" ht="15.75" customHeight="1" x14ac:dyDescent="0.25">
      <c r="A526" s="523"/>
      <c r="B526" s="523"/>
      <c r="C526" s="523"/>
      <c r="D526" s="523"/>
      <c r="E526" s="90"/>
      <c r="F526" s="90"/>
      <c r="G526" s="518"/>
      <c r="H526" s="518"/>
      <c r="I526" s="518"/>
      <c r="J526" s="518"/>
      <c r="K526" s="447"/>
      <c r="L526" s="447"/>
      <c r="M526" s="447"/>
      <c r="N526" s="447"/>
      <c r="O526" s="447"/>
      <c r="P526" s="35"/>
      <c r="Q526" s="35"/>
      <c r="R526" s="35"/>
      <c r="S526" s="35"/>
      <c r="T526" s="35"/>
      <c r="U526" s="35"/>
      <c r="V526" s="35"/>
      <c r="W526" s="35"/>
      <c r="X526" s="35"/>
      <c r="Y526" s="35"/>
      <c r="Z526" s="35"/>
      <c r="AA526" s="35"/>
      <c r="AB526" s="517"/>
      <c r="AC526" s="517"/>
      <c r="AD526" s="517"/>
      <c r="AE526" s="518"/>
      <c r="AF526" s="518"/>
      <c r="AG526" s="518"/>
      <c r="AH526" s="518"/>
      <c r="AI526" s="395"/>
      <c r="AJ526" s="395"/>
      <c r="AK526" s="395"/>
      <c r="AL526" s="395"/>
    </row>
    <row r="527" spans="1:38" ht="15.75" customHeight="1" x14ac:dyDescent="0.25">
      <c r="A527" s="523"/>
      <c r="B527" s="523"/>
      <c r="C527" s="523"/>
      <c r="D527" s="523"/>
      <c r="E527" s="90"/>
      <c r="F527" s="90"/>
      <c r="G527" s="518"/>
      <c r="H527" s="518"/>
      <c r="I527" s="518"/>
      <c r="J527" s="518"/>
      <c r="K527" s="447"/>
      <c r="L527" s="447"/>
      <c r="M527" s="447"/>
      <c r="N527" s="447"/>
      <c r="O527" s="447"/>
      <c r="P527" s="35"/>
      <c r="Q527" s="35"/>
      <c r="R527" s="35"/>
      <c r="S527" s="35"/>
      <c r="T527" s="35"/>
      <c r="U527" s="35"/>
      <c r="V527" s="35"/>
      <c r="W527" s="35"/>
      <c r="X527" s="35"/>
      <c r="Y527" s="35"/>
      <c r="Z527" s="35"/>
      <c r="AA527" s="35"/>
      <c r="AB527" s="517"/>
      <c r="AC527" s="517"/>
      <c r="AD527" s="517"/>
      <c r="AE527" s="518"/>
      <c r="AF527" s="518"/>
      <c r="AG527" s="518"/>
      <c r="AH527" s="518"/>
      <c r="AI527" s="395"/>
      <c r="AJ527" s="395"/>
      <c r="AK527" s="395"/>
      <c r="AL527" s="395"/>
    </row>
    <row r="528" spans="1:38" ht="15.75" customHeight="1" x14ac:dyDescent="0.25">
      <c r="A528" s="523"/>
      <c r="B528" s="523"/>
      <c r="C528" s="523"/>
      <c r="D528" s="523"/>
      <c r="E528" s="90"/>
      <c r="F528" s="90"/>
      <c r="G528" s="518"/>
      <c r="H528" s="518"/>
      <c r="I528" s="518"/>
      <c r="J528" s="518"/>
      <c r="K528" s="447"/>
      <c r="L528" s="447"/>
      <c r="M528" s="447"/>
      <c r="N528" s="447"/>
      <c r="O528" s="447"/>
      <c r="P528" s="35"/>
      <c r="Q528" s="35"/>
      <c r="R528" s="35"/>
      <c r="S528" s="35"/>
      <c r="T528" s="35"/>
      <c r="U528" s="35"/>
      <c r="V528" s="35"/>
      <c r="W528" s="35"/>
      <c r="X528" s="35"/>
      <c r="Y528" s="35"/>
      <c r="Z528" s="35"/>
      <c r="AA528" s="35"/>
      <c r="AB528" s="517"/>
      <c r="AC528" s="517"/>
      <c r="AD528" s="517"/>
      <c r="AE528" s="518"/>
      <c r="AF528" s="518"/>
      <c r="AG528" s="518"/>
      <c r="AH528" s="518"/>
      <c r="AI528" s="395"/>
      <c r="AJ528" s="395"/>
      <c r="AK528" s="395"/>
      <c r="AL528" s="395"/>
    </row>
    <row r="529" spans="1:38" ht="15.75" customHeight="1" x14ac:dyDescent="0.25">
      <c r="A529" s="523"/>
      <c r="B529" s="523"/>
      <c r="C529" s="523"/>
      <c r="D529" s="523"/>
      <c r="E529" s="90"/>
      <c r="F529" s="90"/>
      <c r="G529" s="518"/>
      <c r="H529" s="518"/>
      <c r="I529" s="518"/>
      <c r="J529" s="518"/>
      <c r="K529" s="447"/>
      <c r="L529" s="447"/>
      <c r="M529" s="447"/>
      <c r="N529" s="447"/>
      <c r="O529" s="447"/>
      <c r="P529" s="35"/>
      <c r="Q529" s="35"/>
      <c r="R529" s="35"/>
      <c r="S529" s="35"/>
      <c r="T529" s="35"/>
      <c r="U529" s="35"/>
      <c r="V529" s="35"/>
      <c r="W529" s="35"/>
      <c r="X529" s="35"/>
      <c r="Y529" s="35"/>
      <c r="Z529" s="35"/>
      <c r="AA529" s="35"/>
      <c r="AB529" s="517"/>
      <c r="AC529" s="517"/>
      <c r="AD529" s="517"/>
      <c r="AE529" s="518"/>
      <c r="AF529" s="518"/>
      <c r="AG529" s="518"/>
      <c r="AH529" s="518"/>
      <c r="AI529" s="395"/>
      <c r="AJ529" s="395"/>
      <c r="AK529" s="395"/>
      <c r="AL529" s="395"/>
    </row>
    <row r="530" spans="1:38" ht="15.75" customHeight="1" x14ac:dyDescent="0.25">
      <c r="A530" s="523"/>
      <c r="B530" s="523"/>
      <c r="C530" s="523"/>
      <c r="D530" s="523"/>
      <c r="E530" s="90"/>
      <c r="F530" s="90"/>
      <c r="G530" s="518"/>
      <c r="H530" s="518"/>
      <c r="I530" s="518"/>
      <c r="J530" s="518"/>
      <c r="K530" s="447"/>
      <c r="L530" s="447"/>
      <c r="M530" s="447"/>
      <c r="N530" s="447"/>
      <c r="O530" s="447"/>
      <c r="P530" s="35"/>
      <c r="Q530" s="35"/>
      <c r="R530" s="35"/>
      <c r="S530" s="35"/>
      <c r="T530" s="35"/>
      <c r="U530" s="35"/>
      <c r="V530" s="35"/>
      <c r="W530" s="35"/>
      <c r="X530" s="35"/>
      <c r="Y530" s="35"/>
      <c r="Z530" s="35"/>
      <c r="AA530" s="35"/>
      <c r="AB530" s="517"/>
      <c r="AC530" s="517"/>
      <c r="AD530" s="517"/>
      <c r="AE530" s="518"/>
      <c r="AF530" s="518"/>
      <c r="AG530" s="518"/>
      <c r="AH530" s="518"/>
      <c r="AI530" s="395"/>
      <c r="AJ530" s="395"/>
      <c r="AK530" s="395"/>
      <c r="AL530" s="395"/>
    </row>
    <row r="531" spans="1:38" ht="15.75" customHeight="1" x14ac:dyDescent="0.25">
      <c r="A531" s="523"/>
      <c r="B531" s="523"/>
      <c r="C531" s="523"/>
      <c r="D531" s="523"/>
      <c r="E531" s="90"/>
      <c r="F531" s="90"/>
      <c r="G531" s="518"/>
      <c r="H531" s="518"/>
      <c r="I531" s="518"/>
      <c r="J531" s="518"/>
      <c r="K531" s="447"/>
      <c r="L531" s="447"/>
      <c r="M531" s="447"/>
      <c r="N531" s="447"/>
      <c r="O531" s="447"/>
      <c r="P531" s="35"/>
      <c r="Q531" s="35"/>
      <c r="R531" s="35"/>
      <c r="S531" s="35"/>
      <c r="T531" s="35"/>
      <c r="U531" s="35"/>
      <c r="V531" s="35"/>
      <c r="W531" s="35"/>
      <c r="X531" s="35"/>
      <c r="Y531" s="35"/>
      <c r="Z531" s="35"/>
      <c r="AA531" s="35"/>
      <c r="AB531" s="517"/>
      <c r="AC531" s="517"/>
      <c r="AD531" s="517"/>
      <c r="AE531" s="518"/>
      <c r="AF531" s="518"/>
      <c r="AG531" s="518"/>
      <c r="AH531" s="518"/>
      <c r="AI531" s="395"/>
      <c r="AJ531" s="395"/>
      <c r="AK531" s="395"/>
      <c r="AL531" s="395"/>
    </row>
    <row r="532" spans="1:38" ht="15.75" customHeight="1" x14ac:dyDescent="0.25">
      <c r="A532" s="523"/>
      <c r="B532" s="523"/>
      <c r="C532" s="523"/>
      <c r="D532" s="523"/>
      <c r="E532" s="90"/>
      <c r="F532" s="90"/>
      <c r="G532" s="518"/>
      <c r="H532" s="518"/>
      <c r="I532" s="518"/>
      <c r="J532" s="518"/>
      <c r="K532" s="447"/>
      <c r="L532" s="447"/>
      <c r="M532" s="447"/>
      <c r="N532" s="447"/>
      <c r="O532" s="447"/>
      <c r="P532" s="35"/>
      <c r="Q532" s="35"/>
      <c r="R532" s="35"/>
      <c r="S532" s="35"/>
      <c r="T532" s="35"/>
      <c r="U532" s="35"/>
      <c r="V532" s="35"/>
      <c r="W532" s="35"/>
      <c r="X532" s="35"/>
      <c r="Y532" s="35"/>
      <c r="Z532" s="35"/>
      <c r="AA532" s="35"/>
      <c r="AB532" s="517"/>
      <c r="AC532" s="517"/>
      <c r="AD532" s="517"/>
      <c r="AE532" s="518"/>
      <c r="AF532" s="518"/>
      <c r="AG532" s="518"/>
      <c r="AH532" s="518"/>
      <c r="AI532" s="395"/>
      <c r="AJ532" s="395"/>
      <c r="AK532" s="395"/>
      <c r="AL532" s="395"/>
    </row>
    <row r="533" spans="1:38" ht="15.75" customHeight="1" x14ac:dyDescent="0.25">
      <c r="A533" s="523"/>
      <c r="B533" s="523"/>
      <c r="C533" s="523"/>
      <c r="D533" s="523"/>
      <c r="E533" s="90"/>
      <c r="F533" s="90"/>
      <c r="G533" s="518"/>
      <c r="H533" s="518"/>
      <c r="I533" s="518"/>
      <c r="J533" s="518"/>
      <c r="K533" s="447"/>
      <c r="L533" s="447"/>
      <c r="M533" s="447"/>
      <c r="N533" s="447"/>
      <c r="O533" s="447"/>
      <c r="P533" s="35"/>
      <c r="Q533" s="35"/>
      <c r="R533" s="35"/>
      <c r="S533" s="35"/>
      <c r="T533" s="35"/>
      <c r="U533" s="35"/>
      <c r="V533" s="35"/>
      <c r="W533" s="35"/>
      <c r="X533" s="35"/>
      <c r="Y533" s="35"/>
      <c r="Z533" s="35"/>
      <c r="AA533" s="35"/>
      <c r="AB533" s="517"/>
      <c r="AC533" s="517"/>
      <c r="AD533" s="517"/>
      <c r="AE533" s="518"/>
      <c r="AF533" s="518"/>
      <c r="AG533" s="518"/>
      <c r="AH533" s="518"/>
      <c r="AI533" s="395"/>
      <c r="AJ533" s="395"/>
      <c r="AK533" s="395"/>
      <c r="AL533" s="395"/>
    </row>
    <row r="534" spans="1:38" ht="15.75" customHeight="1" x14ac:dyDescent="0.25">
      <c r="A534" s="523"/>
      <c r="B534" s="523"/>
      <c r="C534" s="523"/>
      <c r="D534" s="523"/>
      <c r="E534" s="90"/>
      <c r="F534" s="90"/>
      <c r="G534" s="518"/>
      <c r="H534" s="518"/>
      <c r="I534" s="518"/>
      <c r="J534" s="518"/>
      <c r="K534" s="447"/>
      <c r="L534" s="447"/>
      <c r="M534" s="447"/>
      <c r="N534" s="447"/>
      <c r="O534" s="447"/>
      <c r="P534" s="35"/>
      <c r="Q534" s="35"/>
      <c r="R534" s="35"/>
      <c r="S534" s="35"/>
      <c r="T534" s="35"/>
      <c r="U534" s="35"/>
      <c r="V534" s="35"/>
      <c r="W534" s="35"/>
      <c r="X534" s="35"/>
      <c r="Y534" s="35"/>
      <c r="Z534" s="35"/>
      <c r="AA534" s="35"/>
      <c r="AB534" s="517"/>
      <c r="AC534" s="517"/>
      <c r="AD534" s="517"/>
      <c r="AE534" s="518"/>
      <c r="AF534" s="518"/>
      <c r="AG534" s="518"/>
      <c r="AH534" s="518"/>
      <c r="AI534" s="395"/>
      <c r="AJ534" s="395"/>
      <c r="AK534" s="395"/>
      <c r="AL534" s="395"/>
    </row>
    <row r="535" spans="1:38" ht="15.75" customHeight="1" x14ac:dyDescent="0.25">
      <c r="A535" s="523"/>
      <c r="B535" s="523"/>
      <c r="C535" s="523"/>
      <c r="D535" s="523"/>
      <c r="E535" s="90"/>
      <c r="F535" s="90"/>
      <c r="G535" s="518"/>
      <c r="H535" s="518"/>
      <c r="I535" s="518"/>
      <c r="J535" s="518"/>
      <c r="K535" s="447"/>
      <c r="L535" s="447"/>
      <c r="M535" s="447"/>
      <c r="N535" s="447"/>
      <c r="O535" s="447"/>
      <c r="P535" s="35"/>
      <c r="Q535" s="35"/>
      <c r="R535" s="35"/>
      <c r="S535" s="35"/>
      <c r="T535" s="35"/>
      <c r="U535" s="35"/>
      <c r="V535" s="35"/>
      <c r="W535" s="35"/>
      <c r="X535" s="35"/>
      <c r="Y535" s="35"/>
      <c r="Z535" s="35"/>
      <c r="AA535" s="35"/>
      <c r="AB535" s="517"/>
      <c r="AC535" s="517"/>
      <c r="AD535" s="517"/>
      <c r="AE535" s="518"/>
      <c r="AF535" s="518"/>
      <c r="AG535" s="518"/>
      <c r="AH535" s="518"/>
      <c r="AI535" s="395"/>
      <c r="AJ535" s="395"/>
      <c r="AK535" s="395"/>
      <c r="AL535" s="395"/>
    </row>
    <row r="536" spans="1:38" ht="15.75" customHeight="1" x14ac:dyDescent="0.25">
      <c r="A536" s="523"/>
      <c r="B536" s="523"/>
      <c r="C536" s="523"/>
      <c r="D536" s="523"/>
      <c r="E536" s="90"/>
      <c r="F536" s="90"/>
      <c r="G536" s="518"/>
      <c r="H536" s="518"/>
      <c r="I536" s="518"/>
      <c r="J536" s="518"/>
      <c r="K536" s="447"/>
      <c r="L536" s="447"/>
      <c r="M536" s="447"/>
      <c r="N536" s="447"/>
      <c r="O536" s="447"/>
      <c r="P536" s="35"/>
      <c r="Q536" s="35"/>
      <c r="R536" s="35"/>
      <c r="S536" s="35"/>
      <c r="T536" s="35"/>
      <c r="U536" s="35"/>
      <c r="V536" s="35"/>
      <c r="W536" s="35"/>
      <c r="X536" s="35"/>
      <c r="Y536" s="35"/>
      <c r="Z536" s="35"/>
      <c r="AA536" s="35"/>
      <c r="AB536" s="517"/>
      <c r="AC536" s="517"/>
      <c r="AD536" s="517"/>
      <c r="AE536" s="518"/>
      <c r="AF536" s="518"/>
      <c r="AG536" s="518"/>
      <c r="AH536" s="518"/>
      <c r="AI536" s="395"/>
      <c r="AJ536" s="395"/>
      <c r="AK536" s="395"/>
      <c r="AL536" s="395"/>
    </row>
    <row r="537" spans="1:38" ht="15.75" customHeight="1" x14ac:dyDescent="0.25">
      <c r="A537" s="523"/>
      <c r="B537" s="523"/>
      <c r="C537" s="523"/>
      <c r="D537" s="523"/>
      <c r="E537" s="90"/>
      <c r="F537" s="90"/>
      <c r="G537" s="518"/>
      <c r="H537" s="518"/>
      <c r="I537" s="518"/>
      <c r="J537" s="518"/>
      <c r="K537" s="447"/>
      <c r="L537" s="447"/>
      <c r="M537" s="447"/>
      <c r="N537" s="447"/>
      <c r="O537" s="447"/>
      <c r="P537" s="35"/>
      <c r="Q537" s="35"/>
      <c r="R537" s="35"/>
      <c r="S537" s="35"/>
      <c r="T537" s="35"/>
      <c r="U537" s="35"/>
      <c r="V537" s="35"/>
      <c r="W537" s="35"/>
      <c r="X537" s="35"/>
      <c r="Y537" s="35"/>
      <c r="Z537" s="35"/>
      <c r="AA537" s="35"/>
      <c r="AB537" s="517"/>
      <c r="AC537" s="517"/>
      <c r="AD537" s="517"/>
      <c r="AE537" s="518"/>
      <c r="AF537" s="518"/>
      <c r="AG537" s="518"/>
      <c r="AH537" s="518"/>
      <c r="AI537" s="395"/>
      <c r="AJ537" s="395"/>
      <c r="AK537" s="395"/>
      <c r="AL537" s="395"/>
    </row>
    <row r="538" spans="1:38" ht="15.75" customHeight="1" x14ac:dyDescent="0.25">
      <c r="A538" s="523"/>
      <c r="B538" s="523"/>
      <c r="C538" s="523"/>
      <c r="D538" s="523"/>
      <c r="E538" s="90"/>
      <c r="F538" s="90"/>
      <c r="G538" s="518"/>
      <c r="H538" s="518"/>
      <c r="I538" s="518"/>
      <c r="J538" s="518"/>
      <c r="K538" s="447"/>
      <c r="L538" s="447"/>
      <c r="M538" s="447"/>
      <c r="N538" s="447"/>
      <c r="O538" s="447"/>
      <c r="P538" s="35"/>
      <c r="Q538" s="35"/>
      <c r="R538" s="35"/>
      <c r="S538" s="35"/>
      <c r="T538" s="35"/>
      <c r="U538" s="35"/>
      <c r="V538" s="35"/>
      <c r="W538" s="35"/>
      <c r="X538" s="35"/>
      <c r="Y538" s="35"/>
      <c r="Z538" s="35"/>
      <c r="AA538" s="35"/>
      <c r="AB538" s="517"/>
      <c r="AC538" s="517"/>
      <c r="AD538" s="517"/>
      <c r="AE538" s="518"/>
      <c r="AF538" s="518"/>
      <c r="AG538" s="518"/>
      <c r="AH538" s="518"/>
      <c r="AI538" s="395"/>
      <c r="AJ538" s="395"/>
      <c r="AK538" s="395"/>
      <c r="AL538" s="395"/>
    </row>
    <row r="539" spans="1:38" ht="15.75" customHeight="1" x14ac:dyDescent="0.25">
      <c r="A539" s="523"/>
      <c r="B539" s="523"/>
      <c r="C539" s="523"/>
      <c r="D539" s="523"/>
      <c r="E539" s="90"/>
      <c r="F539" s="90"/>
      <c r="G539" s="518"/>
      <c r="H539" s="518"/>
      <c r="I539" s="518"/>
      <c r="J539" s="518"/>
      <c r="K539" s="447"/>
      <c r="L539" s="447"/>
      <c r="M539" s="447"/>
      <c r="N539" s="447"/>
      <c r="O539" s="447"/>
      <c r="P539" s="35"/>
      <c r="Q539" s="35"/>
      <c r="R539" s="35"/>
      <c r="S539" s="35"/>
      <c r="T539" s="35"/>
      <c r="U539" s="35"/>
      <c r="V539" s="35"/>
      <c r="W539" s="35"/>
      <c r="X539" s="35"/>
      <c r="Y539" s="35"/>
      <c r="Z539" s="35"/>
      <c r="AA539" s="35"/>
      <c r="AB539" s="517"/>
      <c r="AC539" s="517"/>
      <c r="AD539" s="517"/>
      <c r="AE539" s="518"/>
      <c r="AF539" s="518"/>
      <c r="AG539" s="518"/>
      <c r="AH539" s="518"/>
      <c r="AI539" s="395"/>
      <c r="AJ539" s="395"/>
      <c r="AK539" s="395"/>
      <c r="AL539" s="395"/>
    </row>
    <row r="540" spans="1:38" ht="15.75" customHeight="1" x14ac:dyDescent="0.25">
      <c r="A540" s="523"/>
      <c r="B540" s="523"/>
      <c r="C540" s="523"/>
      <c r="D540" s="523"/>
      <c r="E540" s="90"/>
      <c r="F540" s="90"/>
      <c r="G540" s="518"/>
      <c r="H540" s="518"/>
      <c r="I540" s="518"/>
      <c r="J540" s="518"/>
      <c r="K540" s="447"/>
      <c r="L540" s="447"/>
      <c r="M540" s="447"/>
      <c r="N540" s="447"/>
      <c r="O540" s="447"/>
      <c r="P540" s="35"/>
      <c r="Q540" s="35"/>
      <c r="R540" s="35"/>
      <c r="S540" s="35"/>
      <c r="T540" s="35"/>
      <c r="U540" s="35"/>
      <c r="V540" s="35"/>
      <c r="W540" s="35"/>
      <c r="X540" s="35"/>
      <c r="Y540" s="35"/>
      <c r="Z540" s="35"/>
      <c r="AA540" s="35"/>
      <c r="AB540" s="517"/>
      <c r="AC540" s="517"/>
      <c r="AD540" s="517"/>
      <c r="AE540" s="518"/>
      <c r="AF540" s="518"/>
      <c r="AG540" s="518"/>
      <c r="AH540" s="518"/>
      <c r="AI540" s="395"/>
      <c r="AJ540" s="395"/>
      <c r="AK540" s="395"/>
      <c r="AL540" s="395"/>
    </row>
    <row r="541" spans="1:38" ht="15.75" customHeight="1" x14ac:dyDescent="0.25">
      <c r="A541" s="523"/>
      <c r="B541" s="523"/>
      <c r="C541" s="523"/>
      <c r="D541" s="523"/>
      <c r="E541" s="90"/>
      <c r="F541" s="90"/>
      <c r="G541" s="518"/>
      <c r="H541" s="518"/>
      <c r="I541" s="518"/>
      <c r="J541" s="518"/>
      <c r="K541" s="447"/>
      <c r="L541" s="447"/>
      <c r="M541" s="447"/>
      <c r="N541" s="447"/>
      <c r="O541" s="447"/>
      <c r="P541" s="35"/>
      <c r="Q541" s="35"/>
      <c r="R541" s="35"/>
      <c r="S541" s="35"/>
      <c r="T541" s="35"/>
      <c r="U541" s="35"/>
      <c r="V541" s="35"/>
      <c r="W541" s="35"/>
      <c r="X541" s="35"/>
      <c r="Y541" s="35"/>
      <c r="Z541" s="35"/>
      <c r="AA541" s="35"/>
      <c r="AB541" s="517"/>
      <c r="AC541" s="517"/>
      <c r="AD541" s="517"/>
      <c r="AE541" s="518"/>
      <c r="AF541" s="518"/>
      <c r="AG541" s="518"/>
      <c r="AH541" s="518"/>
      <c r="AI541" s="395"/>
      <c r="AJ541" s="395"/>
      <c r="AK541" s="395"/>
      <c r="AL541" s="395"/>
    </row>
    <row r="542" spans="1:38" ht="15.75" customHeight="1" x14ac:dyDescent="0.25">
      <c r="A542" s="523"/>
      <c r="B542" s="523"/>
      <c r="C542" s="523"/>
      <c r="D542" s="523"/>
      <c r="E542" s="90"/>
      <c r="F542" s="90"/>
      <c r="G542" s="518"/>
      <c r="H542" s="518"/>
      <c r="I542" s="518"/>
      <c r="J542" s="518"/>
      <c r="K542" s="447"/>
      <c r="L542" s="447"/>
      <c r="M542" s="447"/>
      <c r="N542" s="447"/>
      <c r="O542" s="447"/>
      <c r="P542" s="35"/>
      <c r="Q542" s="35"/>
      <c r="R542" s="35"/>
      <c r="S542" s="35"/>
      <c r="T542" s="35"/>
      <c r="U542" s="35"/>
      <c r="V542" s="35"/>
      <c r="W542" s="35"/>
      <c r="X542" s="35"/>
      <c r="Y542" s="35"/>
      <c r="Z542" s="35"/>
      <c r="AA542" s="35"/>
      <c r="AB542" s="517"/>
      <c r="AC542" s="517"/>
      <c r="AD542" s="517"/>
      <c r="AE542" s="518"/>
      <c r="AF542" s="518"/>
      <c r="AG542" s="518"/>
      <c r="AH542" s="518"/>
      <c r="AI542" s="395"/>
      <c r="AJ542" s="395"/>
      <c r="AK542" s="395"/>
      <c r="AL542" s="395"/>
    </row>
    <row r="543" spans="1:38" ht="15.75" customHeight="1" x14ac:dyDescent="0.25">
      <c r="A543" s="523"/>
      <c r="B543" s="523"/>
      <c r="C543" s="523"/>
      <c r="D543" s="523"/>
      <c r="E543" s="90"/>
      <c r="F543" s="90"/>
      <c r="G543" s="518"/>
      <c r="H543" s="518"/>
      <c r="I543" s="518"/>
      <c r="J543" s="518"/>
      <c r="K543" s="447"/>
      <c r="L543" s="447"/>
      <c r="M543" s="447"/>
      <c r="N543" s="447"/>
      <c r="O543" s="447"/>
      <c r="P543" s="35"/>
      <c r="Q543" s="35"/>
      <c r="R543" s="35"/>
      <c r="S543" s="35"/>
      <c r="T543" s="35"/>
      <c r="U543" s="35"/>
      <c r="V543" s="35"/>
      <c r="W543" s="35"/>
      <c r="X543" s="35"/>
      <c r="Y543" s="35"/>
      <c r="Z543" s="35"/>
      <c r="AA543" s="35"/>
      <c r="AB543" s="517"/>
      <c r="AC543" s="517"/>
      <c r="AD543" s="517"/>
      <c r="AE543" s="518"/>
      <c r="AF543" s="518"/>
      <c r="AG543" s="518"/>
      <c r="AH543" s="518"/>
      <c r="AI543" s="395"/>
      <c r="AJ543" s="395"/>
      <c r="AK543" s="395"/>
      <c r="AL543" s="395"/>
    </row>
    <row r="544" spans="1:38" ht="15.75" customHeight="1" x14ac:dyDescent="0.25">
      <c r="A544" s="523"/>
      <c r="B544" s="523"/>
      <c r="C544" s="523"/>
      <c r="D544" s="523"/>
      <c r="E544" s="90"/>
      <c r="F544" s="90"/>
      <c r="G544" s="518"/>
      <c r="H544" s="518"/>
      <c r="I544" s="518"/>
      <c r="J544" s="518"/>
      <c r="K544" s="447"/>
      <c r="L544" s="447"/>
      <c r="M544" s="447"/>
      <c r="N544" s="447"/>
      <c r="O544" s="447"/>
      <c r="P544" s="35"/>
      <c r="Q544" s="35"/>
      <c r="R544" s="35"/>
      <c r="S544" s="35"/>
      <c r="T544" s="35"/>
      <c r="U544" s="35"/>
      <c r="V544" s="35"/>
      <c r="W544" s="35"/>
      <c r="X544" s="35"/>
      <c r="Y544" s="35"/>
      <c r="Z544" s="35"/>
      <c r="AA544" s="35"/>
      <c r="AB544" s="517"/>
      <c r="AC544" s="517"/>
      <c r="AD544" s="517"/>
      <c r="AE544" s="518"/>
      <c r="AF544" s="518"/>
      <c r="AG544" s="518"/>
      <c r="AH544" s="518"/>
      <c r="AI544" s="395"/>
      <c r="AJ544" s="395"/>
      <c r="AK544" s="395"/>
      <c r="AL544" s="395"/>
    </row>
    <row r="545" spans="1:38" ht="15.75" customHeight="1" x14ac:dyDescent="0.25">
      <c r="A545" s="523"/>
      <c r="B545" s="523"/>
      <c r="C545" s="523"/>
      <c r="D545" s="523"/>
      <c r="E545" s="90"/>
      <c r="F545" s="90"/>
      <c r="G545" s="518"/>
      <c r="H545" s="518"/>
      <c r="I545" s="518"/>
      <c r="J545" s="518"/>
      <c r="K545" s="447"/>
      <c r="L545" s="447"/>
      <c r="M545" s="447"/>
      <c r="N545" s="447"/>
      <c r="O545" s="447"/>
      <c r="P545" s="35"/>
      <c r="Q545" s="35"/>
      <c r="R545" s="35"/>
      <c r="S545" s="35"/>
      <c r="T545" s="35"/>
      <c r="U545" s="35"/>
      <c r="V545" s="35"/>
      <c r="W545" s="35"/>
      <c r="X545" s="35"/>
      <c r="Y545" s="35"/>
      <c r="Z545" s="35"/>
      <c r="AA545" s="35"/>
      <c r="AB545" s="517"/>
      <c r="AC545" s="517"/>
      <c r="AD545" s="517"/>
      <c r="AE545" s="518"/>
      <c r="AF545" s="518"/>
      <c r="AG545" s="518"/>
      <c r="AH545" s="518"/>
      <c r="AI545" s="395"/>
      <c r="AJ545" s="395"/>
      <c r="AK545" s="395"/>
      <c r="AL545" s="395"/>
    </row>
    <row r="546" spans="1:38" ht="15.75" customHeight="1" x14ac:dyDescent="0.25">
      <c r="A546" s="523"/>
      <c r="B546" s="523"/>
      <c r="C546" s="523"/>
      <c r="D546" s="523"/>
      <c r="E546" s="90"/>
      <c r="F546" s="90"/>
      <c r="G546" s="518"/>
      <c r="H546" s="518"/>
      <c r="I546" s="518"/>
      <c r="J546" s="518"/>
      <c r="K546" s="447"/>
      <c r="L546" s="447"/>
      <c r="M546" s="447"/>
      <c r="N546" s="447"/>
      <c r="O546" s="447"/>
      <c r="P546" s="35"/>
      <c r="Q546" s="35"/>
      <c r="R546" s="35"/>
      <c r="S546" s="35"/>
      <c r="T546" s="35"/>
      <c r="U546" s="35"/>
      <c r="V546" s="35"/>
      <c r="W546" s="35"/>
      <c r="X546" s="35"/>
      <c r="Y546" s="35"/>
      <c r="Z546" s="35"/>
      <c r="AA546" s="35"/>
      <c r="AB546" s="517"/>
      <c r="AC546" s="517"/>
      <c r="AD546" s="517"/>
      <c r="AE546" s="518"/>
      <c r="AF546" s="518"/>
      <c r="AG546" s="518"/>
      <c r="AH546" s="518"/>
      <c r="AI546" s="395"/>
      <c r="AJ546" s="395"/>
      <c r="AK546" s="395"/>
      <c r="AL546" s="395"/>
    </row>
    <row r="547" spans="1:38" ht="15.75" customHeight="1" x14ac:dyDescent="0.25">
      <c r="A547" s="523"/>
      <c r="B547" s="523"/>
      <c r="C547" s="523"/>
      <c r="D547" s="523"/>
      <c r="E547" s="90"/>
      <c r="F547" s="90"/>
      <c r="G547" s="518"/>
      <c r="H547" s="518"/>
      <c r="I547" s="518"/>
      <c r="J547" s="518"/>
      <c r="K547" s="447"/>
      <c r="L547" s="447"/>
      <c r="M547" s="447"/>
      <c r="N547" s="447"/>
      <c r="O547" s="447"/>
      <c r="P547" s="35"/>
      <c r="Q547" s="35"/>
      <c r="R547" s="35"/>
      <c r="S547" s="35"/>
      <c r="T547" s="35"/>
      <c r="U547" s="35"/>
      <c r="V547" s="35"/>
      <c r="W547" s="35"/>
      <c r="X547" s="35"/>
      <c r="Y547" s="35"/>
      <c r="Z547" s="35"/>
      <c r="AA547" s="35"/>
      <c r="AB547" s="517"/>
      <c r="AC547" s="517"/>
      <c r="AD547" s="517"/>
      <c r="AE547" s="518"/>
      <c r="AF547" s="518"/>
      <c r="AG547" s="518"/>
      <c r="AH547" s="518"/>
      <c r="AI547" s="395"/>
      <c r="AJ547" s="395"/>
      <c r="AK547" s="395"/>
      <c r="AL547" s="395"/>
    </row>
    <row r="548" spans="1:38" ht="15.75" customHeight="1" x14ac:dyDescent="0.25">
      <c r="A548" s="523"/>
      <c r="B548" s="523"/>
      <c r="C548" s="523"/>
      <c r="D548" s="523"/>
      <c r="E548" s="90"/>
      <c r="F548" s="90"/>
      <c r="G548" s="518"/>
      <c r="H548" s="518"/>
      <c r="I548" s="518"/>
      <c r="J548" s="518"/>
      <c r="K548" s="447"/>
      <c r="L548" s="447"/>
      <c r="M548" s="447"/>
      <c r="N548" s="447"/>
      <c r="O548" s="447"/>
      <c r="P548" s="35"/>
      <c r="Q548" s="35"/>
      <c r="R548" s="35"/>
      <c r="S548" s="35"/>
      <c r="T548" s="35"/>
      <c r="U548" s="35"/>
      <c r="V548" s="35"/>
      <c r="W548" s="35"/>
      <c r="X548" s="35"/>
      <c r="Y548" s="35"/>
      <c r="Z548" s="35"/>
      <c r="AA548" s="35"/>
      <c r="AB548" s="517"/>
      <c r="AC548" s="517"/>
      <c r="AD548" s="517"/>
      <c r="AE548" s="518"/>
      <c r="AF548" s="518"/>
      <c r="AG548" s="518"/>
      <c r="AH548" s="518"/>
      <c r="AI548" s="395"/>
      <c r="AJ548" s="395"/>
      <c r="AK548" s="395"/>
      <c r="AL548" s="395"/>
    </row>
    <row r="549" spans="1:38" ht="15.75" customHeight="1" x14ac:dyDescent="0.25">
      <c r="A549" s="523"/>
      <c r="B549" s="523"/>
      <c r="C549" s="523"/>
      <c r="D549" s="523"/>
      <c r="E549" s="90"/>
      <c r="F549" s="90"/>
      <c r="G549" s="518"/>
      <c r="H549" s="518"/>
      <c r="I549" s="518"/>
      <c r="J549" s="518"/>
      <c r="K549" s="447"/>
      <c r="L549" s="447"/>
      <c r="M549" s="447"/>
      <c r="N549" s="447"/>
      <c r="O549" s="447"/>
      <c r="P549" s="35"/>
      <c r="Q549" s="35"/>
      <c r="R549" s="35"/>
      <c r="S549" s="35"/>
      <c r="T549" s="35"/>
      <c r="U549" s="35"/>
      <c r="V549" s="35"/>
      <c r="W549" s="35"/>
      <c r="X549" s="35"/>
      <c r="Y549" s="35"/>
      <c r="Z549" s="35"/>
      <c r="AA549" s="35"/>
      <c r="AB549" s="517"/>
      <c r="AC549" s="517"/>
      <c r="AD549" s="517"/>
      <c r="AE549" s="518"/>
      <c r="AF549" s="518"/>
      <c r="AG549" s="518"/>
      <c r="AH549" s="518"/>
      <c r="AI549" s="395"/>
      <c r="AJ549" s="395"/>
      <c r="AK549" s="395"/>
      <c r="AL549" s="395"/>
    </row>
    <row r="550" spans="1:38" ht="15.75" customHeight="1" x14ac:dyDescent="0.25">
      <c r="A550" s="523"/>
      <c r="B550" s="523"/>
      <c r="C550" s="523"/>
      <c r="D550" s="523"/>
      <c r="E550" s="90"/>
      <c r="F550" s="90"/>
      <c r="G550" s="518"/>
      <c r="H550" s="518"/>
      <c r="I550" s="518"/>
      <c r="J550" s="518"/>
      <c r="K550" s="447"/>
      <c r="L550" s="447"/>
      <c r="M550" s="447"/>
      <c r="N550" s="447"/>
      <c r="O550" s="447"/>
      <c r="P550" s="35"/>
      <c r="Q550" s="35"/>
      <c r="R550" s="35"/>
      <c r="S550" s="35"/>
      <c r="T550" s="35"/>
      <c r="U550" s="35"/>
      <c r="V550" s="35"/>
      <c r="W550" s="35"/>
      <c r="X550" s="35"/>
      <c r="Y550" s="35"/>
      <c r="Z550" s="35"/>
      <c r="AA550" s="35"/>
      <c r="AB550" s="517"/>
      <c r="AC550" s="517"/>
      <c r="AD550" s="517"/>
      <c r="AE550" s="518"/>
      <c r="AF550" s="518"/>
      <c r="AG550" s="518"/>
      <c r="AH550" s="518"/>
      <c r="AI550" s="395"/>
      <c r="AJ550" s="395"/>
      <c r="AK550" s="395"/>
      <c r="AL550" s="395"/>
    </row>
    <row r="551" spans="1:38" ht="15.75" customHeight="1" x14ac:dyDescent="0.25">
      <c r="A551" s="523"/>
      <c r="B551" s="523"/>
      <c r="C551" s="523"/>
      <c r="D551" s="523"/>
      <c r="E551" s="90"/>
      <c r="F551" s="90"/>
      <c r="G551" s="518"/>
      <c r="H551" s="518"/>
      <c r="I551" s="518"/>
      <c r="J551" s="518"/>
      <c r="K551" s="447"/>
      <c r="L551" s="447"/>
      <c r="M551" s="447"/>
      <c r="N551" s="447"/>
      <c r="O551" s="447"/>
      <c r="P551" s="35"/>
      <c r="Q551" s="35"/>
      <c r="R551" s="35"/>
      <c r="S551" s="35"/>
      <c r="T551" s="35"/>
      <c r="U551" s="35"/>
      <c r="V551" s="35"/>
      <c r="W551" s="35"/>
      <c r="X551" s="35"/>
      <c r="Y551" s="35"/>
      <c r="Z551" s="35"/>
      <c r="AA551" s="35"/>
      <c r="AB551" s="517"/>
      <c r="AC551" s="517"/>
      <c r="AD551" s="517"/>
      <c r="AE551" s="518"/>
      <c r="AF551" s="518"/>
      <c r="AG551" s="518"/>
      <c r="AH551" s="518"/>
      <c r="AI551" s="395"/>
      <c r="AJ551" s="395"/>
      <c r="AK551" s="395"/>
      <c r="AL551" s="395"/>
    </row>
    <row r="552" spans="1:38" ht="15.75" customHeight="1" x14ac:dyDescent="0.25">
      <c r="A552" s="523"/>
      <c r="B552" s="523"/>
      <c r="C552" s="523"/>
      <c r="D552" s="523"/>
      <c r="E552" s="90"/>
      <c r="F552" s="90"/>
      <c r="G552" s="518"/>
      <c r="H552" s="518"/>
      <c r="I552" s="518"/>
      <c r="J552" s="518"/>
      <c r="K552" s="447"/>
      <c r="L552" s="447"/>
      <c r="M552" s="447"/>
      <c r="N552" s="447"/>
      <c r="O552" s="447"/>
      <c r="P552" s="35"/>
      <c r="Q552" s="35"/>
      <c r="R552" s="35"/>
      <c r="S552" s="35"/>
      <c r="T552" s="35"/>
      <c r="U552" s="35"/>
      <c r="V552" s="35"/>
      <c r="W552" s="35"/>
      <c r="X552" s="35"/>
      <c r="Y552" s="35"/>
      <c r="Z552" s="35"/>
      <c r="AA552" s="35"/>
      <c r="AB552" s="517"/>
      <c r="AC552" s="517"/>
      <c r="AD552" s="517"/>
      <c r="AE552" s="518"/>
      <c r="AF552" s="518"/>
      <c r="AG552" s="518"/>
      <c r="AH552" s="518"/>
      <c r="AI552" s="395"/>
      <c r="AJ552" s="395"/>
      <c r="AK552" s="395"/>
      <c r="AL552" s="395"/>
    </row>
    <row r="553" spans="1:38" ht="15.75" customHeight="1" x14ac:dyDescent="0.25">
      <c r="A553" s="523"/>
      <c r="B553" s="523"/>
      <c r="C553" s="523"/>
      <c r="D553" s="523"/>
      <c r="E553" s="90"/>
      <c r="F553" s="90"/>
      <c r="G553" s="518"/>
      <c r="H553" s="518"/>
      <c r="I553" s="518"/>
      <c r="J553" s="518"/>
      <c r="K553" s="447"/>
      <c r="L553" s="447"/>
      <c r="M553" s="447"/>
      <c r="N553" s="447"/>
      <c r="O553" s="447"/>
      <c r="P553" s="35"/>
      <c r="Q553" s="35"/>
      <c r="R553" s="35"/>
      <c r="S553" s="35"/>
      <c r="T553" s="35"/>
      <c r="U553" s="35"/>
      <c r="V553" s="35"/>
      <c r="W553" s="35"/>
      <c r="X553" s="35"/>
      <c r="Y553" s="35"/>
      <c r="Z553" s="35"/>
      <c r="AA553" s="35"/>
      <c r="AB553" s="517"/>
      <c r="AC553" s="517"/>
      <c r="AD553" s="517"/>
      <c r="AE553" s="518"/>
      <c r="AF553" s="518"/>
      <c r="AG553" s="518"/>
      <c r="AH553" s="518"/>
      <c r="AI553" s="395"/>
      <c r="AJ553" s="395"/>
      <c r="AK553" s="395"/>
      <c r="AL553" s="395"/>
    </row>
    <row r="554" spans="1:38" ht="15.75" customHeight="1" x14ac:dyDescent="0.25">
      <c r="A554" s="523"/>
      <c r="B554" s="523"/>
      <c r="C554" s="523"/>
      <c r="D554" s="523"/>
      <c r="E554" s="90"/>
      <c r="F554" s="90"/>
      <c r="G554" s="518"/>
      <c r="H554" s="518"/>
      <c r="I554" s="518"/>
      <c r="J554" s="518"/>
      <c r="K554" s="447"/>
      <c r="L554" s="447"/>
      <c r="M554" s="447"/>
      <c r="N554" s="447"/>
      <c r="O554" s="447"/>
      <c r="P554" s="35"/>
      <c r="Q554" s="35"/>
      <c r="R554" s="35"/>
      <c r="S554" s="35"/>
      <c r="T554" s="35"/>
      <c r="U554" s="35"/>
      <c r="V554" s="35"/>
      <c r="W554" s="35"/>
      <c r="X554" s="35"/>
      <c r="Y554" s="35"/>
      <c r="Z554" s="35"/>
      <c r="AA554" s="35"/>
      <c r="AB554" s="517"/>
      <c r="AC554" s="517"/>
      <c r="AD554" s="517"/>
      <c r="AE554" s="518"/>
      <c r="AF554" s="518"/>
      <c r="AG554" s="518"/>
      <c r="AH554" s="518"/>
      <c r="AI554" s="395"/>
      <c r="AJ554" s="395"/>
      <c r="AK554" s="395"/>
      <c r="AL554" s="395"/>
    </row>
    <row r="555" spans="1:38" ht="15.75" customHeight="1" x14ac:dyDescent="0.25">
      <c r="A555" s="523"/>
      <c r="B555" s="523"/>
      <c r="C555" s="523"/>
      <c r="D555" s="523"/>
      <c r="E555" s="90"/>
      <c r="F555" s="90"/>
      <c r="G555" s="518"/>
      <c r="H555" s="518"/>
      <c r="I555" s="518"/>
      <c r="J555" s="518"/>
      <c r="K555" s="447"/>
      <c r="L555" s="447"/>
      <c r="M555" s="447"/>
      <c r="N555" s="447"/>
      <c r="O555" s="447"/>
      <c r="P555" s="35"/>
      <c r="Q555" s="35"/>
      <c r="R555" s="35"/>
      <c r="S555" s="35"/>
      <c r="T555" s="35"/>
      <c r="U555" s="35"/>
      <c r="V555" s="35"/>
      <c r="W555" s="35"/>
      <c r="X555" s="35"/>
      <c r="Y555" s="35"/>
      <c r="Z555" s="35"/>
      <c r="AA555" s="35"/>
      <c r="AB555" s="517"/>
      <c r="AC555" s="517"/>
      <c r="AD555" s="517"/>
      <c r="AE555" s="518"/>
      <c r="AF555" s="518"/>
      <c r="AG555" s="518"/>
      <c r="AH555" s="518"/>
      <c r="AI555" s="395"/>
      <c r="AJ555" s="395"/>
      <c r="AK555" s="395"/>
      <c r="AL555" s="395"/>
    </row>
    <row r="556" spans="1:38" ht="15.75" customHeight="1" x14ac:dyDescent="0.25">
      <c r="A556" s="523"/>
      <c r="B556" s="523"/>
      <c r="C556" s="523"/>
      <c r="D556" s="523"/>
      <c r="E556" s="90"/>
      <c r="F556" s="90"/>
      <c r="G556" s="518"/>
      <c r="H556" s="518"/>
      <c r="I556" s="518"/>
      <c r="J556" s="518"/>
      <c r="K556" s="447"/>
      <c r="L556" s="447"/>
      <c r="M556" s="447"/>
      <c r="N556" s="447"/>
      <c r="O556" s="447"/>
      <c r="P556" s="35"/>
      <c r="Q556" s="35"/>
      <c r="R556" s="35"/>
      <c r="S556" s="35"/>
      <c r="T556" s="35"/>
      <c r="U556" s="35"/>
      <c r="V556" s="35"/>
      <c r="W556" s="35"/>
      <c r="X556" s="35"/>
      <c r="Y556" s="35"/>
      <c r="Z556" s="35"/>
      <c r="AA556" s="35"/>
      <c r="AB556" s="517"/>
      <c r="AC556" s="517"/>
      <c r="AD556" s="517"/>
      <c r="AE556" s="518"/>
      <c r="AF556" s="518"/>
      <c r="AG556" s="518"/>
      <c r="AH556" s="518"/>
      <c r="AI556" s="395"/>
      <c r="AJ556" s="395"/>
      <c r="AK556" s="395"/>
      <c r="AL556" s="395"/>
    </row>
    <row r="557" spans="1:38" ht="15.75" customHeight="1" x14ac:dyDescent="0.25">
      <c r="A557" s="523"/>
      <c r="B557" s="523"/>
      <c r="C557" s="523"/>
      <c r="D557" s="523"/>
      <c r="E557" s="90"/>
      <c r="F557" s="90"/>
      <c r="G557" s="518"/>
      <c r="H557" s="518"/>
      <c r="I557" s="518"/>
      <c r="J557" s="518"/>
      <c r="K557" s="447"/>
      <c r="L557" s="447"/>
      <c r="M557" s="447"/>
      <c r="N557" s="447"/>
      <c r="O557" s="447"/>
      <c r="P557" s="35"/>
      <c r="Q557" s="35"/>
      <c r="R557" s="35"/>
      <c r="S557" s="35"/>
      <c r="T557" s="35"/>
      <c r="U557" s="35"/>
      <c r="V557" s="35"/>
      <c r="W557" s="35"/>
      <c r="X557" s="35"/>
      <c r="Y557" s="35"/>
      <c r="Z557" s="35"/>
      <c r="AA557" s="35"/>
      <c r="AB557" s="517"/>
      <c r="AC557" s="517"/>
      <c r="AD557" s="517"/>
      <c r="AE557" s="518"/>
      <c r="AF557" s="518"/>
      <c r="AG557" s="518"/>
      <c r="AH557" s="518"/>
      <c r="AI557" s="395"/>
      <c r="AJ557" s="395"/>
      <c r="AK557" s="395"/>
      <c r="AL557" s="395"/>
    </row>
    <row r="558" spans="1:38" ht="15.75" customHeight="1" x14ac:dyDescent="0.25">
      <c r="A558" s="523"/>
      <c r="B558" s="523"/>
      <c r="C558" s="523"/>
      <c r="D558" s="523"/>
      <c r="E558" s="90"/>
      <c r="F558" s="90"/>
      <c r="G558" s="518"/>
      <c r="H558" s="518"/>
      <c r="I558" s="518"/>
      <c r="J558" s="518"/>
      <c r="K558" s="447"/>
      <c r="L558" s="447"/>
      <c r="M558" s="447"/>
      <c r="N558" s="447"/>
      <c r="O558" s="447"/>
      <c r="P558" s="35"/>
      <c r="Q558" s="35"/>
      <c r="R558" s="35"/>
      <c r="S558" s="35"/>
      <c r="T558" s="35"/>
      <c r="U558" s="35"/>
      <c r="V558" s="35"/>
      <c r="W558" s="35"/>
      <c r="X558" s="35"/>
      <c r="Y558" s="35"/>
      <c r="Z558" s="35"/>
      <c r="AA558" s="35"/>
      <c r="AB558" s="517"/>
      <c r="AC558" s="517"/>
      <c r="AD558" s="517"/>
      <c r="AE558" s="518"/>
      <c r="AF558" s="518"/>
      <c r="AG558" s="518"/>
      <c r="AH558" s="518"/>
      <c r="AI558" s="395"/>
      <c r="AJ558" s="395"/>
      <c r="AK558" s="395"/>
      <c r="AL558" s="395"/>
    </row>
    <row r="559" spans="1:38" ht="15.75" customHeight="1" x14ac:dyDescent="0.25">
      <c r="A559" s="523"/>
      <c r="B559" s="523"/>
      <c r="C559" s="523"/>
      <c r="D559" s="523"/>
      <c r="E559" s="90"/>
      <c r="F559" s="90"/>
      <c r="G559" s="518"/>
      <c r="H559" s="518"/>
      <c r="I559" s="518"/>
      <c r="J559" s="518"/>
      <c r="K559" s="447"/>
      <c r="L559" s="447"/>
      <c r="M559" s="447"/>
      <c r="N559" s="447"/>
      <c r="O559" s="447"/>
      <c r="P559" s="35"/>
      <c r="Q559" s="35"/>
      <c r="R559" s="35"/>
      <c r="S559" s="35"/>
      <c r="T559" s="35"/>
      <c r="U559" s="35"/>
      <c r="V559" s="35"/>
      <c r="W559" s="35"/>
      <c r="X559" s="35"/>
      <c r="Y559" s="35"/>
      <c r="Z559" s="35"/>
      <c r="AA559" s="35"/>
      <c r="AB559" s="517"/>
      <c r="AC559" s="517"/>
      <c r="AD559" s="517"/>
      <c r="AE559" s="518"/>
      <c r="AF559" s="518"/>
      <c r="AG559" s="518"/>
      <c r="AH559" s="518"/>
      <c r="AI559" s="395"/>
      <c r="AJ559" s="395"/>
      <c r="AK559" s="395"/>
      <c r="AL559" s="395"/>
    </row>
    <row r="560" spans="1:38" ht="15.75" customHeight="1" x14ac:dyDescent="0.25">
      <c r="A560" s="523"/>
      <c r="B560" s="523"/>
      <c r="C560" s="523"/>
      <c r="D560" s="523"/>
      <c r="E560" s="90"/>
      <c r="F560" s="90"/>
      <c r="G560" s="518"/>
      <c r="H560" s="518"/>
      <c r="I560" s="518"/>
      <c r="J560" s="518"/>
      <c r="K560" s="447"/>
      <c r="L560" s="447"/>
      <c r="M560" s="447"/>
      <c r="N560" s="447"/>
      <c r="O560" s="447"/>
      <c r="P560" s="35"/>
      <c r="Q560" s="35"/>
      <c r="R560" s="35"/>
      <c r="S560" s="35"/>
      <c r="T560" s="35"/>
      <c r="U560" s="35"/>
      <c r="V560" s="35"/>
      <c r="W560" s="35"/>
      <c r="X560" s="35"/>
      <c r="Y560" s="35"/>
      <c r="Z560" s="35"/>
      <c r="AA560" s="35"/>
      <c r="AB560" s="517"/>
      <c r="AC560" s="517"/>
      <c r="AD560" s="517"/>
      <c r="AE560" s="518"/>
      <c r="AF560" s="518"/>
      <c r="AG560" s="518"/>
      <c r="AH560" s="518"/>
      <c r="AI560" s="395"/>
      <c r="AJ560" s="395"/>
      <c r="AK560" s="395"/>
      <c r="AL560" s="395"/>
    </row>
    <row r="561" spans="1:38" ht="15.75" customHeight="1" x14ac:dyDescent="0.25">
      <c r="A561" s="523"/>
      <c r="B561" s="523"/>
      <c r="C561" s="523"/>
      <c r="D561" s="523"/>
      <c r="E561" s="90"/>
      <c r="F561" s="90"/>
      <c r="G561" s="518"/>
      <c r="H561" s="518"/>
      <c r="I561" s="518"/>
      <c r="J561" s="518"/>
      <c r="K561" s="447"/>
      <c r="L561" s="447"/>
      <c r="M561" s="447"/>
      <c r="N561" s="447"/>
      <c r="O561" s="447"/>
      <c r="P561" s="35"/>
      <c r="Q561" s="35"/>
      <c r="R561" s="35"/>
      <c r="S561" s="35"/>
      <c r="T561" s="35"/>
      <c r="U561" s="35"/>
      <c r="V561" s="35"/>
      <c r="W561" s="35"/>
      <c r="X561" s="35"/>
      <c r="Y561" s="35"/>
      <c r="Z561" s="35"/>
      <c r="AA561" s="35"/>
      <c r="AB561" s="517"/>
      <c r="AC561" s="517"/>
      <c r="AD561" s="517"/>
      <c r="AE561" s="518"/>
      <c r="AF561" s="518"/>
      <c r="AG561" s="518"/>
      <c r="AH561" s="518"/>
      <c r="AI561" s="395"/>
      <c r="AJ561" s="395"/>
      <c r="AK561" s="395"/>
      <c r="AL561" s="395"/>
    </row>
    <row r="562" spans="1:38" ht="15.75" customHeight="1" x14ac:dyDescent="0.25">
      <c r="A562" s="523"/>
      <c r="B562" s="523"/>
      <c r="C562" s="523"/>
      <c r="D562" s="523"/>
      <c r="E562" s="90"/>
      <c r="F562" s="90"/>
      <c r="G562" s="518"/>
      <c r="H562" s="518"/>
      <c r="I562" s="518"/>
      <c r="J562" s="518"/>
      <c r="K562" s="447"/>
      <c r="L562" s="447"/>
      <c r="M562" s="447"/>
      <c r="N562" s="447"/>
      <c r="O562" s="447"/>
      <c r="P562" s="35"/>
      <c r="Q562" s="35"/>
      <c r="R562" s="35"/>
      <c r="S562" s="35"/>
      <c r="T562" s="35"/>
      <c r="U562" s="35"/>
      <c r="V562" s="35"/>
      <c r="W562" s="35"/>
      <c r="X562" s="35"/>
      <c r="Y562" s="35"/>
      <c r="Z562" s="35"/>
      <c r="AA562" s="35"/>
      <c r="AB562" s="517"/>
      <c r="AC562" s="517"/>
      <c r="AD562" s="517"/>
      <c r="AE562" s="518"/>
      <c r="AF562" s="518"/>
      <c r="AG562" s="518"/>
      <c r="AH562" s="518"/>
      <c r="AI562" s="395"/>
      <c r="AJ562" s="395"/>
      <c r="AK562" s="395"/>
      <c r="AL562" s="395"/>
    </row>
    <row r="563" spans="1:38" ht="15.75" customHeight="1" x14ac:dyDescent="0.25">
      <c r="A563" s="523"/>
      <c r="B563" s="523"/>
      <c r="C563" s="523"/>
      <c r="D563" s="523"/>
      <c r="E563" s="90"/>
      <c r="F563" s="90"/>
      <c r="G563" s="518"/>
      <c r="H563" s="518"/>
      <c r="I563" s="518"/>
      <c r="J563" s="518"/>
      <c r="K563" s="447"/>
      <c r="L563" s="447"/>
      <c r="M563" s="447"/>
      <c r="N563" s="447"/>
      <c r="O563" s="447"/>
      <c r="P563" s="35"/>
      <c r="Q563" s="35"/>
      <c r="R563" s="35"/>
      <c r="S563" s="35"/>
      <c r="T563" s="35"/>
      <c r="U563" s="35"/>
      <c r="V563" s="35"/>
      <c r="W563" s="35"/>
      <c r="X563" s="35"/>
      <c r="Y563" s="35"/>
      <c r="Z563" s="35"/>
      <c r="AA563" s="35"/>
      <c r="AB563" s="517"/>
      <c r="AC563" s="517"/>
      <c r="AD563" s="517"/>
      <c r="AE563" s="518"/>
      <c r="AF563" s="518"/>
      <c r="AG563" s="518"/>
      <c r="AH563" s="518"/>
      <c r="AI563" s="395"/>
      <c r="AJ563" s="395"/>
      <c r="AK563" s="395"/>
      <c r="AL563" s="395"/>
    </row>
    <row r="564" spans="1:38" ht="15.75" customHeight="1" x14ac:dyDescent="0.25">
      <c r="A564" s="523"/>
      <c r="B564" s="523"/>
      <c r="C564" s="523"/>
      <c r="D564" s="523"/>
      <c r="E564" s="90"/>
      <c r="F564" s="90"/>
      <c r="G564" s="518"/>
      <c r="H564" s="518"/>
      <c r="I564" s="518"/>
      <c r="J564" s="518"/>
      <c r="K564" s="447"/>
      <c r="L564" s="447"/>
      <c r="M564" s="447"/>
      <c r="N564" s="447"/>
      <c r="O564" s="447"/>
      <c r="P564" s="35"/>
      <c r="Q564" s="35"/>
      <c r="R564" s="35"/>
      <c r="S564" s="35"/>
      <c r="T564" s="35"/>
      <c r="U564" s="35"/>
      <c r="V564" s="35"/>
      <c r="W564" s="35"/>
      <c r="X564" s="35"/>
      <c r="Y564" s="35"/>
      <c r="Z564" s="35"/>
      <c r="AA564" s="35"/>
      <c r="AB564" s="517"/>
      <c r="AC564" s="517"/>
      <c r="AD564" s="517"/>
      <c r="AE564" s="518"/>
      <c r="AF564" s="518"/>
      <c r="AG564" s="518"/>
      <c r="AH564" s="518"/>
      <c r="AI564" s="395"/>
      <c r="AJ564" s="395"/>
      <c r="AK564" s="395"/>
      <c r="AL564" s="395"/>
    </row>
    <row r="565" spans="1:38" ht="15.75" customHeight="1" x14ac:dyDescent="0.25">
      <c r="A565" s="523"/>
      <c r="B565" s="523"/>
      <c r="C565" s="523"/>
      <c r="D565" s="523"/>
      <c r="E565" s="90"/>
      <c r="F565" s="90"/>
      <c r="G565" s="518"/>
      <c r="H565" s="518"/>
      <c r="I565" s="518"/>
      <c r="J565" s="518"/>
      <c r="K565" s="447"/>
      <c r="L565" s="447"/>
      <c r="M565" s="447"/>
      <c r="N565" s="447"/>
      <c r="O565" s="447"/>
      <c r="P565" s="35"/>
      <c r="Q565" s="35"/>
      <c r="R565" s="35"/>
      <c r="S565" s="35"/>
      <c r="T565" s="35"/>
      <c r="U565" s="35"/>
      <c r="V565" s="35"/>
      <c r="W565" s="35"/>
      <c r="X565" s="35"/>
      <c r="Y565" s="35"/>
      <c r="Z565" s="35"/>
      <c r="AA565" s="35"/>
      <c r="AB565" s="517"/>
      <c r="AC565" s="517"/>
      <c r="AD565" s="517"/>
      <c r="AE565" s="518"/>
      <c r="AF565" s="518"/>
      <c r="AG565" s="518"/>
      <c r="AH565" s="518"/>
      <c r="AI565" s="395"/>
      <c r="AJ565" s="395"/>
      <c r="AK565" s="395"/>
      <c r="AL565" s="395"/>
    </row>
    <row r="566" spans="1:38" ht="15.75" customHeight="1" x14ac:dyDescent="0.25">
      <c r="A566" s="523"/>
      <c r="B566" s="523"/>
      <c r="C566" s="523"/>
      <c r="D566" s="523"/>
      <c r="E566" s="90"/>
      <c r="F566" s="90"/>
      <c r="G566" s="518"/>
      <c r="H566" s="518"/>
      <c r="I566" s="518"/>
      <c r="J566" s="518"/>
      <c r="K566" s="447"/>
      <c r="L566" s="447"/>
      <c r="M566" s="447"/>
      <c r="N566" s="447"/>
      <c r="O566" s="447"/>
      <c r="P566" s="35"/>
      <c r="Q566" s="35"/>
      <c r="R566" s="35"/>
      <c r="S566" s="35"/>
      <c r="T566" s="35"/>
      <c r="U566" s="35"/>
      <c r="V566" s="35"/>
      <c r="W566" s="35"/>
      <c r="X566" s="35"/>
      <c r="Y566" s="35"/>
      <c r="Z566" s="35"/>
      <c r="AA566" s="35"/>
      <c r="AB566" s="517"/>
      <c r="AC566" s="517"/>
      <c r="AD566" s="517"/>
      <c r="AE566" s="518"/>
      <c r="AF566" s="518"/>
      <c r="AG566" s="518"/>
      <c r="AH566" s="518"/>
      <c r="AI566" s="395"/>
      <c r="AJ566" s="395"/>
      <c r="AK566" s="395"/>
      <c r="AL566" s="395"/>
    </row>
    <row r="567" spans="1:38" ht="15.75" customHeight="1" x14ac:dyDescent="0.25">
      <c r="A567" s="523"/>
      <c r="B567" s="523"/>
      <c r="C567" s="523"/>
      <c r="D567" s="523"/>
      <c r="E567" s="90"/>
      <c r="F567" s="90"/>
      <c r="G567" s="518"/>
      <c r="H567" s="518"/>
      <c r="I567" s="518"/>
      <c r="J567" s="518"/>
      <c r="K567" s="447"/>
      <c r="L567" s="447"/>
      <c r="M567" s="447"/>
      <c r="N567" s="447"/>
      <c r="O567" s="447"/>
      <c r="P567" s="35"/>
      <c r="Q567" s="35"/>
      <c r="R567" s="35"/>
      <c r="S567" s="35"/>
      <c r="T567" s="35"/>
      <c r="U567" s="35"/>
      <c r="V567" s="35"/>
      <c r="W567" s="35"/>
      <c r="X567" s="35"/>
      <c r="Y567" s="35"/>
      <c r="Z567" s="35"/>
      <c r="AA567" s="35"/>
      <c r="AB567" s="517"/>
      <c r="AC567" s="517"/>
      <c r="AD567" s="517"/>
      <c r="AE567" s="518"/>
      <c r="AF567" s="518"/>
      <c r="AG567" s="518"/>
      <c r="AH567" s="518"/>
      <c r="AI567" s="395"/>
      <c r="AJ567" s="395"/>
      <c r="AK567" s="395"/>
      <c r="AL567" s="395"/>
    </row>
    <row r="568" spans="1:38" ht="15.75" customHeight="1" x14ac:dyDescent="0.25">
      <c r="A568" s="523"/>
      <c r="B568" s="523"/>
      <c r="C568" s="523"/>
      <c r="D568" s="523"/>
      <c r="E568" s="90"/>
      <c r="F568" s="90"/>
      <c r="G568" s="518"/>
      <c r="H568" s="518"/>
      <c r="I568" s="518"/>
      <c r="J568" s="518"/>
      <c r="K568" s="447"/>
      <c r="L568" s="447"/>
      <c r="M568" s="447"/>
      <c r="N568" s="447"/>
      <c r="O568" s="447"/>
      <c r="P568" s="35"/>
      <c r="Q568" s="35"/>
      <c r="R568" s="35"/>
      <c r="S568" s="35"/>
      <c r="T568" s="35"/>
      <c r="U568" s="35"/>
      <c r="V568" s="35"/>
      <c r="W568" s="35"/>
      <c r="X568" s="35"/>
      <c r="Y568" s="35"/>
      <c r="Z568" s="35"/>
      <c r="AA568" s="35"/>
      <c r="AB568" s="517"/>
      <c r="AC568" s="517"/>
      <c r="AD568" s="517"/>
      <c r="AE568" s="518"/>
      <c r="AF568" s="518"/>
      <c r="AG568" s="518"/>
      <c r="AH568" s="518"/>
      <c r="AI568" s="395"/>
      <c r="AJ568" s="395"/>
      <c r="AK568" s="395"/>
      <c r="AL568" s="395"/>
    </row>
    <row r="569" spans="1:38" ht="15.75" customHeight="1" x14ac:dyDescent="0.25">
      <c r="A569" s="523"/>
      <c r="B569" s="523"/>
      <c r="C569" s="523"/>
      <c r="D569" s="523"/>
      <c r="E569" s="90"/>
      <c r="F569" s="90"/>
      <c r="G569" s="518"/>
      <c r="H569" s="518"/>
      <c r="I569" s="518"/>
      <c r="J569" s="518"/>
      <c r="K569" s="447"/>
      <c r="L569" s="447"/>
      <c r="M569" s="447"/>
      <c r="N569" s="447"/>
      <c r="O569" s="447"/>
      <c r="P569" s="35"/>
      <c r="Q569" s="35"/>
      <c r="R569" s="35"/>
      <c r="S569" s="35"/>
      <c r="T569" s="35"/>
      <c r="U569" s="35"/>
      <c r="V569" s="35"/>
      <c r="W569" s="35"/>
      <c r="X569" s="35"/>
      <c r="Y569" s="35"/>
      <c r="Z569" s="35"/>
      <c r="AA569" s="35"/>
      <c r="AB569" s="517"/>
      <c r="AC569" s="517"/>
      <c r="AD569" s="517"/>
      <c r="AE569" s="518"/>
      <c r="AF569" s="518"/>
      <c r="AG569" s="518"/>
      <c r="AH569" s="518"/>
      <c r="AI569" s="395"/>
      <c r="AJ569" s="395"/>
      <c r="AK569" s="395"/>
      <c r="AL569" s="395"/>
    </row>
    <row r="570" spans="1:38" ht="15.75" customHeight="1" x14ac:dyDescent="0.25">
      <c r="A570" s="523"/>
      <c r="B570" s="523"/>
      <c r="C570" s="523"/>
      <c r="D570" s="523"/>
      <c r="E570" s="90"/>
      <c r="F570" s="90"/>
      <c r="G570" s="518"/>
      <c r="H570" s="518"/>
      <c r="I570" s="518"/>
      <c r="J570" s="518"/>
      <c r="K570" s="447"/>
      <c r="L570" s="447"/>
      <c r="M570" s="447"/>
      <c r="N570" s="447"/>
      <c r="O570" s="447"/>
      <c r="P570" s="35"/>
      <c r="Q570" s="35"/>
      <c r="R570" s="35"/>
      <c r="S570" s="35"/>
      <c r="T570" s="35"/>
      <c r="U570" s="35"/>
      <c r="V570" s="35"/>
      <c r="W570" s="35"/>
      <c r="X570" s="35"/>
      <c r="Y570" s="35"/>
      <c r="Z570" s="35"/>
      <c r="AA570" s="35"/>
      <c r="AB570" s="517"/>
      <c r="AC570" s="517"/>
      <c r="AD570" s="517"/>
      <c r="AE570" s="518"/>
      <c r="AF570" s="518"/>
      <c r="AG570" s="518"/>
      <c r="AH570" s="518"/>
      <c r="AI570" s="395"/>
      <c r="AJ570" s="395"/>
      <c r="AK570" s="395"/>
      <c r="AL570" s="395"/>
    </row>
    <row r="571" spans="1:38" ht="15.75" customHeight="1" x14ac:dyDescent="0.25">
      <c r="A571" s="523"/>
      <c r="B571" s="523"/>
      <c r="C571" s="523"/>
      <c r="D571" s="523"/>
      <c r="E571" s="90"/>
      <c r="F571" s="90"/>
      <c r="G571" s="518"/>
      <c r="H571" s="518"/>
      <c r="I571" s="518"/>
      <c r="J571" s="518"/>
      <c r="K571" s="447"/>
      <c r="L571" s="447"/>
      <c r="M571" s="447"/>
      <c r="N571" s="447"/>
      <c r="O571" s="447"/>
      <c r="P571" s="35"/>
      <c r="Q571" s="35"/>
      <c r="R571" s="35"/>
      <c r="S571" s="35"/>
      <c r="T571" s="35"/>
      <c r="U571" s="35"/>
      <c r="V571" s="35"/>
      <c r="W571" s="35"/>
      <c r="X571" s="35"/>
      <c r="Y571" s="35"/>
      <c r="Z571" s="35"/>
      <c r="AA571" s="35"/>
      <c r="AB571" s="517"/>
      <c r="AC571" s="517"/>
      <c r="AD571" s="517"/>
      <c r="AE571" s="518"/>
      <c r="AF571" s="518"/>
      <c r="AG571" s="518"/>
      <c r="AH571" s="518"/>
      <c r="AI571" s="395"/>
      <c r="AJ571" s="395"/>
      <c r="AK571" s="395"/>
      <c r="AL571" s="395"/>
    </row>
    <row r="572" spans="1:38" ht="15.75" customHeight="1" x14ac:dyDescent="0.25">
      <c r="A572" s="523"/>
      <c r="B572" s="523"/>
      <c r="C572" s="523"/>
      <c r="D572" s="523"/>
      <c r="E572" s="90"/>
      <c r="F572" s="90"/>
      <c r="G572" s="518"/>
      <c r="H572" s="518"/>
      <c r="I572" s="518"/>
      <c r="J572" s="518"/>
      <c r="K572" s="447"/>
      <c r="L572" s="447"/>
      <c r="M572" s="447"/>
      <c r="N572" s="447"/>
      <c r="O572" s="447"/>
      <c r="P572" s="35"/>
      <c r="Q572" s="35"/>
      <c r="R572" s="35"/>
      <c r="S572" s="35"/>
      <c r="T572" s="35"/>
      <c r="U572" s="35"/>
      <c r="V572" s="35"/>
      <c r="W572" s="35"/>
      <c r="X572" s="35"/>
      <c r="Y572" s="35"/>
      <c r="Z572" s="35"/>
      <c r="AA572" s="35"/>
      <c r="AB572" s="517"/>
      <c r="AC572" s="517"/>
      <c r="AD572" s="517"/>
      <c r="AE572" s="518"/>
      <c r="AF572" s="518"/>
      <c r="AG572" s="518"/>
      <c r="AH572" s="518"/>
      <c r="AI572" s="395"/>
      <c r="AJ572" s="395"/>
      <c r="AK572" s="395"/>
      <c r="AL572" s="395"/>
    </row>
    <row r="573" spans="1:38" ht="15.75" customHeight="1" x14ac:dyDescent="0.25">
      <c r="A573" s="523"/>
      <c r="B573" s="523"/>
      <c r="C573" s="523"/>
      <c r="D573" s="523"/>
      <c r="E573" s="90"/>
      <c r="F573" s="90"/>
      <c r="G573" s="518"/>
      <c r="H573" s="518"/>
      <c r="I573" s="518"/>
      <c r="J573" s="518"/>
      <c r="K573" s="447"/>
      <c r="L573" s="447"/>
      <c r="M573" s="447"/>
      <c r="N573" s="447"/>
      <c r="O573" s="447"/>
      <c r="P573" s="35"/>
      <c r="Q573" s="35"/>
      <c r="R573" s="35"/>
      <c r="S573" s="35"/>
      <c r="T573" s="35"/>
      <c r="U573" s="35"/>
      <c r="V573" s="35"/>
      <c r="W573" s="35"/>
      <c r="X573" s="35"/>
      <c r="Y573" s="35"/>
      <c r="Z573" s="35"/>
      <c r="AA573" s="35"/>
      <c r="AB573" s="517"/>
      <c r="AC573" s="517"/>
      <c r="AD573" s="517"/>
      <c r="AE573" s="518"/>
      <c r="AF573" s="518"/>
      <c r="AG573" s="518"/>
      <c r="AH573" s="518"/>
      <c r="AI573" s="395"/>
      <c r="AJ573" s="395"/>
      <c r="AK573" s="395"/>
      <c r="AL573" s="395"/>
    </row>
    <row r="574" spans="1:38" ht="15.75" customHeight="1" x14ac:dyDescent="0.25">
      <c r="A574" s="523"/>
      <c r="B574" s="523"/>
      <c r="C574" s="523"/>
      <c r="D574" s="523"/>
      <c r="E574" s="90"/>
      <c r="F574" s="90"/>
      <c r="G574" s="518"/>
      <c r="H574" s="518"/>
      <c r="I574" s="518"/>
      <c r="J574" s="518"/>
      <c r="K574" s="447"/>
      <c r="L574" s="447"/>
      <c r="M574" s="447"/>
      <c r="N574" s="447"/>
      <c r="O574" s="447"/>
      <c r="P574" s="35"/>
      <c r="Q574" s="35"/>
      <c r="R574" s="35"/>
      <c r="S574" s="35"/>
      <c r="T574" s="35"/>
      <c r="U574" s="35"/>
      <c r="V574" s="35"/>
      <c r="W574" s="35"/>
      <c r="X574" s="35"/>
      <c r="Y574" s="35"/>
      <c r="Z574" s="35"/>
      <c r="AA574" s="35"/>
      <c r="AB574" s="517"/>
      <c r="AC574" s="517"/>
      <c r="AD574" s="517"/>
      <c r="AE574" s="518"/>
      <c r="AF574" s="518"/>
      <c r="AG574" s="518"/>
      <c r="AH574" s="518"/>
      <c r="AI574" s="395"/>
      <c r="AJ574" s="395"/>
      <c r="AK574" s="395"/>
      <c r="AL574" s="395"/>
    </row>
    <row r="575" spans="1:38" ht="15.75" customHeight="1" x14ac:dyDescent="0.25">
      <c r="A575" s="523"/>
      <c r="B575" s="523"/>
      <c r="C575" s="523"/>
      <c r="D575" s="523"/>
      <c r="E575" s="90"/>
      <c r="F575" s="90"/>
      <c r="G575" s="518"/>
      <c r="H575" s="518"/>
      <c r="I575" s="518"/>
      <c r="J575" s="518"/>
      <c r="K575" s="447"/>
      <c r="L575" s="447"/>
      <c r="M575" s="447"/>
      <c r="N575" s="447"/>
      <c r="O575" s="447"/>
      <c r="P575" s="35"/>
      <c r="Q575" s="35"/>
      <c r="R575" s="35"/>
      <c r="S575" s="35"/>
      <c r="T575" s="35"/>
      <c r="U575" s="35"/>
      <c r="V575" s="35"/>
      <c r="W575" s="35"/>
      <c r="X575" s="35"/>
      <c r="Y575" s="35"/>
      <c r="Z575" s="35"/>
      <c r="AA575" s="35"/>
      <c r="AB575" s="517"/>
      <c r="AC575" s="517"/>
      <c r="AD575" s="517"/>
      <c r="AE575" s="518"/>
      <c r="AF575" s="518"/>
      <c r="AG575" s="518"/>
      <c r="AH575" s="518"/>
      <c r="AI575" s="395"/>
      <c r="AJ575" s="395"/>
      <c r="AK575" s="395"/>
      <c r="AL575" s="395"/>
    </row>
    <row r="576" spans="1:38" ht="15.75" customHeight="1" x14ac:dyDescent="0.25">
      <c r="A576" s="523"/>
      <c r="B576" s="523"/>
      <c r="C576" s="523"/>
      <c r="D576" s="523"/>
      <c r="E576" s="90"/>
      <c r="F576" s="90"/>
      <c r="G576" s="518"/>
      <c r="H576" s="518"/>
      <c r="I576" s="518"/>
      <c r="J576" s="518"/>
      <c r="K576" s="447"/>
      <c r="L576" s="447"/>
      <c r="M576" s="447"/>
      <c r="N576" s="447"/>
      <c r="O576" s="447"/>
      <c r="P576" s="35"/>
      <c r="Q576" s="35"/>
      <c r="R576" s="35"/>
      <c r="S576" s="35"/>
      <c r="T576" s="35"/>
      <c r="U576" s="35"/>
      <c r="V576" s="35"/>
      <c r="W576" s="35"/>
      <c r="X576" s="35"/>
      <c r="Y576" s="35"/>
      <c r="Z576" s="35"/>
      <c r="AA576" s="35"/>
      <c r="AB576" s="517"/>
      <c r="AC576" s="517"/>
      <c r="AD576" s="517"/>
      <c r="AE576" s="518"/>
      <c r="AF576" s="518"/>
      <c r="AG576" s="518"/>
      <c r="AH576" s="518"/>
      <c r="AI576" s="395"/>
      <c r="AJ576" s="395"/>
      <c r="AK576" s="395"/>
      <c r="AL576" s="395"/>
    </row>
    <row r="577" spans="1:38" ht="15.75" customHeight="1" x14ac:dyDescent="0.25">
      <c r="A577" s="523"/>
      <c r="B577" s="523"/>
      <c r="C577" s="523"/>
      <c r="D577" s="523"/>
      <c r="E577" s="90"/>
      <c r="F577" s="90"/>
      <c r="G577" s="518"/>
      <c r="H577" s="518"/>
      <c r="I577" s="518"/>
      <c r="J577" s="518"/>
      <c r="K577" s="447"/>
      <c r="L577" s="447"/>
      <c r="M577" s="447"/>
      <c r="N577" s="447"/>
      <c r="O577" s="447"/>
      <c r="P577" s="35"/>
      <c r="Q577" s="35"/>
      <c r="R577" s="35"/>
      <c r="S577" s="35"/>
      <c r="T577" s="35"/>
      <c r="U577" s="35"/>
      <c r="V577" s="35"/>
      <c r="W577" s="35"/>
      <c r="X577" s="35"/>
      <c r="Y577" s="35"/>
      <c r="Z577" s="35"/>
      <c r="AA577" s="35"/>
      <c r="AB577" s="517"/>
      <c r="AC577" s="517"/>
      <c r="AD577" s="517"/>
      <c r="AE577" s="518"/>
      <c r="AF577" s="518"/>
      <c r="AG577" s="518"/>
      <c r="AH577" s="518"/>
      <c r="AI577" s="395"/>
      <c r="AJ577" s="395"/>
      <c r="AK577" s="395"/>
      <c r="AL577" s="395"/>
    </row>
    <row r="578" spans="1:38" ht="15.75" customHeight="1" x14ac:dyDescent="0.25">
      <c r="A578" s="523"/>
      <c r="B578" s="523"/>
      <c r="C578" s="523"/>
      <c r="D578" s="523"/>
      <c r="E578" s="90"/>
      <c r="F578" s="90"/>
      <c r="G578" s="518"/>
      <c r="H578" s="518"/>
      <c r="I578" s="518"/>
      <c r="J578" s="518"/>
      <c r="K578" s="447"/>
      <c r="L578" s="447"/>
      <c r="M578" s="447"/>
      <c r="N578" s="447"/>
      <c r="O578" s="447"/>
      <c r="P578" s="35"/>
      <c r="Q578" s="35"/>
      <c r="R578" s="35"/>
      <c r="S578" s="35"/>
      <c r="T578" s="35"/>
      <c r="U578" s="35"/>
      <c r="V578" s="35"/>
      <c r="W578" s="35"/>
      <c r="X578" s="35"/>
      <c r="Y578" s="35"/>
      <c r="Z578" s="35"/>
      <c r="AA578" s="35"/>
      <c r="AB578" s="517"/>
      <c r="AC578" s="517"/>
      <c r="AD578" s="517"/>
      <c r="AE578" s="518"/>
      <c r="AF578" s="518"/>
      <c r="AG578" s="518"/>
      <c r="AH578" s="518"/>
      <c r="AI578" s="395"/>
      <c r="AJ578" s="395"/>
      <c r="AK578" s="395"/>
      <c r="AL578" s="395"/>
    </row>
    <row r="579" spans="1:38" ht="15.75" customHeight="1" x14ac:dyDescent="0.25">
      <c r="A579" s="523"/>
      <c r="B579" s="523"/>
      <c r="C579" s="523"/>
      <c r="D579" s="523"/>
      <c r="E579" s="90"/>
      <c r="F579" s="90"/>
      <c r="G579" s="518"/>
      <c r="H579" s="518"/>
      <c r="I579" s="518"/>
      <c r="J579" s="518"/>
      <c r="K579" s="447"/>
      <c r="L579" s="447"/>
      <c r="M579" s="447"/>
      <c r="N579" s="447"/>
      <c r="O579" s="447"/>
      <c r="P579" s="35"/>
      <c r="Q579" s="35"/>
      <c r="R579" s="35"/>
      <c r="S579" s="35"/>
      <c r="T579" s="35"/>
      <c r="U579" s="35"/>
      <c r="V579" s="35"/>
      <c r="W579" s="35"/>
      <c r="X579" s="35"/>
      <c r="Y579" s="35"/>
      <c r="Z579" s="35"/>
      <c r="AA579" s="35"/>
      <c r="AB579" s="517"/>
      <c r="AC579" s="517"/>
      <c r="AD579" s="517"/>
      <c r="AE579" s="518"/>
      <c r="AF579" s="518"/>
      <c r="AG579" s="518"/>
      <c r="AH579" s="518"/>
      <c r="AI579" s="395"/>
      <c r="AJ579" s="395"/>
      <c r="AK579" s="395"/>
      <c r="AL579" s="395"/>
    </row>
    <row r="580" spans="1:38" ht="15.75" customHeight="1" x14ac:dyDescent="0.25">
      <c r="A580" s="523"/>
      <c r="B580" s="523"/>
      <c r="C580" s="523"/>
      <c r="D580" s="523"/>
      <c r="E580" s="90"/>
      <c r="F580" s="90"/>
      <c r="G580" s="518"/>
      <c r="H580" s="518"/>
      <c r="I580" s="518"/>
      <c r="J580" s="518"/>
      <c r="K580" s="447"/>
      <c r="L580" s="447"/>
      <c r="M580" s="447"/>
      <c r="N580" s="447"/>
      <c r="O580" s="447"/>
      <c r="P580" s="35"/>
      <c r="Q580" s="35"/>
      <c r="R580" s="35"/>
      <c r="S580" s="35"/>
      <c r="T580" s="35"/>
      <c r="U580" s="35"/>
      <c r="V580" s="35"/>
      <c r="W580" s="35"/>
      <c r="X580" s="35"/>
      <c r="Y580" s="35"/>
      <c r="Z580" s="35"/>
      <c r="AA580" s="35"/>
      <c r="AB580" s="517"/>
      <c r="AC580" s="517"/>
      <c r="AD580" s="517"/>
      <c r="AE580" s="518"/>
      <c r="AF580" s="518"/>
      <c r="AG580" s="518"/>
      <c r="AH580" s="518"/>
      <c r="AI580" s="395"/>
      <c r="AJ580" s="395"/>
      <c r="AK580" s="395"/>
      <c r="AL580" s="395"/>
    </row>
    <row r="581" spans="1:38" ht="15.75" customHeight="1" x14ac:dyDescent="0.25">
      <c r="A581" s="523"/>
      <c r="B581" s="523"/>
      <c r="C581" s="523"/>
      <c r="D581" s="523"/>
      <c r="E581" s="90"/>
      <c r="F581" s="90"/>
      <c r="G581" s="518"/>
      <c r="H581" s="518"/>
      <c r="I581" s="518"/>
      <c r="J581" s="518"/>
      <c r="K581" s="447"/>
      <c r="L581" s="447"/>
      <c r="M581" s="447"/>
      <c r="N581" s="447"/>
      <c r="O581" s="447"/>
      <c r="P581" s="35"/>
      <c r="Q581" s="35"/>
      <c r="R581" s="35"/>
      <c r="S581" s="35"/>
      <c r="T581" s="35"/>
      <c r="U581" s="35"/>
      <c r="V581" s="35"/>
      <c r="W581" s="35"/>
      <c r="X581" s="35"/>
      <c r="Y581" s="35"/>
      <c r="Z581" s="35"/>
      <c r="AA581" s="35"/>
      <c r="AB581" s="517"/>
      <c r="AC581" s="517"/>
      <c r="AD581" s="517"/>
      <c r="AE581" s="518"/>
      <c r="AF581" s="518"/>
      <c r="AG581" s="518"/>
      <c r="AH581" s="518"/>
      <c r="AI581" s="395"/>
      <c r="AJ581" s="395"/>
      <c r="AK581" s="395"/>
      <c r="AL581" s="395"/>
    </row>
    <row r="582" spans="1:38" ht="15.75" customHeight="1" x14ac:dyDescent="0.25">
      <c r="A582" s="523"/>
      <c r="B582" s="523"/>
      <c r="C582" s="523"/>
      <c r="D582" s="523"/>
      <c r="E582" s="90"/>
      <c r="F582" s="90"/>
      <c r="G582" s="518"/>
      <c r="H582" s="518"/>
      <c r="I582" s="518"/>
      <c r="J582" s="518"/>
      <c r="K582" s="447"/>
      <c r="L582" s="447"/>
      <c r="M582" s="447"/>
      <c r="N582" s="447"/>
      <c r="O582" s="447"/>
      <c r="P582" s="35"/>
      <c r="Q582" s="35"/>
      <c r="R582" s="35"/>
      <c r="S582" s="35"/>
      <c r="T582" s="35"/>
      <c r="U582" s="35"/>
      <c r="V582" s="35"/>
      <c r="W582" s="35"/>
      <c r="X582" s="35"/>
      <c r="Y582" s="35"/>
      <c r="Z582" s="35"/>
      <c r="AA582" s="35"/>
      <c r="AB582" s="517"/>
      <c r="AC582" s="517"/>
      <c r="AD582" s="517"/>
      <c r="AE582" s="518"/>
      <c r="AF582" s="518"/>
      <c r="AG582" s="518"/>
      <c r="AH582" s="518"/>
      <c r="AI582" s="395"/>
      <c r="AJ582" s="395"/>
      <c r="AK582" s="395"/>
      <c r="AL582" s="395"/>
    </row>
    <row r="583" spans="1:38" ht="15.75" customHeight="1" x14ac:dyDescent="0.25">
      <c r="A583" s="523"/>
      <c r="B583" s="523"/>
      <c r="C583" s="523"/>
      <c r="D583" s="523"/>
      <c r="E583" s="90"/>
      <c r="F583" s="90"/>
      <c r="G583" s="518"/>
      <c r="H583" s="518"/>
      <c r="I583" s="518"/>
      <c r="J583" s="518"/>
      <c r="K583" s="447"/>
      <c r="L583" s="447"/>
      <c r="M583" s="447"/>
      <c r="N583" s="447"/>
      <c r="O583" s="447"/>
      <c r="P583" s="35"/>
      <c r="Q583" s="35"/>
      <c r="R583" s="35"/>
      <c r="S583" s="35"/>
      <c r="T583" s="35"/>
      <c r="U583" s="35"/>
      <c r="V583" s="35"/>
      <c r="W583" s="35"/>
      <c r="X583" s="35"/>
      <c r="Y583" s="35"/>
      <c r="Z583" s="35"/>
      <c r="AA583" s="35"/>
      <c r="AB583" s="517"/>
      <c r="AC583" s="517"/>
      <c r="AD583" s="517"/>
      <c r="AE583" s="518"/>
      <c r="AF583" s="518"/>
      <c r="AG583" s="518"/>
      <c r="AH583" s="518"/>
      <c r="AI583" s="395"/>
      <c r="AJ583" s="395"/>
      <c r="AK583" s="395"/>
      <c r="AL583" s="395"/>
    </row>
    <row r="584" spans="1:38" ht="15.75" customHeight="1" x14ac:dyDescent="0.25">
      <c r="A584" s="523"/>
      <c r="B584" s="523"/>
      <c r="C584" s="523"/>
      <c r="D584" s="523"/>
      <c r="E584" s="90"/>
      <c r="F584" s="90"/>
      <c r="G584" s="518"/>
      <c r="H584" s="518"/>
      <c r="I584" s="518"/>
      <c r="J584" s="518"/>
      <c r="K584" s="447"/>
      <c r="L584" s="447"/>
      <c r="M584" s="447"/>
      <c r="N584" s="447"/>
      <c r="O584" s="447"/>
      <c r="P584" s="35"/>
      <c r="Q584" s="35"/>
      <c r="R584" s="35"/>
      <c r="S584" s="35"/>
      <c r="T584" s="35"/>
      <c r="U584" s="35"/>
      <c r="V584" s="35"/>
      <c r="W584" s="35"/>
      <c r="X584" s="35"/>
      <c r="Y584" s="35"/>
      <c r="Z584" s="35"/>
      <c r="AA584" s="35"/>
      <c r="AB584" s="517"/>
      <c r="AC584" s="517"/>
      <c r="AD584" s="517"/>
      <c r="AE584" s="518"/>
      <c r="AF584" s="518"/>
      <c r="AG584" s="518"/>
      <c r="AH584" s="518"/>
      <c r="AI584" s="395"/>
      <c r="AJ584" s="395"/>
      <c r="AK584" s="395"/>
      <c r="AL584" s="395"/>
    </row>
    <row r="585" spans="1:38" ht="15.75" customHeight="1" x14ac:dyDescent="0.25">
      <c r="A585" s="523"/>
      <c r="B585" s="523"/>
      <c r="C585" s="523"/>
      <c r="D585" s="523"/>
      <c r="E585" s="90"/>
      <c r="F585" s="90"/>
      <c r="G585" s="518"/>
      <c r="H585" s="518"/>
      <c r="I585" s="518"/>
      <c r="J585" s="518"/>
      <c r="K585" s="447"/>
      <c r="L585" s="447"/>
      <c r="M585" s="447"/>
      <c r="N585" s="447"/>
      <c r="O585" s="447"/>
      <c r="P585" s="35"/>
      <c r="Q585" s="35"/>
      <c r="R585" s="35"/>
      <c r="S585" s="35"/>
      <c r="T585" s="35"/>
      <c r="U585" s="35"/>
      <c r="V585" s="35"/>
      <c r="W585" s="35"/>
      <c r="X585" s="35"/>
      <c r="Y585" s="35"/>
      <c r="Z585" s="35"/>
      <c r="AA585" s="35"/>
      <c r="AB585" s="517"/>
      <c r="AC585" s="517"/>
      <c r="AD585" s="517"/>
      <c r="AE585" s="518"/>
      <c r="AF585" s="518"/>
      <c r="AG585" s="518"/>
      <c r="AH585" s="518"/>
      <c r="AI585" s="395"/>
      <c r="AJ585" s="395"/>
      <c r="AK585" s="395"/>
      <c r="AL585" s="395"/>
    </row>
    <row r="586" spans="1:38" ht="15.75" customHeight="1" x14ac:dyDescent="0.25">
      <c r="A586" s="523"/>
      <c r="B586" s="523"/>
      <c r="C586" s="523"/>
      <c r="D586" s="523"/>
      <c r="E586" s="90"/>
      <c r="F586" s="90"/>
      <c r="G586" s="518"/>
      <c r="H586" s="518"/>
      <c r="I586" s="518"/>
      <c r="J586" s="518"/>
      <c r="K586" s="447"/>
      <c r="L586" s="447"/>
      <c r="M586" s="447"/>
      <c r="N586" s="447"/>
      <c r="O586" s="447"/>
      <c r="P586" s="35"/>
      <c r="Q586" s="35"/>
      <c r="R586" s="35"/>
      <c r="S586" s="35"/>
      <c r="T586" s="35"/>
      <c r="U586" s="35"/>
      <c r="V586" s="35"/>
      <c r="W586" s="35"/>
      <c r="X586" s="35"/>
      <c r="Y586" s="35"/>
      <c r="Z586" s="35"/>
      <c r="AA586" s="35"/>
      <c r="AB586" s="517"/>
      <c r="AC586" s="517"/>
      <c r="AD586" s="517"/>
      <c r="AE586" s="518"/>
      <c r="AF586" s="518"/>
      <c r="AG586" s="518"/>
      <c r="AH586" s="518"/>
      <c r="AI586" s="395"/>
      <c r="AJ586" s="395"/>
      <c r="AK586" s="395"/>
      <c r="AL586" s="395"/>
    </row>
    <row r="587" spans="1:38" ht="15.75" customHeight="1" x14ac:dyDescent="0.25">
      <c r="A587" s="523"/>
      <c r="B587" s="523"/>
      <c r="C587" s="523"/>
      <c r="D587" s="523"/>
      <c r="E587" s="90"/>
      <c r="F587" s="90"/>
      <c r="G587" s="518"/>
      <c r="H587" s="518"/>
      <c r="I587" s="518"/>
      <c r="J587" s="518"/>
      <c r="K587" s="447"/>
      <c r="L587" s="447"/>
      <c r="M587" s="447"/>
      <c r="N587" s="447"/>
      <c r="O587" s="447"/>
      <c r="P587" s="35"/>
      <c r="Q587" s="35"/>
      <c r="R587" s="35"/>
      <c r="S587" s="35"/>
      <c r="T587" s="35"/>
      <c r="U587" s="35"/>
      <c r="V587" s="35"/>
      <c r="W587" s="35"/>
      <c r="X587" s="35"/>
      <c r="Y587" s="35"/>
      <c r="Z587" s="35"/>
      <c r="AA587" s="35"/>
      <c r="AB587" s="517"/>
      <c r="AC587" s="517"/>
      <c r="AD587" s="517"/>
      <c r="AE587" s="518"/>
      <c r="AF587" s="518"/>
      <c r="AG587" s="518"/>
      <c r="AH587" s="518"/>
      <c r="AI587" s="395"/>
      <c r="AJ587" s="395"/>
      <c r="AK587" s="395"/>
      <c r="AL587" s="395"/>
    </row>
    <row r="588" spans="1:38" ht="15.75" customHeight="1" x14ac:dyDescent="0.25">
      <c r="A588" s="523"/>
      <c r="B588" s="523"/>
      <c r="C588" s="523"/>
      <c r="D588" s="523"/>
      <c r="E588" s="90"/>
      <c r="F588" s="90"/>
      <c r="G588" s="518"/>
      <c r="H588" s="518"/>
      <c r="I588" s="518"/>
      <c r="J588" s="518"/>
      <c r="K588" s="447"/>
      <c r="L588" s="447"/>
      <c r="M588" s="447"/>
      <c r="N588" s="447"/>
      <c r="O588" s="447"/>
      <c r="P588" s="35"/>
      <c r="Q588" s="35"/>
      <c r="R588" s="35"/>
      <c r="S588" s="35"/>
      <c r="T588" s="35"/>
      <c r="U588" s="35"/>
      <c r="V588" s="35"/>
      <c r="W588" s="35"/>
      <c r="X588" s="35"/>
      <c r="Y588" s="35"/>
      <c r="Z588" s="35"/>
      <c r="AA588" s="35"/>
      <c r="AB588" s="517"/>
      <c r="AC588" s="517"/>
      <c r="AD588" s="517"/>
      <c r="AE588" s="518"/>
      <c r="AF588" s="518"/>
      <c r="AG588" s="518"/>
      <c r="AH588" s="518"/>
      <c r="AI588" s="395"/>
      <c r="AJ588" s="395"/>
      <c r="AK588" s="395"/>
      <c r="AL588" s="395"/>
    </row>
    <row r="589" spans="1:38" ht="15.75" customHeight="1" x14ac:dyDescent="0.25">
      <c r="A589" s="523"/>
      <c r="B589" s="523"/>
      <c r="C589" s="523"/>
      <c r="D589" s="523"/>
      <c r="E589" s="90"/>
      <c r="F589" s="90"/>
      <c r="G589" s="518"/>
      <c r="H589" s="518"/>
      <c r="I589" s="518"/>
      <c r="J589" s="518"/>
      <c r="K589" s="447"/>
      <c r="L589" s="447"/>
      <c r="M589" s="447"/>
      <c r="N589" s="447"/>
      <c r="O589" s="447"/>
      <c r="P589" s="35"/>
      <c r="Q589" s="35"/>
      <c r="R589" s="35"/>
      <c r="S589" s="35"/>
      <c r="T589" s="35"/>
      <c r="U589" s="35"/>
      <c r="V589" s="35"/>
      <c r="W589" s="35"/>
      <c r="X589" s="35"/>
      <c r="Y589" s="35"/>
      <c r="Z589" s="35"/>
      <c r="AA589" s="35"/>
      <c r="AB589" s="517"/>
      <c r="AC589" s="517"/>
      <c r="AD589" s="517"/>
      <c r="AE589" s="518"/>
      <c r="AF589" s="518"/>
      <c r="AG589" s="518"/>
      <c r="AH589" s="518"/>
      <c r="AI589" s="395"/>
      <c r="AJ589" s="395"/>
      <c r="AK589" s="395"/>
      <c r="AL589" s="395"/>
    </row>
    <row r="590" spans="1:38" ht="15.75" customHeight="1" x14ac:dyDescent="0.25">
      <c r="A590" s="523"/>
      <c r="B590" s="523"/>
      <c r="C590" s="523"/>
      <c r="D590" s="523"/>
      <c r="E590" s="90"/>
      <c r="F590" s="90"/>
      <c r="G590" s="518"/>
      <c r="H590" s="518"/>
      <c r="I590" s="518"/>
      <c r="J590" s="518"/>
      <c r="K590" s="447"/>
      <c r="L590" s="447"/>
      <c r="M590" s="447"/>
      <c r="N590" s="447"/>
      <c r="O590" s="447"/>
      <c r="P590" s="35"/>
      <c r="Q590" s="35"/>
      <c r="R590" s="35"/>
      <c r="S590" s="35"/>
      <c r="T590" s="35"/>
      <c r="U590" s="35"/>
      <c r="V590" s="35"/>
      <c r="W590" s="35"/>
      <c r="X590" s="35"/>
      <c r="Y590" s="35"/>
      <c r="Z590" s="35"/>
      <c r="AA590" s="35"/>
      <c r="AB590" s="517"/>
      <c r="AC590" s="517"/>
      <c r="AD590" s="517"/>
      <c r="AE590" s="518"/>
      <c r="AF590" s="518"/>
      <c r="AG590" s="518"/>
      <c r="AH590" s="518"/>
      <c r="AI590" s="395"/>
      <c r="AJ590" s="395"/>
      <c r="AK590" s="395"/>
      <c r="AL590" s="395"/>
    </row>
    <row r="591" spans="1:38" ht="15.75" customHeight="1" x14ac:dyDescent="0.25">
      <c r="A591" s="523"/>
      <c r="B591" s="523"/>
      <c r="C591" s="523"/>
      <c r="D591" s="523"/>
      <c r="E591" s="90"/>
      <c r="F591" s="90"/>
      <c r="G591" s="518"/>
      <c r="H591" s="518"/>
      <c r="I591" s="518"/>
      <c r="J591" s="518"/>
      <c r="K591" s="447"/>
      <c r="L591" s="447"/>
      <c r="M591" s="447"/>
      <c r="N591" s="447"/>
      <c r="O591" s="447"/>
      <c r="P591" s="35"/>
      <c r="Q591" s="35"/>
      <c r="R591" s="35"/>
      <c r="S591" s="35"/>
      <c r="T591" s="35"/>
      <c r="U591" s="35"/>
      <c r="V591" s="35"/>
      <c r="W591" s="35"/>
      <c r="X591" s="35"/>
      <c r="Y591" s="35"/>
      <c r="Z591" s="35"/>
      <c r="AA591" s="35"/>
      <c r="AB591" s="517"/>
      <c r="AC591" s="517"/>
      <c r="AD591" s="517"/>
      <c r="AE591" s="518"/>
      <c r="AF591" s="518"/>
      <c r="AG591" s="518"/>
      <c r="AH591" s="518"/>
      <c r="AI591" s="395"/>
      <c r="AJ591" s="395"/>
      <c r="AK591" s="395"/>
      <c r="AL591" s="395"/>
    </row>
    <row r="592" spans="1:38" ht="15.75" customHeight="1" x14ac:dyDescent="0.25">
      <c r="A592" s="523"/>
      <c r="B592" s="523"/>
      <c r="C592" s="523"/>
      <c r="D592" s="523"/>
      <c r="E592" s="90"/>
      <c r="F592" s="90"/>
      <c r="G592" s="518"/>
      <c r="H592" s="518"/>
      <c r="I592" s="518"/>
      <c r="J592" s="518"/>
      <c r="K592" s="447"/>
      <c r="L592" s="447"/>
      <c r="M592" s="447"/>
      <c r="N592" s="447"/>
      <c r="O592" s="447"/>
      <c r="P592" s="35"/>
      <c r="Q592" s="35"/>
      <c r="R592" s="35"/>
      <c r="S592" s="35"/>
      <c r="T592" s="35"/>
      <c r="U592" s="35"/>
      <c r="V592" s="35"/>
      <c r="W592" s="35"/>
      <c r="X592" s="35"/>
      <c r="Y592" s="35"/>
      <c r="Z592" s="35"/>
      <c r="AA592" s="35"/>
      <c r="AB592" s="517"/>
      <c r="AC592" s="517"/>
      <c r="AD592" s="517"/>
      <c r="AE592" s="518"/>
      <c r="AF592" s="518"/>
      <c r="AG592" s="518"/>
      <c r="AH592" s="518"/>
      <c r="AI592" s="395"/>
      <c r="AJ592" s="395"/>
      <c r="AK592" s="395"/>
      <c r="AL592" s="395"/>
    </row>
    <row r="593" spans="1:38" ht="15.75" customHeight="1" x14ac:dyDescent="0.25">
      <c r="A593" s="523"/>
      <c r="B593" s="523"/>
      <c r="C593" s="523"/>
      <c r="D593" s="523"/>
      <c r="E593" s="90"/>
      <c r="F593" s="90"/>
      <c r="G593" s="518"/>
      <c r="H593" s="518"/>
      <c r="I593" s="518"/>
      <c r="J593" s="518"/>
      <c r="K593" s="447"/>
      <c r="L593" s="447"/>
      <c r="M593" s="447"/>
      <c r="N593" s="447"/>
      <c r="O593" s="447"/>
      <c r="P593" s="35"/>
      <c r="Q593" s="35"/>
      <c r="R593" s="35"/>
      <c r="S593" s="35"/>
      <c r="T593" s="35"/>
      <c r="U593" s="35"/>
      <c r="V593" s="35"/>
      <c r="W593" s="35"/>
      <c r="X593" s="35"/>
      <c r="Y593" s="35"/>
      <c r="Z593" s="35"/>
      <c r="AA593" s="35"/>
      <c r="AB593" s="517"/>
      <c r="AC593" s="517"/>
      <c r="AD593" s="517"/>
      <c r="AE593" s="518"/>
      <c r="AF593" s="518"/>
      <c r="AG593" s="518"/>
      <c r="AH593" s="518"/>
      <c r="AI593" s="395"/>
      <c r="AJ593" s="395"/>
      <c r="AK593" s="395"/>
      <c r="AL593" s="395"/>
    </row>
    <row r="594" spans="1:38" ht="15.75" customHeight="1" x14ac:dyDescent="0.25">
      <c r="A594" s="523"/>
      <c r="B594" s="523"/>
      <c r="C594" s="523"/>
      <c r="D594" s="523"/>
      <c r="E594" s="90"/>
      <c r="F594" s="90"/>
      <c r="G594" s="518"/>
      <c r="H594" s="518"/>
      <c r="I594" s="518"/>
      <c r="J594" s="518"/>
      <c r="K594" s="447"/>
      <c r="L594" s="447"/>
      <c r="M594" s="447"/>
      <c r="N594" s="447"/>
      <c r="O594" s="447"/>
      <c r="P594" s="35"/>
      <c r="Q594" s="35"/>
      <c r="R594" s="35"/>
      <c r="S594" s="35"/>
      <c r="T594" s="35"/>
      <c r="U594" s="35"/>
      <c r="V594" s="35"/>
      <c r="W594" s="35"/>
      <c r="X594" s="35"/>
      <c r="Y594" s="35"/>
      <c r="Z594" s="35"/>
      <c r="AA594" s="35"/>
      <c r="AB594" s="517"/>
      <c r="AC594" s="517"/>
      <c r="AD594" s="517"/>
      <c r="AE594" s="518"/>
      <c r="AF594" s="518"/>
      <c r="AG594" s="518"/>
      <c r="AH594" s="518"/>
      <c r="AI594" s="395"/>
      <c r="AJ594" s="395"/>
      <c r="AK594" s="395"/>
      <c r="AL594" s="395"/>
    </row>
    <row r="595" spans="1:38" ht="15.75" customHeight="1" x14ac:dyDescent="0.25">
      <c r="A595" s="523"/>
      <c r="B595" s="523"/>
      <c r="C595" s="523"/>
      <c r="D595" s="523"/>
      <c r="E595" s="90"/>
      <c r="F595" s="90"/>
      <c r="G595" s="518"/>
      <c r="H595" s="518"/>
      <c r="I595" s="518"/>
      <c r="J595" s="518"/>
      <c r="K595" s="447"/>
      <c r="L595" s="447"/>
      <c r="M595" s="447"/>
      <c r="N595" s="447"/>
      <c r="O595" s="447"/>
      <c r="P595" s="35"/>
      <c r="Q595" s="35"/>
      <c r="R595" s="35"/>
      <c r="S595" s="35"/>
      <c r="T595" s="35"/>
      <c r="U595" s="35"/>
      <c r="V595" s="35"/>
      <c r="W595" s="35"/>
      <c r="X595" s="35"/>
      <c r="Y595" s="35"/>
      <c r="Z595" s="35"/>
      <c r="AA595" s="35"/>
      <c r="AB595" s="517"/>
      <c r="AC595" s="517"/>
      <c r="AD595" s="517"/>
      <c r="AE595" s="518"/>
      <c r="AF595" s="518"/>
      <c r="AG595" s="518"/>
      <c r="AH595" s="518"/>
      <c r="AI595" s="395"/>
      <c r="AJ595" s="395"/>
      <c r="AK595" s="395"/>
      <c r="AL595" s="395"/>
    </row>
    <row r="596" spans="1:38" ht="15.75" customHeight="1" x14ac:dyDescent="0.25">
      <c r="A596" s="523"/>
      <c r="B596" s="523"/>
      <c r="C596" s="523"/>
      <c r="D596" s="523"/>
      <c r="E596" s="90"/>
      <c r="F596" s="90"/>
      <c r="G596" s="518"/>
      <c r="H596" s="518"/>
      <c r="I596" s="518"/>
      <c r="J596" s="518"/>
      <c r="K596" s="447"/>
      <c r="L596" s="447"/>
      <c r="M596" s="447"/>
      <c r="N596" s="447"/>
      <c r="O596" s="447"/>
      <c r="P596" s="35"/>
      <c r="Q596" s="35"/>
      <c r="R596" s="35"/>
      <c r="S596" s="35"/>
      <c r="T596" s="35"/>
      <c r="U596" s="35"/>
      <c r="V596" s="35"/>
      <c r="W596" s="35"/>
      <c r="X596" s="35"/>
      <c r="Y596" s="35"/>
      <c r="Z596" s="35"/>
      <c r="AA596" s="35"/>
      <c r="AB596" s="517"/>
      <c r="AC596" s="517"/>
      <c r="AD596" s="517"/>
      <c r="AE596" s="518"/>
      <c r="AF596" s="518"/>
      <c r="AG596" s="518"/>
      <c r="AH596" s="518"/>
      <c r="AI596" s="395"/>
      <c r="AJ596" s="395"/>
      <c r="AK596" s="395"/>
      <c r="AL596" s="395"/>
    </row>
    <row r="597" spans="1:38" ht="15.75" customHeight="1" x14ac:dyDescent="0.25">
      <c r="A597" s="523"/>
      <c r="B597" s="523"/>
      <c r="C597" s="523"/>
      <c r="D597" s="523"/>
      <c r="E597" s="90"/>
      <c r="F597" s="90"/>
      <c r="G597" s="518"/>
      <c r="H597" s="518"/>
      <c r="I597" s="518"/>
      <c r="J597" s="518"/>
      <c r="K597" s="447"/>
      <c r="L597" s="447"/>
      <c r="M597" s="447"/>
      <c r="N597" s="447"/>
      <c r="O597" s="447"/>
      <c r="P597" s="35"/>
      <c r="Q597" s="35"/>
      <c r="R597" s="35"/>
      <c r="S597" s="35"/>
      <c r="T597" s="35"/>
      <c r="U597" s="35"/>
      <c r="V597" s="35"/>
      <c r="W597" s="35"/>
      <c r="X597" s="35"/>
      <c r="Y597" s="35"/>
      <c r="Z597" s="35"/>
      <c r="AA597" s="35"/>
      <c r="AB597" s="517"/>
      <c r="AC597" s="517"/>
      <c r="AD597" s="517"/>
      <c r="AE597" s="518"/>
      <c r="AF597" s="518"/>
      <c r="AG597" s="518"/>
      <c r="AH597" s="518"/>
      <c r="AI597" s="395"/>
      <c r="AJ597" s="395"/>
      <c r="AK597" s="395"/>
      <c r="AL597" s="395"/>
    </row>
    <row r="598" spans="1:38" ht="15.75" customHeight="1" x14ac:dyDescent="0.25">
      <c r="A598" s="523"/>
      <c r="B598" s="523"/>
      <c r="C598" s="523"/>
      <c r="D598" s="523"/>
      <c r="E598" s="90"/>
      <c r="F598" s="90"/>
      <c r="G598" s="518"/>
      <c r="H598" s="518"/>
      <c r="I598" s="518"/>
      <c r="J598" s="518"/>
      <c r="K598" s="447"/>
      <c r="L598" s="447"/>
      <c r="M598" s="447"/>
      <c r="N598" s="447"/>
      <c r="O598" s="447"/>
      <c r="P598" s="35"/>
      <c r="Q598" s="35"/>
      <c r="R598" s="35"/>
      <c r="S598" s="35"/>
      <c r="T598" s="35"/>
      <c r="U598" s="35"/>
      <c r="V598" s="35"/>
      <c r="W598" s="35"/>
      <c r="X598" s="35"/>
      <c r="Y598" s="35"/>
      <c r="Z598" s="35"/>
      <c r="AA598" s="35"/>
      <c r="AB598" s="517"/>
      <c r="AC598" s="517"/>
      <c r="AD598" s="517"/>
      <c r="AE598" s="518"/>
      <c r="AF598" s="518"/>
      <c r="AG598" s="518"/>
      <c r="AH598" s="518"/>
      <c r="AI598" s="395"/>
      <c r="AJ598" s="395"/>
      <c r="AK598" s="395"/>
      <c r="AL598" s="395"/>
    </row>
    <row r="599" spans="1:38" ht="15.75" customHeight="1" x14ac:dyDescent="0.25">
      <c r="A599" s="523"/>
      <c r="B599" s="523"/>
      <c r="C599" s="523"/>
      <c r="D599" s="523"/>
      <c r="E599" s="90"/>
      <c r="F599" s="90"/>
      <c r="G599" s="518"/>
      <c r="H599" s="518"/>
      <c r="I599" s="518"/>
      <c r="J599" s="518"/>
      <c r="K599" s="447"/>
      <c r="L599" s="447"/>
      <c r="M599" s="447"/>
      <c r="N599" s="447"/>
      <c r="O599" s="447"/>
      <c r="P599" s="35"/>
      <c r="Q599" s="35"/>
      <c r="R599" s="35"/>
      <c r="S599" s="35"/>
      <c r="T599" s="35"/>
      <c r="U599" s="35"/>
      <c r="V599" s="35"/>
      <c r="W599" s="35"/>
      <c r="X599" s="35"/>
      <c r="Y599" s="35"/>
      <c r="Z599" s="35"/>
      <c r="AA599" s="35"/>
      <c r="AB599" s="517"/>
      <c r="AC599" s="517"/>
      <c r="AD599" s="517"/>
      <c r="AE599" s="518"/>
      <c r="AF599" s="518"/>
      <c r="AG599" s="518"/>
      <c r="AH599" s="518"/>
      <c r="AI599" s="395"/>
      <c r="AJ599" s="395"/>
      <c r="AK599" s="395"/>
      <c r="AL599" s="395"/>
    </row>
    <row r="600" spans="1:38" ht="15.75" customHeight="1" x14ac:dyDescent="0.25">
      <c r="A600" s="523"/>
      <c r="B600" s="523"/>
      <c r="C600" s="523"/>
      <c r="D600" s="523"/>
      <c r="E600" s="90"/>
      <c r="F600" s="90"/>
      <c r="G600" s="518"/>
      <c r="H600" s="518"/>
      <c r="I600" s="518"/>
      <c r="J600" s="518"/>
      <c r="K600" s="447"/>
      <c r="L600" s="447"/>
      <c r="M600" s="447"/>
      <c r="N600" s="447"/>
      <c r="O600" s="447"/>
      <c r="P600" s="35"/>
      <c r="Q600" s="35"/>
      <c r="R600" s="35"/>
      <c r="S600" s="35"/>
      <c r="T600" s="35"/>
      <c r="U600" s="35"/>
      <c r="V600" s="35"/>
      <c r="W600" s="35"/>
      <c r="X600" s="35"/>
      <c r="Y600" s="35"/>
      <c r="Z600" s="35"/>
      <c r="AA600" s="35"/>
      <c r="AB600" s="517"/>
      <c r="AC600" s="517"/>
      <c r="AD600" s="517"/>
      <c r="AE600" s="518"/>
      <c r="AF600" s="518"/>
      <c r="AG600" s="518"/>
      <c r="AH600" s="518"/>
      <c r="AI600" s="395"/>
      <c r="AJ600" s="395"/>
      <c r="AK600" s="395"/>
      <c r="AL600" s="395"/>
    </row>
    <row r="601" spans="1:38" ht="15.75" customHeight="1" x14ac:dyDescent="0.25">
      <c r="A601" s="523"/>
      <c r="B601" s="523"/>
      <c r="C601" s="523"/>
      <c r="D601" s="523"/>
      <c r="E601" s="90"/>
      <c r="F601" s="90"/>
      <c r="G601" s="518"/>
      <c r="H601" s="518"/>
      <c r="I601" s="518"/>
      <c r="J601" s="518"/>
      <c r="K601" s="447"/>
      <c r="L601" s="447"/>
      <c r="M601" s="447"/>
      <c r="N601" s="447"/>
      <c r="O601" s="447"/>
      <c r="P601" s="35"/>
      <c r="Q601" s="35"/>
      <c r="R601" s="35"/>
      <c r="S601" s="35"/>
      <c r="T601" s="35"/>
      <c r="U601" s="35"/>
      <c r="V601" s="35"/>
      <c r="W601" s="35"/>
      <c r="X601" s="35"/>
      <c r="Y601" s="35"/>
      <c r="Z601" s="35"/>
      <c r="AA601" s="35"/>
      <c r="AB601" s="517"/>
      <c r="AC601" s="517"/>
      <c r="AD601" s="517"/>
      <c r="AE601" s="518"/>
      <c r="AF601" s="518"/>
      <c r="AG601" s="518"/>
      <c r="AH601" s="518"/>
      <c r="AI601" s="395"/>
      <c r="AJ601" s="395"/>
      <c r="AK601" s="395"/>
      <c r="AL601" s="395"/>
    </row>
    <row r="602" spans="1:38" ht="15.75" customHeight="1" x14ac:dyDescent="0.25">
      <c r="A602" s="523"/>
      <c r="B602" s="523"/>
      <c r="C602" s="523"/>
      <c r="D602" s="523"/>
      <c r="E602" s="90"/>
      <c r="F602" s="90"/>
      <c r="G602" s="518"/>
      <c r="H602" s="518"/>
      <c r="I602" s="518"/>
      <c r="J602" s="518"/>
      <c r="K602" s="447"/>
      <c r="L602" s="447"/>
      <c r="M602" s="447"/>
      <c r="N602" s="447"/>
      <c r="O602" s="447"/>
      <c r="P602" s="35"/>
      <c r="Q602" s="35"/>
      <c r="R602" s="35"/>
      <c r="S602" s="35"/>
      <c r="T602" s="35"/>
      <c r="U602" s="35"/>
      <c r="V602" s="35"/>
      <c r="W602" s="35"/>
      <c r="X602" s="35"/>
      <c r="Y602" s="35"/>
      <c r="Z602" s="35"/>
      <c r="AA602" s="35"/>
      <c r="AB602" s="517"/>
      <c r="AC602" s="517"/>
      <c r="AD602" s="517"/>
      <c r="AE602" s="518"/>
      <c r="AF602" s="518"/>
      <c r="AG602" s="518"/>
      <c r="AH602" s="518"/>
      <c r="AI602" s="395"/>
      <c r="AJ602" s="395"/>
      <c r="AK602" s="395"/>
      <c r="AL602" s="395"/>
    </row>
    <row r="603" spans="1:38" ht="15.75" customHeight="1" x14ac:dyDescent="0.25">
      <c r="A603" s="523"/>
      <c r="B603" s="523"/>
      <c r="C603" s="523"/>
      <c r="D603" s="523"/>
      <c r="E603" s="90"/>
      <c r="F603" s="90"/>
      <c r="G603" s="518"/>
      <c r="H603" s="518"/>
      <c r="I603" s="518"/>
      <c r="J603" s="518"/>
      <c r="K603" s="447"/>
      <c r="L603" s="447"/>
      <c r="M603" s="447"/>
      <c r="N603" s="447"/>
      <c r="O603" s="447"/>
      <c r="P603" s="35"/>
      <c r="Q603" s="35"/>
      <c r="R603" s="35"/>
      <c r="S603" s="35"/>
      <c r="T603" s="35"/>
      <c r="U603" s="35"/>
      <c r="V603" s="35"/>
      <c r="W603" s="35"/>
      <c r="X603" s="35"/>
      <c r="Y603" s="35"/>
      <c r="Z603" s="35"/>
      <c r="AA603" s="35"/>
      <c r="AB603" s="517"/>
      <c r="AC603" s="517"/>
      <c r="AD603" s="517"/>
      <c r="AE603" s="518"/>
      <c r="AF603" s="518"/>
      <c r="AG603" s="518"/>
      <c r="AH603" s="518"/>
      <c r="AI603" s="395"/>
      <c r="AJ603" s="395"/>
      <c r="AK603" s="395"/>
      <c r="AL603" s="395"/>
    </row>
    <row r="604" spans="1:38" ht="15.75" customHeight="1" x14ac:dyDescent="0.25">
      <c r="A604" s="523"/>
      <c r="B604" s="523"/>
      <c r="C604" s="523"/>
      <c r="D604" s="523"/>
      <c r="E604" s="90"/>
      <c r="F604" s="90"/>
      <c r="G604" s="518"/>
      <c r="H604" s="518"/>
      <c r="I604" s="518"/>
      <c r="J604" s="518"/>
      <c r="K604" s="447"/>
      <c r="L604" s="447"/>
      <c r="M604" s="447"/>
      <c r="N604" s="447"/>
      <c r="O604" s="447"/>
      <c r="P604" s="35"/>
      <c r="Q604" s="35"/>
      <c r="R604" s="35"/>
      <c r="S604" s="35"/>
      <c r="T604" s="35"/>
      <c r="U604" s="35"/>
      <c r="V604" s="35"/>
      <c r="W604" s="35"/>
      <c r="X604" s="35"/>
      <c r="Y604" s="35"/>
      <c r="Z604" s="35"/>
      <c r="AA604" s="35"/>
      <c r="AB604" s="517"/>
      <c r="AC604" s="517"/>
      <c r="AD604" s="517"/>
      <c r="AE604" s="518"/>
      <c r="AF604" s="518"/>
      <c r="AG604" s="518"/>
      <c r="AH604" s="518"/>
      <c r="AI604" s="395"/>
      <c r="AJ604" s="395"/>
      <c r="AK604" s="395"/>
      <c r="AL604" s="395"/>
    </row>
    <row r="605" spans="1:38" ht="15.75" customHeight="1" x14ac:dyDescent="0.25">
      <c r="A605" s="523"/>
      <c r="B605" s="523"/>
      <c r="C605" s="523"/>
      <c r="D605" s="523"/>
      <c r="E605" s="90"/>
      <c r="F605" s="90"/>
      <c r="G605" s="518"/>
      <c r="H605" s="518"/>
      <c r="I605" s="518"/>
      <c r="J605" s="518"/>
      <c r="K605" s="447"/>
      <c r="L605" s="447"/>
      <c r="M605" s="447"/>
      <c r="N605" s="447"/>
      <c r="O605" s="447"/>
      <c r="P605" s="35"/>
      <c r="Q605" s="35"/>
      <c r="R605" s="35"/>
      <c r="S605" s="35"/>
      <c r="T605" s="35"/>
      <c r="U605" s="35"/>
      <c r="V605" s="35"/>
      <c r="W605" s="35"/>
      <c r="X605" s="35"/>
      <c r="Y605" s="35"/>
      <c r="Z605" s="35"/>
      <c r="AA605" s="35"/>
      <c r="AB605" s="517"/>
      <c r="AC605" s="517"/>
      <c r="AD605" s="517"/>
      <c r="AE605" s="518"/>
      <c r="AF605" s="518"/>
      <c r="AG605" s="518"/>
      <c r="AH605" s="518"/>
      <c r="AI605" s="395"/>
      <c r="AJ605" s="395"/>
      <c r="AK605" s="395"/>
      <c r="AL605" s="395"/>
    </row>
    <row r="606" spans="1:38" ht="15.75" customHeight="1" x14ac:dyDescent="0.25">
      <c r="A606" s="523"/>
      <c r="B606" s="523"/>
      <c r="C606" s="523"/>
      <c r="D606" s="523"/>
      <c r="E606" s="90"/>
      <c r="F606" s="90"/>
      <c r="G606" s="518"/>
      <c r="H606" s="518"/>
      <c r="I606" s="518"/>
      <c r="J606" s="518"/>
      <c r="K606" s="447"/>
      <c r="L606" s="447"/>
      <c r="M606" s="447"/>
      <c r="N606" s="447"/>
      <c r="O606" s="447"/>
      <c r="P606" s="35"/>
      <c r="Q606" s="35"/>
      <c r="R606" s="35"/>
      <c r="S606" s="35"/>
      <c r="T606" s="35"/>
      <c r="U606" s="35"/>
      <c r="V606" s="35"/>
      <c r="W606" s="35"/>
      <c r="X606" s="35"/>
      <c r="Y606" s="35"/>
      <c r="Z606" s="35"/>
      <c r="AA606" s="35"/>
      <c r="AB606" s="517"/>
      <c r="AC606" s="517"/>
      <c r="AD606" s="517"/>
      <c r="AE606" s="518"/>
      <c r="AF606" s="518"/>
      <c r="AG606" s="518"/>
      <c r="AH606" s="518"/>
      <c r="AI606" s="395"/>
      <c r="AJ606" s="395"/>
      <c r="AK606" s="395"/>
      <c r="AL606" s="395"/>
    </row>
    <row r="607" spans="1:38" ht="15.75" customHeight="1" x14ac:dyDescent="0.25">
      <c r="A607" s="523"/>
      <c r="B607" s="523"/>
      <c r="C607" s="523"/>
      <c r="D607" s="523"/>
      <c r="E607" s="90"/>
      <c r="F607" s="90"/>
      <c r="G607" s="518"/>
      <c r="H607" s="518"/>
      <c r="I607" s="518"/>
      <c r="J607" s="518"/>
      <c r="K607" s="447"/>
      <c r="L607" s="447"/>
      <c r="M607" s="447"/>
      <c r="N607" s="447"/>
      <c r="O607" s="447"/>
      <c r="P607" s="35"/>
      <c r="Q607" s="35"/>
      <c r="R607" s="35"/>
      <c r="S607" s="35"/>
      <c r="T607" s="35"/>
      <c r="U607" s="35"/>
      <c r="V607" s="35"/>
      <c r="W607" s="35"/>
      <c r="X607" s="35"/>
      <c r="Y607" s="35"/>
      <c r="Z607" s="35"/>
      <c r="AA607" s="35"/>
      <c r="AB607" s="517"/>
      <c r="AC607" s="517"/>
      <c r="AD607" s="517"/>
      <c r="AE607" s="518"/>
      <c r="AF607" s="518"/>
      <c r="AG607" s="518"/>
      <c r="AH607" s="518"/>
      <c r="AI607" s="395"/>
      <c r="AJ607" s="395"/>
      <c r="AK607" s="395"/>
      <c r="AL607" s="395"/>
    </row>
    <row r="608" spans="1:38" ht="15.75" customHeight="1" x14ac:dyDescent="0.25">
      <c r="A608" s="523"/>
      <c r="B608" s="523"/>
      <c r="C608" s="523"/>
      <c r="D608" s="523"/>
      <c r="E608" s="90"/>
      <c r="F608" s="90"/>
      <c r="G608" s="518"/>
      <c r="H608" s="518"/>
      <c r="I608" s="518"/>
      <c r="J608" s="518"/>
      <c r="K608" s="447"/>
      <c r="L608" s="447"/>
      <c r="M608" s="447"/>
      <c r="N608" s="447"/>
      <c r="O608" s="447"/>
      <c r="P608" s="35"/>
      <c r="Q608" s="35"/>
      <c r="R608" s="35"/>
      <c r="S608" s="35"/>
      <c r="T608" s="35"/>
      <c r="U608" s="35"/>
      <c r="V608" s="35"/>
      <c r="W608" s="35"/>
      <c r="X608" s="35"/>
      <c r="Y608" s="35"/>
      <c r="Z608" s="35"/>
      <c r="AA608" s="35"/>
      <c r="AB608" s="517"/>
      <c r="AC608" s="517"/>
      <c r="AD608" s="517"/>
      <c r="AE608" s="518"/>
      <c r="AF608" s="518"/>
      <c r="AG608" s="518"/>
      <c r="AH608" s="518"/>
      <c r="AI608" s="395"/>
      <c r="AJ608" s="395"/>
      <c r="AK608" s="395"/>
      <c r="AL608" s="395"/>
    </row>
    <row r="609" spans="1:38" ht="15.75" customHeight="1" x14ac:dyDescent="0.25">
      <c r="A609" s="523"/>
      <c r="B609" s="523"/>
      <c r="C609" s="523"/>
      <c r="D609" s="523"/>
      <c r="E609" s="90"/>
      <c r="F609" s="90"/>
      <c r="G609" s="518"/>
      <c r="H609" s="518"/>
      <c r="I609" s="518"/>
      <c r="J609" s="518"/>
      <c r="K609" s="447"/>
      <c r="L609" s="447"/>
      <c r="M609" s="447"/>
      <c r="N609" s="447"/>
      <c r="O609" s="447"/>
      <c r="P609" s="35"/>
      <c r="Q609" s="35"/>
      <c r="R609" s="35"/>
      <c r="S609" s="35"/>
      <c r="T609" s="35"/>
      <c r="U609" s="35"/>
      <c r="V609" s="35"/>
      <c r="W609" s="35"/>
      <c r="X609" s="35"/>
      <c r="Y609" s="35"/>
      <c r="Z609" s="35"/>
      <c r="AA609" s="35"/>
      <c r="AB609" s="517"/>
      <c r="AC609" s="517"/>
      <c r="AD609" s="517"/>
      <c r="AE609" s="518"/>
      <c r="AF609" s="518"/>
      <c r="AG609" s="518"/>
      <c r="AH609" s="518"/>
      <c r="AI609" s="395"/>
      <c r="AJ609" s="395"/>
      <c r="AK609" s="395"/>
      <c r="AL609" s="395"/>
    </row>
    <row r="610" spans="1:38" ht="15.75" customHeight="1" x14ac:dyDescent="0.25">
      <c r="A610" s="523"/>
      <c r="B610" s="523"/>
      <c r="C610" s="523"/>
      <c r="D610" s="523"/>
      <c r="E610" s="90"/>
      <c r="F610" s="90"/>
      <c r="G610" s="518"/>
      <c r="H610" s="518"/>
      <c r="I610" s="518"/>
      <c r="J610" s="518"/>
      <c r="K610" s="447"/>
      <c r="L610" s="447"/>
      <c r="M610" s="447"/>
      <c r="N610" s="447"/>
      <c r="O610" s="447"/>
      <c r="P610" s="35"/>
      <c r="Q610" s="35"/>
      <c r="R610" s="35"/>
      <c r="S610" s="35"/>
      <c r="T610" s="35"/>
      <c r="U610" s="35"/>
      <c r="V610" s="35"/>
      <c r="W610" s="35"/>
      <c r="X610" s="35"/>
      <c r="Y610" s="35"/>
      <c r="Z610" s="35"/>
      <c r="AA610" s="35"/>
      <c r="AB610" s="517"/>
      <c r="AC610" s="517"/>
      <c r="AD610" s="517"/>
      <c r="AE610" s="518"/>
      <c r="AF610" s="518"/>
      <c r="AG610" s="518"/>
      <c r="AH610" s="518"/>
      <c r="AI610" s="395"/>
      <c r="AJ610" s="395"/>
      <c r="AK610" s="395"/>
      <c r="AL610" s="395"/>
    </row>
    <row r="611" spans="1:38" ht="15.75" customHeight="1" x14ac:dyDescent="0.25">
      <c r="A611" s="523"/>
      <c r="B611" s="523"/>
      <c r="C611" s="523"/>
      <c r="D611" s="523"/>
      <c r="E611" s="90"/>
      <c r="F611" s="90"/>
      <c r="G611" s="518"/>
      <c r="H611" s="518"/>
      <c r="I611" s="518"/>
      <c r="J611" s="518"/>
      <c r="K611" s="447"/>
      <c r="L611" s="447"/>
      <c r="M611" s="447"/>
      <c r="N611" s="447"/>
      <c r="O611" s="447"/>
      <c r="P611" s="35"/>
      <c r="Q611" s="35"/>
      <c r="R611" s="35"/>
      <c r="S611" s="35"/>
      <c r="T611" s="35"/>
      <c r="U611" s="35"/>
      <c r="V611" s="35"/>
      <c r="W611" s="35"/>
      <c r="X611" s="35"/>
      <c r="Y611" s="35"/>
      <c r="Z611" s="35"/>
      <c r="AA611" s="35"/>
      <c r="AB611" s="517"/>
      <c r="AC611" s="517"/>
      <c r="AD611" s="517"/>
      <c r="AE611" s="518"/>
      <c r="AF611" s="518"/>
      <c r="AG611" s="518"/>
      <c r="AH611" s="518"/>
      <c r="AI611" s="395"/>
      <c r="AJ611" s="395"/>
      <c r="AK611" s="395"/>
      <c r="AL611" s="395"/>
    </row>
    <row r="612" spans="1:38" ht="15.75" customHeight="1" x14ac:dyDescent="0.25">
      <c r="A612" s="523"/>
      <c r="B612" s="523"/>
      <c r="C612" s="523"/>
      <c r="D612" s="523"/>
      <c r="E612" s="90"/>
      <c r="F612" s="90"/>
      <c r="G612" s="518"/>
      <c r="H612" s="518"/>
      <c r="I612" s="518"/>
      <c r="J612" s="518"/>
      <c r="K612" s="447"/>
      <c r="L612" s="447"/>
      <c r="M612" s="447"/>
      <c r="N612" s="447"/>
      <c r="O612" s="447"/>
      <c r="P612" s="35"/>
      <c r="Q612" s="35"/>
      <c r="R612" s="35"/>
      <c r="S612" s="35"/>
      <c r="T612" s="35"/>
      <c r="U612" s="35"/>
      <c r="V612" s="35"/>
      <c r="W612" s="35"/>
      <c r="X612" s="35"/>
      <c r="Y612" s="35"/>
      <c r="Z612" s="35"/>
      <c r="AA612" s="35"/>
      <c r="AB612" s="517"/>
      <c r="AC612" s="517"/>
      <c r="AD612" s="517"/>
      <c r="AE612" s="518"/>
      <c r="AF612" s="518"/>
      <c r="AG612" s="518"/>
      <c r="AH612" s="518"/>
      <c r="AI612" s="395"/>
      <c r="AJ612" s="395"/>
      <c r="AK612" s="395"/>
      <c r="AL612" s="395"/>
    </row>
    <row r="613" spans="1:38" ht="15.75" customHeight="1" x14ac:dyDescent="0.25">
      <c r="A613" s="523"/>
      <c r="B613" s="523"/>
      <c r="C613" s="523"/>
      <c r="D613" s="523"/>
      <c r="E613" s="90"/>
      <c r="F613" s="90"/>
      <c r="G613" s="518"/>
      <c r="H613" s="518"/>
      <c r="I613" s="518"/>
      <c r="J613" s="518"/>
      <c r="K613" s="447"/>
      <c r="L613" s="447"/>
      <c r="M613" s="447"/>
      <c r="N613" s="447"/>
      <c r="O613" s="447"/>
      <c r="P613" s="35"/>
      <c r="Q613" s="35"/>
      <c r="R613" s="35"/>
      <c r="S613" s="35"/>
      <c r="T613" s="35"/>
      <c r="U613" s="35"/>
      <c r="V613" s="35"/>
      <c r="W613" s="35"/>
      <c r="X613" s="35"/>
      <c r="Y613" s="35"/>
      <c r="Z613" s="35"/>
      <c r="AA613" s="35"/>
      <c r="AB613" s="517"/>
      <c r="AC613" s="517"/>
      <c r="AD613" s="517"/>
      <c r="AE613" s="518"/>
      <c r="AF613" s="518"/>
      <c r="AG613" s="518"/>
      <c r="AH613" s="518"/>
      <c r="AI613" s="395"/>
      <c r="AJ613" s="395"/>
      <c r="AK613" s="395"/>
      <c r="AL613" s="395"/>
    </row>
    <row r="614" spans="1:38" ht="15.75" customHeight="1" x14ac:dyDescent="0.25">
      <c r="A614" s="523"/>
      <c r="B614" s="523"/>
      <c r="C614" s="523"/>
      <c r="D614" s="523"/>
      <c r="E614" s="90"/>
      <c r="F614" s="90"/>
      <c r="G614" s="518"/>
      <c r="H614" s="518"/>
      <c r="I614" s="518"/>
      <c r="J614" s="518"/>
      <c r="K614" s="447"/>
      <c r="L614" s="447"/>
      <c r="M614" s="447"/>
      <c r="N614" s="447"/>
      <c r="O614" s="447"/>
      <c r="P614" s="35"/>
      <c r="Q614" s="35"/>
      <c r="R614" s="35"/>
      <c r="S614" s="35"/>
      <c r="T614" s="35"/>
      <c r="U614" s="35"/>
      <c r="V614" s="35"/>
      <c r="W614" s="35"/>
      <c r="X614" s="35"/>
      <c r="Y614" s="35"/>
      <c r="Z614" s="35"/>
      <c r="AA614" s="35"/>
      <c r="AB614" s="517"/>
      <c r="AC614" s="517"/>
      <c r="AD614" s="517"/>
      <c r="AE614" s="518"/>
      <c r="AF614" s="518"/>
      <c r="AG614" s="518"/>
      <c r="AH614" s="518"/>
      <c r="AI614" s="395"/>
      <c r="AJ614" s="395"/>
      <c r="AK614" s="395"/>
      <c r="AL614" s="395"/>
    </row>
    <row r="615" spans="1:38" ht="15.75" customHeight="1" x14ac:dyDescent="0.25">
      <c r="A615" s="523"/>
      <c r="B615" s="523"/>
      <c r="C615" s="523"/>
      <c r="D615" s="523"/>
      <c r="E615" s="90"/>
      <c r="F615" s="90"/>
      <c r="G615" s="518"/>
      <c r="H615" s="518"/>
      <c r="I615" s="518"/>
      <c r="J615" s="518"/>
      <c r="K615" s="447"/>
      <c r="L615" s="447"/>
      <c r="M615" s="447"/>
      <c r="N615" s="447"/>
      <c r="O615" s="447"/>
      <c r="P615" s="35"/>
      <c r="Q615" s="35"/>
      <c r="R615" s="35"/>
      <c r="S615" s="35"/>
      <c r="T615" s="35"/>
      <c r="U615" s="35"/>
      <c r="V615" s="35"/>
      <c r="W615" s="35"/>
      <c r="X615" s="35"/>
      <c r="Y615" s="35"/>
      <c r="Z615" s="35"/>
      <c r="AA615" s="35"/>
      <c r="AB615" s="517"/>
      <c r="AC615" s="517"/>
      <c r="AD615" s="517"/>
      <c r="AE615" s="518"/>
      <c r="AF615" s="518"/>
      <c r="AG615" s="518"/>
      <c r="AH615" s="518"/>
      <c r="AI615" s="395"/>
      <c r="AJ615" s="395"/>
      <c r="AK615" s="395"/>
      <c r="AL615" s="395"/>
    </row>
    <row r="616" spans="1:38" ht="15.75" customHeight="1" x14ac:dyDescent="0.25">
      <c r="A616" s="523"/>
      <c r="B616" s="523"/>
      <c r="C616" s="523"/>
      <c r="D616" s="523"/>
      <c r="E616" s="90"/>
      <c r="F616" s="90"/>
      <c r="G616" s="518"/>
      <c r="H616" s="518"/>
      <c r="I616" s="518"/>
      <c r="J616" s="518"/>
      <c r="K616" s="447"/>
      <c r="L616" s="447"/>
      <c r="M616" s="447"/>
      <c r="N616" s="447"/>
      <c r="O616" s="447"/>
      <c r="P616" s="35"/>
      <c r="Q616" s="35"/>
      <c r="R616" s="35"/>
      <c r="S616" s="35"/>
      <c r="T616" s="35"/>
      <c r="U616" s="35"/>
      <c r="V616" s="35"/>
      <c r="W616" s="35"/>
      <c r="X616" s="35"/>
      <c r="Y616" s="35"/>
      <c r="Z616" s="35"/>
      <c r="AA616" s="35"/>
      <c r="AB616" s="517"/>
      <c r="AC616" s="517"/>
      <c r="AD616" s="517"/>
      <c r="AE616" s="518"/>
      <c r="AF616" s="518"/>
      <c r="AG616" s="518"/>
      <c r="AH616" s="518"/>
      <c r="AI616" s="395"/>
      <c r="AJ616" s="395"/>
      <c r="AK616" s="395"/>
      <c r="AL616" s="395"/>
    </row>
    <row r="617" spans="1:38" ht="15.75" customHeight="1" x14ac:dyDescent="0.25">
      <c r="A617" s="523"/>
      <c r="B617" s="523"/>
      <c r="C617" s="523"/>
      <c r="D617" s="523"/>
      <c r="E617" s="90"/>
      <c r="F617" s="90"/>
      <c r="G617" s="518"/>
      <c r="H617" s="518"/>
      <c r="I617" s="518"/>
      <c r="J617" s="518"/>
      <c r="K617" s="447"/>
      <c r="L617" s="447"/>
      <c r="M617" s="447"/>
      <c r="N617" s="447"/>
      <c r="O617" s="447"/>
      <c r="P617" s="35"/>
      <c r="Q617" s="35"/>
      <c r="R617" s="35"/>
      <c r="S617" s="35"/>
      <c r="T617" s="35"/>
      <c r="U617" s="35"/>
      <c r="V617" s="35"/>
      <c r="W617" s="35"/>
      <c r="X617" s="35"/>
      <c r="Y617" s="35"/>
      <c r="Z617" s="35"/>
      <c r="AA617" s="35"/>
      <c r="AB617" s="517"/>
      <c r="AC617" s="517"/>
      <c r="AD617" s="517"/>
      <c r="AE617" s="518"/>
      <c r="AF617" s="518"/>
      <c r="AG617" s="518"/>
      <c r="AH617" s="518"/>
      <c r="AI617" s="395"/>
      <c r="AJ617" s="395"/>
      <c r="AK617" s="395"/>
      <c r="AL617" s="395"/>
    </row>
    <row r="618" spans="1:38" ht="15.75" customHeight="1" x14ac:dyDescent="0.25">
      <c r="A618" s="523"/>
      <c r="B618" s="523"/>
      <c r="C618" s="523"/>
      <c r="D618" s="523"/>
      <c r="E618" s="90"/>
      <c r="F618" s="90"/>
      <c r="G618" s="518"/>
      <c r="H618" s="518"/>
      <c r="I618" s="518"/>
      <c r="J618" s="518"/>
      <c r="K618" s="447"/>
      <c r="L618" s="447"/>
      <c r="M618" s="447"/>
      <c r="N618" s="447"/>
      <c r="O618" s="447"/>
      <c r="P618" s="35"/>
      <c r="Q618" s="35"/>
      <c r="R618" s="35"/>
      <c r="S618" s="35"/>
      <c r="T618" s="35"/>
      <c r="U618" s="35"/>
      <c r="V618" s="35"/>
      <c r="W618" s="35"/>
      <c r="X618" s="35"/>
      <c r="Y618" s="35"/>
      <c r="Z618" s="35"/>
      <c r="AA618" s="35"/>
      <c r="AB618" s="517"/>
      <c r="AC618" s="517"/>
      <c r="AD618" s="517"/>
      <c r="AE618" s="518"/>
      <c r="AF618" s="518"/>
      <c r="AG618" s="518"/>
      <c r="AH618" s="518"/>
      <c r="AI618" s="395"/>
      <c r="AJ618" s="395"/>
      <c r="AK618" s="395"/>
      <c r="AL618" s="395"/>
    </row>
    <row r="619" spans="1:38" ht="15.75" customHeight="1" x14ac:dyDescent="0.25">
      <c r="A619" s="523"/>
      <c r="B619" s="523"/>
      <c r="C619" s="523"/>
      <c r="D619" s="523"/>
      <c r="E619" s="90"/>
      <c r="F619" s="90"/>
      <c r="G619" s="518"/>
      <c r="H619" s="518"/>
      <c r="I619" s="518"/>
      <c r="J619" s="518"/>
      <c r="K619" s="447"/>
      <c r="L619" s="447"/>
      <c r="M619" s="447"/>
      <c r="N619" s="447"/>
      <c r="O619" s="447"/>
      <c r="P619" s="35"/>
      <c r="Q619" s="35"/>
      <c r="R619" s="35"/>
      <c r="S619" s="35"/>
      <c r="T619" s="35"/>
      <c r="U619" s="35"/>
      <c r="V619" s="35"/>
      <c r="W619" s="35"/>
      <c r="X619" s="35"/>
      <c r="Y619" s="35"/>
      <c r="Z619" s="35"/>
      <c r="AA619" s="35"/>
      <c r="AB619" s="517"/>
      <c r="AC619" s="517"/>
      <c r="AD619" s="517"/>
      <c r="AE619" s="518"/>
      <c r="AF619" s="518"/>
      <c r="AG619" s="518"/>
      <c r="AH619" s="518"/>
      <c r="AI619" s="395"/>
      <c r="AJ619" s="395"/>
      <c r="AK619" s="395"/>
      <c r="AL619" s="395"/>
    </row>
    <row r="620" spans="1:38" ht="15.75" customHeight="1" x14ac:dyDescent="0.25">
      <c r="A620" s="523"/>
      <c r="B620" s="523"/>
      <c r="C620" s="523"/>
      <c r="D620" s="523"/>
      <c r="E620" s="90"/>
      <c r="F620" s="90"/>
      <c r="G620" s="518"/>
      <c r="H620" s="518"/>
      <c r="I620" s="518"/>
      <c r="J620" s="518"/>
      <c r="K620" s="447"/>
      <c r="L620" s="447"/>
      <c r="M620" s="447"/>
      <c r="N620" s="447"/>
      <c r="O620" s="447"/>
      <c r="P620" s="35"/>
      <c r="Q620" s="35"/>
      <c r="R620" s="35"/>
      <c r="S620" s="35"/>
      <c r="T620" s="35"/>
      <c r="U620" s="35"/>
      <c r="V620" s="35"/>
      <c r="W620" s="35"/>
      <c r="X620" s="35"/>
      <c r="Y620" s="35"/>
      <c r="Z620" s="35"/>
      <c r="AA620" s="35"/>
      <c r="AB620" s="517"/>
      <c r="AC620" s="517"/>
      <c r="AD620" s="517"/>
      <c r="AE620" s="518"/>
      <c r="AF620" s="518"/>
      <c r="AG620" s="518"/>
      <c r="AH620" s="518"/>
      <c r="AI620" s="395"/>
      <c r="AJ620" s="395"/>
      <c r="AK620" s="395"/>
      <c r="AL620" s="395"/>
    </row>
    <row r="621" spans="1:38" ht="15.75" customHeight="1" x14ac:dyDescent="0.25">
      <c r="A621" s="523"/>
      <c r="B621" s="523"/>
      <c r="C621" s="523"/>
      <c r="D621" s="523"/>
      <c r="E621" s="90"/>
      <c r="F621" s="90"/>
      <c r="G621" s="518"/>
      <c r="H621" s="518"/>
      <c r="I621" s="518"/>
      <c r="J621" s="518"/>
      <c r="K621" s="447"/>
      <c r="L621" s="447"/>
      <c r="M621" s="447"/>
      <c r="N621" s="447"/>
      <c r="O621" s="447"/>
      <c r="P621" s="35"/>
      <c r="Q621" s="35"/>
      <c r="R621" s="35"/>
      <c r="S621" s="35"/>
      <c r="T621" s="35"/>
      <c r="U621" s="35"/>
      <c r="V621" s="35"/>
      <c r="W621" s="35"/>
      <c r="X621" s="35"/>
      <c r="Y621" s="35"/>
      <c r="Z621" s="35"/>
      <c r="AA621" s="35"/>
      <c r="AB621" s="517"/>
      <c r="AC621" s="517"/>
      <c r="AD621" s="517"/>
      <c r="AE621" s="518"/>
      <c r="AF621" s="518"/>
      <c r="AG621" s="518"/>
      <c r="AH621" s="518"/>
      <c r="AI621" s="395"/>
      <c r="AJ621" s="395"/>
      <c r="AK621" s="395"/>
      <c r="AL621" s="395"/>
    </row>
    <row r="622" spans="1:38" ht="15.75" customHeight="1" x14ac:dyDescent="0.25">
      <c r="A622" s="523"/>
      <c r="B622" s="523"/>
      <c r="C622" s="523"/>
      <c r="D622" s="523"/>
      <c r="E622" s="90"/>
      <c r="F622" s="90"/>
      <c r="G622" s="518"/>
      <c r="H622" s="518"/>
      <c r="I622" s="518"/>
      <c r="J622" s="518"/>
      <c r="K622" s="447"/>
      <c r="L622" s="447"/>
      <c r="M622" s="447"/>
      <c r="N622" s="447"/>
      <c r="O622" s="447"/>
      <c r="P622" s="35"/>
      <c r="Q622" s="35"/>
      <c r="R622" s="35"/>
      <c r="S622" s="35"/>
      <c r="T622" s="35"/>
      <c r="U622" s="35"/>
      <c r="V622" s="35"/>
      <c r="W622" s="35"/>
      <c r="X622" s="35"/>
      <c r="Y622" s="35"/>
      <c r="Z622" s="35"/>
      <c r="AA622" s="35"/>
      <c r="AB622" s="517"/>
      <c r="AC622" s="517"/>
      <c r="AD622" s="517"/>
      <c r="AE622" s="518"/>
      <c r="AF622" s="518"/>
      <c r="AG622" s="518"/>
      <c r="AH622" s="518"/>
      <c r="AI622" s="395"/>
      <c r="AJ622" s="395"/>
      <c r="AK622" s="395"/>
      <c r="AL622" s="395"/>
    </row>
    <row r="623" spans="1:38" ht="15.75" customHeight="1" x14ac:dyDescent="0.25">
      <c r="A623" s="523"/>
      <c r="B623" s="523"/>
      <c r="C623" s="523"/>
      <c r="D623" s="523"/>
      <c r="E623" s="90"/>
      <c r="F623" s="90"/>
      <c r="G623" s="518"/>
      <c r="H623" s="518"/>
      <c r="I623" s="518"/>
      <c r="J623" s="518"/>
      <c r="K623" s="447"/>
      <c r="L623" s="447"/>
      <c r="M623" s="447"/>
      <c r="N623" s="447"/>
      <c r="O623" s="447"/>
      <c r="P623" s="35"/>
      <c r="Q623" s="35"/>
      <c r="R623" s="35"/>
      <c r="S623" s="35"/>
      <c r="T623" s="35"/>
      <c r="U623" s="35"/>
      <c r="V623" s="35"/>
      <c r="W623" s="35"/>
      <c r="X623" s="35"/>
      <c r="Y623" s="35"/>
      <c r="Z623" s="35"/>
      <c r="AA623" s="35"/>
      <c r="AB623" s="517"/>
      <c r="AC623" s="517"/>
      <c r="AD623" s="517"/>
      <c r="AE623" s="518"/>
      <c r="AF623" s="518"/>
      <c r="AG623" s="518"/>
      <c r="AH623" s="518"/>
      <c r="AI623" s="395"/>
      <c r="AJ623" s="395"/>
      <c r="AK623" s="395"/>
      <c r="AL623" s="395"/>
    </row>
    <row r="624" spans="1:38" ht="15.75" customHeight="1" x14ac:dyDescent="0.25">
      <c r="A624" s="523"/>
      <c r="B624" s="523"/>
      <c r="C624" s="523"/>
      <c r="D624" s="523"/>
      <c r="E624" s="90"/>
      <c r="F624" s="90"/>
      <c r="G624" s="518"/>
      <c r="H624" s="518"/>
      <c r="I624" s="518"/>
      <c r="J624" s="518"/>
      <c r="K624" s="447"/>
      <c r="L624" s="447"/>
      <c r="M624" s="447"/>
      <c r="N624" s="447"/>
      <c r="O624" s="447"/>
      <c r="P624" s="35"/>
      <c r="Q624" s="35"/>
      <c r="R624" s="35"/>
      <c r="S624" s="35"/>
      <c r="T624" s="35"/>
      <c r="U624" s="35"/>
      <c r="V624" s="35"/>
      <c r="W624" s="35"/>
      <c r="X624" s="35"/>
      <c r="Y624" s="35"/>
      <c r="Z624" s="35"/>
      <c r="AA624" s="35"/>
      <c r="AB624" s="517"/>
      <c r="AC624" s="517"/>
      <c r="AD624" s="517"/>
      <c r="AE624" s="518"/>
      <c r="AF624" s="518"/>
      <c r="AG624" s="518"/>
      <c r="AH624" s="518"/>
      <c r="AI624" s="395"/>
      <c r="AJ624" s="395"/>
      <c r="AK624" s="395"/>
      <c r="AL624" s="395"/>
    </row>
    <row r="625" spans="1:38" ht="15.75" customHeight="1" x14ac:dyDescent="0.25">
      <c r="A625" s="523"/>
      <c r="B625" s="523"/>
      <c r="C625" s="523"/>
      <c r="D625" s="523"/>
      <c r="E625" s="90"/>
      <c r="F625" s="90"/>
      <c r="G625" s="518"/>
      <c r="H625" s="518"/>
      <c r="I625" s="518"/>
      <c r="J625" s="518"/>
      <c r="K625" s="447"/>
      <c r="L625" s="447"/>
      <c r="M625" s="447"/>
      <c r="N625" s="447"/>
      <c r="O625" s="447"/>
      <c r="P625" s="35"/>
      <c r="Q625" s="35"/>
      <c r="R625" s="35"/>
      <c r="S625" s="35"/>
      <c r="T625" s="35"/>
      <c r="U625" s="35"/>
      <c r="V625" s="35"/>
      <c r="W625" s="35"/>
      <c r="X625" s="35"/>
      <c r="Y625" s="35"/>
      <c r="Z625" s="35"/>
      <c r="AA625" s="35"/>
      <c r="AB625" s="517"/>
      <c r="AC625" s="517"/>
      <c r="AD625" s="517"/>
      <c r="AE625" s="518"/>
      <c r="AF625" s="518"/>
      <c r="AG625" s="518"/>
      <c r="AH625" s="518"/>
      <c r="AI625" s="395"/>
      <c r="AJ625" s="395"/>
      <c r="AK625" s="395"/>
      <c r="AL625" s="395"/>
    </row>
    <row r="626" spans="1:38" ht="15.75" customHeight="1" x14ac:dyDescent="0.25">
      <c r="A626" s="523"/>
      <c r="B626" s="523"/>
      <c r="C626" s="523"/>
      <c r="D626" s="523"/>
      <c r="E626" s="90"/>
      <c r="F626" s="90"/>
      <c r="G626" s="518"/>
      <c r="H626" s="518"/>
      <c r="I626" s="518"/>
      <c r="J626" s="518"/>
      <c r="K626" s="447"/>
      <c r="L626" s="447"/>
      <c r="M626" s="447"/>
      <c r="N626" s="447"/>
      <c r="O626" s="447"/>
      <c r="P626" s="35"/>
      <c r="Q626" s="35"/>
      <c r="R626" s="35"/>
      <c r="S626" s="35"/>
      <c r="T626" s="35"/>
      <c r="U626" s="35"/>
      <c r="V626" s="35"/>
      <c r="W626" s="35"/>
      <c r="X626" s="35"/>
      <c r="Y626" s="35"/>
      <c r="Z626" s="35"/>
      <c r="AA626" s="35"/>
      <c r="AB626" s="517"/>
      <c r="AC626" s="517"/>
      <c r="AD626" s="517"/>
      <c r="AE626" s="518"/>
      <c r="AF626" s="518"/>
      <c r="AG626" s="518"/>
      <c r="AH626" s="518"/>
      <c r="AI626" s="395"/>
      <c r="AJ626" s="395"/>
      <c r="AK626" s="395"/>
      <c r="AL626" s="395"/>
    </row>
    <row r="627" spans="1:38" ht="15.75" customHeight="1" x14ac:dyDescent="0.25">
      <c r="A627" s="523"/>
      <c r="B627" s="523"/>
      <c r="C627" s="523"/>
      <c r="D627" s="523"/>
      <c r="E627" s="90"/>
      <c r="F627" s="90"/>
      <c r="G627" s="518"/>
      <c r="H627" s="518"/>
      <c r="I627" s="518"/>
      <c r="J627" s="518"/>
      <c r="K627" s="447"/>
      <c r="L627" s="447"/>
      <c r="M627" s="447"/>
      <c r="N627" s="447"/>
      <c r="O627" s="447"/>
      <c r="P627" s="35"/>
      <c r="Q627" s="35"/>
      <c r="R627" s="35"/>
      <c r="S627" s="35"/>
      <c r="T627" s="35"/>
      <c r="U627" s="35"/>
      <c r="V627" s="35"/>
      <c r="W627" s="35"/>
      <c r="X627" s="35"/>
      <c r="Y627" s="35"/>
      <c r="Z627" s="35"/>
      <c r="AA627" s="35"/>
      <c r="AB627" s="517"/>
      <c r="AC627" s="517"/>
      <c r="AD627" s="517"/>
      <c r="AE627" s="518"/>
      <c r="AF627" s="518"/>
      <c r="AG627" s="518"/>
      <c r="AH627" s="518"/>
      <c r="AI627" s="395"/>
      <c r="AJ627" s="395"/>
      <c r="AK627" s="395"/>
      <c r="AL627" s="395"/>
    </row>
    <row r="628" spans="1:38" ht="15.75" customHeight="1" x14ac:dyDescent="0.25">
      <c r="A628" s="523"/>
      <c r="B628" s="523"/>
      <c r="C628" s="523"/>
      <c r="D628" s="523"/>
      <c r="E628" s="90"/>
      <c r="F628" s="90"/>
      <c r="G628" s="518"/>
      <c r="H628" s="518"/>
      <c r="I628" s="518"/>
      <c r="J628" s="518"/>
      <c r="K628" s="447"/>
      <c r="L628" s="447"/>
      <c r="M628" s="447"/>
      <c r="N628" s="447"/>
      <c r="O628" s="447"/>
      <c r="P628" s="35"/>
      <c r="Q628" s="35"/>
      <c r="R628" s="35"/>
      <c r="S628" s="35"/>
      <c r="T628" s="35"/>
      <c r="U628" s="35"/>
      <c r="V628" s="35"/>
      <c r="W628" s="35"/>
      <c r="X628" s="35"/>
      <c r="Y628" s="35"/>
      <c r="Z628" s="35"/>
      <c r="AA628" s="35"/>
      <c r="AB628" s="517"/>
      <c r="AC628" s="517"/>
      <c r="AD628" s="517"/>
      <c r="AE628" s="518"/>
      <c r="AF628" s="518"/>
      <c r="AG628" s="518"/>
      <c r="AH628" s="518"/>
      <c r="AI628" s="395"/>
      <c r="AJ628" s="395"/>
      <c r="AK628" s="395"/>
      <c r="AL628" s="395"/>
    </row>
    <row r="629" spans="1:38" ht="15.75" customHeight="1" x14ac:dyDescent="0.25">
      <c r="A629" s="523"/>
      <c r="B629" s="523"/>
      <c r="C629" s="523"/>
      <c r="D629" s="523"/>
      <c r="E629" s="90"/>
      <c r="F629" s="90"/>
      <c r="G629" s="518"/>
      <c r="H629" s="518"/>
      <c r="I629" s="518"/>
      <c r="J629" s="518"/>
      <c r="K629" s="447"/>
      <c r="L629" s="447"/>
      <c r="M629" s="447"/>
      <c r="N629" s="447"/>
      <c r="O629" s="447"/>
      <c r="P629" s="35"/>
      <c r="Q629" s="35"/>
      <c r="R629" s="35"/>
      <c r="S629" s="35"/>
      <c r="T629" s="35"/>
      <c r="U629" s="35"/>
      <c r="V629" s="35"/>
      <c r="W629" s="35"/>
      <c r="X629" s="35"/>
      <c r="Y629" s="35"/>
      <c r="Z629" s="35"/>
      <c r="AA629" s="35"/>
      <c r="AB629" s="517"/>
      <c r="AC629" s="517"/>
      <c r="AD629" s="517"/>
      <c r="AE629" s="518"/>
      <c r="AF629" s="518"/>
      <c r="AG629" s="518"/>
      <c r="AH629" s="518"/>
      <c r="AI629" s="395"/>
      <c r="AJ629" s="395"/>
      <c r="AK629" s="395"/>
      <c r="AL629" s="395"/>
    </row>
    <row r="630" spans="1:38" ht="15.75" customHeight="1" x14ac:dyDescent="0.25">
      <c r="A630" s="523"/>
      <c r="B630" s="523"/>
      <c r="C630" s="523"/>
      <c r="D630" s="523"/>
      <c r="E630" s="90"/>
      <c r="F630" s="90"/>
      <c r="G630" s="518"/>
      <c r="H630" s="518"/>
      <c r="I630" s="518"/>
      <c r="J630" s="518"/>
      <c r="K630" s="447"/>
      <c r="L630" s="447"/>
      <c r="M630" s="447"/>
      <c r="N630" s="447"/>
      <c r="O630" s="447"/>
      <c r="P630" s="35"/>
      <c r="Q630" s="35"/>
      <c r="R630" s="35"/>
      <c r="S630" s="35"/>
      <c r="T630" s="35"/>
      <c r="U630" s="35"/>
      <c r="V630" s="35"/>
      <c r="W630" s="35"/>
      <c r="X630" s="35"/>
      <c r="Y630" s="35"/>
      <c r="Z630" s="35"/>
      <c r="AA630" s="35"/>
      <c r="AB630" s="517"/>
      <c r="AC630" s="517"/>
      <c r="AD630" s="517"/>
      <c r="AE630" s="518"/>
      <c r="AF630" s="518"/>
      <c r="AG630" s="518"/>
      <c r="AH630" s="518"/>
      <c r="AI630" s="395"/>
      <c r="AJ630" s="395"/>
      <c r="AK630" s="395"/>
      <c r="AL630" s="395"/>
    </row>
    <row r="631" spans="1:38" ht="15.75" customHeight="1" x14ac:dyDescent="0.25">
      <c r="A631" s="523"/>
      <c r="B631" s="523"/>
      <c r="C631" s="523"/>
      <c r="D631" s="523"/>
      <c r="E631" s="90"/>
      <c r="F631" s="90"/>
      <c r="G631" s="518"/>
      <c r="H631" s="518"/>
      <c r="I631" s="518"/>
      <c r="J631" s="518"/>
      <c r="K631" s="447"/>
      <c r="L631" s="447"/>
      <c r="M631" s="447"/>
      <c r="N631" s="447"/>
      <c r="O631" s="447"/>
      <c r="P631" s="35"/>
      <c r="Q631" s="35"/>
      <c r="R631" s="35"/>
      <c r="S631" s="35"/>
      <c r="T631" s="35"/>
      <c r="U631" s="35"/>
      <c r="V631" s="35"/>
      <c r="W631" s="35"/>
      <c r="X631" s="35"/>
      <c r="Y631" s="35"/>
      <c r="Z631" s="35"/>
      <c r="AA631" s="35"/>
      <c r="AB631" s="517"/>
      <c r="AC631" s="517"/>
      <c r="AD631" s="517"/>
      <c r="AE631" s="518"/>
      <c r="AF631" s="518"/>
      <c r="AG631" s="518"/>
      <c r="AH631" s="518"/>
      <c r="AI631" s="395"/>
      <c r="AJ631" s="395"/>
      <c r="AK631" s="395"/>
      <c r="AL631" s="395"/>
    </row>
    <row r="632" spans="1:38" ht="15.75" customHeight="1" x14ac:dyDescent="0.25">
      <c r="A632" s="523"/>
      <c r="B632" s="523"/>
      <c r="C632" s="523"/>
      <c r="D632" s="523"/>
      <c r="E632" s="90"/>
      <c r="F632" s="90"/>
      <c r="G632" s="518"/>
      <c r="H632" s="518"/>
      <c r="I632" s="518"/>
      <c r="J632" s="518"/>
      <c r="K632" s="447"/>
      <c r="L632" s="447"/>
      <c r="M632" s="447"/>
      <c r="N632" s="447"/>
      <c r="O632" s="447"/>
      <c r="P632" s="35"/>
      <c r="Q632" s="35"/>
      <c r="R632" s="35"/>
      <c r="S632" s="35"/>
      <c r="T632" s="35"/>
      <c r="U632" s="35"/>
      <c r="V632" s="35"/>
      <c r="W632" s="35"/>
      <c r="X632" s="35"/>
      <c r="Y632" s="35"/>
      <c r="Z632" s="35"/>
      <c r="AA632" s="35"/>
      <c r="AB632" s="517"/>
      <c r="AC632" s="517"/>
      <c r="AD632" s="517"/>
      <c r="AE632" s="518"/>
      <c r="AF632" s="518"/>
      <c r="AG632" s="518"/>
      <c r="AH632" s="518"/>
      <c r="AI632" s="395"/>
      <c r="AJ632" s="395"/>
      <c r="AK632" s="395"/>
      <c r="AL632" s="395"/>
    </row>
    <row r="633" spans="1:38" ht="15.75" customHeight="1" x14ac:dyDescent="0.25">
      <c r="A633" s="523"/>
      <c r="B633" s="523"/>
      <c r="C633" s="523"/>
      <c r="D633" s="523"/>
      <c r="E633" s="90"/>
      <c r="F633" s="90"/>
      <c r="G633" s="518"/>
      <c r="H633" s="518"/>
      <c r="I633" s="518"/>
      <c r="J633" s="518"/>
      <c r="K633" s="447"/>
      <c r="L633" s="447"/>
      <c r="M633" s="447"/>
      <c r="N633" s="447"/>
      <c r="O633" s="447"/>
      <c r="P633" s="35"/>
      <c r="Q633" s="35"/>
      <c r="R633" s="35"/>
      <c r="S633" s="35"/>
      <c r="T633" s="35"/>
      <c r="U633" s="35"/>
      <c r="V633" s="35"/>
      <c r="W633" s="35"/>
      <c r="X633" s="35"/>
      <c r="Y633" s="35"/>
      <c r="Z633" s="35"/>
      <c r="AA633" s="35"/>
      <c r="AB633" s="517"/>
      <c r="AC633" s="517"/>
      <c r="AD633" s="517"/>
      <c r="AE633" s="518"/>
      <c r="AF633" s="518"/>
      <c r="AG633" s="518"/>
      <c r="AH633" s="518"/>
      <c r="AI633" s="395"/>
      <c r="AJ633" s="395"/>
      <c r="AK633" s="395"/>
      <c r="AL633" s="395"/>
    </row>
    <row r="634" spans="1:38" ht="15.75" customHeight="1" x14ac:dyDescent="0.25">
      <c r="A634" s="523"/>
      <c r="B634" s="523"/>
      <c r="C634" s="523"/>
      <c r="D634" s="523"/>
      <c r="E634" s="90"/>
      <c r="F634" s="90"/>
      <c r="G634" s="518"/>
      <c r="H634" s="518"/>
      <c r="I634" s="518"/>
      <c r="J634" s="518"/>
      <c r="K634" s="447"/>
      <c r="L634" s="447"/>
      <c r="M634" s="447"/>
      <c r="N634" s="447"/>
      <c r="O634" s="447"/>
      <c r="P634" s="35"/>
      <c r="Q634" s="35"/>
      <c r="R634" s="35"/>
      <c r="S634" s="35"/>
      <c r="T634" s="35"/>
      <c r="U634" s="35"/>
      <c r="V634" s="35"/>
      <c r="W634" s="35"/>
      <c r="X634" s="35"/>
      <c r="Y634" s="35"/>
      <c r="Z634" s="35"/>
      <c r="AA634" s="35"/>
      <c r="AB634" s="517"/>
      <c r="AC634" s="517"/>
      <c r="AD634" s="517"/>
      <c r="AE634" s="518"/>
      <c r="AF634" s="518"/>
      <c r="AG634" s="518"/>
      <c r="AH634" s="518"/>
      <c r="AI634" s="395"/>
      <c r="AJ634" s="395"/>
      <c r="AK634" s="395"/>
      <c r="AL634" s="395"/>
    </row>
    <row r="635" spans="1:38" ht="15.75" customHeight="1" x14ac:dyDescent="0.25">
      <c r="A635" s="523"/>
      <c r="B635" s="523"/>
      <c r="C635" s="523"/>
      <c r="D635" s="523"/>
      <c r="E635" s="90"/>
      <c r="F635" s="90"/>
      <c r="G635" s="518"/>
      <c r="H635" s="518"/>
      <c r="I635" s="518"/>
      <c r="J635" s="518"/>
      <c r="K635" s="447"/>
      <c r="L635" s="447"/>
      <c r="M635" s="447"/>
      <c r="N635" s="447"/>
      <c r="O635" s="447"/>
      <c r="P635" s="35"/>
      <c r="Q635" s="35"/>
      <c r="R635" s="35"/>
      <c r="S635" s="35"/>
      <c r="T635" s="35"/>
      <c r="U635" s="35"/>
      <c r="V635" s="35"/>
      <c r="W635" s="35"/>
      <c r="X635" s="35"/>
      <c r="Y635" s="35"/>
      <c r="Z635" s="35"/>
      <c r="AA635" s="35"/>
      <c r="AB635" s="517"/>
      <c r="AC635" s="517"/>
      <c r="AD635" s="517"/>
      <c r="AE635" s="518"/>
      <c r="AF635" s="518"/>
      <c r="AG635" s="518"/>
      <c r="AH635" s="518"/>
      <c r="AI635" s="395"/>
      <c r="AJ635" s="395"/>
      <c r="AK635" s="395"/>
      <c r="AL635" s="395"/>
    </row>
    <row r="636" spans="1:38" ht="15.75" customHeight="1" x14ac:dyDescent="0.25">
      <c r="A636" s="523"/>
      <c r="B636" s="523"/>
      <c r="C636" s="523"/>
      <c r="D636" s="523"/>
      <c r="E636" s="90"/>
      <c r="F636" s="90"/>
      <c r="G636" s="518"/>
      <c r="H636" s="518"/>
      <c r="I636" s="518"/>
      <c r="J636" s="518"/>
      <c r="K636" s="447"/>
      <c r="L636" s="447"/>
      <c r="M636" s="447"/>
      <c r="N636" s="447"/>
      <c r="O636" s="447"/>
      <c r="P636" s="35"/>
      <c r="Q636" s="35"/>
      <c r="R636" s="35"/>
      <c r="S636" s="35"/>
      <c r="T636" s="35"/>
      <c r="U636" s="35"/>
      <c r="V636" s="35"/>
      <c r="W636" s="35"/>
      <c r="X636" s="35"/>
      <c r="Y636" s="35"/>
      <c r="Z636" s="35"/>
      <c r="AA636" s="35"/>
      <c r="AB636" s="517"/>
      <c r="AC636" s="517"/>
      <c r="AD636" s="517"/>
      <c r="AE636" s="518"/>
      <c r="AF636" s="518"/>
      <c r="AG636" s="518"/>
      <c r="AH636" s="518"/>
      <c r="AI636" s="395"/>
      <c r="AJ636" s="395"/>
      <c r="AK636" s="395"/>
      <c r="AL636" s="395"/>
    </row>
    <row r="637" spans="1:38" ht="15.75" customHeight="1" x14ac:dyDescent="0.25">
      <c r="A637" s="523"/>
      <c r="B637" s="523"/>
      <c r="C637" s="523"/>
      <c r="D637" s="523"/>
      <c r="E637" s="90"/>
      <c r="F637" s="90"/>
      <c r="G637" s="518"/>
      <c r="H637" s="518"/>
      <c r="I637" s="518"/>
      <c r="J637" s="518"/>
      <c r="K637" s="447"/>
      <c r="L637" s="447"/>
      <c r="M637" s="447"/>
      <c r="N637" s="447"/>
      <c r="O637" s="447"/>
      <c r="P637" s="35"/>
      <c r="Q637" s="35"/>
      <c r="R637" s="35"/>
      <c r="S637" s="35"/>
      <c r="T637" s="35"/>
      <c r="U637" s="35"/>
      <c r="V637" s="35"/>
      <c r="W637" s="35"/>
      <c r="X637" s="35"/>
      <c r="Y637" s="35"/>
      <c r="Z637" s="35"/>
      <c r="AA637" s="35"/>
      <c r="AB637" s="517"/>
      <c r="AC637" s="517"/>
      <c r="AD637" s="517"/>
      <c r="AE637" s="518"/>
      <c r="AF637" s="518"/>
      <c r="AG637" s="518"/>
      <c r="AH637" s="518"/>
      <c r="AI637" s="395"/>
      <c r="AJ637" s="395"/>
      <c r="AK637" s="395"/>
      <c r="AL637" s="395"/>
    </row>
    <row r="638" spans="1:38" ht="15.75" customHeight="1" x14ac:dyDescent="0.25">
      <c r="A638" s="523"/>
      <c r="B638" s="523"/>
      <c r="C638" s="523"/>
      <c r="D638" s="523"/>
      <c r="E638" s="90"/>
      <c r="F638" s="90"/>
      <c r="G638" s="518"/>
      <c r="H638" s="518"/>
      <c r="I638" s="518"/>
      <c r="J638" s="518"/>
      <c r="K638" s="447"/>
      <c r="L638" s="447"/>
      <c r="M638" s="447"/>
      <c r="N638" s="447"/>
      <c r="O638" s="447"/>
      <c r="P638" s="35"/>
      <c r="Q638" s="35"/>
      <c r="R638" s="35"/>
      <c r="S638" s="35"/>
      <c r="T638" s="35"/>
      <c r="U638" s="35"/>
      <c r="V638" s="35"/>
      <c r="W638" s="35"/>
      <c r="X638" s="35"/>
      <c r="Y638" s="35"/>
      <c r="Z638" s="35"/>
      <c r="AA638" s="35"/>
      <c r="AB638" s="517"/>
      <c r="AC638" s="517"/>
      <c r="AD638" s="517"/>
      <c r="AE638" s="518"/>
      <c r="AF638" s="518"/>
      <c r="AG638" s="518"/>
      <c r="AH638" s="518"/>
      <c r="AI638" s="395"/>
      <c r="AJ638" s="395"/>
      <c r="AK638" s="395"/>
      <c r="AL638" s="395"/>
    </row>
    <row r="639" spans="1:38" ht="15.75" customHeight="1" x14ac:dyDescent="0.25">
      <c r="A639" s="523"/>
      <c r="B639" s="523"/>
      <c r="C639" s="523"/>
      <c r="D639" s="523"/>
      <c r="E639" s="90"/>
      <c r="F639" s="90"/>
      <c r="G639" s="518"/>
      <c r="H639" s="518"/>
      <c r="I639" s="518"/>
      <c r="J639" s="518"/>
      <c r="K639" s="447"/>
      <c r="L639" s="447"/>
      <c r="M639" s="447"/>
      <c r="N639" s="447"/>
      <c r="O639" s="447"/>
      <c r="P639" s="35"/>
      <c r="Q639" s="35"/>
      <c r="R639" s="35"/>
      <c r="S639" s="35"/>
      <c r="T639" s="35"/>
      <c r="U639" s="35"/>
      <c r="V639" s="35"/>
      <c r="W639" s="35"/>
      <c r="X639" s="35"/>
      <c r="Y639" s="35"/>
      <c r="Z639" s="35"/>
      <c r="AA639" s="35"/>
      <c r="AB639" s="517"/>
      <c r="AC639" s="517"/>
      <c r="AD639" s="517"/>
      <c r="AE639" s="518"/>
      <c r="AF639" s="518"/>
      <c r="AG639" s="518"/>
      <c r="AH639" s="518"/>
      <c r="AI639" s="395"/>
      <c r="AJ639" s="395"/>
      <c r="AK639" s="395"/>
      <c r="AL639" s="395"/>
    </row>
    <row r="640" spans="1:38" ht="15.75" customHeight="1" x14ac:dyDescent="0.25">
      <c r="A640" s="523"/>
      <c r="B640" s="523"/>
      <c r="C640" s="523"/>
      <c r="D640" s="523"/>
      <c r="E640" s="90"/>
      <c r="F640" s="90"/>
      <c r="G640" s="518"/>
      <c r="H640" s="518"/>
      <c r="I640" s="518"/>
      <c r="J640" s="518"/>
      <c r="K640" s="447"/>
      <c r="L640" s="447"/>
      <c r="M640" s="447"/>
      <c r="N640" s="447"/>
      <c r="O640" s="447"/>
      <c r="P640" s="35"/>
      <c r="Q640" s="35"/>
      <c r="R640" s="35"/>
      <c r="S640" s="35"/>
      <c r="T640" s="35"/>
      <c r="U640" s="35"/>
      <c r="V640" s="35"/>
      <c r="W640" s="35"/>
      <c r="X640" s="35"/>
      <c r="Y640" s="35"/>
      <c r="Z640" s="35"/>
      <c r="AA640" s="35"/>
      <c r="AB640" s="517"/>
      <c r="AC640" s="517"/>
      <c r="AD640" s="517"/>
      <c r="AE640" s="518"/>
      <c r="AF640" s="518"/>
      <c r="AG640" s="518"/>
      <c r="AH640" s="518"/>
      <c r="AI640" s="395"/>
      <c r="AJ640" s="395"/>
      <c r="AK640" s="395"/>
      <c r="AL640" s="395"/>
    </row>
    <row r="641" spans="1:38" ht="15.75" customHeight="1" x14ac:dyDescent="0.25">
      <c r="A641" s="523"/>
      <c r="B641" s="523"/>
      <c r="C641" s="523"/>
      <c r="D641" s="523"/>
      <c r="E641" s="90"/>
      <c r="F641" s="90"/>
      <c r="G641" s="518"/>
      <c r="H641" s="518"/>
      <c r="I641" s="518"/>
      <c r="J641" s="518"/>
      <c r="K641" s="447"/>
      <c r="L641" s="447"/>
      <c r="M641" s="447"/>
      <c r="N641" s="447"/>
      <c r="O641" s="447"/>
      <c r="P641" s="35"/>
      <c r="Q641" s="35"/>
      <c r="R641" s="35"/>
      <c r="S641" s="35"/>
      <c r="T641" s="35"/>
      <c r="U641" s="35"/>
      <c r="V641" s="35"/>
      <c r="W641" s="35"/>
      <c r="X641" s="35"/>
      <c r="Y641" s="35"/>
      <c r="Z641" s="35"/>
      <c r="AA641" s="35"/>
      <c r="AB641" s="517"/>
      <c r="AC641" s="517"/>
      <c r="AD641" s="517"/>
      <c r="AE641" s="518"/>
      <c r="AF641" s="518"/>
      <c r="AG641" s="518"/>
      <c r="AH641" s="518"/>
      <c r="AI641" s="395"/>
      <c r="AJ641" s="395"/>
      <c r="AK641" s="395"/>
      <c r="AL641" s="395"/>
    </row>
    <row r="642" spans="1:38" ht="15.75" customHeight="1" x14ac:dyDescent="0.25">
      <c r="A642" s="523"/>
      <c r="B642" s="523"/>
      <c r="C642" s="523"/>
      <c r="D642" s="523"/>
      <c r="E642" s="90"/>
      <c r="F642" s="90"/>
      <c r="G642" s="518"/>
      <c r="H642" s="518"/>
      <c r="I642" s="518"/>
      <c r="J642" s="518"/>
      <c r="K642" s="447"/>
      <c r="L642" s="447"/>
      <c r="M642" s="447"/>
      <c r="N642" s="447"/>
      <c r="O642" s="447"/>
      <c r="P642" s="35"/>
      <c r="Q642" s="35"/>
      <c r="R642" s="35"/>
      <c r="S642" s="35"/>
      <c r="T642" s="35"/>
      <c r="U642" s="35"/>
      <c r="V642" s="35"/>
      <c r="W642" s="35"/>
      <c r="X642" s="35"/>
      <c r="Y642" s="35"/>
      <c r="Z642" s="35"/>
      <c r="AA642" s="35"/>
      <c r="AB642" s="517"/>
      <c r="AC642" s="517"/>
      <c r="AD642" s="517"/>
      <c r="AE642" s="518"/>
      <c r="AF642" s="518"/>
      <c r="AG642" s="518"/>
      <c r="AH642" s="518"/>
      <c r="AI642" s="395"/>
      <c r="AJ642" s="395"/>
      <c r="AK642" s="395"/>
      <c r="AL642" s="395"/>
    </row>
    <row r="643" spans="1:38" ht="15.75" customHeight="1" x14ac:dyDescent="0.25">
      <c r="A643" s="523"/>
      <c r="B643" s="523"/>
      <c r="C643" s="523"/>
      <c r="D643" s="523"/>
      <c r="E643" s="90"/>
      <c r="F643" s="90"/>
      <c r="G643" s="518"/>
      <c r="H643" s="518"/>
      <c r="I643" s="518"/>
      <c r="J643" s="518"/>
      <c r="K643" s="447"/>
      <c r="L643" s="447"/>
      <c r="M643" s="447"/>
      <c r="N643" s="447"/>
      <c r="O643" s="447"/>
      <c r="P643" s="35"/>
      <c r="Q643" s="35"/>
      <c r="R643" s="35"/>
      <c r="S643" s="35"/>
      <c r="T643" s="35"/>
      <c r="U643" s="35"/>
      <c r="V643" s="35"/>
      <c r="W643" s="35"/>
      <c r="X643" s="35"/>
      <c r="Y643" s="35"/>
      <c r="Z643" s="35"/>
      <c r="AA643" s="35"/>
      <c r="AB643" s="517"/>
      <c r="AC643" s="517"/>
      <c r="AD643" s="517"/>
      <c r="AE643" s="518"/>
      <c r="AF643" s="518"/>
      <c r="AG643" s="518"/>
      <c r="AH643" s="518"/>
      <c r="AI643" s="395"/>
      <c r="AJ643" s="395"/>
      <c r="AK643" s="395"/>
      <c r="AL643" s="395"/>
    </row>
    <row r="644" spans="1:38" ht="15.75" customHeight="1" x14ac:dyDescent="0.25">
      <c r="A644" s="523"/>
      <c r="B644" s="523"/>
      <c r="C644" s="523"/>
      <c r="D644" s="523"/>
      <c r="E644" s="90"/>
      <c r="F644" s="90"/>
      <c r="G644" s="518"/>
      <c r="H644" s="518"/>
      <c r="I644" s="518"/>
      <c r="J644" s="518"/>
      <c r="K644" s="447"/>
      <c r="L644" s="447"/>
      <c r="M644" s="447"/>
      <c r="N644" s="447"/>
      <c r="O644" s="447"/>
      <c r="P644" s="35"/>
      <c r="Q644" s="35"/>
      <c r="R644" s="35"/>
      <c r="S644" s="35"/>
      <c r="T644" s="35"/>
      <c r="U644" s="35"/>
      <c r="V644" s="35"/>
      <c r="W644" s="35"/>
      <c r="X644" s="35"/>
      <c r="Y644" s="35"/>
      <c r="Z644" s="35"/>
      <c r="AA644" s="35"/>
      <c r="AB644" s="517"/>
      <c r="AC644" s="517"/>
      <c r="AD644" s="517"/>
      <c r="AE644" s="518"/>
      <c r="AF644" s="518"/>
      <c r="AG644" s="518"/>
      <c r="AH644" s="518"/>
      <c r="AI644" s="395"/>
      <c r="AJ644" s="395"/>
      <c r="AK644" s="395"/>
      <c r="AL644" s="395"/>
    </row>
    <row r="645" spans="1:38" ht="15.75" customHeight="1" x14ac:dyDescent="0.25">
      <c r="A645" s="523"/>
      <c r="B645" s="523"/>
      <c r="C645" s="523"/>
      <c r="D645" s="523"/>
      <c r="E645" s="90"/>
      <c r="F645" s="90"/>
      <c r="G645" s="518"/>
      <c r="H645" s="518"/>
      <c r="I645" s="518"/>
      <c r="J645" s="518"/>
      <c r="K645" s="447"/>
      <c r="L645" s="447"/>
      <c r="M645" s="447"/>
      <c r="N645" s="447"/>
      <c r="O645" s="447"/>
      <c r="P645" s="35"/>
      <c r="Q645" s="35"/>
      <c r="R645" s="35"/>
      <c r="S645" s="35"/>
      <c r="T645" s="35"/>
      <c r="U645" s="35"/>
      <c r="V645" s="35"/>
      <c r="W645" s="35"/>
      <c r="X645" s="35"/>
      <c r="Y645" s="35"/>
      <c r="Z645" s="35"/>
      <c r="AA645" s="35"/>
      <c r="AB645" s="517"/>
      <c r="AC645" s="517"/>
      <c r="AD645" s="517"/>
      <c r="AE645" s="518"/>
      <c r="AF645" s="518"/>
      <c r="AG645" s="518"/>
      <c r="AH645" s="518"/>
      <c r="AI645" s="395"/>
      <c r="AJ645" s="395"/>
      <c r="AK645" s="395"/>
      <c r="AL645" s="395"/>
    </row>
    <row r="646" spans="1:38" ht="15.75" customHeight="1" x14ac:dyDescent="0.25">
      <c r="A646" s="523"/>
      <c r="B646" s="523"/>
      <c r="C646" s="523"/>
      <c r="D646" s="523"/>
      <c r="E646" s="90"/>
      <c r="F646" s="90"/>
      <c r="G646" s="518"/>
      <c r="H646" s="518"/>
      <c r="I646" s="518"/>
      <c r="J646" s="518"/>
      <c r="K646" s="447"/>
      <c r="L646" s="447"/>
      <c r="M646" s="447"/>
      <c r="N646" s="447"/>
      <c r="O646" s="447"/>
      <c r="P646" s="35"/>
      <c r="Q646" s="35"/>
      <c r="R646" s="35"/>
      <c r="S646" s="35"/>
      <c r="T646" s="35"/>
      <c r="U646" s="35"/>
      <c r="V646" s="35"/>
      <c r="W646" s="35"/>
      <c r="X646" s="35"/>
      <c r="Y646" s="35"/>
      <c r="Z646" s="35"/>
      <c r="AA646" s="35"/>
      <c r="AB646" s="517"/>
      <c r="AC646" s="517"/>
      <c r="AD646" s="517"/>
      <c r="AE646" s="518"/>
      <c r="AF646" s="518"/>
      <c r="AG646" s="518"/>
      <c r="AH646" s="518"/>
      <c r="AI646" s="395"/>
      <c r="AJ646" s="395"/>
      <c r="AK646" s="395"/>
      <c r="AL646" s="395"/>
    </row>
    <row r="647" spans="1:38" ht="15.75" customHeight="1" x14ac:dyDescent="0.25">
      <c r="A647" s="523"/>
      <c r="B647" s="523"/>
      <c r="C647" s="523"/>
      <c r="D647" s="523"/>
      <c r="E647" s="90"/>
      <c r="F647" s="90"/>
      <c r="G647" s="518"/>
      <c r="H647" s="518"/>
      <c r="I647" s="518"/>
      <c r="J647" s="518"/>
      <c r="K647" s="447"/>
      <c r="L647" s="447"/>
      <c r="M647" s="447"/>
      <c r="N647" s="447"/>
      <c r="O647" s="447"/>
      <c r="P647" s="35"/>
      <c r="Q647" s="35"/>
      <c r="R647" s="35"/>
      <c r="S647" s="35"/>
      <c r="T647" s="35"/>
      <c r="U647" s="35"/>
      <c r="V647" s="35"/>
      <c r="W647" s="35"/>
      <c r="X647" s="35"/>
      <c r="Y647" s="35"/>
      <c r="Z647" s="35"/>
      <c r="AA647" s="35"/>
      <c r="AB647" s="517"/>
      <c r="AC647" s="517"/>
      <c r="AD647" s="517"/>
      <c r="AE647" s="518"/>
      <c r="AF647" s="518"/>
      <c r="AG647" s="518"/>
      <c r="AH647" s="518"/>
      <c r="AI647" s="395"/>
      <c r="AJ647" s="395"/>
      <c r="AK647" s="395"/>
      <c r="AL647" s="395"/>
    </row>
    <row r="648" spans="1:38" ht="15.75" customHeight="1" x14ac:dyDescent="0.25">
      <c r="A648" s="523"/>
      <c r="B648" s="523"/>
      <c r="C648" s="523"/>
      <c r="D648" s="523"/>
      <c r="E648" s="90"/>
      <c r="F648" s="90"/>
      <c r="G648" s="518"/>
      <c r="H648" s="518"/>
      <c r="I648" s="518"/>
      <c r="J648" s="518"/>
      <c r="K648" s="447"/>
      <c r="L648" s="447"/>
      <c r="M648" s="447"/>
      <c r="N648" s="447"/>
      <c r="O648" s="447"/>
      <c r="P648" s="35"/>
      <c r="Q648" s="35"/>
      <c r="R648" s="35"/>
      <c r="S648" s="35"/>
      <c r="T648" s="35"/>
      <c r="U648" s="35"/>
      <c r="V648" s="35"/>
      <c r="W648" s="35"/>
      <c r="X648" s="35"/>
      <c r="Y648" s="35"/>
      <c r="Z648" s="35"/>
      <c r="AA648" s="35"/>
      <c r="AB648" s="517"/>
      <c r="AC648" s="517"/>
      <c r="AD648" s="517"/>
      <c r="AE648" s="518"/>
      <c r="AF648" s="518"/>
      <c r="AG648" s="518"/>
      <c r="AH648" s="518"/>
      <c r="AI648" s="395"/>
      <c r="AJ648" s="395"/>
      <c r="AK648" s="395"/>
      <c r="AL648" s="395"/>
    </row>
    <row r="649" spans="1:38" ht="15.75" customHeight="1" x14ac:dyDescent="0.25">
      <c r="A649" s="523"/>
      <c r="B649" s="523"/>
      <c r="C649" s="523"/>
      <c r="D649" s="523"/>
      <c r="E649" s="90"/>
      <c r="F649" s="90"/>
      <c r="G649" s="518"/>
      <c r="H649" s="518"/>
      <c r="I649" s="518"/>
      <c r="J649" s="518"/>
      <c r="K649" s="447"/>
      <c r="L649" s="447"/>
      <c r="M649" s="447"/>
      <c r="N649" s="447"/>
      <c r="O649" s="447"/>
      <c r="P649" s="35"/>
      <c r="Q649" s="35"/>
      <c r="R649" s="35"/>
      <c r="S649" s="35"/>
      <c r="T649" s="35"/>
      <c r="U649" s="35"/>
      <c r="V649" s="35"/>
      <c r="W649" s="35"/>
      <c r="X649" s="35"/>
      <c r="Y649" s="35"/>
      <c r="Z649" s="35"/>
      <c r="AA649" s="35"/>
      <c r="AB649" s="517"/>
      <c r="AC649" s="517"/>
      <c r="AD649" s="517"/>
      <c r="AE649" s="518"/>
      <c r="AF649" s="518"/>
      <c r="AG649" s="518"/>
      <c r="AH649" s="518"/>
      <c r="AI649" s="395"/>
      <c r="AJ649" s="395"/>
      <c r="AK649" s="395"/>
      <c r="AL649" s="395"/>
    </row>
    <row r="650" spans="1:38" ht="15.75" customHeight="1" x14ac:dyDescent="0.25">
      <c r="A650" s="523"/>
      <c r="B650" s="523"/>
      <c r="C650" s="523"/>
      <c r="D650" s="523"/>
      <c r="E650" s="90"/>
      <c r="F650" s="90"/>
      <c r="G650" s="518"/>
      <c r="H650" s="518"/>
      <c r="I650" s="518"/>
      <c r="J650" s="518"/>
      <c r="K650" s="447"/>
      <c r="L650" s="447"/>
      <c r="M650" s="447"/>
      <c r="N650" s="447"/>
      <c r="O650" s="447"/>
      <c r="P650" s="35"/>
      <c r="Q650" s="35"/>
      <c r="R650" s="35"/>
      <c r="S650" s="35"/>
      <c r="T650" s="35"/>
      <c r="U650" s="35"/>
      <c r="V650" s="35"/>
      <c r="W650" s="35"/>
      <c r="X650" s="35"/>
      <c r="Y650" s="35"/>
      <c r="Z650" s="35"/>
      <c r="AA650" s="35"/>
      <c r="AB650" s="517"/>
      <c r="AC650" s="517"/>
      <c r="AD650" s="517"/>
      <c r="AE650" s="518"/>
      <c r="AF650" s="518"/>
      <c r="AG650" s="518"/>
      <c r="AH650" s="518"/>
      <c r="AI650" s="395"/>
      <c r="AJ650" s="395"/>
      <c r="AK650" s="395"/>
      <c r="AL650" s="395"/>
    </row>
    <row r="651" spans="1:38" ht="15.75" customHeight="1" x14ac:dyDescent="0.25">
      <c r="A651" s="523"/>
      <c r="B651" s="523"/>
      <c r="C651" s="523"/>
      <c r="D651" s="523"/>
      <c r="E651" s="90"/>
      <c r="F651" s="90"/>
      <c r="G651" s="518"/>
      <c r="H651" s="518"/>
      <c r="I651" s="518"/>
      <c r="J651" s="518"/>
      <c r="K651" s="447"/>
      <c r="L651" s="447"/>
      <c r="M651" s="447"/>
      <c r="N651" s="447"/>
      <c r="O651" s="447"/>
      <c r="P651" s="35"/>
      <c r="Q651" s="35"/>
      <c r="R651" s="35"/>
      <c r="S651" s="35"/>
      <c r="T651" s="35"/>
      <c r="U651" s="35"/>
      <c r="V651" s="35"/>
      <c r="W651" s="35"/>
      <c r="X651" s="35"/>
      <c r="Y651" s="35"/>
      <c r="Z651" s="35"/>
      <c r="AA651" s="35"/>
      <c r="AB651" s="517"/>
      <c r="AC651" s="517"/>
      <c r="AD651" s="517"/>
      <c r="AE651" s="518"/>
      <c r="AF651" s="518"/>
      <c r="AG651" s="518"/>
      <c r="AH651" s="518"/>
      <c r="AI651" s="395"/>
      <c r="AJ651" s="395"/>
      <c r="AK651" s="395"/>
      <c r="AL651" s="395"/>
    </row>
    <row r="652" spans="1:38" ht="15.75" customHeight="1" x14ac:dyDescent="0.25">
      <c r="A652" s="523"/>
      <c r="B652" s="523"/>
      <c r="C652" s="523"/>
      <c r="D652" s="523"/>
      <c r="E652" s="90"/>
      <c r="F652" s="90"/>
      <c r="G652" s="518"/>
      <c r="H652" s="518"/>
      <c r="I652" s="518"/>
      <c r="J652" s="518"/>
      <c r="K652" s="447"/>
      <c r="L652" s="447"/>
      <c r="M652" s="447"/>
      <c r="N652" s="447"/>
      <c r="O652" s="447"/>
      <c r="P652" s="35"/>
      <c r="Q652" s="35"/>
      <c r="R652" s="35"/>
      <c r="S652" s="35"/>
      <c r="T652" s="35"/>
      <c r="U652" s="35"/>
      <c r="V652" s="35"/>
      <c r="W652" s="35"/>
      <c r="X652" s="35"/>
      <c r="Y652" s="35"/>
      <c r="Z652" s="35"/>
      <c r="AA652" s="35"/>
      <c r="AB652" s="517"/>
      <c r="AC652" s="517"/>
      <c r="AD652" s="517"/>
      <c r="AE652" s="518"/>
      <c r="AF652" s="518"/>
      <c r="AG652" s="518"/>
      <c r="AH652" s="518"/>
      <c r="AI652" s="395"/>
      <c r="AJ652" s="395"/>
      <c r="AK652" s="395"/>
      <c r="AL652" s="395"/>
    </row>
    <row r="653" spans="1:38" ht="15.75" customHeight="1" x14ac:dyDescent="0.25">
      <c r="A653" s="523"/>
      <c r="B653" s="523"/>
      <c r="C653" s="523"/>
      <c r="D653" s="523"/>
      <c r="E653" s="90"/>
      <c r="F653" s="90"/>
      <c r="G653" s="518"/>
      <c r="H653" s="518"/>
      <c r="I653" s="518"/>
      <c r="J653" s="518"/>
      <c r="K653" s="447"/>
      <c r="L653" s="447"/>
      <c r="M653" s="447"/>
      <c r="N653" s="447"/>
      <c r="O653" s="447"/>
      <c r="P653" s="35"/>
      <c r="Q653" s="35"/>
      <c r="R653" s="35"/>
      <c r="S653" s="35"/>
      <c r="T653" s="35"/>
      <c r="U653" s="35"/>
      <c r="V653" s="35"/>
      <c r="W653" s="35"/>
      <c r="X653" s="35"/>
      <c r="Y653" s="35"/>
      <c r="Z653" s="35"/>
      <c r="AA653" s="35"/>
      <c r="AB653" s="517"/>
      <c r="AC653" s="517"/>
      <c r="AD653" s="517"/>
      <c r="AE653" s="518"/>
      <c r="AF653" s="518"/>
      <c r="AG653" s="518"/>
      <c r="AH653" s="518"/>
      <c r="AI653" s="395"/>
      <c r="AJ653" s="395"/>
      <c r="AK653" s="395"/>
      <c r="AL653" s="395"/>
    </row>
    <row r="654" spans="1:38" ht="15.75" customHeight="1" x14ac:dyDescent="0.25">
      <c r="A654" s="523"/>
      <c r="B654" s="523"/>
      <c r="C654" s="523"/>
      <c r="D654" s="523"/>
      <c r="E654" s="90"/>
      <c r="F654" s="90"/>
      <c r="G654" s="518"/>
      <c r="H654" s="518"/>
      <c r="I654" s="518"/>
      <c r="J654" s="518"/>
      <c r="K654" s="447"/>
      <c r="L654" s="447"/>
      <c r="M654" s="447"/>
      <c r="N654" s="447"/>
      <c r="O654" s="447"/>
      <c r="P654" s="35"/>
      <c r="Q654" s="35"/>
      <c r="R654" s="35"/>
      <c r="S654" s="35"/>
      <c r="T654" s="35"/>
      <c r="U654" s="35"/>
      <c r="V654" s="35"/>
      <c r="W654" s="35"/>
      <c r="X654" s="35"/>
      <c r="Y654" s="35"/>
      <c r="Z654" s="35"/>
      <c r="AA654" s="35"/>
      <c r="AB654" s="517"/>
      <c r="AC654" s="517"/>
      <c r="AD654" s="517"/>
      <c r="AE654" s="518"/>
      <c r="AF654" s="518"/>
      <c r="AG654" s="518"/>
      <c r="AH654" s="518"/>
      <c r="AI654" s="395"/>
      <c r="AJ654" s="395"/>
      <c r="AK654" s="395"/>
      <c r="AL654" s="395"/>
    </row>
    <row r="655" spans="1:38" ht="15.75" customHeight="1" x14ac:dyDescent="0.25">
      <c r="A655" s="523"/>
      <c r="B655" s="523"/>
      <c r="C655" s="523"/>
      <c r="D655" s="523"/>
      <c r="E655" s="90"/>
      <c r="F655" s="90"/>
      <c r="G655" s="518"/>
      <c r="H655" s="518"/>
      <c r="I655" s="518"/>
      <c r="J655" s="518"/>
      <c r="K655" s="447"/>
      <c r="L655" s="447"/>
      <c r="M655" s="447"/>
      <c r="N655" s="447"/>
      <c r="O655" s="447"/>
      <c r="P655" s="35"/>
      <c r="Q655" s="35"/>
      <c r="R655" s="35"/>
      <c r="S655" s="35"/>
      <c r="T655" s="35"/>
      <c r="U655" s="35"/>
      <c r="V655" s="35"/>
      <c r="W655" s="35"/>
      <c r="X655" s="35"/>
      <c r="Y655" s="35"/>
      <c r="Z655" s="35"/>
      <c r="AA655" s="35"/>
      <c r="AB655" s="517"/>
      <c r="AC655" s="517"/>
      <c r="AD655" s="517"/>
      <c r="AE655" s="518"/>
      <c r="AF655" s="518"/>
      <c r="AG655" s="518"/>
      <c r="AH655" s="518"/>
      <c r="AI655" s="395"/>
      <c r="AJ655" s="395"/>
      <c r="AK655" s="395"/>
      <c r="AL655" s="395"/>
    </row>
    <row r="656" spans="1:38" ht="15.75" customHeight="1" x14ac:dyDescent="0.25">
      <c r="A656" s="523"/>
      <c r="B656" s="523"/>
      <c r="C656" s="523"/>
      <c r="D656" s="523"/>
      <c r="E656" s="90"/>
      <c r="F656" s="90"/>
      <c r="G656" s="518"/>
      <c r="H656" s="518"/>
      <c r="I656" s="518"/>
      <c r="J656" s="518"/>
      <c r="K656" s="447"/>
      <c r="L656" s="447"/>
      <c r="M656" s="447"/>
      <c r="N656" s="447"/>
      <c r="O656" s="447"/>
      <c r="P656" s="35"/>
      <c r="Q656" s="35"/>
      <c r="R656" s="35"/>
      <c r="S656" s="35"/>
      <c r="T656" s="35"/>
      <c r="U656" s="35"/>
      <c r="V656" s="35"/>
      <c r="W656" s="35"/>
      <c r="X656" s="35"/>
      <c r="Y656" s="35"/>
      <c r="Z656" s="35"/>
      <c r="AA656" s="35"/>
      <c r="AB656" s="517"/>
      <c r="AC656" s="517"/>
      <c r="AD656" s="517"/>
      <c r="AE656" s="518"/>
      <c r="AF656" s="518"/>
      <c r="AG656" s="518"/>
      <c r="AH656" s="518"/>
      <c r="AI656" s="395"/>
      <c r="AJ656" s="395"/>
      <c r="AK656" s="395"/>
      <c r="AL656" s="395"/>
    </row>
    <row r="657" spans="1:38" ht="15.75" customHeight="1" x14ac:dyDescent="0.25">
      <c r="A657" s="523"/>
      <c r="B657" s="523"/>
      <c r="C657" s="523"/>
      <c r="D657" s="523"/>
      <c r="E657" s="90"/>
      <c r="F657" s="90"/>
      <c r="G657" s="518"/>
      <c r="H657" s="518"/>
      <c r="I657" s="518"/>
      <c r="J657" s="518"/>
      <c r="K657" s="447"/>
      <c r="L657" s="447"/>
      <c r="M657" s="447"/>
      <c r="N657" s="447"/>
      <c r="O657" s="447"/>
      <c r="P657" s="35"/>
      <c r="Q657" s="35"/>
      <c r="R657" s="35"/>
      <c r="S657" s="35"/>
      <c r="T657" s="35"/>
      <c r="U657" s="35"/>
      <c r="V657" s="35"/>
      <c r="W657" s="35"/>
      <c r="X657" s="35"/>
      <c r="Y657" s="35"/>
      <c r="Z657" s="35"/>
      <c r="AA657" s="35"/>
      <c r="AB657" s="517"/>
      <c r="AC657" s="517"/>
      <c r="AD657" s="517"/>
      <c r="AE657" s="518"/>
      <c r="AF657" s="518"/>
      <c r="AG657" s="518"/>
      <c r="AH657" s="518"/>
      <c r="AI657" s="395"/>
      <c r="AJ657" s="395"/>
      <c r="AK657" s="395"/>
      <c r="AL657" s="395"/>
    </row>
    <row r="658" spans="1:38" ht="15.75" customHeight="1" x14ac:dyDescent="0.25">
      <c r="A658" s="523"/>
      <c r="B658" s="523"/>
      <c r="C658" s="523"/>
      <c r="D658" s="523"/>
      <c r="E658" s="90"/>
      <c r="F658" s="90"/>
      <c r="G658" s="518"/>
      <c r="H658" s="518"/>
      <c r="I658" s="518"/>
      <c r="J658" s="518"/>
      <c r="K658" s="447"/>
      <c r="L658" s="447"/>
      <c r="M658" s="447"/>
      <c r="N658" s="447"/>
      <c r="O658" s="447"/>
      <c r="P658" s="35"/>
      <c r="Q658" s="35"/>
      <c r="R658" s="35"/>
      <c r="S658" s="35"/>
      <c r="T658" s="35"/>
      <c r="U658" s="35"/>
      <c r="V658" s="35"/>
      <c r="W658" s="35"/>
      <c r="X658" s="35"/>
      <c r="Y658" s="35"/>
      <c r="Z658" s="35"/>
      <c r="AA658" s="35"/>
      <c r="AB658" s="517"/>
      <c r="AC658" s="517"/>
      <c r="AD658" s="517"/>
      <c r="AE658" s="518"/>
      <c r="AF658" s="518"/>
      <c r="AG658" s="518"/>
      <c r="AH658" s="518"/>
      <c r="AI658" s="395"/>
      <c r="AJ658" s="395"/>
      <c r="AK658" s="395"/>
      <c r="AL658" s="395"/>
    </row>
    <row r="659" spans="1:38" ht="15.75" customHeight="1" x14ac:dyDescent="0.25">
      <c r="A659" s="523"/>
      <c r="B659" s="523"/>
      <c r="C659" s="523"/>
      <c r="D659" s="523"/>
      <c r="E659" s="90"/>
      <c r="F659" s="90"/>
      <c r="G659" s="518"/>
      <c r="H659" s="518"/>
      <c r="I659" s="518"/>
      <c r="J659" s="518"/>
      <c r="K659" s="447"/>
      <c r="L659" s="447"/>
      <c r="M659" s="447"/>
      <c r="N659" s="447"/>
      <c r="O659" s="447"/>
      <c r="P659" s="35"/>
      <c r="Q659" s="35"/>
      <c r="R659" s="35"/>
      <c r="S659" s="35"/>
      <c r="T659" s="35"/>
      <c r="U659" s="35"/>
      <c r="V659" s="35"/>
      <c r="W659" s="35"/>
      <c r="X659" s="35"/>
      <c r="Y659" s="35"/>
      <c r="Z659" s="35"/>
      <c r="AA659" s="35"/>
      <c r="AB659" s="517"/>
      <c r="AC659" s="517"/>
      <c r="AD659" s="517"/>
      <c r="AE659" s="518"/>
      <c r="AF659" s="518"/>
      <c r="AG659" s="518"/>
      <c r="AH659" s="518"/>
      <c r="AI659" s="395"/>
      <c r="AJ659" s="395"/>
      <c r="AK659" s="395"/>
      <c r="AL659" s="395"/>
    </row>
    <row r="660" spans="1:38" ht="15.75" customHeight="1" x14ac:dyDescent="0.25">
      <c r="A660" s="523"/>
      <c r="B660" s="523"/>
      <c r="C660" s="523"/>
      <c r="D660" s="523"/>
      <c r="E660" s="90"/>
      <c r="F660" s="90"/>
      <c r="G660" s="518"/>
      <c r="H660" s="518"/>
      <c r="I660" s="518"/>
      <c r="J660" s="518"/>
      <c r="K660" s="447"/>
      <c r="L660" s="447"/>
      <c r="M660" s="447"/>
      <c r="N660" s="447"/>
      <c r="O660" s="447"/>
      <c r="P660" s="35"/>
      <c r="Q660" s="35"/>
      <c r="R660" s="35"/>
      <c r="S660" s="35"/>
      <c r="T660" s="35"/>
      <c r="U660" s="35"/>
      <c r="V660" s="35"/>
      <c r="W660" s="35"/>
      <c r="X660" s="35"/>
      <c r="Y660" s="35"/>
      <c r="Z660" s="35"/>
      <c r="AA660" s="35"/>
      <c r="AB660" s="517"/>
      <c r="AC660" s="517"/>
      <c r="AD660" s="517"/>
      <c r="AE660" s="518"/>
      <c r="AF660" s="518"/>
      <c r="AG660" s="518"/>
      <c r="AH660" s="518"/>
      <c r="AI660" s="395"/>
      <c r="AJ660" s="395"/>
      <c r="AK660" s="395"/>
      <c r="AL660" s="395"/>
    </row>
    <row r="661" spans="1:38" ht="15.75" customHeight="1" x14ac:dyDescent="0.25">
      <c r="A661" s="523"/>
      <c r="B661" s="523"/>
      <c r="C661" s="523"/>
      <c r="D661" s="523"/>
      <c r="E661" s="90"/>
      <c r="F661" s="90"/>
      <c r="G661" s="518"/>
      <c r="H661" s="518"/>
      <c r="I661" s="518"/>
      <c r="J661" s="518"/>
      <c r="K661" s="447"/>
      <c r="L661" s="447"/>
      <c r="M661" s="447"/>
      <c r="N661" s="447"/>
      <c r="O661" s="447"/>
      <c r="P661" s="35"/>
      <c r="Q661" s="35"/>
      <c r="R661" s="35"/>
      <c r="S661" s="35"/>
      <c r="T661" s="35"/>
      <c r="U661" s="35"/>
      <c r="V661" s="35"/>
      <c r="W661" s="35"/>
      <c r="X661" s="35"/>
      <c r="Y661" s="35"/>
      <c r="Z661" s="35"/>
      <c r="AA661" s="35"/>
      <c r="AB661" s="517"/>
      <c r="AC661" s="517"/>
      <c r="AD661" s="517"/>
      <c r="AE661" s="518"/>
      <c r="AF661" s="518"/>
      <c r="AG661" s="518"/>
      <c r="AH661" s="518"/>
      <c r="AI661" s="395"/>
      <c r="AJ661" s="395"/>
      <c r="AK661" s="395"/>
      <c r="AL661" s="395"/>
    </row>
    <row r="662" spans="1:38" ht="15.75" customHeight="1" x14ac:dyDescent="0.25">
      <c r="A662" s="523"/>
      <c r="B662" s="523"/>
      <c r="C662" s="523"/>
      <c r="D662" s="523"/>
      <c r="E662" s="90"/>
      <c r="F662" s="90"/>
      <c r="G662" s="518"/>
      <c r="H662" s="518"/>
      <c r="I662" s="518"/>
      <c r="J662" s="518"/>
      <c r="K662" s="447"/>
      <c r="L662" s="447"/>
      <c r="M662" s="447"/>
      <c r="N662" s="447"/>
      <c r="O662" s="447"/>
      <c r="P662" s="35"/>
      <c r="Q662" s="35"/>
      <c r="R662" s="35"/>
      <c r="S662" s="35"/>
      <c r="T662" s="35"/>
      <c r="U662" s="35"/>
      <c r="V662" s="35"/>
      <c r="W662" s="35"/>
      <c r="X662" s="35"/>
      <c r="Y662" s="35"/>
      <c r="Z662" s="35"/>
      <c r="AA662" s="35"/>
      <c r="AB662" s="517"/>
      <c r="AC662" s="517"/>
      <c r="AD662" s="517"/>
      <c r="AE662" s="518"/>
      <c r="AF662" s="518"/>
      <c r="AG662" s="518"/>
      <c r="AH662" s="518"/>
      <c r="AI662" s="395"/>
      <c r="AJ662" s="395"/>
      <c r="AK662" s="395"/>
      <c r="AL662" s="395"/>
    </row>
    <row r="663" spans="1:38" ht="15.75" customHeight="1" x14ac:dyDescent="0.25">
      <c r="A663" s="523"/>
      <c r="B663" s="523"/>
      <c r="C663" s="523"/>
      <c r="D663" s="523"/>
      <c r="E663" s="90"/>
      <c r="F663" s="90"/>
      <c r="G663" s="518"/>
      <c r="H663" s="518"/>
      <c r="I663" s="518"/>
      <c r="J663" s="518"/>
      <c r="K663" s="447"/>
      <c r="L663" s="447"/>
      <c r="M663" s="447"/>
      <c r="N663" s="447"/>
      <c r="O663" s="447"/>
      <c r="P663" s="35"/>
      <c r="Q663" s="35"/>
      <c r="R663" s="35"/>
      <c r="S663" s="35"/>
      <c r="T663" s="35"/>
      <c r="U663" s="35"/>
      <c r="V663" s="35"/>
      <c r="W663" s="35"/>
      <c r="X663" s="35"/>
      <c r="Y663" s="35"/>
      <c r="Z663" s="35"/>
      <c r="AA663" s="35"/>
      <c r="AB663" s="517"/>
      <c r="AC663" s="517"/>
      <c r="AD663" s="517"/>
      <c r="AE663" s="518"/>
      <c r="AF663" s="518"/>
      <c r="AG663" s="518"/>
      <c r="AH663" s="518"/>
      <c r="AI663" s="395"/>
      <c r="AJ663" s="395"/>
      <c r="AK663" s="395"/>
      <c r="AL663" s="395"/>
    </row>
    <row r="664" spans="1:38" ht="15.75" customHeight="1" x14ac:dyDescent="0.25">
      <c r="A664" s="523"/>
      <c r="B664" s="523"/>
      <c r="C664" s="523"/>
      <c r="D664" s="523"/>
      <c r="E664" s="90"/>
      <c r="F664" s="90"/>
      <c r="G664" s="518"/>
      <c r="H664" s="518"/>
      <c r="I664" s="518"/>
      <c r="J664" s="518"/>
      <c r="K664" s="447"/>
      <c r="L664" s="447"/>
      <c r="M664" s="447"/>
      <c r="N664" s="447"/>
      <c r="O664" s="447"/>
      <c r="P664" s="35"/>
      <c r="Q664" s="35"/>
      <c r="R664" s="35"/>
      <c r="S664" s="35"/>
      <c r="T664" s="35"/>
      <c r="U664" s="35"/>
      <c r="V664" s="35"/>
      <c r="W664" s="35"/>
      <c r="X664" s="35"/>
      <c r="Y664" s="35"/>
      <c r="Z664" s="35"/>
      <c r="AA664" s="35"/>
      <c r="AB664" s="517"/>
      <c r="AC664" s="517"/>
      <c r="AD664" s="517"/>
      <c r="AE664" s="518"/>
      <c r="AF664" s="518"/>
      <c r="AG664" s="518"/>
      <c r="AH664" s="518"/>
      <c r="AI664" s="395"/>
      <c r="AJ664" s="395"/>
      <c r="AK664" s="395"/>
      <c r="AL664" s="395"/>
    </row>
    <row r="665" spans="1:38" ht="15.75" customHeight="1" x14ac:dyDescent="0.25">
      <c r="A665" s="523"/>
      <c r="B665" s="523"/>
      <c r="C665" s="523"/>
      <c r="D665" s="523"/>
      <c r="E665" s="90"/>
      <c r="F665" s="90"/>
      <c r="G665" s="518"/>
      <c r="H665" s="518"/>
      <c r="I665" s="518"/>
      <c r="J665" s="518"/>
      <c r="K665" s="447"/>
      <c r="L665" s="447"/>
      <c r="M665" s="447"/>
      <c r="N665" s="447"/>
      <c r="O665" s="447"/>
      <c r="P665" s="35"/>
      <c r="Q665" s="35"/>
      <c r="R665" s="35"/>
      <c r="S665" s="35"/>
      <c r="T665" s="35"/>
      <c r="U665" s="35"/>
      <c r="V665" s="35"/>
      <c r="W665" s="35"/>
      <c r="X665" s="35"/>
      <c r="Y665" s="35"/>
      <c r="Z665" s="35"/>
      <c r="AA665" s="35"/>
      <c r="AB665" s="517"/>
      <c r="AC665" s="517"/>
      <c r="AD665" s="517"/>
      <c r="AE665" s="518"/>
      <c r="AF665" s="518"/>
      <c r="AG665" s="518"/>
      <c r="AH665" s="518"/>
      <c r="AI665" s="395"/>
      <c r="AJ665" s="395"/>
      <c r="AK665" s="395"/>
      <c r="AL665" s="395"/>
    </row>
    <row r="666" spans="1:38" ht="15.75" customHeight="1" x14ac:dyDescent="0.25">
      <c r="A666" s="523"/>
      <c r="B666" s="523"/>
      <c r="C666" s="523"/>
      <c r="D666" s="523"/>
      <c r="E666" s="90"/>
      <c r="F666" s="90"/>
      <c r="G666" s="518"/>
      <c r="H666" s="518"/>
      <c r="I666" s="518"/>
      <c r="J666" s="518"/>
      <c r="K666" s="447"/>
      <c r="L666" s="447"/>
      <c r="M666" s="447"/>
      <c r="N666" s="447"/>
      <c r="O666" s="447"/>
      <c r="P666" s="35"/>
      <c r="Q666" s="35"/>
      <c r="R666" s="35"/>
      <c r="S666" s="35"/>
      <c r="T666" s="35"/>
      <c r="U666" s="35"/>
      <c r="V666" s="35"/>
      <c r="W666" s="35"/>
      <c r="X666" s="35"/>
      <c r="Y666" s="35"/>
      <c r="Z666" s="35"/>
      <c r="AA666" s="35"/>
      <c r="AB666" s="517"/>
      <c r="AC666" s="517"/>
      <c r="AD666" s="517"/>
      <c r="AE666" s="518"/>
      <c r="AF666" s="518"/>
      <c r="AG666" s="518"/>
      <c r="AH666" s="518"/>
      <c r="AI666" s="395"/>
      <c r="AJ666" s="395"/>
      <c r="AK666" s="395"/>
      <c r="AL666" s="395"/>
    </row>
    <row r="667" spans="1:38" ht="15.75" customHeight="1" x14ac:dyDescent="0.25">
      <c r="A667" s="523"/>
      <c r="B667" s="523"/>
      <c r="C667" s="523"/>
      <c r="D667" s="523"/>
      <c r="E667" s="90"/>
      <c r="F667" s="90"/>
      <c r="G667" s="518"/>
      <c r="H667" s="518"/>
      <c r="I667" s="518"/>
      <c r="J667" s="518"/>
      <c r="K667" s="447"/>
      <c r="L667" s="447"/>
      <c r="M667" s="447"/>
      <c r="N667" s="447"/>
      <c r="O667" s="447"/>
      <c r="P667" s="35"/>
      <c r="Q667" s="35"/>
      <c r="R667" s="35"/>
      <c r="S667" s="35"/>
      <c r="T667" s="35"/>
      <c r="U667" s="35"/>
      <c r="V667" s="35"/>
      <c r="W667" s="35"/>
      <c r="X667" s="35"/>
      <c r="Y667" s="35"/>
      <c r="Z667" s="35"/>
      <c r="AA667" s="35"/>
      <c r="AB667" s="517"/>
      <c r="AC667" s="517"/>
      <c r="AD667" s="517"/>
      <c r="AE667" s="518"/>
      <c r="AF667" s="518"/>
      <c r="AG667" s="518"/>
      <c r="AH667" s="518"/>
      <c r="AI667" s="395"/>
      <c r="AJ667" s="395"/>
      <c r="AK667" s="395"/>
      <c r="AL667" s="395"/>
    </row>
    <row r="668" spans="1:38" ht="15.75" customHeight="1" x14ac:dyDescent="0.25">
      <c r="A668" s="523"/>
      <c r="B668" s="523"/>
      <c r="C668" s="523"/>
      <c r="D668" s="523"/>
      <c r="E668" s="90"/>
      <c r="F668" s="90"/>
      <c r="G668" s="518"/>
      <c r="H668" s="518"/>
      <c r="I668" s="518"/>
      <c r="J668" s="518"/>
      <c r="K668" s="447"/>
      <c r="L668" s="447"/>
      <c r="M668" s="447"/>
      <c r="N668" s="447"/>
      <c r="O668" s="447"/>
      <c r="P668" s="35"/>
      <c r="Q668" s="35"/>
      <c r="R668" s="35"/>
      <c r="S668" s="35"/>
      <c r="T668" s="35"/>
      <c r="U668" s="35"/>
      <c r="V668" s="35"/>
      <c r="W668" s="35"/>
      <c r="X668" s="35"/>
      <c r="Y668" s="35"/>
      <c r="Z668" s="35"/>
      <c r="AA668" s="35"/>
      <c r="AB668" s="517"/>
      <c r="AC668" s="517"/>
      <c r="AD668" s="517"/>
      <c r="AE668" s="518"/>
      <c r="AF668" s="518"/>
      <c r="AG668" s="518"/>
      <c r="AH668" s="518"/>
      <c r="AI668" s="395"/>
      <c r="AJ668" s="395"/>
      <c r="AK668" s="395"/>
      <c r="AL668" s="395"/>
    </row>
    <row r="669" spans="1:38" ht="15.75" customHeight="1" x14ac:dyDescent="0.25">
      <c r="A669" s="523"/>
      <c r="B669" s="523"/>
      <c r="C669" s="523"/>
      <c r="D669" s="523"/>
      <c r="E669" s="90"/>
      <c r="F669" s="90"/>
      <c r="G669" s="518"/>
      <c r="H669" s="518"/>
      <c r="I669" s="518"/>
      <c r="J669" s="518"/>
      <c r="K669" s="447"/>
      <c r="L669" s="447"/>
      <c r="M669" s="447"/>
      <c r="N669" s="447"/>
      <c r="O669" s="447"/>
      <c r="P669" s="35"/>
      <c r="Q669" s="35"/>
      <c r="R669" s="35"/>
      <c r="S669" s="35"/>
      <c r="T669" s="35"/>
      <c r="U669" s="35"/>
      <c r="V669" s="35"/>
      <c r="W669" s="35"/>
      <c r="X669" s="35"/>
      <c r="Y669" s="35"/>
      <c r="Z669" s="35"/>
      <c r="AA669" s="35"/>
      <c r="AB669" s="517"/>
      <c r="AC669" s="517"/>
      <c r="AD669" s="517"/>
      <c r="AE669" s="518"/>
      <c r="AF669" s="518"/>
      <c r="AG669" s="518"/>
      <c r="AH669" s="518"/>
      <c r="AI669" s="395"/>
      <c r="AJ669" s="395"/>
      <c r="AK669" s="395"/>
      <c r="AL669" s="395"/>
    </row>
    <row r="670" spans="1:38" ht="15.75" customHeight="1" x14ac:dyDescent="0.25">
      <c r="A670" s="523"/>
      <c r="B670" s="523"/>
      <c r="C670" s="523"/>
      <c r="D670" s="523"/>
      <c r="E670" s="90"/>
      <c r="F670" s="90"/>
      <c r="G670" s="518"/>
      <c r="H670" s="518"/>
      <c r="I670" s="518"/>
      <c r="J670" s="518"/>
      <c r="K670" s="447"/>
      <c r="L670" s="447"/>
      <c r="M670" s="447"/>
      <c r="N670" s="447"/>
      <c r="O670" s="447"/>
      <c r="P670" s="35"/>
      <c r="Q670" s="35"/>
      <c r="R670" s="35"/>
      <c r="S670" s="35"/>
      <c r="T670" s="35"/>
      <c r="U670" s="35"/>
      <c r="V670" s="35"/>
      <c r="W670" s="35"/>
      <c r="X670" s="35"/>
      <c r="Y670" s="35"/>
      <c r="Z670" s="35"/>
      <c r="AA670" s="35"/>
      <c r="AB670" s="517"/>
      <c r="AC670" s="517"/>
      <c r="AD670" s="517"/>
      <c r="AE670" s="518"/>
      <c r="AF670" s="518"/>
      <c r="AG670" s="518"/>
      <c r="AH670" s="518"/>
      <c r="AI670" s="395"/>
      <c r="AJ670" s="395"/>
      <c r="AK670" s="395"/>
      <c r="AL670" s="395"/>
    </row>
    <row r="671" spans="1:38" ht="15.75" customHeight="1" x14ac:dyDescent="0.25">
      <c r="A671" s="523"/>
      <c r="B671" s="523"/>
      <c r="C671" s="523"/>
      <c r="D671" s="523"/>
      <c r="E671" s="90"/>
      <c r="F671" s="90"/>
      <c r="G671" s="518"/>
      <c r="H671" s="518"/>
      <c r="I671" s="518"/>
      <c r="J671" s="518"/>
      <c r="K671" s="447"/>
      <c r="L671" s="447"/>
      <c r="M671" s="447"/>
      <c r="N671" s="447"/>
      <c r="O671" s="447"/>
      <c r="P671" s="35"/>
      <c r="Q671" s="35"/>
      <c r="R671" s="35"/>
      <c r="S671" s="35"/>
      <c r="T671" s="35"/>
      <c r="U671" s="35"/>
      <c r="V671" s="35"/>
      <c r="W671" s="35"/>
      <c r="X671" s="35"/>
      <c r="Y671" s="35"/>
      <c r="Z671" s="35"/>
      <c r="AA671" s="35"/>
      <c r="AB671" s="517"/>
      <c r="AC671" s="517"/>
      <c r="AD671" s="517"/>
      <c r="AE671" s="518"/>
      <c r="AF671" s="518"/>
      <c r="AG671" s="518"/>
      <c r="AH671" s="518"/>
      <c r="AI671" s="395"/>
      <c r="AJ671" s="395"/>
      <c r="AK671" s="395"/>
      <c r="AL671" s="395"/>
    </row>
    <row r="672" spans="1:38" ht="15.75" customHeight="1" x14ac:dyDescent="0.25">
      <c r="A672" s="523"/>
      <c r="B672" s="523"/>
      <c r="C672" s="523"/>
      <c r="D672" s="523"/>
      <c r="E672" s="90"/>
      <c r="F672" s="90"/>
      <c r="G672" s="518"/>
      <c r="H672" s="518"/>
      <c r="I672" s="518"/>
      <c r="J672" s="518"/>
      <c r="K672" s="447"/>
      <c r="L672" s="447"/>
      <c r="M672" s="447"/>
      <c r="N672" s="447"/>
      <c r="O672" s="447"/>
      <c r="P672" s="35"/>
      <c r="Q672" s="35"/>
      <c r="R672" s="35"/>
      <c r="S672" s="35"/>
      <c r="T672" s="35"/>
      <c r="U672" s="35"/>
      <c r="V672" s="35"/>
      <c r="W672" s="35"/>
      <c r="X672" s="35"/>
      <c r="Y672" s="35"/>
      <c r="Z672" s="35"/>
      <c r="AA672" s="35"/>
      <c r="AB672" s="517"/>
      <c r="AC672" s="517"/>
      <c r="AD672" s="517"/>
      <c r="AE672" s="518"/>
      <c r="AF672" s="518"/>
      <c r="AG672" s="518"/>
      <c r="AH672" s="518"/>
      <c r="AI672" s="395"/>
      <c r="AJ672" s="395"/>
      <c r="AK672" s="395"/>
      <c r="AL672" s="395"/>
    </row>
    <row r="673" spans="1:38" ht="15.75" customHeight="1" x14ac:dyDescent="0.25">
      <c r="A673" s="523"/>
      <c r="B673" s="523"/>
      <c r="C673" s="523"/>
      <c r="D673" s="523"/>
      <c r="E673" s="90"/>
      <c r="F673" s="90"/>
      <c r="G673" s="518"/>
      <c r="H673" s="518"/>
      <c r="I673" s="518"/>
      <c r="J673" s="518"/>
      <c r="K673" s="447"/>
      <c r="L673" s="447"/>
      <c r="M673" s="447"/>
      <c r="N673" s="447"/>
      <c r="O673" s="447"/>
      <c r="P673" s="35"/>
      <c r="Q673" s="35"/>
      <c r="R673" s="35"/>
      <c r="S673" s="35"/>
      <c r="T673" s="35"/>
      <c r="U673" s="35"/>
      <c r="V673" s="35"/>
      <c r="W673" s="35"/>
      <c r="X673" s="35"/>
      <c r="Y673" s="35"/>
      <c r="Z673" s="35"/>
      <c r="AA673" s="35"/>
      <c r="AB673" s="517"/>
      <c r="AC673" s="517"/>
      <c r="AD673" s="517"/>
      <c r="AE673" s="518"/>
      <c r="AF673" s="518"/>
      <c r="AG673" s="518"/>
      <c r="AH673" s="518"/>
      <c r="AI673" s="395"/>
      <c r="AJ673" s="395"/>
      <c r="AK673" s="395"/>
      <c r="AL673" s="395"/>
    </row>
    <row r="674" spans="1:38" ht="15.75" customHeight="1" x14ac:dyDescent="0.25">
      <c r="A674" s="523"/>
      <c r="B674" s="523"/>
      <c r="C674" s="523"/>
      <c r="D674" s="523"/>
      <c r="E674" s="90"/>
      <c r="F674" s="90"/>
      <c r="G674" s="518"/>
      <c r="H674" s="518"/>
      <c r="I674" s="518"/>
      <c r="J674" s="518"/>
      <c r="K674" s="447"/>
      <c r="L674" s="447"/>
      <c r="M674" s="447"/>
      <c r="N674" s="447"/>
      <c r="O674" s="447"/>
      <c r="P674" s="35"/>
      <c r="Q674" s="35"/>
      <c r="R674" s="35"/>
      <c r="S674" s="35"/>
      <c r="T674" s="35"/>
      <c r="U674" s="35"/>
      <c r="V674" s="35"/>
      <c r="W674" s="35"/>
      <c r="X674" s="35"/>
      <c r="Y674" s="35"/>
      <c r="Z674" s="35"/>
      <c r="AA674" s="35"/>
      <c r="AB674" s="517"/>
      <c r="AC674" s="517"/>
      <c r="AD674" s="517"/>
      <c r="AE674" s="518"/>
      <c r="AF674" s="518"/>
      <c r="AG674" s="518"/>
      <c r="AH674" s="518"/>
      <c r="AI674" s="395"/>
      <c r="AJ674" s="395"/>
      <c r="AK674" s="395"/>
      <c r="AL674" s="395"/>
    </row>
    <row r="675" spans="1:38" ht="15.75" customHeight="1" x14ac:dyDescent="0.25">
      <c r="A675" s="523"/>
      <c r="B675" s="523"/>
      <c r="C675" s="523"/>
      <c r="D675" s="523"/>
      <c r="E675" s="90"/>
      <c r="F675" s="90"/>
      <c r="G675" s="518"/>
      <c r="H675" s="518"/>
      <c r="I675" s="518"/>
      <c r="J675" s="518"/>
      <c r="K675" s="447"/>
      <c r="L675" s="447"/>
      <c r="M675" s="447"/>
      <c r="N675" s="447"/>
      <c r="O675" s="447"/>
      <c r="P675" s="35"/>
      <c r="Q675" s="35"/>
      <c r="R675" s="35"/>
      <c r="S675" s="35"/>
      <c r="T675" s="35"/>
      <c r="U675" s="35"/>
      <c r="V675" s="35"/>
      <c r="W675" s="35"/>
      <c r="X675" s="35"/>
      <c r="Y675" s="35"/>
      <c r="Z675" s="35"/>
      <c r="AA675" s="35"/>
      <c r="AB675" s="517"/>
      <c r="AC675" s="517"/>
      <c r="AD675" s="517"/>
      <c r="AE675" s="518"/>
      <c r="AF675" s="518"/>
      <c r="AG675" s="518"/>
      <c r="AH675" s="518"/>
      <c r="AI675" s="395"/>
      <c r="AJ675" s="395"/>
      <c r="AK675" s="395"/>
      <c r="AL675" s="395"/>
    </row>
    <row r="676" spans="1:38" ht="15.75" customHeight="1" x14ac:dyDescent="0.25">
      <c r="A676" s="523"/>
      <c r="B676" s="523"/>
      <c r="C676" s="523"/>
      <c r="D676" s="523"/>
      <c r="E676" s="90"/>
      <c r="F676" s="90"/>
      <c r="G676" s="518"/>
      <c r="H676" s="518"/>
      <c r="I676" s="518"/>
      <c r="J676" s="518"/>
      <c r="K676" s="447"/>
      <c r="L676" s="447"/>
      <c r="M676" s="447"/>
      <c r="N676" s="447"/>
      <c r="O676" s="447"/>
      <c r="P676" s="35"/>
      <c r="Q676" s="35"/>
      <c r="R676" s="35"/>
      <c r="S676" s="35"/>
      <c r="T676" s="35"/>
      <c r="U676" s="35"/>
      <c r="V676" s="35"/>
      <c r="W676" s="35"/>
      <c r="X676" s="35"/>
      <c r="Y676" s="35"/>
      <c r="Z676" s="35"/>
      <c r="AA676" s="35"/>
      <c r="AB676" s="517"/>
      <c r="AC676" s="517"/>
      <c r="AD676" s="517"/>
      <c r="AE676" s="518"/>
      <c r="AF676" s="518"/>
      <c r="AG676" s="518"/>
      <c r="AH676" s="518"/>
      <c r="AI676" s="395"/>
      <c r="AJ676" s="395"/>
      <c r="AK676" s="395"/>
      <c r="AL676" s="395"/>
    </row>
    <row r="677" spans="1:38" ht="15.75" customHeight="1" x14ac:dyDescent="0.25">
      <c r="A677" s="523"/>
      <c r="B677" s="523"/>
      <c r="C677" s="523"/>
      <c r="D677" s="523"/>
      <c r="E677" s="90"/>
      <c r="F677" s="90"/>
      <c r="G677" s="518"/>
      <c r="H677" s="518"/>
      <c r="I677" s="518"/>
      <c r="J677" s="518"/>
      <c r="K677" s="447"/>
      <c r="L677" s="447"/>
      <c r="M677" s="447"/>
      <c r="N677" s="447"/>
      <c r="O677" s="447"/>
      <c r="P677" s="35"/>
      <c r="Q677" s="35"/>
      <c r="R677" s="35"/>
      <c r="S677" s="35"/>
      <c r="T677" s="35"/>
      <c r="U677" s="35"/>
      <c r="V677" s="35"/>
      <c r="W677" s="35"/>
      <c r="X677" s="35"/>
      <c r="Y677" s="35"/>
      <c r="Z677" s="35"/>
      <c r="AA677" s="35"/>
      <c r="AB677" s="517"/>
      <c r="AC677" s="517"/>
      <c r="AD677" s="517"/>
      <c r="AE677" s="518"/>
      <c r="AF677" s="518"/>
      <c r="AG677" s="518"/>
      <c r="AH677" s="518"/>
      <c r="AI677" s="395"/>
      <c r="AJ677" s="395"/>
      <c r="AK677" s="395"/>
      <c r="AL677" s="395"/>
    </row>
    <row r="678" spans="1:38" ht="15.75" customHeight="1" x14ac:dyDescent="0.25">
      <c r="A678" s="523"/>
      <c r="B678" s="523"/>
      <c r="C678" s="523"/>
      <c r="D678" s="523"/>
      <c r="E678" s="90"/>
      <c r="F678" s="90"/>
      <c r="G678" s="518"/>
      <c r="H678" s="518"/>
      <c r="I678" s="518"/>
      <c r="J678" s="518"/>
      <c r="K678" s="447"/>
      <c r="L678" s="447"/>
      <c r="M678" s="447"/>
      <c r="N678" s="447"/>
      <c r="O678" s="447"/>
      <c r="P678" s="35"/>
      <c r="Q678" s="35"/>
      <c r="R678" s="35"/>
      <c r="S678" s="35"/>
      <c r="T678" s="35"/>
      <c r="U678" s="35"/>
      <c r="V678" s="35"/>
      <c r="W678" s="35"/>
      <c r="X678" s="35"/>
      <c r="Y678" s="35"/>
      <c r="Z678" s="35"/>
      <c r="AA678" s="35"/>
      <c r="AB678" s="517"/>
      <c r="AC678" s="517"/>
      <c r="AD678" s="517"/>
      <c r="AE678" s="518"/>
      <c r="AF678" s="518"/>
      <c r="AG678" s="518"/>
      <c r="AH678" s="518"/>
      <c r="AI678" s="395"/>
      <c r="AJ678" s="395"/>
      <c r="AK678" s="395"/>
      <c r="AL678" s="395"/>
    </row>
    <row r="679" spans="1:38" ht="15.75" customHeight="1" x14ac:dyDescent="0.25">
      <c r="A679" s="523"/>
      <c r="B679" s="523"/>
      <c r="C679" s="523"/>
      <c r="D679" s="523"/>
      <c r="E679" s="90"/>
      <c r="F679" s="90"/>
      <c r="G679" s="518"/>
      <c r="H679" s="518"/>
      <c r="I679" s="518"/>
      <c r="J679" s="518"/>
      <c r="K679" s="447"/>
      <c r="L679" s="447"/>
      <c r="M679" s="447"/>
      <c r="N679" s="447"/>
      <c r="O679" s="447"/>
      <c r="P679" s="35"/>
      <c r="Q679" s="35"/>
      <c r="R679" s="35"/>
      <c r="S679" s="35"/>
      <c r="T679" s="35"/>
      <c r="U679" s="35"/>
      <c r="V679" s="35"/>
      <c r="W679" s="35"/>
      <c r="X679" s="35"/>
      <c r="Y679" s="35"/>
      <c r="Z679" s="35"/>
      <c r="AA679" s="35"/>
      <c r="AB679" s="517"/>
      <c r="AC679" s="517"/>
      <c r="AD679" s="517"/>
      <c r="AE679" s="518"/>
      <c r="AF679" s="518"/>
      <c r="AG679" s="518"/>
      <c r="AH679" s="518"/>
      <c r="AI679" s="395"/>
      <c r="AJ679" s="395"/>
      <c r="AK679" s="395"/>
      <c r="AL679" s="395"/>
    </row>
    <row r="680" spans="1:38" ht="15.75" customHeight="1" x14ac:dyDescent="0.25">
      <c r="A680" s="523"/>
      <c r="B680" s="523"/>
      <c r="C680" s="523"/>
      <c r="D680" s="523"/>
      <c r="E680" s="90"/>
      <c r="F680" s="90"/>
      <c r="G680" s="518"/>
      <c r="H680" s="518"/>
      <c r="I680" s="518"/>
      <c r="J680" s="518"/>
      <c r="K680" s="447"/>
      <c r="L680" s="447"/>
      <c r="M680" s="447"/>
      <c r="N680" s="447"/>
      <c r="O680" s="447"/>
      <c r="P680" s="35"/>
      <c r="Q680" s="35"/>
      <c r="R680" s="35"/>
      <c r="S680" s="35"/>
      <c r="T680" s="35"/>
      <c r="U680" s="35"/>
      <c r="V680" s="35"/>
      <c r="W680" s="35"/>
      <c r="X680" s="35"/>
      <c r="Y680" s="35"/>
      <c r="Z680" s="35"/>
      <c r="AA680" s="35"/>
      <c r="AB680" s="517"/>
      <c r="AC680" s="517"/>
      <c r="AD680" s="517"/>
      <c r="AE680" s="518"/>
      <c r="AF680" s="518"/>
      <c r="AG680" s="518"/>
      <c r="AH680" s="518"/>
      <c r="AI680" s="395"/>
      <c r="AJ680" s="395"/>
      <c r="AK680" s="395"/>
      <c r="AL680" s="395"/>
    </row>
    <row r="681" spans="1:38" ht="15.75" customHeight="1" x14ac:dyDescent="0.25">
      <c r="A681" s="523"/>
      <c r="B681" s="523"/>
      <c r="C681" s="523"/>
      <c r="D681" s="523"/>
      <c r="E681" s="90"/>
      <c r="F681" s="90"/>
      <c r="G681" s="518"/>
      <c r="H681" s="518"/>
      <c r="I681" s="518"/>
      <c r="J681" s="518"/>
      <c r="K681" s="447"/>
      <c r="L681" s="447"/>
      <c r="M681" s="447"/>
      <c r="N681" s="447"/>
      <c r="O681" s="447"/>
      <c r="P681" s="35"/>
      <c r="Q681" s="35"/>
      <c r="R681" s="35"/>
      <c r="S681" s="35"/>
      <c r="T681" s="35"/>
      <c r="U681" s="35"/>
      <c r="V681" s="35"/>
      <c r="W681" s="35"/>
      <c r="X681" s="35"/>
      <c r="Y681" s="35"/>
      <c r="Z681" s="35"/>
      <c r="AA681" s="35"/>
      <c r="AB681" s="517"/>
      <c r="AC681" s="517"/>
      <c r="AD681" s="517"/>
      <c r="AE681" s="518"/>
      <c r="AF681" s="518"/>
      <c r="AG681" s="518"/>
      <c r="AH681" s="518"/>
      <c r="AI681" s="395"/>
      <c r="AJ681" s="395"/>
      <c r="AK681" s="395"/>
      <c r="AL681" s="395"/>
    </row>
    <row r="682" spans="1:38" ht="15.75" customHeight="1" x14ac:dyDescent="0.25">
      <c r="A682" s="523"/>
      <c r="B682" s="523"/>
      <c r="C682" s="523"/>
      <c r="D682" s="523"/>
      <c r="E682" s="90"/>
      <c r="F682" s="90"/>
      <c r="G682" s="518"/>
      <c r="H682" s="518"/>
      <c r="I682" s="518"/>
      <c r="J682" s="518"/>
      <c r="K682" s="447"/>
      <c r="L682" s="447"/>
      <c r="M682" s="447"/>
      <c r="N682" s="447"/>
      <c r="O682" s="447"/>
      <c r="P682" s="35"/>
      <c r="Q682" s="35"/>
      <c r="R682" s="35"/>
      <c r="S682" s="35"/>
      <c r="T682" s="35"/>
      <c r="U682" s="35"/>
      <c r="V682" s="35"/>
      <c r="W682" s="35"/>
      <c r="X682" s="35"/>
      <c r="Y682" s="35"/>
      <c r="Z682" s="35"/>
      <c r="AA682" s="35"/>
      <c r="AB682" s="517"/>
      <c r="AC682" s="517"/>
      <c r="AD682" s="517"/>
      <c r="AE682" s="518"/>
      <c r="AF682" s="518"/>
      <c r="AG682" s="518"/>
      <c r="AH682" s="518"/>
      <c r="AI682" s="395"/>
      <c r="AJ682" s="395"/>
      <c r="AK682" s="395"/>
      <c r="AL682" s="395"/>
    </row>
    <row r="683" spans="1:38" ht="15.75" customHeight="1" x14ac:dyDescent="0.25">
      <c r="A683" s="523"/>
      <c r="B683" s="523"/>
      <c r="C683" s="523"/>
      <c r="D683" s="523"/>
      <c r="E683" s="90"/>
      <c r="F683" s="90"/>
      <c r="G683" s="518"/>
      <c r="H683" s="518"/>
      <c r="I683" s="518"/>
      <c r="J683" s="518"/>
      <c r="K683" s="447"/>
      <c r="L683" s="447"/>
      <c r="M683" s="447"/>
      <c r="N683" s="447"/>
      <c r="O683" s="447"/>
      <c r="P683" s="35"/>
      <c r="Q683" s="35"/>
      <c r="R683" s="35"/>
      <c r="S683" s="35"/>
      <c r="T683" s="35"/>
      <c r="U683" s="35"/>
      <c r="V683" s="35"/>
      <c r="W683" s="35"/>
      <c r="X683" s="35"/>
      <c r="Y683" s="35"/>
      <c r="Z683" s="35"/>
      <c r="AA683" s="35"/>
      <c r="AB683" s="517"/>
      <c r="AC683" s="517"/>
      <c r="AD683" s="517"/>
      <c r="AE683" s="518"/>
      <c r="AF683" s="518"/>
      <c r="AG683" s="518"/>
      <c r="AH683" s="518"/>
      <c r="AI683" s="395"/>
      <c r="AJ683" s="395"/>
      <c r="AK683" s="395"/>
      <c r="AL683" s="395"/>
    </row>
    <row r="684" spans="1:38" ht="15.75" customHeight="1" x14ac:dyDescent="0.25">
      <c r="A684" s="523"/>
      <c r="B684" s="523"/>
      <c r="C684" s="523"/>
      <c r="D684" s="523"/>
      <c r="E684" s="90"/>
      <c r="F684" s="90"/>
      <c r="G684" s="518"/>
      <c r="H684" s="518"/>
      <c r="I684" s="518"/>
      <c r="J684" s="518"/>
      <c r="K684" s="447"/>
      <c r="L684" s="447"/>
      <c r="M684" s="447"/>
      <c r="N684" s="447"/>
      <c r="O684" s="447"/>
      <c r="P684" s="35"/>
      <c r="Q684" s="35"/>
      <c r="R684" s="35"/>
      <c r="S684" s="35"/>
      <c r="T684" s="35"/>
      <c r="U684" s="35"/>
      <c r="V684" s="35"/>
      <c r="W684" s="35"/>
      <c r="X684" s="35"/>
      <c r="Y684" s="35"/>
      <c r="Z684" s="35"/>
      <c r="AA684" s="35"/>
      <c r="AB684" s="517"/>
      <c r="AC684" s="517"/>
      <c r="AD684" s="517"/>
      <c r="AE684" s="518"/>
      <c r="AF684" s="518"/>
      <c r="AG684" s="518"/>
      <c r="AH684" s="518"/>
      <c r="AI684" s="395"/>
      <c r="AJ684" s="395"/>
      <c r="AK684" s="395"/>
      <c r="AL684" s="395"/>
    </row>
    <row r="685" spans="1:38" ht="15.75" customHeight="1" x14ac:dyDescent="0.25">
      <c r="A685" s="523"/>
      <c r="B685" s="523"/>
      <c r="C685" s="523"/>
      <c r="D685" s="523"/>
      <c r="E685" s="90"/>
      <c r="F685" s="90"/>
      <c r="G685" s="518"/>
      <c r="H685" s="518"/>
      <c r="I685" s="518"/>
      <c r="J685" s="518"/>
      <c r="K685" s="447"/>
      <c r="L685" s="447"/>
      <c r="M685" s="447"/>
      <c r="N685" s="447"/>
      <c r="O685" s="447"/>
      <c r="P685" s="35"/>
      <c r="Q685" s="35"/>
      <c r="R685" s="35"/>
      <c r="S685" s="35"/>
      <c r="T685" s="35"/>
      <c r="U685" s="35"/>
      <c r="V685" s="35"/>
      <c r="W685" s="35"/>
      <c r="X685" s="35"/>
      <c r="Y685" s="35"/>
      <c r="Z685" s="35"/>
      <c r="AA685" s="35"/>
      <c r="AB685" s="517"/>
      <c r="AC685" s="517"/>
      <c r="AD685" s="517"/>
      <c r="AE685" s="518"/>
      <c r="AF685" s="518"/>
      <c r="AG685" s="518"/>
      <c r="AH685" s="518"/>
      <c r="AI685" s="395"/>
      <c r="AJ685" s="395"/>
      <c r="AK685" s="395"/>
      <c r="AL685" s="395"/>
    </row>
    <row r="686" spans="1:38" ht="15.75" customHeight="1" x14ac:dyDescent="0.25">
      <c r="A686" s="523"/>
      <c r="B686" s="523"/>
      <c r="C686" s="523"/>
      <c r="D686" s="523"/>
      <c r="E686" s="90"/>
      <c r="F686" s="90"/>
      <c r="G686" s="518"/>
      <c r="H686" s="518"/>
      <c r="I686" s="518"/>
      <c r="J686" s="518"/>
      <c r="K686" s="447"/>
      <c r="L686" s="447"/>
      <c r="M686" s="447"/>
      <c r="N686" s="447"/>
      <c r="O686" s="447"/>
      <c r="P686" s="35"/>
      <c r="Q686" s="35"/>
      <c r="R686" s="35"/>
      <c r="S686" s="35"/>
      <c r="T686" s="35"/>
      <c r="U686" s="35"/>
      <c r="V686" s="35"/>
      <c r="W686" s="35"/>
      <c r="X686" s="35"/>
      <c r="Y686" s="35"/>
      <c r="Z686" s="35"/>
      <c r="AA686" s="35"/>
      <c r="AB686" s="517"/>
      <c r="AC686" s="517"/>
      <c r="AD686" s="517"/>
      <c r="AE686" s="518"/>
      <c r="AF686" s="518"/>
      <c r="AG686" s="518"/>
      <c r="AH686" s="518"/>
      <c r="AI686" s="395"/>
      <c r="AJ686" s="395"/>
      <c r="AK686" s="395"/>
      <c r="AL686" s="395"/>
    </row>
    <row r="687" spans="1:38" ht="15.75" customHeight="1" x14ac:dyDescent="0.25">
      <c r="A687" s="523"/>
      <c r="B687" s="523"/>
      <c r="C687" s="523"/>
      <c r="D687" s="523"/>
      <c r="E687" s="90"/>
      <c r="F687" s="90"/>
      <c r="G687" s="518"/>
      <c r="H687" s="518"/>
      <c r="I687" s="518"/>
      <c r="J687" s="518"/>
      <c r="K687" s="447"/>
      <c r="L687" s="447"/>
      <c r="M687" s="447"/>
      <c r="N687" s="447"/>
      <c r="O687" s="447"/>
      <c r="P687" s="35"/>
      <c r="Q687" s="35"/>
      <c r="R687" s="35"/>
      <c r="S687" s="35"/>
      <c r="T687" s="35"/>
      <c r="U687" s="35"/>
      <c r="V687" s="35"/>
      <c r="W687" s="35"/>
      <c r="X687" s="35"/>
      <c r="Y687" s="35"/>
      <c r="Z687" s="35"/>
      <c r="AA687" s="35"/>
      <c r="AB687" s="517"/>
      <c r="AC687" s="517"/>
      <c r="AD687" s="517"/>
      <c r="AE687" s="518"/>
      <c r="AF687" s="518"/>
      <c r="AG687" s="518"/>
      <c r="AH687" s="518"/>
      <c r="AI687" s="395"/>
      <c r="AJ687" s="395"/>
      <c r="AK687" s="395"/>
      <c r="AL687" s="395"/>
    </row>
    <row r="688" spans="1:38" ht="15.75" customHeight="1" x14ac:dyDescent="0.25">
      <c r="A688" s="523"/>
      <c r="B688" s="523"/>
      <c r="C688" s="523"/>
      <c r="D688" s="523"/>
      <c r="E688" s="90"/>
      <c r="F688" s="90"/>
      <c r="G688" s="518"/>
      <c r="H688" s="518"/>
      <c r="I688" s="518"/>
      <c r="J688" s="518"/>
      <c r="K688" s="447"/>
      <c r="L688" s="447"/>
      <c r="M688" s="447"/>
      <c r="N688" s="447"/>
      <c r="O688" s="447"/>
      <c r="P688" s="35"/>
      <c r="Q688" s="35"/>
      <c r="R688" s="35"/>
      <c r="S688" s="35"/>
      <c r="T688" s="35"/>
      <c r="U688" s="35"/>
      <c r="V688" s="35"/>
      <c r="W688" s="35"/>
      <c r="X688" s="35"/>
      <c r="Y688" s="35"/>
      <c r="Z688" s="35"/>
      <c r="AA688" s="35"/>
      <c r="AB688" s="517"/>
      <c r="AC688" s="517"/>
      <c r="AD688" s="517"/>
      <c r="AE688" s="518"/>
      <c r="AF688" s="518"/>
      <c r="AG688" s="518"/>
      <c r="AH688" s="518"/>
      <c r="AI688" s="395"/>
      <c r="AJ688" s="395"/>
      <c r="AK688" s="395"/>
      <c r="AL688" s="395"/>
    </row>
    <row r="689" spans="1:38" ht="15.75" customHeight="1" x14ac:dyDescent="0.25">
      <c r="A689" s="523"/>
      <c r="B689" s="523"/>
      <c r="C689" s="523"/>
      <c r="D689" s="523"/>
      <c r="E689" s="90"/>
      <c r="F689" s="90"/>
      <c r="G689" s="518"/>
      <c r="H689" s="518"/>
      <c r="I689" s="518"/>
      <c r="J689" s="518"/>
      <c r="K689" s="447"/>
      <c r="L689" s="447"/>
      <c r="M689" s="447"/>
      <c r="N689" s="447"/>
      <c r="O689" s="447"/>
      <c r="P689" s="35"/>
      <c r="Q689" s="35"/>
      <c r="R689" s="35"/>
      <c r="S689" s="35"/>
      <c r="T689" s="35"/>
      <c r="U689" s="35"/>
      <c r="V689" s="35"/>
      <c r="W689" s="35"/>
      <c r="X689" s="35"/>
      <c r="Y689" s="35"/>
      <c r="Z689" s="35"/>
      <c r="AA689" s="35"/>
      <c r="AB689" s="517"/>
      <c r="AC689" s="517"/>
      <c r="AD689" s="517"/>
      <c r="AE689" s="518"/>
      <c r="AF689" s="518"/>
      <c r="AG689" s="518"/>
      <c r="AH689" s="518"/>
      <c r="AI689" s="395"/>
      <c r="AJ689" s="395"/>
      <c r="AK689" s="395"/>
      <c r="AL689" s="395"/>
    </row>
    <row r="690" spans="1:38" ht="15.75" customHeight="1" x14ac:dyDescent="0.25">
      <c r="A690" s="523"/>
      <c r="B690" s="523"/>
      <c r="C690" s="523"/>
      <c r="D690" s="523"/>
      <c r="E690" s="90"/>
      <c r="F690" s="90"/>
      <c r="G690" s="518"/>
      <c r="H690" s="518"/>
      <c r="I690" s="518"/>
      <c r="J690" s="518"/>
      <c r="K690" s="447"/>
      <c r="L690" s="447"/>
      <c r="M690" s="447"/>
      <c r="N690" s="447"/>
      <c r="O690" s="447"/>
      <c r="P690" s="35"/>
      <c r="Q690" s="35"/>
      <c r="R690" s="35"/>
      <c r="S690" s="35"/>
      <c r="T690" s="35"/>
      <c r="U690" s="35"/>
      <c r="V690" s="35"/>
      <c r="W690" s="35"/>
      <c r="X690" s="35"/>
      <c r="Y690" s="35"/>
      <c r="Z690" s="35"/>
      <c r="AA690" s="35"/>
      <c r="AB690" s="517"/>
      <c r="AC690" s="517"/>
      <c r="AD690" s="517"/>
      <c r="AE690" s="518"/>
      <c r="AF690" s="518"/>
      <c r="AG690" s="518"/>
      <c r="AH690" s="518"/>
      <c r="AI690" s="395"/>
      <c r="AJ690" s="395"/>
      <c r="AK690" s="395"/>
      <c r="AL690" s="395"/>
    </row>
    <row r="691" spans="1:38" ht="15.75" customHeight="1" x14ac:dyDescent="0.25">
      <c r="A691" s="523"/>
      <c r="B691" s="523"/>
      <c r="C691" s="523"/>
      <c r="D691" s="523"/>
      <c r="E691" s="90"/>
      <c r="F691" s="90"/>
      <c r="G691" s="518"/>
      <c r="H691" s="518"/>
      <c r="I691" s="518"/>
      <c r="J691" s="518"/>
      <c r="K691" s="447"/>
      <c r="L691" s="447"/>
      <c r="M691" s="447"/>
      <c r="N691" s="447"/>
      <c r="O691" s="447"/>
      <c r="P691" s="35"/>
      <c r="Q691" s="35"/>
      <c r="R691" s="35"/>
      <c r="S691" s="35"/>
      <c r="T691" s="35"/>
      <c r="U691" s="35"/>
      <c r="V691" s="35"/>
      <c r="W691" s="35"/>
      <c r="X691" s="35"/>
      <c r="Y691" s="35"/>
      <c r="Z691" s="35"/>
      <c r="AA691" s="35"/>
      <c r="AB691" s="517"/>
      <c r="AC691" s="517"/>
      <c r="AD691" s="517"/>
      <c r="AE691" s="518"/>
      <c r="AF691" s="518"/>
      <c r="AG691" s="518"/>
      <c r="AH691" s="518"/>
      <c r="AI691" s="395"/>
      <c r="AJ691" s="395"/>
      <c r="AK691" s="395"/>
      <c r="AL691" s="395"/>
    </row>
    <row r="692" spans="1:38" ht="15.75" customHeight="1" x14ac:dyDescent="0.25">
      <c r="A692" s="523"/>
      <c r="B692" s="523"/>
      <c r="C692" s="523"/>
      <c r="D692" s="523"/>
      <c r="E692" s="90"/>
      <c r="F692" s="90"/>
      <c r="G692" s="518"/>
      <c r="H692" s="518"/>
      <c r="I692" s="518"/>
      <c r="J692" s="518"/>
      <c r="K692" s="447"/>
      <c r="L692" s="447"/>
      <c r="M692" s="447"/>
      <c r="N692" s="447"/>
      <c r="O692" s="447"/>
      <c r="P692" s="35"/>
      <c r="Q692" s="35"/>
      <c r="R692" s="35"/>
      <c r="S692" s="35"/>
      <c r="T692" s="35"/>
      <c r="U692" s="35"/>
      <c r="V692" s="35"/>
      <c r="W692" s="35"/>
      <c r="X692" s="35"/>
      <c r="Y692" s="35"/>
      <c r="Z692" s="35"/>
      <c r="AA692" s="35"/>
      <c r="AB692" s="517"/>
      <c r="AC692" s="517"/>
      <c r="AD692" s="517"/>
      <c r="AE692" s="518"/>
      <c r="AF692" s="518"/>
      <c r="AG692" s="518"/>
      <c r="AH692" s="518"/>
      <c r="AI692" s="395"/>
      <c r="AJ692" s="395"/>
      <c r="AK692" s="395"/>
      <c r="AL692" s="395"/>
    </row>
    <row r="693" spans="1:38" ht="15.75" customHeight="1" x14ac:dyDescent="0.25">
      <c r="A693" s="523"/>
      <c r="B693" s="523"/>
      <c r="C693" s="523"/>
      <c r="D693" s="523"/>
      <c r="E693" s="90"/>
      <c r="F693" s="90"/>
      <c r="G693" s="518"/>
      <c r="H693" s="518"/>
      <c r="I693" s="518"/>
      <c r="J693" s="518"/>
      <c r="K693" s="447"/>
      <c r="L693" s="447"/>
      <c r="M693" s="447"/>
      <c r="N693" s="447"/>
      <c r="O693" s="447"/>
      <c r="P693" s="35"/>
      <c r="Q693" s="35"/>
      <c r="R693" s="35"/>
      <c r="S693" s="35"/>
      <c r="T693" s="35"/>
      <c r="U693" s="35"/>
      <c r="V693" s="35"/>
      <c r="W693" s="35"/>
      <c r="X693" s="35"/>
      <c r="Y693" s="35"/>
      <c r="Z693" s="35"/>
      <c r="AA693" s="35"/>
      <c r="AB693" s="517"/>
      <c r="AC693" s="517"/>
      <c r="AD693" s="517"/>
      <c r="AE693" s="518"/>
      <c r="AF693" s="518"/>
      <c r="AG693" s="518"/>
      <c r="AH693" s="518"/>
      <c r="AI693" s="395"/>
      <c r="AJ693" s="395"/>
      <c r="AK693" s="395"/>
      <c r="AL693" s="395"/>
    </row>
    <row r="694" spans="1:38" ht="15.75" customHeight="1" x14ac:dyDescent="0.25">
      <c r="A694" s="523"/>
      <c r="B694" s="523"/>
      <c r="C694" s="523"/>
      <c r="D694" s="523"/>
      <c r="E694" s="90"/>
      <c r="F694" s="90"/>
      <c r="G694" s="518"/>
      <c r="H694" s="518"/>
      <c r="I694" s="518"/>
      <c r="J694" s="518"/>
      <c r="K694" s="447"/>
      <c r="L694" s="447"/>
      <c r="M694" s="447"/>
      <c r="N694" s="447"/>
      <c r="O694" s="447"/>
      <c r="P694" s="35"/>
      <c r="Q694" s="35"/>
      <c r="R694" s="35"/>
      <c r="S694" s="35"/>
      <c r="T694" s="35"/>
      <c r="U694" s="35"/>
      <c r="V694" s="35"/>
      <c r="W694" s="35"/>
      <c r="X694" s="35"/>
      <c r="Y694" s="35"/>
      <c r="Z694" s="35"/>
      <c r="AA694" s="35"/>
      <c r="AB694" s="517"/>
      <c r="AC694" s="517"/>
      <c r="AD694" s="517"/>
      <c r="AE694" s="518"/>
      <c r="AF694" s="518"/>
      <c r="AG694" s="518"/>
      <c r="AH694" s="518"/>
      <c r="AI694" s="395"/>
      <c r="AJ694" s="395"/>
      <c r="AK694" s="395"/>
      <c r="AL694" s="395"/>
    </row>
    <row r="695" spans="1:38" ht="15.75" customHeight="1" x14ac:dyDescent="0.25">
      <c r="A695" s="523"/>
      <c r="B695" s="523"/>
      <c r="C695" s="523"/>
      <c r="D695" s="523"/>
      <c r="E695" s="90"/>
      <c r="F695" s="90"/>
      <c r="G695" s="518"/>
      <c r="H695" s="518"/>
      <c r="I695" s="518"/>
      <c r="J695" s="518"/>
      <c r="K695" s="447"/>
      <c r="L695" s="447"/>
      <c r="M695" s="447"/>
      <c r="N695" s="447"/>
      <c r="O695" s="447"/>
      <c r="P695" s="35"/>
      <c r="Q695" s="35"/>
      <c r="R695" s="35"/>
      <c r="S695" s="35"/>
      <c r="T695" s="35"/>
      <c r="U695" s="35"/>
      <c r="V695" s="35"/>
      <c r="W695" s="35"/>
      <c r="X695" s="35"/>
      <c r="Y695" s="35"/>
      <c r="Z695" s="35"/>
      <c r="AA695" s="35"/>
      <c r="AB695" s="517"/>
      <c r="AC695" s="517"/>
      <c r="AD695" s="517"/>
      <c r="AE695" s="518"/>
      <c r="AF695" s="518"/>
      <c r="AG695" s="518"/>
      <c r="AH695" s="518"/>
      <c r="AI695" s="395"/>
      <c r="AJ695" s="395"/>
      <c r="AK695" s="395"/>
      <c r="AL695" s="395"/>
    </row>
    <row r="696" spans="1:38" ht="15.75" customHeight="1" x14ac:dyDescent="0.25">
      <c r="A696" s="523"/>
      <c r="B696" s="523"/>
      <c r="C696" s="523"/>
      <c r="D696" s="523"/>
      <c r="E696" s="90"/>
      <c r="F696" s="90"/>
      <c r="G696" s="518"/>
      <c r="H696" s="518"/>
      <c r="I696" s="518"/>
      <c r="J696" s="518"/>
      <c r="K696" s="447"/>
      <c r="L696" s="447"/>
      <c r="M696" s="447"/>
      <c r="N696" s="447"/>
      <c r="O696" s="447"/>
      <c r="P696" s="35"/>
      <c r="Q696" s="35"/>
      <c r="R696" s="35"/>
      <c r="S696" s="35"/>
      <c r="T696" s="35"/>
      <c r="U696" s="35"/>
      <c r="V696" s="35"/>
      <c r="W696" s="35"/>
      <c r="X696" s="35"/>
      <c r="Y696" s="35"/>
      <c r="Z696" s="35"/>
      <c r="AA696" s="35"/>
      <c r="AB696" s="517"/>
      <c r="AC696" s="517"/>
      <c r="AD696" s="517"/>
      <c r="AE696" s="518"/>
      <c r="AF696" s="518"/>
      <c r="AG696" s="518"/>
      <c r="AH696" s="518"/>
      <c r="AI696" s="395"/>
      <c r="AJ696" s="395"/>
      <c r="AK696" s="395"/>
      <c r="AL696" s="395"/>
    </row>
    <row r="697" spans="1:38" ht="15.75" customHeight="1" x14ac:dyDescent="0.25">
      <c r="A697" s="523"/>
      <c r="B697" s="523"/>
      <c r="C697" s="523"/>
      <c r="D697" s="523"/>
      <c r="E697" s="90"/>
      <c r="F697" s="90"/>
      <c r="G697" s="518"/>
      <c r="H697" s="518"/>
      <c r="I697" s="518"/>
      <c r="J697" s="518"/>
      <c r="K697" s="447"/>
      <c r="L697" s="447"/>
      <c r="M697" s="447"/>
      <c r="N697" s="447"/>
      <c r="O697" s="447"/>
      <c r="P697" s="35"/>
      <c r="Q697" s="35"/>
      <c r="R697" s="35"/>
      <c r="S697" s="35"/>
      <c r="T697" s="35"/>
      <c r="U697" s="35"/>
      <c r="V697" s="35"/>
      <c r="W697" s="35"/>
      <c r="X697" s="35"/>
      <c r="Y697" s="35"/>
      <c r="Z697" s="35"/>
      <c r="AA697" s="35"/>
      <c r="AB697" s="517"/>
      <c r="AC697" s="517"/>
      <c r="AD697" s="517"/>
      <c r="AE697" s="518"/>
      <c r="AF697" s="518"/>
      <c r="AG697" s="518"/>
      <c r="AH697" s="518"/>
      <c r="AI697" s="395"/>
      <c r="AJ697" s="395"/>
      <c r="AK697" s="395"/>
      <c r="AL697" s="395"/>
    </row>
    <row r="698" spans="1:38" ht="15.75" customHeight="1" x14ac:dyDescent="0.25">
      <c r="A698" s="523"/>
      <c r="B698" s="523"/>
      <c r="C698" s="523"/>
      <c r="D698" s="523"/>
      <c r="E698" s="90"/>
      <c r="F698" s="90"/>
      <c r="G698" s="518"/>
      <c r="H698" s="518"/>
      <c r="I698" s="518"/>
      <c r="J698" s="518"/>
      <c r="K698" s="447"/>
      <c r="L698" s="447"/>
      <c r="M698" s="447"/>
      <c r="N698" s="447"/>
      <c r="O698" s="447"/>
      <c r="P698" s="35"/>
      <c r="Q698" s="35"/>
      <c r="R698" s="35"/>
      <c r="S698" s="35"/>
      <c r="T698" s="35"/>
      <c r="U698" s="35"/>
      <c r="V698" s="35"/>
      <c r="W698" s="35"/>
      <c r="X698" s="35"/>
      <c r="Y698" s="35"/>
      <c r="Z698" s="35"/>
      <c r="AA698" s="35"/>
      <c r="AB698" s="517"/>
      <c r="AC698" s="517"/>
      <c r="AD698" s="517"/>
      <c r="AE698" s="518"/>
      <c r="AF698" s="518"/>
      <c r="AG698" s="518"/>
      <c r="AH698" s="518"/>
      <c r="AI698" s="395"/>
      <c r="AJ698" s="395"/>
      <c r="AK698" s="395"/>
      <c r="AL698" s="395"/>
    </row>
    <row r="699" spans="1:38" ht="15.75" customHeight="1" x14ac:dyDescent="0.25">
      <c r="A699" s="523"/>
      <c r="B699" s="523"/>
      <c r="C699" s="523"/>
      <c r="D699" s="523"/>
      <c r="E699" s="90"/>
      <c r="F699" s="90"/>
      <c r="G699" s="518"/>
      <c r="H699" s="518"/>
      <c r="I699" s="518"/>
      <c r="J699" s="518"/>
      <c r="K699" s="447"/>
      <c r="L699" s="447"/>
      <c r="M699" s="447"/>
      <c r="N699" s="447"/>
      <c r="O699" s="447"/>
      <c r="P699" s="35"/>
      <c r="Q699" s="35"/>
      <c r="R699" s="35"/>
      <c r="S699" s="35"/>
      <c r="T699" s="35"/>
      <c r="U699" s="35"/>
      <c r="V699" s="35"/>
      <c r="W699" s="35"/>
      <c r="X699" s="35"/>
      <c r="Y699" s="35"/>
      <c r="Z699" s="35"/>
      <c r="AA699" s="35"/>
      <c r="AB699" s="517"/>
      <c r="AC699" s="517"/>
      <c r="AD699" s="517"/>
      <c r="AE699" s="518"/>
      <c r="AF699" s="518"/>
      <c r="AG699" s="518"/>
      <c r="AH699" s="518"/>
      <c r="AI699" s="395"/>
      <c r="AJ699" s="395"/>
      <c r="AK699" s="395"/>
      <c r="AL699" s="395"/>
    </row>
    <row r="700" spans="1:38" ht="15.75" customHeight="1" x14ac:dyDescent="0.25">
      <c r="A700" s="523"/>
      <c r="B700" s="523"/>
      <c r="C700" s="523"/>
      <c r="D700" s="523"/>
      <c r="E700" s="90"/>
      <c r="F700" s="90"/>
      <c r="G700" s="518"/>
      <c r="H700" s="518"/>
      <c r="I700" s="518"/>
      <c r="J700" s="518"/>
      <c r="K700" s="447"/>
      <c r="L700" s="447"/>
      <c r="M700" s="447"/>
      <c r="N700" s="447"/>
      <c r="O700" s="447"/>
      <c r="P700" s="35"/>
      <c r="Q700" s="35"/>
      <c r="R700" s="35"/>
      <c r="S700" s="35"/>
      <c r="T700" s="35"/>
      <c r="U700" s="35"/>
      <c r="V700" s="35"/>
      <c r="W700" s="35"/>
      <c r="X700" s="35"/>
      <c r="Y700" s="35"/>
      <c r="Z700" s="35"/>
      <c r="AA700" s="35"/>
      <c r="AB700" s="517"/>
      <c r="AC700" s="517"/>
      <c r="AD700" s="517"/>
      <c r="AE700" s="518"/>
      <c r="AF700" s="518"/>
      <c r="AG700" s="518"/>
      <c r="AH700" s="518"/>
      <c r="AI700" s="395"/>
      <c r="AJ700" s="395"/>
      <c r="AK700" s="395"/>
      <c r="AL700" s="395"/>
    </row>
    <row r="701" spans="1:38" ht="15.75" customHeight="1" x14ac:dyDescent="0.25">
      <c r="A701" s="523"/>
      <c r="B701" s="523"/>
      <c r="C701" s="523"/>
      <c r="D701" s="523"/>
      <c r="E701" s="90"/>
      <c r="F701" s="90"/>
      <c r="G701" s="518"/>
      <c r="H701" s="518"/>
      <c r="I701" s="518"/>
      <c r="J701" s="518"/>
      <c r="K701" s="447"/>
      <c r="L701" s="447"/>
      <c r="M701" s="447"/>
      <c r="N701" s="447"/>
      <c r="O701" s="447"/>
      <c r="P701" s="35"/>
      <c r="Q701" s="35"/>
      <c r="R701" s="35"/>
      <c r="S701" s="35"/>
      <c r="T701" s="35"/>
      <c r="U701" s="35"/>
      <c r="V701" s="35"/>
      <c r="W701" s="35"/>
      <c r="X701" s="35"/>
      <c r="Y701" s="35"/>
      <c r="Z701" s="35"/>
      <c r="AA701" s="35"/>
      <c r="AB701" s="517"/>
      <c r="AC701" s="517"/>
      <c r="AD701" s="517"/>
      <c r="AE701" s="518"/>
      <c r="AF701" s="518"/>
      <c r="AG701" s="518"/>
      <c r="AH701" s="518"/>
      <c r="AI701" s="395"/>
      <c r="AJ701" s="395"/>
      <c r="AK701" s="395"/>
      <c r="AL701" s="395"/>
    </row>
    <row r="702" spans="1:38" ht="15.75" customHeight="1" x14ac:dyDescent="0.25">
      <c r="A702" s="523"/>
      <c r="B702" s="523"/>
      <c r="C702" s="523"/>
      <c r="D702" s="523"/>
      <c r="E702" s="90"/>
      <c r="F702" s="90"/>
      <c r="G702" s="518"/>
      <c r="H702" s="518"/>
      <c r="I702" s="518"/>
      <c r="J702" s="518"/>
      <c r="K702" s="447"/>
      <c r="L702" s="447"/>
      <c r="M702" s="447"/>
      <c r="N702" s="447"/>
      <c r="O702" s="447"/>
      <c r="P702" s="35"/>
      <c r="Q702" s="35"/>
      <c r="R702" s="35"/>
      <c r="S702" s="35"/>
      <c r="T702" s="35"/>
      <c r="U702" s="35"/>
      <c r="V702" s="35"/>
      <c r="W702" s="35"/>
      <c r="X702" s="35"/>
      <c r="Y702" s="35"/>
      <c r="Z702" s="35"/>
      <c r="AA702" s="35"/>
      <c r="AB702" s="517"/>
      <c r="AC702" s="517"/>
      <c r="AD702" s="517"/>
      <c r="AE702" s="518"/>
      <c r="AF702" s="518"/>
      <c r="AG702" s="518"/>
      <c r="AH702" s="518"/>
      <c r="AI702" s="395"/>
      <c r="AJ702" s="395"/>
      <c r="AK702" s="395"/>
      <c r="AL702" s="395"/>
    </row>
    <row r="703" spans="1:38" ht="15.75" customHeight="1" x14ac:dyDescent="0.25">
      <c r="A703" s="523"/>
      <c r="B703" s="523"/>
      <c r="C703" s="523"/>
      <c r="D703" s="523"/>
      <c r="E703" s="90"/>
      <c r="F703" s="90"/>
      <c r="G703" s="518"/>
      <c r="H703" s="518"/>
      <c r="I703" s="518"/>
      <c r="J703" s="518"/>
      <c r="K703" s="447"/>
      <c r="L703" s="447"/>
      <c r="M703" s="447"/>
      <c r="N703" s="447"/>
      <c r="O703" s="447"/>
      <c r="P703" s="35"/>
      <c r="Q703" s="35"/>
      <c r="R703" s="35"/>
      <c r="S703" s="35"/>
      <c r="T703" s="35"/>
      <c r="U703" s="35"/>
      <c r="V703" s="35"/>
      <c r="W703" s="35"/>
      <c r="X703" s="35"/>
      <c r="Y703" s="35"/>
      <c r="Z703" s="35"/>
      <c r="AA703" s="35"/>
      <c r="AB703" s="517"/>
      <c r="AC703" s="517"/>
      <c r="AD703" s="517"/>
      <c r="AE703" s="518"/>
      <c r="AF703" s="518"/>
      <c r="AG703" s="518"/>
      <c r="AH703" s="518"/>
      <c r="AI703" s="395"/>
      <c r="AJ703" s="395"/>
      <c r="AK703" s="395"/>
      <c r="AL703" s="395"/>
    </row>
    <row r="704" spans="1:38" ht="15.75" customHeight="1" x14ac:dyDescent="0.25">
      <c r="A704" s="523"/>
      <c r="B704" s="523"/>
      <c r="C704" s="523"/>
      <c r="D704" s="523"/>
      <c r="E704" s="90"/>
      <c r="F704" s="90"/>
      <c r="G704" s="518"/>
      <c r="H704" s="518"/>
      <c r="I704" s="518"/>
      <c r="J704" s="518"/>
      <c r="K704" s="447"/>
      <c r="L704" s="447"/>
      <c r="M704" s="447"/>
      <c r="N704" s="447"/>
      <c r="O704" s="447"/>
      <c r="P704" s="35"/>
      <c r="Q704" s="35"/>
      <c r="R704" s="35"/>
      <c r="S704" s="35"/>
      <c r="T704" s="35"/>
      <c r="U704" s="35"/>
      <c r="V704" s="35"/>
      <c r="W704" s="35"/>
      <c r="X704" s="35"/>
      <c r="Y704" s="35"/>
      <c r="Z704" s="35"/>
      <c r="AA704" s="35"/>
      <c r="AB704" s="517"/>
      <c r="AC704" s="517"/>
      <c r="AD704" s="517"/>
      <c r="AE704" s="518"/>
      <c r="AF704" s="518"/>
      <c r="AG704" s="518"/>
      <c r="AH704" s="518"/>
      <c r="AI704" s="395"/>
      <c r="AJ704" s="395"/>
      <c r="AK704" s="395"/>
      <c r="AL704" s="395"/>
    </row>
    <row r="705" spans="1:38" ht="15.75" customHeight="1" x14ac:dyDescent="0.25">
      <c r="A705" s="523"/>
      <c r="B705" s="523"/>
      <c r="C705" s="523"/>
      <c r="D705" s="523"/>
      <c r="E705" s="90"/>
      <c r="F705" s="90"/>
      <c r="G705" s="518"/>
      <c r="H705" s="518"/>
      <c r="I705" s="518"/>
      <c r="J705" s="518"/>
      <c r="K705" s="447"/>
      <c r="L705" s="447"/>
      <c r="M705" s="447"/>
      <c r="N705" s="447"/>
      <c r="O705" s="447"/>
      <c r="P705" s="35"/>
      <c r="Q705" s="35"/>
      <c r="R705" s="35"/>
      <c r="S705" s="35"/>
      <c r="T705" s="35"/>
      <c r="U705" s="35"/>
      <c r="V705" s="35"/>
      <c r="W705" s="35"/>
      <c r="X705" s="35"/>
      <c r="Y705" s="35"/>
      <c r="Z705" s="35"/>
      <c r="AA705" s="35"/>
      <c r="AB705" s="517"/>
      <c r="AC705" s="517"/>
      <c r="AD705" s="517"/>
      <c r="AE705" s="518"/>
      <c r="AF705" s="518"/>
      <c r="AG705" s="518"/>
      <c r="AH705" s="518"/>
      <c r="AI705" s="395"/>
      <c r="AJ705" s="395"/>
      <c r="AK705" s="395"/>
      <c r="AL705" s="395"/>
    </row>
    <row r="706" spans="1:38" ht="15.75" customHeight="1" x14ac:dyDescent="0.25">
      <c r="A706" s="523"/>
      <c r="B706" s="523"/>
      <c r="C706" s="523"/>
      <c r="D706" s="523"/>
      <c r="E706" s="90"/>
      <c r="F706" s="90"/>
      <c r="G706" s="518"/>
      <c r="H706" s="518"/>
      <c r="I706" s="518"/>
      <c r="J706" s="518"/>
      <c r="K706" s="447"/>
      <c r="L706" s="447"/>
      <c r="M706" s="447"/>
      <c r="N706" s="447"/>
      <c r="O706" s="447"/>
      <c r="P706" s="35"/>
      <c r="Q706" s="35"/>
      <c r="R706" s="35"/>
      <c r="S706" s="35"/>
      <c r="T706" s="35"/>
      <c r="U706" s="35"/>
      <c r="V706" s="35"/>
      <c r="W706" s="35"/>
      <c r="X706" s="35"/>
      <c r="Y706" s="35"/>
      <c r="Z706" s="35"/>
      <c r="AA706" s="35"/>
      <c r="AB706" s="517"/>
      <c r="AC706" s="517"/>
      <c r="AD706" s="517"/>
      <c r="AE706" s="518"/>
      <c r="AF706" s="518"/>
      <c r="AG706" s="518"/>
      <c r="AH706" s="518"/>
      <c r="AI706" s="395"/>
      <c r="AJ706" s="395"/>
      <c r="AK706" s="395"/>
      <c r="AL706" s="395"/>
    </row>
    <row r="707" spans="1:38" ht="15.75" customHeight="1" x14ac:dyDescent="0.25">
      <c r="A707" s="523"/>
      <c r="B707" s="523"/>
      <c r="C707" s="523"/>
      <c r="D707" s="523"/>
      <c r="E707" s="90"/>
      <c r="F707" s="90"/>
      <c r="G707" s="518"/>
      <c r="H707" s="518"/>
      <c r="I707" s="518"/>
      <c r="J707" s="518"/>
      <c r="K707" s="447"/>
      <c r="L707" s="447"/>
      <c r="M707" s="447"/>
      <c r="N707" s="447"/>
      <c r="O707" s="447"/>
      <c r="P707" s="35"/>
      <c r="Q707" s="35"/>
      <c r="R707" s="35"/>
      <c r="S707" s="35"/>
      <c r="T707" s="35"/>
      <c r="U707" s="35"/>
      <c r="V707" s="35"/>
      <c r="W707" s="35"/>
      <c r="X707" s="35"/>
      <c r="Y707" s="35"/>
      <c r="Z707" s="35"/>
      <c r="AA707" s="35"/>
      <c r="AB707" s="517"/>
      <c r="AC707" s="517"/>
      <c r="AD707" s="517"/>
      <c r="AE707" s="518"/>
      <c r="AF707" s="518"/>
      <c r="AG707" s="518"/>
      <c r="AH707" s="518"/>
      <c r="AI707" s="395"/>
      <c r="AJ707" s="395"/>
      <c r="AK707" s="395"/>
      <c r="AL707" s="395"/>
    </row>
    <row r="708" spans="1:38" ht="15.75" customHeight="1" x14ac:dyDescent="0.25">
      <c r="A708" s="523"/>
      <c r="B708" s="523"/>
      <c r="C708" s="523"/>
      <c r="D708" s="523"/>
      <c r="E708" s="90"/>
      <c r="F708" s="90"/>
      <c r="G708" s="518"/>
      <c r="H708" s="518"/>
      <c r="I708" s="518"/>
      <c r="J708" s="518"/>
      <c r="K708" s="447"/>
      <c r="L708" s="447"/>
      <c r="M708" s="447"/>
      <c r="N708" s="447"/>
      <c r="O708" s="447"/>
      <c r="P708" s="35"/>
      <c r="Q708" s="35"/>
      <c r="R708" s="35"/>
      <c r="S708" s="35"/>
      <c r="T708" s="35"/>
      <c r="U708" s="35"/>
      <c r="V708" s="35"/>
      <c r="W708" s="35"/>
      <c r="X708" s="35"/>
      <c r="Y708" s="35"/>
      <c r="Z708" s="35"/>
      <c r="AA708" s="35"/>
      <c r="AB708" s="517"/>
      <c r="AC708" s="517"/>
      <c r="AD708" s="517"/>
      <c r="AE708" s="518"/>
      <c r="AF708" s="518"/>
      <c r="AG708" s="518"/>
      <c r="AH708" s="518"/>
      <c r="AI708" s="395"/>
      <c r="AJ708" s="395"/>
      <c r="AK708" s="395"/>
      <c r="AL708" s="395"/>
    </row>
    <row r="709" spans="1:38" ht="15.75" customHeight="1" x14ac:dyDescent="0.25">
      <c r="A709" s="523"/>
      <c r="B709" s="523"/>
      <c r="C709" s="523"/>
      <c r="D709" s="523"/>
      <c r="E709" s="90"/>
      <c r="F709" s="90"/>
      <c r="G709" s="518"/>
      <c r="H709" s="518"/>
      <c r="I709" s="518"/>
      <c r="J709" s="518"/>
      <c r="K709" s="447"/>
      <c r="L709" s="447"/>
      <c r="M709" s="447"/>
      <c r="N709" s="447"/>
      <c r="O709" s="447"/>
      <c r="P709" s="35"/>
      <c r="Q709" s="35"/>
      <c r="R709" s="35"/>
      <c r="S709" s="35"/>
      <c r="T709" s="35"/>
      <c r="U709" s="35"/>
      <c r="V709" s="35"/>
      <c r="W709" s="35"/>
      <c r="X709" s="35"/>
      <c r="Y709" s="35"/>
      <c r="Z709" s="35"/>
      <c r="AA709" s="35"/>
      <c r="AB709" s="517"/>
      <c r="AC709" s="517"/>
      <c r="AD709" s="517"/>
      <c r="AE709" s="518"/>
      <c r="AF709" s="518"/>
      <c r="AG709" s="518"/>
      <c r="AH709" s="518"/>
      <c r="AI709" s="395"/>
      <c r="AJ709" s="395"/>
      <c r="AK709" s="395"/>
      <c r="AL709" s="395"/>
    </row>
    <row r="710" spans="1:38" ht="15.75" customHeight="1" x14ac:dyDescent="0.25">
      <c r="A710" s="523"/>
      <c r="B710" s="523"/>
      <c r="C710" s="523"/>
      <c r="D710" s="523"/>
      <c r="E710" s="90"/>
      <c r="F710" s="90"/>
      <c r="G710" s="518"/>
      <c r="H710" s="518"/>
      <c r="I710" s="518"/>
      <c r="J710" s="518"/>
      <c r="K710" s="447"/>
      <c r="L710" s="447"/>
      <c r="M710" s="447"/>
      <c r="N710" s="447"/>
      <c r="O710" s="447"/>
      <c r="P710" s="35"/>
      <c r="Q710" s="35"/>
      <c r="R710" s="35"/>
      <c r="S710" s="35"/>
      <c r="T710" s="35"/>
      <c r="U710" s="35"/>
      <c r="V710" s="35"/>
      <c r="W710" s="35"/>
      <c r="X710" s="35"/>
      <c r="Y710" s="35"/>
      <c r="Z710" s="35"/>
      <c r="AA710" s="35"/>
      <c r="AB710" s="517"/>
      <c r="AC710" s="517"/>
      <c r="AD710" s="517"/>
      <c r="AE710" s="518"/>
      <c r="AF710" s="518"/>
      <c r="AG710" s="518"/>
      <c r="AH710" s="518"/>
      <c r="AI710" s="395"/>
      <c r="AJ710" s="395"/>
      <c r="AK710" s="395"/>
      <c r="AL710" s="395"/>
    </row>
    <row r="711" spans="1:38" ht="15.75" customHeight="1" x14ac:dyDescent="0.25">
      <c r="A711" s="523"/>
      <c r="B711" s="523"/>
      <c r="C711" s="523"/>
      <c r="D711" s="523"/>
      <c r="E711" s="90"/>
      <c r="F711" s="90"/>
      <c r="G711" s="518"/>
      <c r="H711" s="518"/>
      <c r="I711" s="518"/>
      <c r="J711" s="518"/>
      <c r="K711" s="447"/>
      <c r="L711" s="447"/>
      <c r="M711" s="447"/>
      <c r="N711" s="447"/>
      <c r="O711" s="447"/>
      <c r="P711" s="35"/>
      <c r="Q711" s="35"/>
      <c r="R711" s="35"/>
      <c r="S711" s="35"/>
      <c r="T711" s="35"/>
      <c r="U711" s="35"/>
      <c r="V711" s="35"/>
      <c r="W711" s="35"/>
      <c r="X711" s="35"/>
      <c r="Y711" s="35"/>
      <c r="Z711" s="35"/>
      <c r="AA711" s="35"/>
      <c r="AB711" s="517"/>
      <c r="AC711" s="517"/>
      <c r="AD711" s="517"/>
      <c r="AE711" s="518"/>
      <c r="AF711" s="518"/>
      <c r="AG711" s="518"/>
      <c r="AH711" s="518"/>
      <c r="AI711" s="395"/>
      <c r="AJ711" s="395"/>
      <c r="AK711" s="395"/>
      <c r="AL711" s="395"/>
    </row>
    <row r="712" spans="1:38" ht="15.75" customHeight="1" x14ac:dyDescent="0.25">
      <c r="A712" s="523"/>
      <c r="B712" s="523"/>
      <c r="C712" s="523"/>
      <c r="D712" s="523"/>
      <c r="E712" s="90"/>
      <c r="F712" s="90"/>
      <c r="G712" s="518"/>
      <c r="H712" s="518"/>
      <c r="I712" s="518"/>
      <c r="J712" s="518"/>
      <c r="K712" s="447"/>
      <c r="L712" s="447"/>
      <c r="M712" s="447"/>
      <c r="N712" s="447"/>
      <c r="O712" s="447"/>
      <c r="P712" s="35"/>
      <c r="Q712" s="35"/>
      <c r="R712" s="35"/>
      <c r="S712" s="35"/>
      <c r="T712" s="35"/>
      <c r="U712" s="35"/>
      <c r="V712" s="35"/>
      <c r="W712" s="35"/>
      <c r="X712" s="35"/>
      <c r="Y712" s="35"/>
      <c r="Z712" s="35"/>
      <c r="AA712" s="35"/>
      <c r="AB712" s="517"/>
      <c r="AC712" s="517"/>
      <c r="AD712" s="517"/>
      <c r="AE712" s="518"/>
      <c r="AF712" s="518"/>
      <c r="AG712" s="518"/>
      <c r="AH712" s="518"/>
      <c r="AI712" s="395"/>
      <c r="AJ712" s="395"/>
      <c r="AK712" s="395"/>
      <c r="AL712" s="395"/>
    </row>
    <row r="713" spans="1:38" ht="15.75" customHeight="1" x14ac:dyDescent="0.25">
      <c r="A713" s="523"/>
      <c r="B713" s="523"/>
      <c r="C713" s="523"/>
      <c r="D713" s="523"/>
      <c r="E713" s="90"/>
      <c r="F713" s="90"/>
      <c r="G713" s="518"/>
      <c r="H713" s="518"/>
      <c r="I713" s="518"/>
      <c r="J713" s="518"/>
      <c r="K713" s="447"/>
      <c r="L713" s="447"/>
      <c r="M713" s="447"/>
      <c r="N713" s="447"/>
      <c r="O713" s="447"/>
      <c r="P713" s="35"/>
      <c r="Q713" s="35"/>
      <c r="R713" s="35"/>
      <c r="S713" s="35"/>
      <c r="T713" s="35"/>
      <c r="U713" s="35"/>
      <c r="V713" s="35"/>
      <c r="W713" s="35"/>
      <c r="X713" s="35"/>
      <c r="Y713" s="35"/>
      <c r="Z713" s="35"/>
      <c r="AA713" s="35"/>
      <c r="AB713" s="517"/>
      <c r="AC713" s="517"/>
      <c r="AD713" s="517"/>
      <c r="AE713" s="518"/>
      <c r="AF713" s="518"/>
      <c r="AG713" s="518"/>
      <c r="AH713" s="518"/>
      <c r="AI713" s="395"/>
      <c r="AJ713" s="395"/>
      <c r="AK713" s="395"/>
      <c r="AL713" s="395"/>
    </row>
    <row r="714" spans="1:38" ht="15.75" customHeight="1" x14ac:dyDescent="0.25">
      <c r="A714" s="523"/>
      <c r="B714" s="523"/>
      <c r="C714" s="523"/>
      <c r="D714" s="523"/>
      <c r="E714" s="90"/>
      <c r="F714" s="90"/>
      <c r="G714" s="518"/>
      <c r="H714" s="518"/>
      <c r="I714" s="518"/>
      <c r="J714" s="518"/>
      <c r="K714" s="447"/>
      <c r="L714" s="447"/>
      <c r="M714" s="447"/>
      <c r="N714" s="447"/>
      <c r="O714" s="447"/>
      <c r="P714" s="35"/>
      <c r="Q714" s="35"/>
      <c r="R714" s="35"/>
      <c r="S714" s="35"/>
      <c r="T714" s="35"/>
      <c r="U714" s="35"/>
      <c r="V714" s="35"/>
      <c r="W714" s="35"/>
      <c r="X714" s="35"/>
      <c r="Y714" s="35"/>
      <c r="Z714" s="35"/>
      <c r="AA714" s="35"/>
      <c r="AB714" s="517"/>
      <c r="AC714" s="517"/>
      <c r="AD714" s="517"/>
      <c r="AE714" s="518"/>
      <c r="AF714" s="518"/>
      <c r="AG714" s="518"/>
      <c r="AH714" s="518"/>
      <c r="AI714" s="395"/>
      <c r="AJ714" s="395"/>
      <c r="AK714" s="395"/>
      <c r="AL714" s="395"/>
    </row>
    <row r="715" spans="1:38" ht="15.75" customHeight="1" x14ac:dyDescent="0.25">
      <c r="A715" s="523"/>
      <c r="B715" s="523"/>
      <c r="C715" s="523"/>
      <c r="D715" s="523"/>
      <c r="E715" s="90"/>
      <c r="F715" s="90"/>
      <c r="G715" s="518"/>
      <c r="H715" s="518"/>
      <c r="I715" s="518"/>
      <c r="J715" s="518"/>
      <c r="K715" s="447"/>
      <c r="L715" s="447"/>
      <c r="M715" s="447"/>
      <c r="N715" s="447"/>
      <c r="O715" s="447"/>
      <c r="P715" s="35"/>
      <c r="Q715" s="35"/>
      <c r="R715" s="35"/>
      <c r="S715" s="35"/>
      <c r="T715" s="35"/>
      <c r="U715" s="35"/>
      <c r="V715" s="35"/>
      <c r="W715" s="35"/>
      <c r="X715" s="35"/>
      <c r="Y715" s="35"/>
      <c r="Z715" s="35"/>
      <c r="AA715" s="35"/>
      <c r="AB715" s="517"/>
      <c r="AC715" s="517"/>
      <c r="AD715" s="517"/>
      <c r="AE715" s="518"/>
      <c r="AF715" s="518"/>
      <c r="AG715" s="518"/>
      <c r="AH715" s="518"/>
      <c r="AI715" s="395"/>
      <c r="AJ715" s="395"/>
      <c r="AK715" s="395"/>
      <c r="AL715" s="395"/>
    </row>
    <row r="716" spans="1:38" ht="15.75" customHeight="1" x14ac:dyDescent="0.25">
      <c r="A716" s="523"/>
      <c r="B716" s="523"/>
      <c r="C716" s="523"/>
      <c r="D716" s="523"/>
      <c r="E716" s="90"/>
      <c r="F716" s="90"/>
      <c r="G716" s="518"/>
      <c r="H716" s="518"/>
      <c r="I716" s="518"/>
      <c r="J716" s="518"/>
      <c r="K716" s="447"/>
      <c r="L716" s="447"/>
      <c r="M716" s="447"/>
      <c r="N716" s="447"/>
      <c r="O716" s="447"/>
      <c r="P716" s="35"/>
      <c r="Q716" s="35"/>
      <c r="R716" s="35"/>
      <c r="S716" s="35"/>
      <c r="T716" s="35"/>
      <c r="U716" s="35"/>
      <c r="V716" s="35"/>
      <c r="W716" s="35"/>
      <c r="X716" s="35"/>
      <c r="Y716" s="35"/>
      <c r="Z716" s="35"/>
      <c r="AA716" s="35"/>
      <c r="AB716" s="517"/>
      <c r="AC716" s="517"/>
      <c r="AD716" s="517"/>
      <c r="AE716" s="518"/>
      <c r="AF716" s="518"/>
      <c r="AG716" s="518"/>
      <c r="AH716" s="518"/>
      <c r="AI716" s="395"/>
      <c r="AJ716" s="395"/>
      <c r="AK716" s="395"/>
      <c r="AL716" s="395"/>
    </row>
    <row r="717" spans="1:38" ht="15.75" customHeight="1" x14ac:dyDescent="0.25">
      <c r="A717" s="523"/>
      <c r="B717" s="523"/>
      <c r="C717" s="523"/>
      <c r="D717" s="523"/>
      <c r="E717" s="90"/>
      <c r="F717" s="90"/>
      <c r="G717" s="518"/>
      <c r="H717" s="518"/>
      <c r="I717" s="518"/>
      <c r="J717" s="518"/>
      <c r="K717" s="447"/>
      <c r="L717" s="447"/>
      <c r="M717" s="447"/>
      <c r="N717" s="447"/>
      <c r="O717" s="447"/>
      <c r="P717" s="35"/>
      <c r="Q717" s="35"/>
      <c r="R717" s="35"/>
      <c r="S717" s="35"/>
      <c r="T717" s="35"/>
      <c r="U717" s="35"/>
      <c r="V717" s="35"/>
      <c r="W717" s="35"/>
      <c r="X717" s="35"/>
      <c r="Y717" s="35"/>
      <c r="Z717" s="35"/>
      <c r="AA717" s="35"/>
      <c r="AB717" s="517"/>
      <c r="AC717" s="517"/>
      <c r="AD717" s="517"/>
      <c r="AE717" s="518"/>
      <c r="AF717" s="518"/>
      <c r="AG717" s="518"/>
      <c r="AH717" s="518"/>
      <c r="AI717" s="395"/>
      <c r="AJ717" s="395"/>
      <c r="AK717" s="395"/>
      <c r="AL717" s="395"/>
    </row>
    <row r="718" spans="1:38" ht="15.75" customHeight="1" x14ac:dyDescent="0.25">
      <c r="A718" s="523"/>
      <c r="B718" s="523"/>
      <c r="C718" s="523"/>
      <c r="D718" s="523"/>
      <c r="E718" s="90"/>
      <c r="F718" s="90"/>
      <c r="G718" s="518"/>
      <c r="H718" s="518"/>
      <c r="I718" s="518"/>
      <c r="J718" s="518"/>
      <c r="K718" s="447"/>
      <c r="L718" s="447"/>
      <c r="M718" s="447"/>
      <c r="N718" s="447"/>
      <c r="O718" s="447"/>
      <c r="P718" s="35"/>
      <c r="Q718" s="35"/>
      <c r="R718" s="35"/>
      <c r="S718" s="35"/>
      <c r="T718" s="35"/>
      <c r="U718" s="35"/>
      <c r="V718" s="35"/>
      <c r="W718" s="35"/>
      <c r="X718" s="35"/>
      <c r="Y718" s="35"/>
      <c r="Z718" s="35"/>
      <c r="AA718" s="35"/>
      <c r="AB718" s="517"/>
      <c r="AC718" s="517"/>
      <c r="AD718" s="517"/>
      <c r="AE718" s="518"/>
      <c r="AF718" s="518"/>
      <c r="AG718" s="518"/>
      <c r="AH718" s="518"/>
      <c r="AI718" s="395"/>
      <c r="AJ718" s="395"/>
      <c r="AK718" s="395"/>
      <c r="AL718" s="395"/>
    </row>
    <row r="719" spans="1:38" ht="15.75" customHeight="1" x14ac:dyDescent="0.25">
      <c r="A719" s="523"/>
      <c r="B719" s="523"/>
      <c r="C719" s="523"/>
      <c r="D719" s="523"/>
      <c r="E719" s="90"/>
      <c r="F719" s="90"/>
      <c r="G719" s="518"/>
      <c r="H719" s="518"/>
      <c r="I719" s="518"/>
      <c r="J719" s="518"/>
      <c r="K719" s="447"/>
      <c r="L719" s="447"/>
      <c r="M719" s="447"/>
      <c r="N719" s="447"/>
      <c r="O719" s="447"/>
      <c r="P719" s="35"/>
      <c r="Q719" s="35"/>
      <c r="R719" s="35"/>
      <c r="S719" s="35"/>
      <c r="T719" s="35"/>
      <c r="U719" s="35"/>
      <c r="V719" s="35"/>
      <c r="W719" s="35"/>
      <c r="X719" s="35"/>
      <c r="Y719" s="35"/>
      <c r="Z719" s="35"/>
      <c r="AA719" s="35"/>
      <c r="AB719" s="517"/>
      <c r="AC719" s="517"/>
      <c r="AD719" s="517"/>
      <c r="AE719" s="518"/>
      <c r="AF719" s="518"/>
      <c r="AG719" s="518"/>
      <c r="AH719" s="518"/>
      <c r="AI719" s="395"/>
      <c r="AJ719" s="395"/>
      <c r="AK719" s="395"/>
      <c r="AL719" s="395"/>
    </row>
    <row r="720" spans="1:38" ht="15.75" customHeight="1" x14ac:dyDescent="0.25">
      <c r="A720" s="523"/>
      <c r="B720" s="523"/>
      <c r="C720" s="523"/>
      <c r="D720" s="523"/>
      <c r="E720" s="90"/>
      <c r="F720" s="90"/>
      <c r="G720" s="518"/>
      <c r="H720" s="518"/>
      <c r="I720" s="518"/>
      <c r="J720" s="518"/>
      <c r="K720" s="447"/>
      <c r="L720" s="447"/>
      <c r="M720" s="447"/>
      <c r="N720" s="447"/>
      <c r="O720" s="447"/>
      <c r="P720" s="35"/>
      <c r="Q720" s="35"/>
      <c r="R720" s="35"/>
      <c r="S720" s="35"/>
      <c r="T720" s="35"/>
      <c r="U720" s="35"/>
      <c r="V720" s="35"/>
      <c r="W720" s="35"/>
      <c r="X720" s="35"/>
      <c r="Y720" s="35"/>
      <c r="Z720" s="35"/>
      <c r="AA720" s="35"/>
      <c r="AB720" s="517"/>
      <c r="AC720" s="517"/>
      <c r="AD720" s="517"/>
      <c r="AE720" s="518"/>
      <c r="AF720" s="518"/>
      <c r="AG720" s="518"/>
      <c r="AH720" s="518"/>
      <c r="AI720" s="395"/>
      <c r="AJ720" s="395"/>
      <c r="AK720" s="395"/>
      <c r="AL720" s="395"/>
    </row>
    <row r="721" spans="1:38" ht="15.75" customHeight="1" x14ac:dyDescent="0.25">
      <c r="A721" s="523"/>
      <c r="B721" s="523"/>
      <c r="C721" s="523"/>
      <c r="D721" s="523"/>
      <c r="E721" s="90"/>
      <c r="F721" s="90"/>
      <c r="G721" s="518"/>
      <c r="H721" s="518"/>
      <c r="I721" s="518"/>
      <c r="J721" s="518"/>
      <c r="K721" s="447"/>
      <c r="L721" s="447"/>
      <c r="M721" s="447"/>
      <c r="N721" s="447"/>
      <c r="O721" s="447"/>
      <c r="P721" s="35"/>
      <c r="Q721" s="35"/>
      <c r="R721" s="35"/>
      <c r="S721" s="35"/>
      <c r="T721" s="35"/>
      <c r="U721" s="35"/>
      <c r="V721" s="35"/>
      <c r="W721" s="35"/>
      <c r="X721" s="35"/>
      <c r="Y721" s="35"/>
      <c r="Z721" s="35"/>
      <c r="AA721" s="35"/>
      <c r="AB721" s="517"/>
      <c r="AC721" s="517"/>
      <c r="AD721" s="517"/>
      <c r="AE721" s="518"/>
      <c r="AF721" s="518"/>
      <c r="AG721" s="518"/>
      <c r="AH721" s="518"/>
      <c r="AI721" s="395"/>
      <c r="AJ721" s="395"/>
      <c r="AK721" s="395"/>
      <c r="AL721" s="395"/>
    </row>
    <row r="722" spans="1:38" ht="15.75" customHeight="1" x14ac:dyDescent="0.25">
      <c r="A722" s="523"/>
      <c r="B722" s="523"/>
      <c r="C722" s="523"/>
      <c r="D722" s="523"/>
      <c r="E722" s="90"/>
      <c r="F722" s="90"/>
      <c r="G722" s="518"/>
      <c r="H722" s="518"/>
      <c r="I722" s="518"/>
      <c r="J722" s="518"/>
      <c r="K722" s="447"/>
      <c r="L722" s="447"/>
      <c r="M722" s="447"/>
      <c r="N722" s="447"/>
      <c r="O722" s="447"/>
      <c r="P722" s="35"/>
      <c r="Q722" s="35"/>
      <c r="R722" s="35"/>
      <c r="S722" s="35"/>
      <c r="T722" s="35"/>
      <c r="U722" s="35"/>
      <c r="V722" s="35"/>
      <c r="W722" s="35"/>
      <c r="X722" s="35"/>
      <c r="Y722" s="35"/>
      <c r="Z722" s="35"/>
      <c r="AA722" s="35"/>
      <c r="AB722" s="517"/>
      <c r="AC722" s="517"/>
      <c r="AD722" s="517"/>
      <c r="AE722" s="518"/>
      <c r="AF722" s="518"/>
      <c r="AG722" s="518"/>
      <c r="AH722" s="518"/>
      <c r="AI722" s="395"/>
      <c r="AJ722" s="395"/>
      <c r="AK722" s="395"/>
      <c r="AL722" s="395"/>
    </row>
    <row r="723" spans="1:38" ht="15.75" customHeight="1" x14ac:dyDescent="0.25">
      <c r="A723" s="523"/>
      <c r="B723" s="523"/>
      <c r="C723" s="523"/>
      <c r="D723" s="523"/>
      <c r="E723" s="90"/>
      <c r="F723" s="90"/>
      <c r="G723" s="518"/>
      <c r="H723" s="518"/>
      <c r="I723" s="518"/>
      <c r="J723" s="518"/>
      <c r="K723" s="447"/>
      <c r="L723" s="447"/>
      <c r="M723" s="447"/>
      <c r="N723" s="447"/>
      <c r="O723" s="447"/>
      <c r="P723" s="35"/>
      <c r="Q723" s="35"/>
      <c r="R723" s="35"/>
      <c r="S723" s="35"/>
      <c r="T723" s="35"/>
      <c r="U723" s="35"/>
      <c r="V723" s="35"/>
      <c r="W723" s="35"/>
      <c r="X723" s="35"/>
      <c r="Y723" s="35"/>
      <c r="Z723" s="35"/>
      <c r="AA723" s="35"/>
      <c r="AB723" s="517"/>
      <c r="AC723" s="517"/>
      <c r="AD723" s="517"/>
      <c r="AE723" s="518"/>
      <c r="AF723" s="518"/>
      <c r="AG723" s="518"/>
      <c r="AH723" s="518"/>
      <c r="AI723" s="395"/>
      <c r="AJ723" s="395"/>
      <c r="AK723" s="395"/>
      <c r="AL723" s="395"/>
    </row>
    <row r="724" spans="1:38" ht="15.75" customHeight="1" x14ac:dyDescent="0.25">
      <c r="A724" s="523"/>
      <c r="B724" s="523"/>
      <c r="C724" s="523"/>
      <c r="D724" s="523"/>
      <c r="E724" s="90"/>
      <c r="F724" s="90"/>
      <c r="G724" s="518"/>
      <c r="H724" s="518"/>
      <c r="I724" s="518"/>
      <c r="J724" s="518"/>
      <c r="K724" s="447"/>
      <c r="L724" s="447"/>
      <c r="M724" s="447"/>
      <c r="N724" s="447"/>
      <c r="O724" s="447"/>
      <c r="P724" s="35"/>
      <c r="Q724" s="35"/>
      <c r="R724" s="35"/>
      <c r="S724" s="35"/>
      <c r="T724" s="35"/>
      <c r="U724" s="35"/>
      <c r="V724" s="35"/>
      <c r="W724" s="35"/>
      <c r="X724" s="35"/>
      <c r="Y724" s="35"/>
      <c r="Z724" s="35"/>
      <c r="AA724" s="35"/>
      <c r="AB724" s="517"/>
      <c r="AC724" s="517"/>
      <c r="AD724" s="517"/>
      <c r="AE724" s="518"/>
      <c r="AF724" s="518"/>
      <c r="AG724" s="518"/>
      <c r="AH724" s="518"/>
      <c r="AI724" s="395"/>
      <c r="AJ724" s="395"/>
      <c r="AK724" s="395"/>
      <c r="AL724" s="395"/>
    </row>
    <row r="725" spans="1:38" ht="15.75" customHeight="1" x14ac:dyDescent="0.25">
      <c r="A725" s="523"/>
      <c r="B725" s="523"/>
      <c r="C725" s="523"/>
      <c r="D725" s="523"/>
      <c r="E725" s="90"/>
      <c r="F725" s="90"/>
      <c r="G725" s="518"/>
      <c r="H725" s="518"/>
      <c r="I725" s="518"/>
      <c r="J725" s="518"/>
      <c r="K725" s="447"/>
      <c r="L725" s="447"/>
      <c r="M725" s="447"/>
      <c r="N725" s="447"/>
      <c r="O725" s="447"/>
      <c r="P725" s="35"/>
      <c r="Q725" s="35"/>
      <c r="R725" s="35"/>
      <c r="S725" s="35"/>
      <c r="T725" s="35"/>
      <c r="U725" s="35"/>
      <c r="V725" s="35"/>
      <c r="W725" s="35"/>
      <c r="X725" s="35"/>
      <c r="Y725" s="35"/>
      <c r="Z725" s="35"/>
      <c r="AA725" s="35"/>
      <c r="AB725" s="517"/>
      <c r="AC725" s="517"/>
      <c r="AD725" s="517"/>
      <c r="AE725" s="518"/>
      <c r="AF725" s="518"/>
      <c r="AG725" s="518"/>
      <c r="AH725" s="518"/>
      <c r="AI725" s="395"/>
      <c r="AJ725" s="395"/>
      <c r="AK725" s="395"/>
      <c r="AL725" s="395"/>
    </row>
    <row r="726" spans="1:38" ht="15.75" customHeight="1" x14ac:dyDescent="0.25">
      <c r="A726" s="523"/>
      <c r="B726" s="523"/>
      <c r="C726" s="523"/>
      <c r="D726" s="523"/>
      <c r="E726" s="90"/>
      <c r="F726" s="90"/>
      <c r="G726" s="518"/>
      <c r="H726" s="518"/>
      <c r="I726" s="518"/>
      <c r="J726" s="518"/>
      <c r="K726" s="447"/>
      <c r="L726" s="447"/>
      <c r="M726" s="447"/>
      <c r="N726" s="447"/>
      <c r="O726" s="447"/>
      <c r="P726" s="35"/>
      <c r="Q726" s="35"/>
      <c r="R726" s="35"/>
      <c r="S726" s="35"/>
      <c r="T726" s="35"/>
      <c r="U726" s="35"/>
      <c r="V726" s="35"/>
      <c r="W726" s="35"/>
      <c r="X726" s="35"/>
      <c r="Y726" s="35"/>
      <c r="Z726" s="35"/>
      <c r="AA726" s="35"/>
      <c r="AB726" s="517"/>
      <c r="AC726" s="517"/>
      <c r="AD726" s="517"/>
      <c r="AE726" s="518"/>
      <c r="AF726" s="518"/>
      <c r="AG726" s="518"/>
      <c r="AH726" s="518"/>
      <c r="AI726" s="395"/>
      <c r="AJ726" s="395"/>
      <c r="AK726" s="395"/>
      <c r="AL726" s="395"/>
    </row>
    <row r="727" spans="1:38" ht="15.75" customHeight="1" x14ac:dyDescent="0.25">
      <c r="A727" s="523"/>
      <c r="B727" s="523"/>
      <c r="C727" s="523"/>
      <c r="D727" s="523"/>
      <c r="E727" s="90"/>
      <c r="F727" s="90"/>
      <c r="G727" s="518"/>
      <c r="H727" s="518"/>
      <c r="I727" s="518"/>
      <c r="J727" s="518"/>
      <c r="K727" s="447"/>
      <c r="L727" s="447"/>
      <c r="M727" s="447"/>
      <c r="N727" s="447"/>
      <c r="O727" s="447"/>
      <c r="P727" s="35"/>
      <c r="Q727" s="35"/>
      <c r="R727" s="35"/>
      <c r="S727" s="35"/>
      <c r="T727" s="35"/>
      <c r="U727" s="35"/>
      <c r="V727" s="35"/>
      <c r="W727" s="35"/>
      <c r="X727" s="35"/>
      <c r="Y727" s="35"/>
      <c r="Z727" s="35"/>
      <c r="AA727" s="35"/>
      <c r="AB727" s="517"/>
      <c r="AC727" s="517"/>
      <c r="AD727" s="517"/>
      <c r="AE727" s="518"/>
      <c r="AF727" s="518"/>
      <c r="AG727" s="518"/>
      <c r="AH727" s="518"/>
      <c r="AI727" s="395"/>
      <c r="AJ727" s="395"/>
      <c r="AK727" s="395"/>
      <c r="AL727" s="395"/>
    </row>
    <row r="728" spans="1:38" ht="15.75" customHeight="1" x14ac:dyDescent="0.25">
      <c r="A728" s="523"/>
      <c r="B728" s="523"/>
      <c r="C728" s="523"/>
      <c r="D728" s="523"/>
      <c r="E728" s="90"/>
      <c r="F728" s="90"/>
      <c r="G728" s="518"/>
      <c r="H728" s="518"/>
      <c r="I728" s="518"/>
      <c r="J728" s="518"/>
      <c r="K728" s="447"/>
      <c r="L728" s="447"/>
      <c r="M728" s="447"/>
      <c r="N728" s="447"/>
      <c r="O728" s="447"/>
      <c r="P728" s="35"/>
      <c r="Q728" s="35"/>
      <c r="R728" s="35"/>
      <c r="S728" s="35"/>
      <c r="T728" s="35"/>
      <c r="U728" s="35"/>
      <c r="V728" s="35"/>
      <c r="W728" s="35"/>
      <c r="X728" s="35"/>
      <c r="Y728" s="35"/>
      <c r="Z728" s="35"/>
      <c r="AA728" s="35"/>
      <c r="AB728" s="517"/>
      <c r="AC728" s="517"/>
      <c r="AD728" s="517"/>
      <c r="AE728" s="518"/>
      <c r="AF728" s="518"/>
      <c r="AG728" s="518"/>
      <c r="AH728" s="518"/>
      <c r="AI728" s="395"/>
      <c r="AJ728" s="395"/>
      <c r="AK728" s="395"/>
      <c r="AL728" s="395"/>
    </row>
    <row r="729" spans="1:38" ht="15.75" customHeight="1" x14ac:dyDescent="0.25">
      <c r="A729" s="523"/>
      <c r="B729" s="523"/>
      <c r="C729" s="523"/>
      <c r="D729" s="523"/>
      <c r="E729" s="90"/>
      <c r="F729" s="90"/>
      <c r="G729" s="518"/>
      <c r="H729" s="518"/>
      <c r="I729" s="518"/>
      <c r="J729" s="518"/>
      <c r="K729" s="447"/>
      <c r="L729" s="447"/>
      <c r="M729" s="447"/>
      <c r="N729" s="447"/>
      <c r="O729" s="447"/>
      <c r="P729" s="35"/>
      <c r="Q729" s="35"/>
      <c r="R729" s="35"/>
      <c r="S729" s="35"/>
      <c r="T729" s="35"/>
      <c r="U729" s="35"/>
      <c r="V729" s="35"/>
      <c r="W729" s="35"/>
      <c r="X729" s="35"/>
      <c r="Y729" s="35"/>
      <c r="Z729" s="35"/>
      <c r="AA729" s="35"/>
      <c r="AB729" s="517"/>
      <c r="AC729" s="517"/>
      <c r="AD729" s="517"/>
      <c r="AE729" s="518"/>
      <c r="AF729" s="518"/>
      <c r="AG729" s="518"/>
      <c r="AH729" s="518"/>
      <c r="AI729" s="395"/>
      <c r="AJ729" s="395"/>
      <c r="AK729" s="395"/>
      <c r="AL729" s="395"/>
    </row>
    <row r="730" spans="1:38" ht="15.75" customHeight="1" x14ac:dyDescent="0.25">
      <c r="A730" s="523"/>
      <c r="B730" s="523"/>
      <c r="C730" s="523"/>
      <c r="D730" s="523"/>
      <c r="E730" s="90"/>
      <c r="F730" s="90"/>
      <c r="G730" s="518"/>
      <c r="H730" s="518"/>
      <c r="I730" s="518"/>
      <c r="J730" s="518"/>
      <c r="K730" s="447"/>
      <c r="L730" s="447"/>
      <c r="M730" s="447"/>
      <c r="N730" s="447"/>
      <c r="O730" s="447"/>
      <c r="P730" s="35"/>
      <c r="Q730" s="35"/>
      <c r="R730" s="35"/>
      <c r="S730" s="35"/>
      <c r="T730" s="35"/>
      <c r="U730" s="35"/>
      <c r="V730" s="35"/>
      <c r="W730" s="35"/>
      <c r="X730" s="35"/>
      <c r="Y730" s="35"/>
      <c r="Z730" s="35"/>
      <c r="AA730" s="35"/>
      <c r="AB730" s="517"/>
      <c r="AC730" s="517"/>
      <c r="AD730" s="517"/>
      <c r="AE730" s="518"/>
      <c r="AF730" s="518"/>
      <c r="AG730" s="518"/>
      <c r="AH730" s="518"/>
      <c r="AI730" s="395"/>
      <c r="AJ730" s="395"/>
      <c r="AK730" s="395"/>
      <c r="AL730" s="395"/>
    </row>
    <row r="731" spans="1:38" ht="15.75" customHeight="1" x14ac:dyDescent="0.25">
      <c r="A731" s="523"/>
      <c r="B731" s="523"/>
      <c r="C731" s="523"/>
      <c r="D731" s="523"/>
      <c r="E731" s="90"/>
      <c r="F731" s="90"/>
      <c r="G731" s="518"/>
      <c r="H731" s="518"/>
      <c r="I731" s="518"/>
      <c r="J731" s="518"/>
      <c r="K731" s="447"/>
      <c r="L731" s="447"/>
      <c r="M731" s="447"/>
      <c r="N731" s="447"/>
      <c r="O731" s="447"/>
      <c r="P731" s="35"/>
      <c r="Q731" s="35"/>
      <c r="R731" s="35"/>
      <c r="S731" s="35"/>
      <c r="T731" s="35"/>
      <c r="U731" s="35"/>
      <c r="V731" s="35"/>
      <c r="W731" s="35"/>
      <c r="X731" s="35"/>
      <c r="Y731" s="35"/>
      <c r="Z731" s="35"/>
      <c r="AA731" s="35"/>
      <c r="AB731" s="517"/>
      <c r="AC731" s="517"/>
      <c r="AD731" s="517"/>
      <c r="AE731" s="518"/>
      <c r="AF731" s="518"/>
      <c r="AG731" s="518"/>
      <c r="AH731" s="518"/>
      <c r="AI731" s="395"/>
      <c r="AJ731" s="395"/>
      <c r="AK731" s="395"/>
      <c r="AL731" s="395"/>
    </row>
    <row r="732" spans="1:38" ht="15.75" customHeight="1" x14ac:dyDescent="0.25">
      <c r="A732" s="523"/>
      <c r="B732" s="523"/>
      <c r="C732" s="523"/>
      <c r="D732" s="523"/>
      <c r="E732" s="90"/>
      <c r="F732" s="90"/>
      <c r="G732" s="518"/>
      <c r="H732" s="518"/>
      <c r="I732" s="518"/>
      <c r="J732" s="518"/>
      <c r="K732" s="447"/>
      <c r="L732" s="447"/>
      <c r="M732" s="447"/>
      <c r="N732" s="447"/>
      <c r="O732" s="447"/>
      <c r="P732" s="35"/>
      <c r="Q732" s="35"/>
      <c r="R732" s="35"/>
      <c r="S732" s="35"/>
      <c r="T732" s="35"/>
      <c r="U732" s="35"/>
      <c r="V732" s="35"/>
      <c r="W732" s="35"/>
      <c r="X732" s="35"/>
      <c r="Y732" s="35"/>
      <c r="Z732" s="35"/>
      <c r="AA732" s="35"/>
      <c r="AB732" s="517"/>
      <c r="AC732" s="517"/>
      <c r="AD732" s="517"/>
      <c r="AE732" s="518"/>
      <c r="AF732" s="518"/>
      <c r="AG732" s="518"/>
      <c r="AH732" s="518"/>
      <c r="AI732" s="395"/>
      <c r="AJ732" s="395"/>
      <c r="AK732" s="395"/>
      <c r="AL732" s="395"/>
    </row>
    <row r="733" spans="1:38" ht="15.75" customHeight="1" x14ac:dyDescent="0.25">
      <c r="A733" s="523"/>
      <c r="B733" s="523"/>
      <c r="C733" s="523"/>
      <c r="D733" s="523"/>
      <c r="E733" s="90"/>
      <c r="F733" s="90"/>
      <c r="G733" s="518"/>
      <c r="H733" s="518"/>
      <c r="I733" s="518"/>
      <c r="J733" s="518"/>
      <c r="K733" s="447"/>
      <c r="L733" s="447"/>
      <c r="M733" s="447"/>
      <c r="N733" s="447"/>
      <c r="O733" s="447"/>
      <c r="P733" s="35"/>
      <c r="Q733" s="35"/>
      <c r="R733" s="35"/>
      <c r="S733" s="35"/>
      <c r="T733" s="35"/>
      <c r="U733" s="35"/>
      <c r="V733" s="35"/>
      <c r="W733" s="35"/>
      <c r="X733" s="35"/>
      <c r="Y733" s="35"/>
      <c r="Z733" s="35"/>
      <c r="AA733" s="35"/>
      <c r="AB733" s="517"/>
      <c r="AC733" s="517"/>
      <c r="AD733" s="517"/>
      <c r="AE733" s="518"/>
      <c r="AF733" s="518"/>
      <c r="AG733" s="518"/>
      <c r="AH733" s="518"/>
      <c r="AI733" s="395"/>
      <c r="AJ733" s="395"/>
      <c r="AK733" s="395"/>
      <c r="AL733" s="395"/>
    </row>
    <row r="734" spans="1:38" ht="15.75" customHeight="1" x14ac:dyDescent="0.25">
      <c r="A734" s="523"/>
      <c r="B734" s="523"/>
      <c r="C734" s="523"/>
      <c r="D734" s="523"/>
      <c r="E734" s="90"/>
      <c r="F734" s="90"/>
      <c r="G734" s="518"/>
      <c r="H734" s="518"/>
      <c r="I734" s="518"/>
      <c r="J734" s="518"/>
      <c r="K734" s="447"/>
      <c r="L734" s="447"/>
      <c r="M734" s="447"/>
      <c r="N734" s="447"/>
      <c r="O734" s="447"/>
      <c r="P734" s="35"/>
      <c r="Q734" s="35"/>
      <c r="R734" s="35"/>
      <c r="S734" s="35"/>
      <c r="T734" s="35"/>
      <c r="U734" s="35"/>
      <c r="V734" s="35"/>
      <c r="W734" s="35"/>
      <c r="X734" s="35"/>
      <c r="Y734" s="35"/>
      <c r="Z734" s="35"/>
      <c r="AA734" s="35"/>
      <c r="AB734" s="517"/>
      <c r="AC734" s="517"/>
      <c r="AD734" s="517"/>
      <c r="AE734" s="518"/>
      <c r="AF734" s="518"/>
      <c r="AG734" s="518"/>
      <c r="AH734" s="518"/>
      <c r="AI734" s="395"/>
      <c r="AJ734" s="395"/>
      <c r="AK734" s="395"/>
      <c r="AL734" s="395"/>
    </row>
    <row r="735" spans="1:38" ht="15.75" customHeight="1" x14ac:dyDescent="0.25">
      <c r="A735" s="523"/>
      <c r="B735" s="523"/>
      <c r="C735" s="523"/>
      <c r="D735" s="523"/>
      <c r="E735" s="90"/>
      <c r="F735" s="90"/>
      <c r="G735" s="518"/>
      <c r="H735" s="518"/>
      <c r="I735" s="518"/>
      <c r="J735" s="518"/>
      <c r="K735" s="447"/>
      <c r="L735" s="447"/>
      <c r="M735" s="447"/>
      <c r="N735" s="447"/>
      <c r="O735" s="447"/>
      <c r="P735" s="35"/>
      <c r="Q735" s="35"/>
      <c r="R735" s="35"/>
      <c r="S735" s="35"/>
      <c r="T735" s="35"/>
      <c r="U735" s="35"/>
      <c r="V735" s="35"/>
      <c r="W735" s="35"/>
      <c r="X735" s="35"/>
      <c r="Y735" s="35"/>
      <c r="Z735" s="35"/>
      <c r="AA735" s="35"/>
      <c r="AB735" s="517"/>
      <c r="AC735" s="517"/>
      <c r="AD735" s="517"/>
      <c r="AE735" s="518"/>
      <c r="AF735" s="518"/>
      <c r="AG735" s="518"/>
      <c r="AH735" s="518"/>
      <c r="AI735" s="395"/>
      <c r="AJ735" s="395"/>
      <c r="AK735" s="395"/>
      <c r="AL735" s="395"/>
    </row>
    <row r="736" spans="1:38" ht="15.75" customHeight="1" x14ac:dyDescent="0.25">
      <c r="A736" s="523"/>
      <c r="B736" s="523"/>
      <c r="C736" s="523"/>
      <c r="D736" s="523"/>
      <c r="E736" s="90"/>
      <c r="F736" s="90"/>
      <c r="G736" s="518"/>
      <c r="H736" s="518"/>
      <c r="I736" s="518"/>
      <c r="J736" s="518"/>
      <c r="K736" s="447"/>
      <c r="L736" s="447"/>
      <c r="M736" s="447"/>
      <c r="N736" s="447"/>
      <c r="O736" s="447"/>
      <c r="P736" s="35"/>
      <c r="Q736" s="35"/>
      <c r="R736" s="35"/>
      <c r="S736" s="35"/>
      <c r="T736" s="35"/>
      <c r="U736" s="35"/>
      <c r="V736" s="35"/>
      <c r="W736" s="35"/>
      <c r="X736" s="35"/>
      <c r="Y736" s="35"/>
      <c r="Z736" s="35"/>
      <c r="AA736" s="35"/>
      <c r="AB736" s="517"/>
      <c r="AC736" s="517"/>
      <c r="AD736" s="517"/>
      <c r="AE736" s="518"/>
      <c r="AF736" s="518"/>
      <c r="AG736" s="518"/>
      <c r="AH736" s="518"/>
      <c r="AI736" s="395"/>
      <c r="AJ736" s="395"/>
      <c r="AK736" s="395"/>
      <c r="AL736" s="395"/>
    </row>
    <row r="737" spans="1:38" ht="15.75" customHeight="1" x14ac:dyDescent="0.25">
      <c r="A737" s="523"/>
      <c r="B737" s="523"/>
      <c r="C737" s="523"/>
      <c r="D737" s="523"/>
      <c r="E737" s="90"/>
      <c r="F737" s="90"/>
      <c r="G737" s="518"/>
      <c r="H737" s="518"/>
      <c r="I737" s="518"/>
      <c r="J737" s="518"/>
      <c r="K737" s="447"/>
      <c r="L737" s="447"/>
      <c r="M737" s="447"/>
      <c r="N737" s="447"/>
      <c r="O737" s="447"/>
      <c r="P737" s="35"/>
      <c r="Q737" s="35"/>
      <c r="R737" s="35"/>
      <c r="S737" s="35"/>
      <c r="T737" s="35"/>
      <c r="U737" s="35"/>
      <c r="V737" s="35"/>
      <c r="W737" s="35"/>
      <c r="X737" s="35"/>
      <c r="Y737" s="35"/>
      <c r="Z737" s="35"/>
      <c r="AA737" s="35"/>
      <c r="AB737" s="517"/>
      <c r="AC737" s="517"/>
      <c r="AD737" s="517"/>
      <c r="AE737" s="518"/>
      <c r="AF737" s="518"/>
      <c r="AG737" s="518"/>
      <c r="AH737" s="518"/>
      <c r="AI737" s="395"/>
      <c r="AJ737" s="395"/>
      <c r="AK737" s="395"/>
      <c r="AL737" s="395"/>
    </row>
    <row r="738" spans="1:38" ht="15.75" customHeight="1" x14ac:dyDescent="0.25">
      <c r="A738" s="523"/>
      <c r="B738" s="523"/>
      <c r="C738" s="523"/>
      <c r="D738" s="523"/>
      <c r="E738" s="90"/>
      <c r="F738" s="90"/>
      <c r="G738" s="518"/>
      <c r="H738" s="518"/>
      <c r="I738" s="518"/>
      <c r="J738" s="518"/>
      <c r="K738" s="447"/>
      <c r="L738" s="447"/>
      <c r="M738" s="447"/>
      <c r="N738" s="447"/>
      <c r="O738" s="447"/>
      <c r="P738" s="35"/>
      <c r="Q738" s="35"/>
      <c r="R738" s="35"/>
      <c r="S738" s="35"/>
      <c r="T738" s="35"/>
      <c r="U738" s="35"/>
      <c r="V738" s="35"/>
      <c r="W738" s="35"/>
      <c r="X738" s="35"/>
      <c r="Y738" s="35"/>
      <c r="Z738" s="35"/>
      <c r="AA738" s="35"/>
      <c r="AB738" s="517"/>
      <c r="AC738" s="517"/>
      <c r="AD738" s="517"/>
      <c r="AE738" s="518"/>
      <c r="AF738" s="518"/>
      <c r="AG738" s="518"/>
      <c r="AH738" s="518"/>
      <c r="AI738" s="395"/>
      <c r="AJ738" s="395"/>
      <c r="AK738" s="395"/>
      <c r="AL738" s="395"/>
    </row>
    <row r="739" spans="1:38" ht="15.75" customHeight="1" x14ac:dyDescent="0.25">
      <c r="A739" s="523"/>
      <c r="B739" s="523"/>
      <c r="C739" s="523"/>
      <c r="D739" s="523"/>
      <c r="E739" s="90"/>
      <c r="F739" s="90"/>
      <c r="G739" s="518"/>
      <c r="H739" s="518"/>
      <c r="I739" s="518"/>
      <c r="J739" s="518"/>
      <c r="K739" s="447"/>
      <c r="L739" s="447"/>
      <c r="M739" s="447"/>
      <c r="N739" s="447"/>
      <c r="O739" s="447"/>
      <c r="P739" s="35"/>
      <c r="Q739" s="35"/>
      <c r="R739" s="35"/>
      <c r="S739" s="35"/>
      <c r="T739" s="35"/>
      <c r="U739" s="35"/>
      <c r="V739" s="35"/>
      <c r="W739" s="35"/>
      <c r="X739" s="35"/>
      <c r="Y739" s="35"/>
      <c r="Z739" s="35"/>
      <c r="AA739" s="35"/>
      <c r="AB739" s="517"/>
      <c r="AC739" s="517"/>
      <c r="AD739" s="517"/>
      <c r="AE739" s="518"/>
      <c r="AF739" s="518"/>
      <c r="AG739" s="518"/>
      <c r="AH739" s="518"/>
      <c r="AI739" s="395"/>
      <c r="AJ739" s="395"/>
      <c r="AK739" s="395"/>
      <c r="AL739" s="395"/>
    </row>
    <row r="740" spans="1:38" ht="15.75" customHeight="1" x14ac:dyDescent="0.25">
      <c r="A740" s="523"/>
      <c r="B740" s="523"/>
      <c r="C740" s="523"/>
      <c r="D740" s="523"/>
      <c r="E740" s="90"/>
      <c r="F740" s="90"/>
      <c r="G740" s="518"/>
      <c r="H740" s="518"/>
      <c r="I740" s="518"/>
      <c r="J740" s="518"/>
      <c r="K740" s="447"/>
      <c r="L740" s="447"/>
      <c r="M740" s="447"/>
      <c r="N740" s="447"/>
      <c r="O740" s="447"/>
      <c r="P740" s="35"/>
      <c r="Q740" s="35"/>
      <c r="R740" s="35"/>
      <c r="S740" s="35"/>
      <c r="T740" s="35"/>
      <c r="U740" s="35"/>
      <c r="V740" s="35"/>
      <c r="W740" s="35"/>
      <c r="X740" s="35"/>
      <c r="Y740" s="35"/>
      <c r="Z740" s="35"/>
      <c r="AA740" s="35"/>
      <c r="AB740" s="517"/>
      <c r="AC740" s="517"/>
      <c r="AD740" s="517"/>
      <c r="AE740" s="518"/>
      <c r="AF740" s="518"/>
      <c r="AG740" s="518"/>
      <c r="AH740" s="518"/>
      <c r="AI740" s="395"/>
      <c r="AJ740" s="395"/>
      <c r="AK740" s="395"/>
      <c r="AL740" s="395"/>
    </row>
    <row r="741" spans="1:38" ht="15.75" customHeight="1" x14ac:dyDescent="0.25">
      <c r="A741" s="523"/>
      <c r="B741" s="523"/>
      <c r="C741" s="523"/>
      <c r="D741" s="523"/>
      <c r="E741" s="90"/>
      <c r="F741" s="90"/>
      <c r="G741" s="518"/>
      <c r="H741" s="518"/>
      <c r="I741" s="518"/>
      <c r="J741" s="518"/>
      <c r="K741" s="447"/>
      <c r="L741" s="447"/>
      <c r="M741" s="447"/>
      <c r="N741" s="447"/>
      <c r="O741" s="447"/>
      <c r="P741" s="35"/>
      <c r="Q741" s="35"/>
      <c r="R741" s="35"/>
      <c r="S741" s="35"/>
      <c r="T741" s="35"/>
      <c r="U741" s="35"/>
      <c r="V741" s="35"/>
      <c r="W741" s="35"/>
      <c r="X741" s="35"/>
      <c r="Y741" s="35"/>
      <c r="Z741" s="35"/>
      <c r="AA741" s="35"/>
      <c r="AB741" s="517"/>
      <c r="AC741" s="517"/>
      <c r="AD741" s="517"/>
      <c r="AE741" s="518"/>
      <c r="AF741" s="518"/>
      <c r="AG741" s="518"/>
      <c r="AH741" s="518"/>
      <c r="AI741" s="395"/>
      <c r="AJ741" s="395"/>
      <c r="AK741" s="395"/>
      <c r="AL741" s="395"/>
    </row>
    <row r="742" spans="1:38" ht="15.75" customHeight="1" x14ac:dyDescent="0.25">
      <c r="A742" s="523"/>
      <c r="B742" s="523"/>
      <c r="C742" s="523"/>
      <c r="D742" s="523"/>
      <c r="E742" s="90"/>
      <c r="F742" s="90"/>
      <c r="G742" s="518"/>
      <c r="H742" s="518"/>
      <c r="I742" s="518"/>
      <c r="J742" s="518"/>
      <c r="K742" s="447"/>
      <c r="L742" s="447"/>
      <c r="M742" s="447"/>
      <c r="N742" s="447"/>
      <c r="O742" s="447"/>
      <c r="P742" s="35"/>
      <c r="Q742" s="35"/>
      <c r="R742" s="35"/>
      <c r="S742" s="35"/>
      <c r="T742" s="35"/>
      <c r="U742" s="35"/>
      <c r="V742" s="35"/>
      <c r="W742" s="35"/>
      <c r="X742" s="35"/>
      <c r="Y742" s="35"/>
      <c r="Z742" s="35"/>
      <c r="AA742" s="35"/>
      <c r="AB742" s="517"/>
      <c r="AC742" s="517"/>
      <c r="AD742" s="517"/>
      <c r="AE742" s="518"/>
      <c r="AF742" s="518"/>
      <c r="AG742" s="518"/>
      <c r="AH742" s="518"/>
      <c r="AI742" s="395"/>
      <c r="AJ742" s="395"/>
      <c r="AK742" s="395"/>
      <c r="AL742" s="395"/>
    </row>
    <row r="743" spans="1:38" ht="15.75" customHeight="1" x14ac:dyDescent="0.25">
      <c r="A743" s="523"/>
      <c r="B743" s="523"/>
      <c r="C743" s="523"/>
      <c r="D743" s="523"/>
      <c r="E743" s="90"/>
      <c r="F743" s="90"/>
      <c r="G743" s="518"/>
      <c r="H743" s="518"/>
      <c r="I743" s="518"/>
      <c r="J743" s="518"/>
      <c r="K743" s="447"/>
      <c r="L743" s="447"/>
      <c r="M743" s="447"/>
      <c r="N743" s="447"/>
      <c r="O743" s="447"/>
      <c r="P743" s="35"/>
      <c r="Q743" s="35"/>
      <c r="R743" s="35"/>
      <c r="S743" s="35"/>
      <c r="T743" s="35"/>
      <c r="U743" s="35"/>
      <c r="V743" s="35"/>
      <c r="W743" s="35"/>
      <c r="X743" s="35"/>
      <c r="Y743" s="35"/>
      <c r="Z743" s="35"/>
      <c r="AA743" s="35"/>
      <c r="AB743" s="517"/>
      <c r="AC743" s="517"/>
      <c r="AD743" s="517"/>
      <c r="AE743" s="518"/>
      <c r="AF743" s="518"/>
      <c r="AG743" s="518"/>
      <c r="AH743" s="518"/>
      <c r="AI743" s="395"/>
      <c r="AJ743" s="395"/>
      <c r="AK743" s="395"/>
      <c r="AL743" s="395"/>
    </row>
    <row r="744" spans="1:38" ht="15.75" customHeight="1" x14ac:dyDescent="0.25">
      <c r="A744" s="523"/>
      <c r="B744" s="523"/>
      <c r="C744" s="523"/>
      <c r="D744" s="523"/>
      <c r="E744" s="90"/>
      <c r="F744" s="90"/>
      <c r="G744" s="518"/>
      <c r="H744" s="518"/>
      <c r="I744" s="518"/>
      <c r="J744" s="518"/>
      <c r="K744" s="447"/>
      <c r="L744" s="447"/>
      <c r="M744" s="447"/>
      <c r="N744" s="447"/>
      <c r="O744" s="447"/>
      <c r="P744" s="35"/>
      <c r="Q744" s="35"/>
      <c r="R744" s="35"/>
      <c r="S744" s="35"/>
      <c r="T744" s="35"/>
      <c r="U744" s="35"/>
      <c r="V744" s="35"/>
      <c r="W744" s="35"/>
      <c r="X744" s="35"/>
      <c r="Y744" s="35"/>
      <c r="Z744" s="35"/>
      <c r="AA744" s="35"/>
      <c r="AB744" s="517"/>
      <c r="AC744" s="517"/>
      <c r="AD744" s="517"/>
      <c r="AE744" s="518"/>
      <c r="AF744" s="518"/>
      <c r="AG744" s="518"/>
      <c r="AH744" s="518"/>
      <c r="AI744" s="395"/>
      <c r="AJ744" s="395"/>
      <c r="AK744" s="395"/>
      <c r="AL744" s="395"/>
    </row>
    <row r="745" spans="1:38" ht="15.75" customHeight="1" x14ac:dyDescent="0.25">
      <c r="A745" s="523"/>
      <c r="B745" s="523"/>
      <c r="C745" s="523"/>
      <c r="D745" s="523"/>
      <c r="E745" s="90"/>
      <c r="F745" s="90"/>
      <c r="G745" s="518"/>
      <c r="H745" s="518"/>
      <c r="I745" s="518"/>
      <c r="J745" s="518"/>
      <c r="K745" s="447"/>
      <c r="L745" s="447"/>
      <c r="M745" s="447"/>
      <c r="N745" s="447"/>
      <c r="O745" s="447"/>
      <c r="P745" s="35"/>
      <c r="Q745" s="35"/>
      <c r="R745" s="35"/>
      <c r="S745" s="35"/>
      <c r="T745" s="35"/>
      <c r="U745" s="35"/>
      <c r="V745" s="35"/>
      <c r="W745" s="35"/>
      <c r="X745" s="35"/>
      <c r="Y745" s="35"/>
      <c r="Z745" s="35"/>
      <c r="AA745" s="35"/>
      <c r="AB745" s="517"/>
      <c r="AC745" s="517"/>
      <c r="AD745" s="517"/>
      <c r="AE745" s="518"/>
      <c r="AF745" s="518"/>
      <c r="AG745" s="518"/>
      <c r="AH745" s="518"/>
      <c r="AI745" s="395"/>
      <c r="AJ745" s="395"/>
      <c r="AK745" s="395"/>
      <c r="AL745" s="395"/>
    </row>
    <row r="746" spans="1:38" ht="15.75" customHeight="1" x14ac:dyDescent="0.25">
      <c r="A746" s="523"/>
      <c r="B746" s="523"/>
      <c r="C746" s="523"/>
      <c r="D746" s="523"/>
      <c r="E746" s="90"/>
      <c r="F746" s="90"/>
      <c r="G746" s="518"/>
      <c r="H746" s="518"/>
      <c r="I746" s="518"/>
      <c r="J746" s="518"/>
      <c r="K746" s="447"/>
      <c r="L746" s="447"/>
      <c r="M746" s="447"/>
      <c r="N746" s="447"/>
      <c r="O746" s="447"/>
      <c r="P746" s="35"/>
      <c r="Q746" s="35"/>
      <c r="R746" s="35"/>
      <c r="S746" s="35"/>
      <c r="T746" s="35"/>
      <c r="U746" s="35"/>
      <c r="V746" s="35"/>
      <c r="W746" s="35"/>
      <c r="X746" s="35"/>
      <c r="Y746" s="35"/>
      <c r="Z746" s="35"/>
      <c r="AA746" s="35"/>
      <c r="AB746" s="517"/>
      <c r="AC746" s="517"/>
      <c r="AD746" s="517"/>
      <c r="AE746" s="518"/>
      <c r="AF746" s="518"/>
      <c r="AG746" s="518"/>
      <c r="AH746" s="518"/>
      <c r="AI746" s="395"/>
      <c r="AJ746" s="395"/>
      <c r="AK746" s="395"/>
      <c r="AL746" s="395"/>
    </row>
    <row r="747" spans="1:38" ht="15.75" customHeight="1" x14ac:dyDescent="0.25">
      <c r="A747" s="523"/>
      <c r="B747" s="523"/>
      <c r="C747" s="523"/>
      <c r="D747" s="523"/>
      <c r="E747" s="90"/>
      <c r="F747" s="90"/>
      <c r="G747" s="518"/>
      <c r="H747" s="518"/>
      <c r="I747" s="518"/>
      <c r="J747" s="518"/>
      <c r="K747" s="447"/>
      <c r="L747" s="447"/>
      <c r="M747" s="447"/>
      <c r="N747" s="447"/>
      <c r="O747" s="447"/>
      <c r="P747" s="35"/>
      <c r="Q747" s="35"/>
      <c r="R747" s="35"/>
      <c r="S747" s="35"/>
      <c r="T747" s="35"/>
      <c r="U747" s="35"/>
      <c r="V747" s="35"/>
      <c r="W747" s="35"/>
      <c r="X747" s="35"/>
      <c r="Y747" s="35"/>
      <c r="Z747" s="35"/>
      <c r="AA747" s="35"/>
      <c r="AB747" s="517"/>
      <c r="AC747" s="517"/>
      <c r="AD747" s="517"/>
      <c r="AE747" s="518"/>
      <c r="AF747" s="518"/>
      <c r="AG747" s="518"/>
      <c r="AH747" s="518"/>
      <c r="AI747" s="395"/>
      <c r="AJ747" s="395"/>
      <c r="AK747" s="395"/>
      <c r="AL747" s="395"/>
    </row>
    <row r="748" spans="1:38" ht="15.75" customHeight="1" x14ac:dyDescent="0.25">
      <c r="A748" s="523"/>
      <c r="B748" s="523"/>
      <c r="C748" s="523"/>
      <c r="D748" s="523"/>
      <c r="E748" s="90"/>
      <c r="F748" s="90"/>
      <c r="G748" s="518"/>
      <c r="H748" s="518"/>
      <c r="I748" s="518"/>
      <c r="J748" s="518"/>
      <c r="K748" s="447"/>
      <c r="L748" s="447"/>
      <c r="M748" s="447"/>
      <c r="N748" s="447"/>
      <c r="O748" s="447"/>
      <c r="P748" s="35"/>
      <c r="Q748" s="35"/>
      <c r="R748" s="35"/>
      <c r="S748" s="35"/>
      <c r="T748" s="35"/>
      <c r="U748" s="35"/>
      <c r="V748" s="35"/>
      <c r="W748" s="35"/>
      <c r="X748" s="35"/>
      <c r="Y748" s="35"/>
      <c r="Z748" s="35"/>
      <c r="AA748" s="35"/>
      <c r="AB748" s="517"/>
      <c r="AC748" s="517"/>
      <c r="AD748" s="517"/>
      <c r="AE748" s="518"/>
      <c r="AF748" s="518"/>
      <c r="AG748" s="518"/>
      <c r="AH748" s="518"/>
      <c r="AI748" s="395"/>
      <c r="AJ748" s="395"/>
      <c r="AK748" s="395"/>
      <c r="AL748" s="395"/>
    </row>
    <row r="749" spans="1:38" ht="15.75" customHeight="1" x14ac:dyDescent="0.25">
      <c r="A749" s="523"/>
      <c r="B749" s="523"/>
      <c r="C749" s="523"/>
      <c r="D749" s="523"/>
      <c r="E749" s="90"/>
      <c r="F749" s="90"/>
      <c r="G749" s="518"/>
      <c r="H749" s="518"/>
      <c r="I749" s="518"/>
      <c r="J749" s="518"/>
      <c r="K749" s="447"/>
      <c r="L749" s="447"/>
      <c r="M749" s="447"/>
      <c r="N749" s="447"/>
      <c r="O749" s="447"/>
      <c r="P749" s="35"/>
      <c r="Q749" s="35"/>
      <c r="R749" s="35"/>
      <c r="S749" s="35"/>
      <c r="T749" s="35"/>
      <c r="U749" s="35"/>
      <c r="V749" s="35"/>
      <c r="W749" s="35"/>
      <c r="X749" s="35"/>
      <c r="Y749" s="35"/>
      <c r="Z749" s="35"/>
      <c r="AA749" s="35"/>
      <c r="AB749" s="517"/>
      <c r="AC749" s="517"/>
      <c r="AD749" s="517"/>
      <c r="AE749" s="518"/>
      <c r="AF749" s="518"/>
      <c r="AG749" s="518"/>
      <c r="AH749" s="518"/>
      <c r="AI749" s="395"/>
      <c r="AJ749" s="395"/>
      <c r="AK749" s="395"/>
      <c r="AL749" s="395"/>
    </row>
    <row r="750" spans="1:38" ht="15.75" customHeight="1" x14ac:dyDescent="0.25">
      <c r="A750" s="523"/>
      <c r="B750" s="523"/>
      <c r="C750" s="523"/>
      <c r="D750" s="523"/>
      <c r="E750" s="90"/>
      <c r="F750" s="90"/>
      <c r="G750" s="518"/>
      <c r="H750" s="518"/>
      <c r="I750" s="518"/>
      <c r="J750" s="518"/>
      <c r="K750" s="447"/>
      <c r="L750" s="447"/>
      <c r="M750" s="447"/>
      <c r="N750" s="447"/>
      <c r="O750" s="447"/>
      <c r="P750" s="35"/>
      <c r="Q750" s="35"/>
      <c r="R750" s="35"/>
      <c r="S750" s="35"/>
      <c r="T750" s="35"/>
      <c r="U750" s="35"/>
      <c r="V750" s="35"/>
      <c r="W750" s="35"/>
      <c r="X750" s="35"/>
      <c r="Y750" s="35"/>
      <c r="Z750" s="35"/>
      <c r="AA750" s="35"/>
      <c r="AB750" s="517"/>
      <c r="AC750" s="517"/>
      <c r="AD750" s="517"/>
      <c r="AE750" s="518"/>
      <c r="AF750" s="518"/>
      <c r="AG750" s="518"/>
      <c r="AH750" s="518"/>
      <c r="AI750" s="395"/>
      <c r="AJ750" s="395"/>
      <c r="AK750" s="395"/>
      <c r="AL750" s="395"/>
    </row>
    <row r="751" spans="1:38" ht="15.75" customHeight="1" x14ac:dyDescent="0.25">
      <c r="A751" s="523"/>
      <c r="B751" s="523"/>
      <c r="C751" s="523"/>
      <c r="D751" s="523"/>
      <c r="E751" s="90"/>
      <c r="F751" s="90"/>
      <c r="G751" s="518"/>
      <c r="H751" s="518"/>
      <c r="I751" s="518"/>
      <c r="J751" s="518"/>
      <c r="K751" s="447"/>
      <c r="L751" s="447"/>
      <c r="M751" s="447"/>
      <c r="N751" s="447"/>
      <c r="O751" s="447"/>
      <c r="P751" s="35"/>
      <c r="Q751" s="35"/>
      <c r="R751" s="35"/>
      <c r="S751" s="35"/>
      <c r="T751" s="35"/>
      <c r="U751" s="35"/>
      <c r="V751" s="35"/>
      <c r="W751" s="35"/>
      <c r="X751" s="35"/>
      <c r="Y751" s="35"/>
      <c r="Z751" s="35"/>
      <c r="AA751" s="35"/>
      <c r="AB751" s="517"/>
      <c r="AC751" s="517"/>
      <c r="AD751" s="517"/>
      <c r="AE751" s="518"/>
      <c r="AF751" s="518"/>
      <c r="AG751" s="518"/>
      <c r="AH751" s="518"/>
      <c r="AI751" s="395"/>
      <c r="AJ751" s="395"/>
      <c r="AK751" s="395"/>
      <c r="AL751" s="395"/>
    </row>
    <row r="752" spans="1:38" ht="15.75" customHeight="1" x14ac:dyDescent="0.25">
      <c r="A752" s="523"/>
      <c r="B752" s="523"/>
      <c r="C752" s="523"/>
      <c r="D752" s="523"/>
      <c r="E752" s="90"/>
      <c r="F752" s="90"/>
      <c r="G752" s="518"/>
      <c r="H752" s="518"/>
      <c r="I752" s="518"/>
      <c r="J752" s="518"/>
      <c r="K752" s="447"/>
      <c r="L752" s="447"/>
      <c r="M752" s="447"/>
      <c r="N752" s="447"/>
      <c r="O752" s="447"/>
      <c r="P752" s="35"/>
      <c r="Q752" s="35"/>
      <c r="R752" s="35"/>
      <c r="S752" s="35"/>
      <c r="T752" s="35"/>
      <c r="U752" s="35"/>
      <c r="V752" s="35"/>
      <c r="W752" s="35"/>
      <c r="X752" s="35"/>
      <c r="Y752" s="35"/>
      <c r="Z752" s="35"/>
      <c r="AA752" s="35"/>
      <c r="AB752" s="517"/>
      <c r="AC752" s="517"/>
      <c r="AD752" s="517"/>
      <c r="AE752" s="518"/>
      <c r="AF752" s="518"/>
      <c r="AG752" s="518"/>
      <c r="AH752" s="518"/>
      <c r="AI752" s="395"/>
      <c r="AJ752" s="395"/>
      <c r="AK752" s="395"/>
      <c r="AL752" s="395"/>
    </row>
    <row r="753" spans="1:38" ht="15.75" customHeight="1" x14ac:dyDescent="0.25">
      <c r="A753" s="523"/>
      <c r="B753" s="523"/>
      <c r="C753" s="523"/>
      <c r="D753" s="523"/>
      <c r="E753" s="90"/>
      <c r="F753" s="90"/>
      <c r="G753" s="518"/>
      <c r="H753" s="518"/>
      <c r="I753" s="518"/>
      <c r="J753" s="518"/>
      <c r="K753" s="447"/>
      <c r="L753" s="447"/>
      <c r="M753" s="447"/>
      <c r="N753" s="447"/>
      <c r="O753" s="447"/>
      <c r="P753" s="35"/>
      <c r="Q753" s="35"/>
      <c r="R753" s="35"/>
      <c r="S753" s="35"/>
      <c r="T753" s="35"/>
      <c r="U753" s="35"/>
      <c r="V753" s="35"/>
      <c r="W753" s="35"/>
      <c r="X753" s="35"/>
      <c r="Y753" s="35"/>
      <c r="Z753" s="35"/>
      <c r="AA753" s="35"/>
      <c r="AB753" s="517"/>
      <c r="AC753" s="517"/>
      <c r="AD753" s="517"/>
      <c r="AE753" s="518"/>
      <c r="AF753" s="518"/>
      <c r="AG753" s="518"/>
      <c r="AH753" s="518"/>
      <c r="AI753" s="395"/>
      <c r="AJ753" s="395"/>
      <c r="AK753" s="395"/>
      <c r="AL753" s="395"/>
    </row>
    <row r="754" spans="1:38" ht="15.75" customHeight="1" x14ac:dyDescent="0.25">
      <c r="A754" s="523"/>
      <c r="B754" s="523"/>
      <c r="C754" s="523"/>
      <c r="D754" s="523"/>
      <c r="E754" s="90"/>
      <c r="F754" s="90"/>
      <c r="G754" s="518"/>
      <c r="H754" s="518"/>
      <c r="I754" s="518"/>
      <c r="J754" s="518"/>
      <c r="K754" s="447"/>
      <c r="L754" s="447"/>
      <c r="M754" s="447"/>
      <c r="N754" s="447"/>
      <c r="O754" s="447"/>
      <c r="P754" s="35"/>
      <c r="Q754" s="35"/>
      <c r="R754" s="35"/>
      <c r="S754" s="35"/>
      <c r="T754" s="35"/>
      <c r="U754" s="35"/>
      <c r="V754" s="35"/>
      <c r="W754" s="35"/>
      <c r="X754" s="35"/>
      <c r="Y754" s="35"/>
      <c r="Z754" s="35"/>
      <c r="AA754" s="35"/>
      <c r="AB754" s="517"/>
      <c r="AC754" s="517"/>
      <c r="AD754" s="517"/>
      <c r="AE754" s="518"/>
      <c r="AF754" s="518"/>
      <c r="AG754" s="518"/>
      <c r="AH754" s="518"/>
      <c r="AI754" s="395"/>
      <c r="AJ754" s="395"/>
      <c r="AK754" s="395"/>
      <c r="AL754" s="395"/>
    </row>
    <row r="755" spans="1:38" ht="15.75" customHeight="1" x14ac:dyDescent="0.25">
      <c r="A755" s="523"/>
      <c r="B755" s="523"/>
      <c r="C755" s="523"/>
      <c r="D755" s="523"/>
      <c r="E755" s="90"/>
      <c r="F755" s="90"/>
      <c r="G755" s="518"/>
      <c r="H755" s="518"/>
      <c r="I755" s="518"/>
      <c r="J755" s="518"/>
      <c r="K755" s="447"/>
      <c r="L755" s="447"/>
      <c r="M755" s="447"/>
      <c r="N755" s="447"/>
      <c r="O755" s="447"/>
      <c r="P755" s="35"/>
      <c r="Q755" s="35"/>
      <c r="R755" s="35"/>
      <c r="S755" s="35"/>
      <c r="T755" s="35"/>
      <c r="U755" s="35"/>
      <c r="V755" s="35"/>
      <c r="W755" s="35"/>
      <c r="X755" s="35"/>
      <c r="Y755" s="35"/>
      <c r="Z755" s="35"/>
      <c r="AA755" s="35"/>
      <c r="AB755" s="517"/>
      <c r="AC755" s="517"/>
      <c r="AD755" s="517"/>
      <c r="AE755" s="518"/>
      <c r="AF755" s="518"/>
      <c r="AG755" s="518"/>
      <c r="AH755" s="518"/>
      <c r="AI755" s="395"/>
      <c r="AJ755" s="395"/>
      <c r="AK755" s="395"/>
      <c r="AL755" s="395"/>
    </row>
    <row r="756" spans="1:38" ht="15.75" customHeight="1" x14ac:dyDescent="0.25">
      <c r="A756" s="523"/>
      <c r="B756" s="523"/>
      <c r="C756" s="523"/>
      <c r="D756" s="523"/>
      <c r="E756" s="90"/>
      <c r="F756" s="90"/>
      <c r="G756" s="518"/>
      <c r="H756" s="518"/>
      <c r="I756" s="518"/>
      <c r="J756" s="518"/>
      <c r="K756" s="447"/>
      <c r="L756" s="447"/>
      <c r="M756" s="447"/>
      <c r="N756" s="447"/>
      <c r="O756" s="447"/>
      <c r="P756" s="35"/>
      <c r="Q756" s="35"/>
      <c r="R756" s="35"/>
      <c r="S756" s="35"/>
      <c r="T756" s="35"/>
      <c r="U756" s="35"/>
      <c r="V756" s="35"/>
      <c r="W756" s="35"/>
      <c r="X756" s="35"/>
      <c r="Y756" s="35"/>
      <c r="Z756" s="35"/>
      <c r="AA756" s="35"/>
      <c r="AB756" s="517"/>
      <c r="AC756" s="517"/>
      <c r="AD756" s="517"/>
      <c r="AE756" s="518"/>
      <c r="AF756" s="518"/>
      <c r="AG756" s="518"/>
      <c r="AH756" s="518"/>
      <c r="AI756" s="395"/>
      <c r="AJ756" s="395"/>
      <c r="AK756" s="395"/>
      <c r="AL756" s="395"/>
    </row>
    <row r="757" spans="1:38" ht="15.75" customHeight="1" x14ac:dyDescent="0.25">
      <c r="A757" s="523"/>
      <c r="B757" s="523"/>
      <c r="C757" s="523"/>
      <c r="D757" s="523"/>
      <c r="E757" s="90"/>
      <c r="F757" s="90"/>
      <c r="G757" s="518"/>
      <c r="H757" s="518"/>
      <c r="I757" s="518"/>
      <c r="J757" s="518"/>
      <c r="K757" s="447"/>
      <c r="L757" s="447"/>
      <c r="M757" s="447"/>
      <c r="N757" s="447"/>
      <c r="O757" s="447"/>
      <c r="P757" s="35"/>
      <c r="Q757" s="35"/>
      <c r="R757" s="35"/>
      <c r="S757" s="35"/>
      <c r="T757" s="35"/>
      <c r="U757" s="35"/>
      <c r="V757" s="35"/>
      <c r="W757" s="35"/>
      <c r="X757" s="35"/>
      <c r="Y757" s="35"/>
      <c r="Z757" s="35"/>
      <c r="AA757" s="35"/>
      <c r="AB757" s="517"/>
      <c r="AC757" s="517"/>
      <c r="AD757" s="517"/>
      <c r="AE757" s="518"/>
      <c r="AF757" s="518"/>
      <c r="AG757" s="518"/>
      <c r="AH757" s="518"/>
      <c r="AI757" s="395"/>
      <c r="AJ757" s="395"/>
      <c r="AK757" s="395"/>
      <c r="AL757" s="395"/>
    </row>
    <row r="758" spans="1:38" ht="15.75" customHeight="1" x14ac:dyDescent="0.25">
      <c r="A758" s="523"/>
      <c r="B758" s="523"/>
      <c r="C758" s="523"/>
      <c r="D758" s="523"/>
      <c r="E758" s="90"/>
      <c r="F758" s="90"/>
      <c r="G758" s="518"/>
      <c r="H758" s="518"/>
      <c r="I758" s="518"/>
      <c r="J758" s="518"/>
      <c r="K758" s="447"/>
      <c r="L758" s="447"/>
      <c r="M758" s="447"/>
      <c r="N758" s="447"/>
      <c r="O758" s="447"/>
      <c r="P758" s="35"/>
      <c r="Q758" s="35"/>
      <c r="R758" s="35"/>
      <c r="S758" s="35"/>
      <c r="T758" s="35"/>
      <c r="U758" s="35"/>
      <c r="V758" s="35"/>
      <c r="W758" s="35"/>
      <c r="X758" s="35"/>
      <c r="Y758" s="35"/>
      <c r="Z758" s="35"/>
      <c r="AA758" s="35"/>
      <c r="AB758" s="517"/>
      <c r="AC758" s="517"/>
      <c r="AD758" s="517"/>
      <c r="AE758" s="518"/>
      <c r="AF758" s="518"/>
      <c r="AG758" s="518"/>
      <c r="AH758" s="518"/>
      <c r="AI758" s="395"/>
      <c r="AJ758" s="395"/>
      <c r="AK758" s="395"/>
      <c r="AL758" s="395"/>
    </row>
    <row r="759" spans="1:38" ht="15.75" customHeight="1" x14ac:dyDescent="0.25">
      <c r="A759" s="523"/>
      <c r="B759" s="523"/>
      <c r="C759" s="523"/>
      <c r="D759" s="523"/>
      <c r="E759" s="90"/>
      <c r="F759" s="90"/>
      <c r="G759" s="518"/>
      <c r="H759" s="518"/>
      <c r="I759" s="518"/>
      <c r="J759" s="518"/>
      <c r="K759" s="447"/>
      <c r="L759" s="447"/>
      <c r="M759" s="447"/>
      <c r="N759" s="447"/>
      <c r="O759" s="447"/>
      <c r="P759" s="35"/>
      <c r="Q759" s="35"/>
      <c r="R759" s="35"/>
      <c r="S759" s="35"/>
      <c r="T759" s="35"/>
      <c r="U759" s="35"/>
      <c r="V759" s="35"/>
      <c r="W759" s="35"/>
      <c r="X759" s="35"/>
      <c r="Y759" s="35"/>
      <c r="Z759" s="35"/>
      <c r="AA759" s="35"/>
      <c r="AB759" s="517"/>
      <c r="AC759" s="517"/>
      <c r="AD759" s="517"/>
      <c r="AE759" s="518"/>
      <c r="AF759" s="518"/>
      <c r="AG759" s="518"/>
      <c r="AH759" s="518"/>
      <c r="AI759" s="395"/>
      <c r="AJ759" s="395"/>
      <c r="AK759" s="395"/>
      <c r="AL759" s="395"/>
    </row>
    <row r="760" spans="1:38" ht="15.75" customHeight="1" x14ac:dyDescent="0.25">
      <c r="A760" s="523"/>
      <c r="B760" s="523"/>
      <c r="C760" s="523"/>
      <c r="D760" s="523"/>
      <c r="E760" s="90"/>
      <c r="F760" s="90"/>
      <c r="G760" s="518"/>
      <c r="H760" s="518"/>
      <c r="I760" s="518"/>
      <c r="J760" s="518"/>
      <c r="K760" s="447"/>
      <c r="L760" s="447"/>
      <c r="M760" s="447"/>
      <c r="N760" s="447"/>
      <c r="O760" s="447"/>
      <c r="P760" s="35"/>
      <c r="Q760" s="35"/>
      <c r="R760" s="35"/>
      <c r="S760" s="35"/>
      <c r="T760" s="35"/>
      <c r="U760" s="35"/>
      <c r="V760" s="35"/>
      <c r="W760" s="35"/>
      <c r="X760" s="35"/>
      <c r="Y760" s="35"/>
      <c r="Z760" s="35"/>
      <c r="AA760" s="35"/>
      <c r="AB760" s="517"/>
      <c r="AC760" s="517"/>
      <c r="AD760" s="517"/>
      <c r="AE760" s="518"/>
      <c r="AF760" s="518"/>
      <c r="AG760" s="518"/>
      <c r="AH760" s="518"/>
      <c r="AI760" s="395"/>
      <c r="AJ760" s="395"/>
      <c r="AK760" s="395"/>
      <c r="AL760" s="395"/>
    </row>
    <row r="761" spans="1:38" ht="15.75" customHeight="1" x14ac:dyDescent="0.25">
      <c r="A761" s="523"/>
      <c r="B761" s="523"/>
      <c r="C761" s="523"/>
      <c r="D761" s="523"/>
      <c r="E761" s="90"/>
      <c r="F761" s="90"/>
      <c r="G761" s="518"/>
      <c r="H761" s="518"/>
      <c r="I761" s="518"/>
      <c r="J761" s="518"/>
      <c r="K761" s="447"/>
      <c r="L761" s="447"/>
      <c r="M761" s="447"/>
      <c r="N761" s="447"/>
      <c r="O761" s="447"/>
      <c r="P761" s="35"/>
      <c r="Q761" s="35"/>
      <c r="R761" s="35"/>
      <c r="S761" s="35"/>
      <c r="T761" s="35"/>
      <c r="U761" s="35"/>
      <c r="V761" s="35"/>
      <c r="W761" s="35"/>
      <c r="X761" s="35"/>
      <c r="Y761" s="35"/>
      <c r="Z761" s="35"/>
      <c r="AA761" s="35"/>
      <c r="AB761" s="517"/>
      <c r="AC761" s="517"/>
      <c r="AD761" s="517"/>
      <c r="AE761" s="518"/>
      <c r="AF761" s="518"/>
      <c r="AG761" s="518"/>
      <c r="AH761" s="518"/>
      <c r="AI761" s="395"/>
      <c r="AJ761" s="395"/>
      <c r="AK761" s="395"/>
      <c r="AL761" s="395"/>
    </row>
    <row r="762" spans="1:38" ht="15.75" customHeight="1" x14ac:dyDescent="0.25">
      <c r="A762" s="523"/>
      <c r="B762" s="523"/>
      <c r="C762" s="523"/>
      <c r="D762" s="523"/>
      <c r="E762" s="90"/>
      <c r="F762" s="90"/>
      <c r="G762" s="518"/>
      <c r="H762" s="518"/>
      <c r="I762" s="518"/>
      <c r="J762" s="518"/>
      <c r="K762" s="447"/>
      <c r="L762" s="447"/>
      <c r="M762" s="447"/>
      <c r="N762" s="447"/>
      <c r="O762" s="447"/>
      <c r="P762" s="35"/>
      <c r="Q762" s="35"/>
      <c r="R762" s="35"/>
      <c r="S762" s="35"/>
      <c r="T762" s="35"/>
      <c r="U762" s="35"/>
      <c r="V762" s="35"/>
      <c r="W762" s="35"/>
      <c r="X762" s="35"/>
      <c r="Y762" s="35"/>
      <c r="Z762" s="35"/>
      <c r="AA762" s="35"/>
      <c r="AB762" s="517"/>
      <c r="AC762" s="517"/>
      <c r="AD762" s="517"/>
      <c r="AE762" s="518"/>
      <c r="AF762" s="518"/>
      <c r="AG762" s="518"/>
      <c r="AH762" s="518"/>
      <c r="AI762" s="395"/>
      <c r="AJ762" s="395"/>
      <c r="AK762" s="395"/>
      <c r="AL762" s="395"/>
    </row>
    <row r="763" spans="1:38" ht="15.75" customHeight="1" x14ac:dyDescent="0.25">
      <c r="A763" s="523"/>
      <c r="B763" s="523"/>
      <c r="C763" s="523"/>
      <c r="D763" s="523"/>
      <c r="E763" s="90"/>
      <c r="F763" s="90"/>
      <c r="G763" s="518"/>
      <c r="H763" s="518"/>
      <c r="I763" s="518"/>
      <c r="J763" s="518"/>
      <c r="K763" s="447"/>
      <c r="L763" s="447"/>
      <c r="M763" s="447"/>
      <c r="N763" s="447"/>
      <c r="O763" s="447"/>
      <c r="P763" s="35"/>
      <c r="Q763" s="35"/>
      <c r="R763" s="35"/>
      <c r="S763" s="35"/>
      <c r="T763" s="35"/>
      <c r="U763" s="35"/>
      <c r="V763" s="35"/>
      <c r="W763" s="35"/>
      <c r="X763" s="35"/>
      <c r="Y763" s="35"/>
      <c r="Z763" s="35"/>
      <c r="AA763" s="35"/>
      <c r="AB763" s="517"/>
      <c r="AC763" s="517"/>
      <c r="AD763" s="517"/>
      <c r="AE763" s="518"/>
      <c r="AF763" s="518"/>
      <c r="AG763" s="518"/>
      <c r="AH763" s="518"/>
      <c r="AI763" s="395"/>
      <c r="AJ763" s="395"/>
      <c r="AK763" s="395"/>
      <c r="AL763" s="395"/>
    </row>
    <row r="764" spans="1:38" ht="15.75" customHeight="1" x14ac:dyDescent="0.25">
      <c r="A764" s="523"/>
      <c r="B764" s="523"/>
      <c r="C764" s="523"/>
      <c r="D764" s="523"/>
      <c r="E764" s="90"/>
      <c r="F764" s="90"/>
      <c r="G764" s="518"/>
      <c r="H764" s="518"/>
      <c r="I764" s="518"/>
      <c r="J764" s="518"/>
      <c r="K764" s="447"/>
      <c r="L764" s="447"/>
      <c r="M764" s="447"/>
      <c r="N764" s="447"/>
      <c r="O764" s="447"/>
      <c r="P764" s="35"/>
      <c r="Q764" s="35"/>
      <c r="R764" s="35"/>
      <c r="S764" s="35"/>
      <c r="T764" s="35"/>
      <c r="U764" s="35"/>
      <c r="V764" s="35"/>
      <c r="W764" s="35"/>
      <c r="X764" s="35"/>
      <c r="Y764" s="35"/>
      <c r="Z764" s="35"/>
      <c r="AA764" s="35"/>
      <c r="AB764" s="517"/>
      <c r="AC764" s="517"/>
      <c r="AD764" s="517"/>
      <c r="AE764" s="518"/>
      <c r="AF764" s="518"/>
      <c r="AG764" s="518"/>
      <c r="AH764" s="518"/>
      <c r="AI764" s="395"/>
      <c r="AJ764" s="395"/>
      <c r="AK764" s="395"/>
      <c r="AL764" s="395"/>
    </row>
    <row r="765" spans="1:38" ht="15.75" customHeight="1" x14ac:dyDescent="0.25">
      <c r="A765" s="523"/>
      <c r="B765" s="523"/>
      <c r="C765" s="523"/>
      <c r="D765" s="523"/>
      <c r="E765" s="90"/>
      <c r="F765" s="90"/>
      <c r="G765" s="518"/>
      <c r="H765" s="518"/>
      <c r="I765" s="518"/>
      <c r="J765" s="518"/>
      <c r="K765" s="447"/>
      <c r="L765" s="447"/>
      <c r="M765" s="447"/>
      <c r="N765" s="447"/>
      <c r="O765" s="447"/>
      <c r="P765" s="35"/>
      <c r="Q765" s="35"/>
      <c r="R765" s="35"/>
      <c r="S765" s="35"/>
      <c r="T765" s="35"/>
      <c r="U765" s="35"/>
      <c r="V765" s="35"/>
      <c r="W765" s="35"/>
      <c r="X765" s="35"/>
      <c r="Y765" s="35"/>
      <c r="Z765" s="35"/>
      <c r="AA765" s="35"/>
      <c r="AB765" s="517"/>
      <c r="AC765" s="517"/>
      <c r="AD765" s="517"/>
      <c r="AE765" s="518"/>
      <c r="AF765" s="518"/>
      <c r="AG765" s="518"/>
      <c r="AH765" s="518"/>
      <c r="AI765" s="395"/>
      <c r="AJ765" s="395"/>
      <c r="AK765" s="395"/>
      <c r="AL765" s="395"/>
    </row>
    <row r="766" spans="1:38" ht="15.75" customHeight="1" x14ac:dyDescent="0.25">
      <c r="A766" s="523"/>
      <c r="B766" s="523"/>
      <c r="C766" s="523"/>
      <c r="D766" s="523"/>
      <c r="E766" s="90"/>
      <c r="F766" s="90"/>
      <c r="G766" s="518"/>
      <c r="H766" s="518"/>
      <c r="I766" s="518"/>
      <c r="J766" s="518"/>
      <c r="K766" s="447"/>
      <c r="L766" s="447"/>
      <c r="M766" s="447"/>
      <c r="N766" s="447"/>
      <c r="O766" s="447"/>
      <c r="P766" s="35"/>
      <c r="Q766" s="35"/>
      <c r="R766" s="35"/>
      <c r="S766" s="35"/>
      <c r="T766" s="35"/>
      <c r="U766" s="35"/>
      <c r="V766" s="35"/>
      <c r="W766" s="35"/>
      <c r="X766" s="35"/>
      <c r="Y766" s="35"/>
      <c r="Z766" s="35"/>
      <c r="AA766" s="35"/>
      <c r="AB766" s="517"/>
      <c r="AC766" s="517"/>
      <c r="AD766" s="517"/>
      <c r="AE766" s="518"/>
      <c r="AF766" s="518"/>
      <c r="AG766" s="518"/>
      <c r="AH766" s="518"/>
      <c r="AI766" s="395"/>
      <c r="AJ766" s="395"/>
      <c r="AK766" s="395"/>
      <c r="AL766" s="395"/>
    </row>
    <row r="767" spans="1:38" ht="15.75" customHeight="1" x14ac:dyDescent="0.25">
      <c r="A767" s="523"/>
      <c r="B767" s="523"/>
      <c r="C767" s="523"/>
      <c r="D767" s="523"/>
      <c r="E767" s="90"/>
      <c r="F767" s="90"/>
      <c r="G767" s="518"/>
      <c r="H767" s="518"/>
      <c r="I767" s="518"/>
      <c r="J767" s="518"/>
      <c r="K767" s="447"/>
      <c r="L767" s="447"/>
      <c r="M767" s="447"/>
      <c r="N767" s="447"/>
      <c r="O767" s="447"/>
      <c r="P767" s="35"/>
      <c r="Q767" s="35"/>
      <c r="R767" s="35"/>
      <c r="S767" s="35"/>
      <c r="T767" s="35"/>
      <c r="U767" s="35"/>
      <c r="V767" s="35"/>
      <c r="W767" s="35"/>
      <c r="X767" s="35"/>
      <c r="Y767" s="35"/>
      <c r="Z767" s="35"/>
      <c r="AA767" s="35"/>
      <c r="AB767" s="517"/>
      <c r="AC767" s="517"/>
      <c r="AD767" s="517"/>
      <c r="AE767" s="518"/>
      <c r="AF767" s="518"/>
      <c r="AG767" s="518"/>
      <c r="AH767" s="518"/>
      <c r="AI767" s="395"/>
      <c r="AJ767" s="395"/>
      <c r="AK767" s="395"/>
      <c r="AL767" s="395"/>
    </row>
    <row r="768" spans="1:38" ht="15.75" customHeight="1" x14ac:dyDescent="0.25">
      <c r="A768" s="523"/>
      <c r="B768" s="523"/>
      <c r="C768" s="523"/>
      <c r="D768" s="523"/>
      <c r="E768" s="90"/>
      <c r="F768" s="90"/>
      <c r="G768" s="518"/>
      <c r="H768" s="518"/>
      <c r="I768" s="518"/>
      <c r="J768" s="518"/>
      <c r="K768" s="447"/>
      <c r="L768" s="447"/>
      <c r="M768" s="447"/>
      <c r="N768" s="447"/>
      <c r="O768" s="447"/>
      <c r="P768" s="35"/>
      <c r="Q768" s="35"/>
      <c r="R768" s="35"/>
      <c r="S768" s="35"/>
      <c r="T768" s="35"/>
      <c r="U768" s="35"/>
      <c r="V768" s="35"/>
      <c r="W768" s="35"/>
      <c r="X768" s="35"/>
      <c r="Y768" s="35"/>
      <c r="Z768" s="35"/>
      <c r="AA768" s="35"/>
      <c r="AB768" s="517"/>
      <c r="AC768" s="517"/>
      <c r="AD768" s="517"/>
      <c r="AE768" s="518"/>
      <c r="AF768" s="518"/>
      <c r="AG768" s="518"/>
      <c r="AH768" s="518"/>
      <c r="AI768" s="395"/>
      <c r="AJ768" s="395"/>
      <c r="AK768" s="395"/>
      <c r="AL768" s="395"/>
    </row>
    <row r="769" spans="1:38" ht="15.75" customHeight="1" x14ac:dyDescent="0.25">
      <c r="A769" s="523"/>
      <c r="B769" s="523"/>
      <c r="C769" s="523"/>
      <c r="D769" s="523"/>
      <c r="E769" s="90"/>
      <c r="F769" s="90"/>
      <c r="G769" s="518"/>
      <c r="H769" s="518"/>
      <c r="I769" s="518"/>
      <c r="J769" s="518"/>
      <c r="K769" s="447"/>
      <c r="L769" s="447"/>
      <c r="M769" s="447"/>
      <c r="N769" s="447"/>
      <c r="O769" s="447"/>
      <c r="P769" s="35"/>
      <c r="Q769" s="35"/>
      <c r="R769" s="35"/>
      <c r="S769" s="35"/>
      <c r="T769" s="35"/>
      <c r="U769" s="35"/>
      <c r="V769" s="35"/>
      <c r="W769" s="35"/>
      <c r="X769" s="35"/>
      <c r="Y769" s="35"/>
      <c r="Z769" s="35"/>
      <c r="AA769" s="35"/>
      <c r="AB769" s="517"/>
      <c r="AC769" s="517"/>
      <c r="AD769" s="517"/>
      <c r="AE769" s="518"/>
      <c r="AF769" s="518"/>
      <c r="AG769" s="518"/>
      <c r="AH769" s="518"/>
      <c r="AI769" s="395"/>
      <c r="AJ769" s="395"/>
      <c r="AK769" s="395"/>
      <c r="AL769" s="395"/>
    </row>
    <row r="770" spans="1:38" ht="15.75" customHeight="1" x14ac:dyDescent="0.25">
      <c r="A770" s="523"/>
      <c r="B770" s="523"/>
      <c r="C770" s="523"/>
      <c r="D770" s="523"/>
      <c r="E770" s="90"/>
      <c r="F770" s="90"/>
      <c r="G770" s="518"/>
      <c r="H770" s="518"/>
      <c r="I770" s="518"/>
      <c r="J770" s="518"/>
      <c r="K770" s="447"/>
      <c r="L770" s="447"/>
      <c r="M770" s="447"/>
      <c r="N770" s="447"/>
      <c r="O770" s="447"/>
      <c r="P770" s="35"/>
      <c r="Q770" s="35"/>
      <c r="R770" s="35"/>
      <c r="S770" s="35"/>
      <c r="T770" s="35"/>
      <c r="U770" s="35"/>
      <c r="V770" s="35"/>
      <c r="W770" s="35"/>
      <c r="X770" s="35"/>
      <c r="Y770" s="35"/>
      <c r="Z770" s="35"/>
      <c r="AA770" s="35"/>
      <c r="AB770" s="517"/>
      <c r="AC770" s="517"/>
      <c r="AD770" s="517"/>
      <c r="AE770" s="518"/>
      <c r="AF770" s="518"/>
      <c r="AG770" s="518"/>
      <c r="AH770" s="518"/>
      <c r="AI770" s="395"/>
      <c r="AJ770" s="395"/>
      <c r="AK770" s="395"/>
      <c r="AL770" s="395"/>
    </row>
    <row r="771" spans="1:38" ht="15.75" customHeight="1" x14ac:dyDescent="0.25">
      <c r="A771" s="523"/>
      <c r="B771" s="523"/>
      <c r="C771" s="523"/>
      <c r="D771" s="523"/>
      <c r="E771" s="90"/>
      <c r="F771" s="90"/>
      <c r="G771" s="518"/>
      <c r="H771" s="518"/>
      <c r="I771" s="518"/>
      <c r="J771" s="518"/>
      <c r="K771" s="447"/>
      <c r="L771" s="447"/>
      <c r="M771" s="447"/>
      <c r="N771" s="447"/>
      <c r="O771" s="447"/>
      <c r="P771" s="35"/>
      <c r="Q771" s="35"/>
      <c r="R771" s="35"/>
      <c r="S771" s="35"/>
      <c r="T771" s="35"/>
      <c r="U771" s="35"/>
      <c r="V771" s="35"/>
      <c r="W771" s="35"/>
      <c r="X771" s="35"/>
      <c r="Y771" s="35"/>
      <c r="Z771" s="35"/>
      <c r="AA771" s="35"/>
      <c r="AB771" s="517"/>
      <c r="AC771" s="517"/>
      <c r="AD771" s="517"/>
      <c r="AE771" s="518"/>
      <c r="AF771" s="518"/>
      <c r="AG771" s="518"/>
      <c r="AH771" s="518"/>
      <c r="AI771" s="395"/>
      <c r="AJ771" s="395"/>
      <c r="AK771" s="395"/>
      <c r="AL771" s="395"/>
    </row>
    <row r="772" spans="1:38" ht="15.75" customHeight="1" x14ac:dyDescent="0.25">
      <c r="A772" s="523"/>
      <c r="B772" s="523"/>
      <c r="C772" s="523"/>
      <c r="D772" s="523"/>
      <c r="E772" s="90"/>
      <c r="F772" s="90"/>
      <c r="G772" s="518"/>
      <c r="H772" s="518"/>
      <c r="I772" s="518"/>
      <c r="J772" s="518"/>
      <c r="K772" s="447"/>
      <c r="L772" s="447"/>
      <c r="M772" s="447"/>
      <c r="N772" s="447"/>
      <c r="O772" s="447"/>
      <c r="P772" s="35"/>
      <c r="Q772" s="35"/>
      <c r="R772" s="35"/>
      <c r="S772" s="35"/>
      <c r="T772" s="35"/>
      <c r="U772" s="35"/>
      <c r="V772" s="35"/>
      <c r="W772" s="35"/>
      <c r="X772" s="35"/>
      <c r="Y772" s="35"/>
      <c r="Z772" s="35"/>
      <c r="AA772" s="35"/>
      <c r="AB772" s="517"/>
      <c r="AC772" s="517"/>
      <c r="AD772" s="517"/>
      <c r="AE772" s="518"/>
      <c r="AF772" s="518"/>
      <c r="AG772" s="518"/>
      <c r="AH772" s="518"/>
      <c r="AI772" s="395"/>
      <c r="AJ772" s="395"/>
      <c r="AK772" s="395"/>
      <c r="AL772" s="395"/>
    </row>
    <row r="773" spans="1:38" ht="15.75" customHeight="1" x14ac:dyDescent="0.25">
      <c r="A773" s="523"/>
      <c r="B773" s="523"/>
      <c r="C773" s="523"/>
      <c r="D773" s="523"/>
      <c r="E773" s="90"/>
      <c r="F773" s="90"/>
      <c r="G773" s="518"/>
      <c r="H773" s="518"/>
      <c r="I773" s="518"/>
      <c r="J773" s="518"/>
      <c r="K773" s="447"/>
      <c r="L773" s="447"/>
      <c r="M773" s="447"/>
      <c r="N773" s="447"/>
      <c r="O773" s="447"/>
      <c r="P773" s="35"/>
      <c r="Q773" s="35"/>
      <c r="R773" s="35"/>
      <c r="S773" s="35"/>
      <c r="T773" s="35"/>
      <c r="U773" s="35"/>
      <c r="V773" s="35"/>
      <c r="W773" s="35"/>
      <c r="X773" s="35"/>
      <c r="Y773" s="35"/>
      <c r="Z773" s="35"/>
      <c r="AA773" s="35"/>
      <c r="AB773" s="517"/>
      <c r="AC773" s="517"/>
      <c r="AD773" s="517"/>
      <c r="AE773" s="518"/>
      <c r="AF773" s="518"/>
      <c r="AG773" s="518"/>
      <c r="AH773" s="518"/>
      <c r="AI773" s="395"/>
      <c r="AJ773" s="395"/>
      <c r="AK773" s="395"/>
      <c r="AL773" s="395"/>
    </row>
    <row r="774" spans="1:38" ht="15.75" customHeight="1" x14ac:dyDescent="0.25">
      <c r="A774" s="523"/>
      <c r="B774" s="523"/>
      <c r="C774" s="523"/>
      <c r="D774" s="523"/>
      <c r="E774" s="90"/>
      <c r="F774" s="90"/>
      <c r="G774" s="518"/>
      <c r="H774" s="518"/>
      <c r="I774" s="518"/>
      <c r="J774" s="518"/>
      <c r="K774" s="447"/>
      <c r="L774" s="447"/>
      <c r="M774" s="447"/>
      <c r="N774" s="447"/>
      <c r="O774" s="447"/>
      <c r="P774" s="35"/>
      <c r="Q774" s="35"/>
      <c r="R774" s="35"/>
      <c r="S774" s="35"/>
      <c r="T774" s="35"/>
      <c r="U774" s="35"/>
      <c r="V774" s="35"/>
      <c r="W774" s="35"/>
      <c r="X774" s="35"/>
      <c r="Y774" s="35"/>
      <c r="Z774" s="35"/>
      <c r="AA774" s="35"/>
      <c r="AB774" s="517"/>
      <c r="AC774" s="517"/>
      <c r="AD774" s="517"/>
      <c r="AE774" s="518"/>
      <c r="AF774" s="518"/>
      <c r="AG774" s="518"/>
      <c r="AH774" s="518"/>
      <c r="AI774" s="395"/>
      <c r="AJ774" s="395"/>
      <c r="AK774" s="395"/>
      <c r="AL774" s="395"/>
    </row>
    <row r="775" spans="1:38" ht="15.75" customHeight="1" x14ac:dyDescent="0.25">
      <c r="A775" s="523"/>
      <c r="B775" s="523"/>
      <c r="C775" s="523"/>
      <c r="D775" s="523"/>
      <c r="E775" s="90"/>
      <c r="F775" s="90"/>
      <c r="G775" s="518"/>
      <c r="H775" s="518"/>
      <c r="I775" s="518"/>
      <c r="J775" s="518"/>
      <c r="K775" s="447"/>
      <c r="L775" s="447"/>
      <c r="M775" s="447"/>
      <c r="N775" s="447"/>
      <c r="O775" s="447"/>
      <c r="P775" s="35"/>
      <c r="Q775" s="35"/>
      <c r="R775" s="35"/>
      <c r="S775" s="35"/>
      <c r="T775" s="35"/>
      <c r="U775" s="35"/>
      <c r="V775" s="35"/>
      <c r="W775" s="35"/>
      <c r="X775" s="35"/>
      <c r="Y775" s="35"/>
      <c r="Z775" s="35"/>
      <c r="AA775" s="35"/>
      <c r="AB775" s="517"/>
      <c r="AC775" s="517"/>
      <c r="AD775" s="517"/>
      <c r="AE775" s="518"/>
      <c r="AF775" s="518"/>
      <c r="AG775" s="518"/>
      <c r="AH775" s="518"/>
      <c r="AI775" s="395"/>
      <c r="AJ775" s="395"/>
      <c r="AK775" s="395"/>
      <c r="AL775" s="395"/>
    </row>
    <row r="776" spans="1:38" ht="15.75" customHeight="1" x14ac:dyDescent="0.25">
      <c r="A776" s="523"/>
      <c r="B776" s="523"/>
      <c r="C776" s="523"/>
      <c r="D776" s="523"/>
      <c r="E776" s="90"/>
      <c r="F776" s="90"/>
      <c r="G776" s="518"/>
      <c r="H776" s="518"/>
      <c r="I776" s="518"/>
      <c r="J776" s="518"/>
      <c r="K776" s="447"/>
      <c r="L776" s="447"/>
      <c r="M776" s="447"/>
      <c r="N776" s="447"/>
      <c r="O776" s="447"/>
      <c r="P776" s="35"/>
      <c r="Q776" s="35"/>
      <c r="R776" s="35"/>
      <c r="S776" s="35"/>
      <c r="T776" s="35"/>
      <c r="U776" s="35"/>
      <c r="V776" s="35"/>
      <c r="W776" s="35"/>
      <c r="X776" s="35"/>
      <c r="Y776" s="35"/>
      <c r="Z776" s="35"/>
      <c r="AA776" s="35"/>
      <c r="AB776" s="517"/>
      <c r="AC776" s="517"/>
      <c r="AD776" s="517"/>
      <c r="AE776" s="518"/>
      <c r="AF776" s="518"/>
      <c r="AG776" s="518"/>
      <c r="AH776" s="518"/>
      <c r="AI776" s="395"/>
      <c r="AJ776" s="395"/>
      <c r="AK776" s="395"/>
      <c r="AL776" s="395"/>
    </row>
    <row r="777" spans="1:38" ht="15.75" customHeight="1" x14ac:dyDescent="0.25">
      <c r="A777" s="523"/>
      <c r="B777" s="523"/>
      <c r="C777" s="523"/>
      <c r="D777" s="523"/>
      <c r="E777" s="90"/>
      <c r="F777" s="90"/>
      <c r="G777" s="518"/>
      <c r="H777" s="518"/>
      <c r="I777" s="518"/>
      <c r="J777" s="518"/>
      <c r="K777" s="447"/>
      <c r="L777" s="447"/>
      <c r="M777" s="447"/>
      <c r="N777" s="447"/>
      <c r="O777" s="447"/>
      <c r="P777" s="35"/>
      <c r="Q777" s="35"/>
      <c r="R777" s="35"/>
      <c r="S777" s="35"/>
      <c r="T777" s="35"/>
      <c r="U777" s="35"/>
      <c r="V777" s="35"/>
      <c r="W777" s="35"/>
      <c r="X777" s="35"/>
      <c r="Y777" s="35"/>
      <c r="Z777" s="35"/>
      <c r="AA777" s="35"/>
      <c r="AB777" s="517"/>
      <c r="AC777" s="517"/>
      <c r="AD777" s="517"/>
      <c r="AE777" s="518"/>
      <c r="AF777" s="518"/>
      <c r="AG777" s="518"/>
      <c r="AH777" s="518"/>
      <c r="AI777" s="395"/>
      <c r="AJ777" s="395"/>
      <c r="AK777" s="395"/>
      <c r="AL777" s="395"/>
    </row>
    <row r="778" spans="1:38" ht="15.75" customHeight="1" x14ac:dyDescent="0.25">
      <c r="A778" s="523"/>
      <c r="B778" s="523"/>
      <c r="C778" s="523"/>
      <c r="D778" s="523"/>
      <c r="E778" s="90"/>
      <c r="F778" s="90"/>
      <c r="G778" s="518"/>
      <c r="H778" s="518"/>
      <c r="I778" s="518"/>
      <c r="J778" s="518"/>
      <c r="K778" s="447"/>
      <c r="L778" s="447"/>
      <c r="M778" s="447"/>
      <c r="N778" s="447"/>
      <c r="O778" s="447"/>
      <c r="P778" s="35"/>
      <c r="Q778" s="35"/>
      <c r="R778" s="35"/>
      <c r="S778" s="35"/>
      <c r="T778" s="35"/>
      <c r="U778" s="35"/>
      <c r="V778" s="35"/>
      <c r="W778" s="35"/>
      <c r="X778" s="35"/>
      <c r="Y778" s="35"/>
      <c r="Z778" s="35"/>
      <c r="AA778" s="35"/>
      <c r="AB778" s="517"/>
      <c r="AC778" s="517"/>
      <c r="AD778" s="517"/>
      <c r="AE778" s="518"/>
      <c r="AF778" s="518"/>
      <c r="AG778" s="518"/>
      <c r="AH778" s="518"/>
      <c r="AI778" s="395"/>
      <c r="AJ778" s="395"/>
      <c r="AK778" s="395"/>
      <c r="AL778" s="395"/>
    </row>
    <row r="779" spans="1:38" ht="15.75" customHeight="1" x14ac:dyDescent="0.25">
      <c r="A779" s="523"/>
      <c r="B779" s="523"/>
      <c r="C779" s="523"/>
      <c r="D779" s="523"/>
      <c r="E779" s="90"/>
      <c r="F779" s="90"/>
      <c r="G779" s="518"/>
      <c r="H779" s="518"/>
      <c r="I779" s="518"/>
      <c r="J779" s="518"/>
      <c r="K779" s="447"/>
      <c r="L779" s="447"/>
      <c r="M779" s="447"/>
      <c r="N779" s="447"/>
      <c r="O779" s="447"/>
      <c r="P779" s="35"/>
      <c r="Q779" s="35"/>
      <c r="R779" s="35"/>
      <c r="S779" s="35"/>
      <c r="T779" s="35"/>
      <c r="U779" s="35"/>
      <c r="V779" s="35"/>
      <c r="W779" s="35"/>
      <c r="X779" s="35"/>
      <c r="Y779" s="35"/>
      <c r="Z779" s="35"/>
      <c r="AA779" s="35"/>
      <c r="AB779" s="517"/>
      <c r="AC779" s="517"/>
      <c r="AD779" s="517"/>
      <c r="AE779" s="518"/>
      <c r="AF779" s="518"/>
      <c r="AG779" s="518"/>
      <c r="AH779" s="518"/>
      <c r="AI779" s="395"/>
      <c r="AJ779" s="395"/>
      <c r="AK779" s="395"/>
      <c r="AL779" s="395"/>
    </row>
    <row r="780" spans="1:38" ht="15.75" customHeight="1" x14ac:dyDescent="0.25">
      <c r="A780" s="523"/>
      <c r="B780" s="523"/>
      <c r="C780" s="523"/>
      <c r="D780" s="523"/>
      <c r="E780" s="90"/>
      <c r="F780" s="90"/>
      <c r="G780" s="518"/>
      <c r="H780" s="518"/>
      <c r="I780" s="518"/>
      <c r="J780" s="518"/>
      <c r="K780" s="447"/>
      <c r="L780" s="447"/>
      <c r="M780" s="447"/>
      <c r="N780" s="447"/>
      <c r="O780" s="447"/>
      <c r="P780" s="35"/>
      <c r="Q780" s="35"/>
      <c r="R780" s="35"/>
      <c r="S780" s="35"/>
      <c r="T780" s="35"/>
      <c r="U780" s="35"/>
      <c r="V780" s="35"/>
      <c r="W780" s="35"/>
      <c r="X780" s="35"/>
      <c r="Y780" s="35"/>
      <c r="Z780" s="35"/>
      <c r="AA780" s="35"/>
      <c r="AB780" s="517"/>
      <c r="AC780" s="517"/>
      <c r="AD780" s="517"/>
      <c r="AE780" s="518"/>
      <c r="AF780" s="518"/>
      <c r="AG780" s="518"/>
      <c r="AH780" s="518"/>
      <c r="AI780" s="395"/>
      <c r="AJ780" s="395"/>
      <c r="AK780" s="395"/>
      <c r="AL780" s="395"/>
    </row>
    <row r="781" spans="1:38" ht="15.75" customHeight="1" x14ac:dyDescent="0.25">
      <c r="A781" s="523"/>
      <c r="B781" s="523"/>
      <c r="C781" s="523"/>
      <c r="D781" s="523"/>
      <c r="E781" s="90"/>
      <c r="F781" s="90"/>
      <c r="G781" s="518"/>
      <c r="H781" s="518"/>
      <c r="I781" s="518"/>
      <c r="J781" s="518"/>
      <c r="K781" s="447"/>
      <c r="L781" s="447"/>
      <c r="M781" s="447"/>
      <c r="N781" s="447"/>
      <c r="O781" s="447"/>
      <c r="P781" s="35"/>
      <c r="Q781" s="35"/>
      <c r="R781" s="35"/>
      <c r="S781" s="35"/>
      <c r="T781" s="35"/>
      <c r="U781" s="35"/>
      <c r="V781" s="35"/>
      <c r="W781" s="35"/>
      <c r="X781" s="35"/>
      <c r="Y781" s="35"/>
      <c r="Z781" s="35"/>
      <c r="AA781" s="35"/>
      <c r="AB781" s="517"/>
      <c r="AC781" s="517"/>
      <c r="AD781" s="517"/>
      <c r="AE781" s="518"/>
      <c r="AF781" s="518"/>
      <c r="AG781" s="518"/>
      <c r="AH781" s="518"/>
      <c r="AI781" s="395"/>
      <c r="AJ781" s="395"/>
      <c r="AK781" s="395"/>
      <c r="AL781" s="395"/>
    </row>
    <row r="782" spans="1:38" ht="15.75" customHeight="1" x14ac:dyDescent="0.25">
      <c r="A782" s="523"/>
      <c r="B782" s="523"/>
      <c r="C782" s="523"/>
      <c r="D782" s="523"/>
      <c r="E782" s="90"/>
      <c r="F782" s="90"/>
      <c r="G782" s="518"/>
      <c r="H782" s="518"/>
      <c r="I782" s="518"/>
      <c r="J782" s="518"/>
      <c r="K782" s="447"/>
      <c r="L782" s="447"/>
      <c r="M782" s="447"/>
      <c r="N782" s="447"/>
      <c r="O782" s="447"/>
      <c r="P782" s="35"/>
      <c r="Q782" s="35"/>
      <c r="R782" s="35"/>
      <c r="S782" s="35"/>
      <c r="T782" s="35"/>
      <c r="U782" s="35"/>
      <c r="V782" s="35"/>
      <c r="W782" s="35"/>
      <c r="X782" s="35"/>
      <c r="Y782" s="35"/>
      <c r="Z782" s="35"/>
      <c r="AA782" s="35"/>
      <c r="AB782" s="517"/>
      <c r="AC782" s="517"/>
      <c r="AD782" s="517"/>
      <c r="AE782" s="518"/>
      <c r="AF782" s="518"/>
      <c r="AG782" s="518"/>
      <c r="AH782" s="518"/>
      <c r="AI782" s="395"/>
      <c r="AJ782" s="395"/>
      <c r="AK782" s="395"/>
      <c r="AL782" s="395"/>
    </row>
    <row r="783" spans="1:38" ht="15.75" customHeight="1" x14ac:dyDescent="0.25">
      <c r="A783" s="523"/>
      <c r="B783" s="523"/>
      <c r="C783" s="523"/>
      <c r="D783" s="523"/>
      <c r="E783" s="90"/>
      <c r="F783" s="90"/>
      <c r="G783" s="518"/>
      <c r="H783" s="518"/>
      <c r="I783" s="518"/>
      <c r="J783" s="518"/>
      <c r="K783" s="447"/>
      <c r="L783" s="447"/>
      <c r="M783" s="447"/>
      <c r="N783" s="447"/>
      <c r="O783" s="447"/>
      <c r="P783" s="35"/>
      <c r="Q783" s="35"/>
      <c r="R783" s="35"/>
      <c r="S783" s="35"/>
      <c r="T783" s="35"/>
      <c r="U783" s="35"/>
      <c r="V783" s="35"/>
      <c r="W783" s="35"/>
      <c r="X783" s="35"/>
      <c r="Y783" s="35"/>
      <c r="Z783" s="35"/>
      <c r="AA783" s="35"/>
      <c r="AB783" s="517"/>
      <c r="AC783" s="517"/>
      <c r="AD783" s="517"/>
      <c r="AE783" s="518"/>
      <c r="AF783" s="518"/>
      <c r="AG783" s="518"/>
      <c r="AH783" s="518"/>
      <c r="AI783" s="395"/>
      <c r="AJ783" s="395"/>
      <c r="AK783" s="395"/>
      <c r="AL783" s="395"/>
    </row>
    <row r="784" spans="1:38" ht="15.75" customHeight="1" x14ac:dyDescent="0.25">
      <c r="A784" s="523"/>
      <c r="B784" s="523"/>
      <c r="C784" s="523"/>
      <c r="D784" s="523"/>
      <c r="E784" s="90"/>
      <c r="F784" s="90"/>
      <c r="G784" s="518"/>
      <c r="H784" s="518"/>
      <c r="I784" s="518"/>
      <c r="J784" s="518"/>
      <c r="K784" s="447"/>
      <c r="L784" s="447"/>
      <c r="M784" s="447"/>
      <c r="N784" s="447"/>
      <c r="O784" s="447"/>
      <c r="P784" s="35"/>
      <c r="Q784" s="35"/>
      <c r="R784" s="35"/>
      <c r="S784" s="35"/>
      <c r="T784" s="35"/>
      <c r="U784" s="35"/>
      <c r="V784" s="35"/>
      <c r="W784" s="35"/>
      <c r="X784" s="35"/>
      <c r="Y784" s="35"/>
      <c r="Z784" s="35"/>
      <c r="AA784" s="35"/>
      <c r="AB784" s="517"/>
      <c r="AC784" s="517"/>
      <c r="AD784" s="517"/>
      <c r="AE784" s="518"/>
      <c r="AF784" s="518"/>
      <c r="AG784" s="518"/>
      <c r="AH784" s="518"/>
      <c r="AI784" s="395"/>
      <c r="AJ784" s="395"/>
      <c r="AK784" s="395"/>
      <c r="AL784" s="395"/>
    </row>
    <row r="785" spans="1:38" ht="15.75" customHeight="1" x14ac:dyDescent="0.25">
      <c r="A785" s="523"/>
      <c r="B785" s="523"/>
      <c r="C785" s="523"/>
      <c r="D785" s="523"/>
      <c r="E785" s="90"/>
      <c r="F785" s="90"/>
      <c r="G785" s="518"/>
      <c r="H785" s="518"/>
      <c r="I785" s="518"/>
      <c r="J785" s="518"/>
      <c r="K785" s="447"/>
      <c r="L785" s="447"/>
      <c r="M785" s="447"/>
      <c r="N785" s="447"/>
      <c r="O785" s="447"/>
      <c r="P785" s="35"/>
      <c r="Q785" s="35"/>
      <c r="R785" s="35"/>
      <c r="S785" s="35"/>
      <c r="T785" s="35"/>
      <c r="U785" s="35"/>
      <c r="V785" s="35"/>
      <c r="W785" s="35"/>
      <c r="X785" s="35"/>
      <c r="Y785" s="35"/>
      <c r="Z785" s="35"/>
      <c r="AA785" s="35"/>
      <c r="AB785" s="517"/>
      <c r="AC785" s="517"/>
      <c r="AD785" s="517"/>
      <c r="AE785" s="518"/>
      <c r="AF785" s="518"/>
      <c r="AG785" s="518"/>
      <c r="AH785" s="518"/>
      <c r="AI785" s="395"/>
      <c r="AJ785" s="395"/>
      <c r="AK785" s="395"/>
      <c r="AL785" s="395"/>
    </row>
    <row r="786" spans="1:38" ht="15.75" customHeight="1" x14ac:dyDescent="0.25">
      <c r="A786" s="523"/>
      <c r="B786" s="523"/>
      <c r="C786" s="523"/>
      <c r="D786" s="523"/>
      <c r="E786" s="90"/>
      <c r="F786" s="90"/>
      <c r="G786" s="518"/>
      <c r="H786" s="518"/>
      <c r="I786" s="518"/>
      <c r="J786" s="518"/>
      <c r="K786" s="447"/>
      <c r="L786" s="447"/>
      <c r="M786" s="447"/>
      <c r="N786" s="447"/>
      <c r="O786" s="447"/>
      <c r="P786" s="35"/>
      <c r="Q786" s="35"/>
      <c r="R786" s="35"/>
      <c r="S786" s="35"/>
      <c r="T786" s="35"/>
      <c r="U786" s="35"/>
      <c r="V786" s="35"/>
      <c r="W786" s="35"/>
      <c r="X786" s="35"/>
      <c r="Y786" s="35"/>
      <c r="Z786" s="35"/>
      <c r="AA786" s="35"/>
      <c r="AB786" s="517"/>
      <c r="AC786" s="517"/>
      <c r="AD786" s="517"/>
      <c r="AE786" s="518"/>
      <c r="AF786" s="518"/>
      <c r="AG786" s="518"/>
      <c r="AH786" s="518"/>
      <c r="AI786" s="395"/>
      <c r="AJ786" s="395"/>
      <c r="AK786" s="395"/>
      <c r="AL786" s="395"/>
    </row>
    <row r="787" spans="1:38" ht="15.75" customHeight="1" x14ac:dyDescent="0.25">
      <c r="A787" s="523"/>
      <c r="B787" s="523"/>
      <c r="C787" s="523"/>
      <c r="D787" s="523"/>
      <c r="E787" s="90"/>
      <c r="F787" s="90"/>
      <c r="G787" s="518"/>
      <c r="H787" s="518"/>
      <c r="I787" s="518"/>
      <c r="J787" s="518"/>
      <c r="K787" s="447"/>
      <c r="L787" s="447"/>
      <c r="M787" s="447"/>
      <c r="N787" s="447"/>
      <c r="O787" s="447"/>
      <c r="P787" s="35"/>
      <c r="Q787" s="35"/>
      <c r="R787" s="35"/>
      <c r="S787" s="35"/>
      <c r="T787" s="35"/>
      <c r="U787" s="35"/>
      <c r="V787" s="35"/>
      <c r="W787" s="35"/>
      <c r="X787" s="35"/>
      <c r="Y787" s="35"/>
      <c r="Z787" s="35"/>
      <c r="AA787" s="35"/>
      <c r="AB787" s="517"/>
      <c r="AC787" s="517"/>
      <c r="AD787" s="517"/>
      <c r="AE787" s="518"/>
      <c r="AF787" s="518"/>
      <c r="AG787" s="518"/>
      <c r="AH787" s="518"/>
      <c r="AI787" s="395"/>
      <c r="AJ787" s="395"/>
      <c r="AK787" s="395"/>
      <c r="AL787" s="395"/>
    </row>
    <row r="788" spans="1:38" ht="15.75" customHeight="1" x14ac:dyDescent="0.25">
      <c r="A788" s="523"/>
      <c r="B788" s="523"/>
      <c r="C788" s="523"/>
      <c r="D788" s="523"/>
      <c r="E788" s="90"/>
      <c r="F788" s="90"/>
      <c r="G788" s="518"/>
      <c r="H788" s="518"/>
      <c r="I788" s="518"/>
      <c r="J788" s="518"/>
      <c r="K788" s="447"/>
      <c r="L788" s="447"/>
      <c r="M788" s="447"/>
      <c r="N788" s="447"/>
      <c r="O788" s="447"/>
      <c r="P788" s="35"/>
      <c r="Q788" s="35"/>
      <c r="R788" s="35"/>
      <c r="S788" s="35"/>
      <c r="T788" s="35"/>
      <c r="U788" s="35"/>
      <c r="V788" s="35"/>
      <c r="W788" s="35"/>
      <c r="X788" s="35"/>
      <c r="Y788" s="35"/>
      <c r="Z788" s="35"/>
      <c r="AA788" s="35"/>
      <c r="AB788" s="517"/>
      <c r="AC788" s="517"/>
      <c r="AD788" s="517"/>
      <c r="AE788" s="518"/>
      <c r="AF788" s="518"/>
      <c r="AG788" s="518"/>
      <c r="AH788" s="518"/>
      <c r="AI788" s="395"/>
      <c r="AJ788" s="395"/>
      <c r="AK788" s="395"/>
      <c r="AL788" s="395"/>
    </row>
    <row r="789" spans="1:38" ht="15.75" customHeight="1" x14ac:dyDescent="0.25">
      <c r="A789" s="523"/>
      <c r="B789" s="523"/>
      <c r="C789" s="523"/>
      <c r="D789" s="523"/>
      <c r="E789" s="90"/>
      <c r="F789" s="90"/>
      <c r="G789" s="518"/>
      <c r="H789" s="518"/>
      <c r="I789" s="518"/>
      <c r="J789" s="518"/>
      <c r="K789" s="447"/>
      <c r="L789" s="447"/>
      <c r="M789" s="447"/>
      <c r="N789" s="447"/>
      <c r="O789" s="447"/>
      <c r="P789" s="35"/>
      <c r="Q789" s="35"/>
      <c r="R789" s="35"/>
      <c r="S789" s="35"/>
      <c r="T789" s="35"/>
      <c r="U789" s="35"/>
      <c r="V789" s="35"/>
      <c r="W789" s="35"/>
      <c r="X789" s="35"/>
      <c r="Y789" s="35"/>
      <c r="Z789" s="35"/>
      <c r="AA789" s="35"/>
      <c r="AB789" s="517"/>
      <c r="AC789" s="517"/>
      <c r="AD789" s="517"/>
      <c r="AE789" s="518"/>
      <c r="AF789" s="518"/>
      <c r="AG789" s="518"/>
      <c r="AH789" s="518"/>
      <c r="AI789" s="395"/>
      <c r="AJ789" s="395"/>
      <c r="AK789" s="395"/>
      <c r="AL789" s="395"/>
    </row>
    <row r="790" spans="1:38" ht="15.75" customHeight="1" x14ac:dyDescent="0.25">
      <c r="A790" s="523"/>
      <c r="B790" s="523"/>
      <c r="C790" s="523"/>
      <c r="D790" s="523"/>
      <c r="E790" s="90"/>
      <c r="F790" s="90"/>
      <c r="G790" s="518"/>
      <c r="H790" s="518"/>
      <c r="I790" s="518"/>
      <c r="J790" s="518"/>
      <c r="K790" s="447"/>
      <c r="L790" s="447"/>
      <c r="M790" s="447"/>
      <c r="N790" s="447"/>
      <c r="O790" s="447"/>
      <c r="P790" s="35"/>
      <c r="Q790" s="35"/>
      <c r="R790" s="35"/>
      <c r="S790" s="35"/>
      <c r="T790" s="35"/>
      <c r="U790" s="35"/>
      <c r="V790" s="35"/>
      <c r="W790" s="35"/>
      <c r="X790" s="35"/>
      <c r="Y790" s="35"/>
      <c r="Z790" s="35"/>
      <c r="AA790" s="35"/>
      <c r="AB790" s="517"/>
      <c r="AC790" s="517"/>
      <c r="AD790" s="517"/>
      <c r="AE790" s="518"/>
      <c r="AF790" s="518"/>
      <c r="AG790" s="518"/>
      <c r="AH790" s="518"/>
      <c r="AI790" s="395"/>
      <c r="AJ790" s="395"/>
      <c r="AK790" s="395"/>
      <c r="AL790" s="395"/>
    </row>
    <row r="791" spans="1:38" ht="15.75" customHeight="1" x14ac:dyDescent="0.25">
      <c r="A791" s="523"/>
      <c r="B791" s="523"/>
      <c r="C791" s="523"/>
      <c r="D791" s="523"/>
      <c r="E791" s="90"/>
      <c r="F791" s="90"/>
      <c r="G791" s="518"/>
      <c r="H791" s="518"/>
      <c r="I791" s="518"/>
      <c r="J791" s="518"/>
      <c r="K791" s="447"/>
      <c r="L791" s="447"/>
      <c r="M791" s="447"/>
      <c r="N791" s="447"/>
      <c r="O791" s="447"/>
      <c r="P791" s="35"/>
      <c r="Q791" s="35"/>
      <c r="R791" s="35"/>
      <c r="S791" s="35"/>
      <c r="T791" s="35"/>
      <c r="U791" s="35"/>
      <c r="V791" s="35"/>
      <c r="W791" s="35"/>
      <c r="X791" s="35"/>
      <c r="Y791" s="35"/>
      <c r="Z791" s="35"/>
      <c r="AA791" s="35"/>
      <c r="AB791" s="517"/>
      <c r="AC791" s="517"/>
      <c r="AD791" s="517"/>
      <c r="AE791" s="518"/>
      <c r="AF791" s="518"/>
      <c r="AG791" s="518"/>
      <c r="AH791" s="518"/>
      <c r="AI791" s="395"/>
      <c r="AJ791" s="395"/>
      <c r="AK791" s="395"/>
      <c r="AL791" s="395"/>
    </row>
    <row r="792" spans="1:38" ht="15.75" customHeight="1" x14ac:dyDescent="0.25">
      <c r="A792" s="523"/>
      <c r="B792" s="523"/>
      <c r="C792" s="523"/>
      <c r="D792" s="523"/>
      <c r="E792" s="90"/>
      <c r="F792" s="90"/>
      <c r="G792" s="518"/>
      <c r="H792" s="518"/>
      <c r="I792" s="518"/>
      <c r="J792" s="518"/>
      <c r="K792" s="447"/>
      <c r="L792" s="447"/>
      <c r="M792" s="447"/>
      <c r="N792" s="447"/>
      <c r="O792" s="447"/>
      <c r="P792" s="35"/>
      <c r="Q792" s="35"/>
      <c r="R792" s="35"/>
      <c r="S792" s="35"/>
      <c r="T792" s="35"/>
      <c r="U792" s="35"/>
      <c r="V792" s="35"/>
      <c r="W792" s="35"/>
      <c r="X792" s="35"/>
      <c r="Y792" s="35"/>
      <c r="Z792" s="35"/>
      <c r="AA792" s="35"/>
      <c r="AB792" s="517"/>
      <c r="AC792" s="517"/>
      <c r="AD792" s="517"/>
      <c r="AE792" s="518"/>
      <c r="AF792" s="518"/>
      <c r="AG792" s="518"/>
      <c r="AH792" s="518"/>
      <c r="AI792" s="395"/>
      <c r="AJ792" s="395"/>
      <c r="AK792" s="395"/>
      <c r="AL792" s="395"/>
    </row>
    <row r="793" spans="1:38" ht="15.75" customHeight="1" x14ac:dyDescent="0.25">
      <c r="A793" s="523"/>
      <c r="B793" s="523"/>
      <c r="C793" s="523"/>
      <c r="D793" s="523"/>
      <c r="E793" s="90"/>
      <c r="F793" s="90"/>
      <c r="G793" s="518"/>
      <c r="H793" s="518"/>
      <c r="I793" s="518"/>
      <c r="J793" s="518"/>
      <c r="K793" s="447"/>
      <c r="L793" s="447"/>
      <c r="M793" s="447"/>
      <c r="N793" s="447"/>
      <c r="O793" s="447"/>
      <c r="P793" s="35"/>
      <c r="Q793" s="35"/>
      <c r="R793" s="35"/>
      <c r="S793" s="35"/>
      <c r="T793" s="35"/>
      <c r="U793" s="35"/>
      <c r="V793" s="35"/>
      <c r="W793" s="35"/>
      <c r="X793" s="35"/>
      <c r="Y793" s="35"/>
      <c r="Z793" s="35"/>
      <c r="AA793" s="35"/>
      <c r="AB793" s="517"/>
      <c r="AC793" s="517"/>
      <c r="AD793" s="517"/>
      <c r="AE793" s="518"/>
      <c r="AF793" s="518"/>
      <c r="AG793" s="518"/>
      <c r="AH793" s="518"/>
      <c r="AI793" s="395"/>
      <c r="AJ793" s="395"/>
      <c r="AK793" s="395"/>
      <c r="AL793" s="395"/>
    </row>
    <row r="794" spans="1:38" ht="15.75" customHeight="1" x14ac:dyDescent="0.25">
      <c r="A794" s="523"/>
      <c r="B794" s="523"/>
      <c r="C794" s="523"/>
      <c r="D794" s="523"/>
      <c r="E794" s="90"/>
      <c r="F794" s="90"/>
      <c r="G794" s="518"/>
      <c r="H794" s="518"/>
      <c r="I794" s="518"/>
      <c r="J794" s="518"/>
      <c r="K794" s="447"/>
      <c r="L794" s="447"/>
      <c r="M794" s="447"/>
      <c r="N794" s="447"/>
      <c r="O794" s="447"/>
      <c r="P794" s="35"/>
      <c r="Q794" s="35"/>
      <c r="R794" s="35"/>
      <c r="S794" s="35"/>
      <c r="T794" s="35"/>
      <c r="U794" s="35"/>
      <c r="V794" s="35"/>
      <c r="W794" s="35"/>
      <c r="X794" s="35"/>
      <c r="Y794" s="35"/>
      <c r="Z794" s="35"/>
      <c r="AA794" s="35"/>
      <c r="AB794" s="517"/>
      <c r="AC794" s="517"/>
      <c r="AD794" s="517"/>
      <c r="AE794" s="518"/>
      <c r="AF794" s="518"/>
      <c r="AG794" s="518"/>
      <c r="AH794" s="518"/>
      <c r="AI794" s="395"/>
      <c r="AJ794" s="395"/>
      <c r="AK794" s="395"/>
      <c r="AL794" s="395"/>
    </row>
    <row r="795" spans="1:38" ht="15.75" customHeight="1" x14ac:dyDescent="0.25">
      <c r="A795" s="523"/>
      <c r="B795" s="523"/>
      <c r="C795" s="523"/>
      <c r="D795" s="523"/>
      <c r="E795" s="90"/>
      <c r="F795" s="90"/>
      <c r="G795" s="518"/>
      <c r="H795" s="518"/>
      <c r="I795" s="518"/>
      <c r="J795" s="518"/>
      <c r="K795" s="447"/>
      <c r="L795" s="447"/>
      <c r="M795" s="447"/>
      <c r="N795" s="447"/>
      <c r="O795" s="447"/>
      <c r="P795" s="35"/>
      <c r="Q795" s="35"/>
      <c r="R795" s="35"/>
      <c r="S795" s="35"/>
      <c r="T795" s="35"/>
      <c r="U795" s="35"/>
      <c r="V795" s="35"/>
      <c r="W795" s="35"/>
      <c r="X795" s="35"/>
      <c r="Y795" s="35"/>
      <c r="Z795" s="35"/>
      <c r="AA795" s="35"/>
      <c r="AB795" s="517"/>
      <c r="AC795" s="517"/>
      <c r="AD795" s="517"/>
      <c r="AE795" s="518"/>
      <c r="AF795" s="518"/>
      <c r="AG795" s="518"/>
      <c r="AH795" s="518"/>
      <c r="AI795" s="395"/>
      <c r="AJ795" s="395"/>
      <c r="AK795" s="395"/>
      <c r="AL795" s="395"/>
    </row>
    <row r="796" spans="1:38" ht="15.75" customHeight="1" x14ac:dyDescent="0.25">
      <c r="A796" s="523"/>
      <c r="B796" s="523"/>
      <c r="C796" s="523"/>
      <c r="D796" s="523"/>
      <c r="E796" s="90"/>
      <c r="F796" s="90"/>
      <c r="G796" s="518"/>
      <c r="H796" s="518"/>
      <c r="I796" s="518"/>
      <c r="J796" s="518"/>
      <c r="K796" s="447"/>
      <c r="L796" s="447"/>
      <c r="M796" s="447"/>
      <c r="N796" s="447"/>
      <c r="O796" s="447"/>
      <c r="P796" s="35"/>
      <c r="Q796" s="35"/>
      <c r="R796" s="35"/>
      <c r="S796" s="35"/>
      <c r="T796" s="35"/>
      <c r="U796" s="35"/>
      <c r="V796" s="35"/>
      <c r="W796" s="35"/>
      <c r="X796" s="35"/>
      <c r="Y796" s="35"/>
      <c r="Z796" s="35"/>
      <c r="AA796" s="35"/>
      <c r="AB796" s="517"/>
      <c r="AC796" s="517"/>
      <c r="AD796" s="517"/>
      <c r="AE796" s="518"/>
      <c r="AF796" s="518"/>
      <c r="AG796" s="518"/>
      <c r="AH796" s="518"/>
      <c r="AI796" s="395"/>
      <c r="AJ796" s="395"/>
      <c r="AK796" s="395"/>
      <c r="AL796" s="395"/>
    </row>
    <row r="797" spans="1:38" ht="15.75" customHeight="1" x14ac:dyDescent="0.25">
      <c r="A797" s="523"/>
      <c r="B797" s="523"/>
      <c r="C797" s="523"/>
      <c r="D797" s="523"/>
      <c r="E797" s="90"/>
      <c r="F797" s="90"/>
      <c r="G797" s="518"/>
      <c r="H797" s="518"/>
      <c r="I797" s="518"/>
      <c r="J797" s="518"/>
      <c r="K797" s="447"/>
      <c r="L797" s="447"/>
      <c r="M797" s="447"/>
      <c r="N797" s="447"/>
      <c r="O797" s="447"/>
      <c r="P797" s="35"/>
      <c r="Q797" s="35"/>
      <c r="R797" s="35"/>
      <c r="S797" s="35"/>
      <c r="T797" s="35"/>
      <c r="U797" s="35"/>
      <c r="V797" s="35"/>
      <c r="W797" s="35"/>
      <c r="X797" s="35"/>
      <c r="Y797" s="35"/>
      <c r="Z797" s="35"/>
      <c r="AA797" s="35"/>
      <c r="AB797" s="517"/>
      <c r="AC797" s="517"/>
      <c r="AD797" s="517"/>
      <c r="AE797" s="518"/>
      <c r="AF797" s="518"/>
      <c r="AG797" s="518"/>
      <c r="AH797" s="518"/>
      <c r="AI797" s="395"/>
      <c r="AJ797" s="395"/>
      <c r="AK797" s="395"/>
      <c r="AL797" s="395"/>
    </row>
    <row r="798" spans="1:38" ht="15.75" customHeight="1" x14ac:dyDescent="0.25">
      <c r="A798" s="523"/>
      <c r="B798" s="523"/>
      <c r="C798" s="523"/>
      <c r="D798" s="523"/>
      <c r="E798" s="90"/>
      <c r="F798" s="90"/>
      <c r="G798" s="518"/>
      <c r="H798" s="518"/>
      <c r="I798" s="518"/>
      <c r="J798" s="518"/>
      <c r="K798" s="447"/>
      <c r="L798" s="447"/>
      <c r="M798" s="447"/>
      <c r="N798" s="447"/>
      <c r="O798" s="447"/>
      <c r="P798" s="35"/>
      <c r="Q798" s="35"/>
      <c r="R798" s="35"/>
      <c r="S798" s="35"/>
      <c r="T798" s="35"/>
      <c r="U798" s="35"/>
      <c r="V798" s="35"/>
      <c r="W798" s="35"/>
      <c r="X798" s="35"/>
      <c r="Y798" s="35"/>
      <c r="Z798" s="35"/>
      <c r="AA798" s="35"/>
      <c r="AB798" s="517"/>
      <c r="AC798" s="517"/>
      <c r="AD798" s="517"/>
      <c r="AE798" s="518"/>
      <c r="AF798" s="518"/>
      <c r="AG798" s="518"/>
      <c r="AH798" s="518"/>
      <c r="AI798" s="395"/>
      <c r="AJ798" s="395"/>
      <c r="AK798" s="395"/>
      <c r="AL798" s="395"/>
    </row>
    <row r="799" spans="1:38" ht="15.75" customHeight="1" x14ac:dyDescent="0.25">
      <c r="A799" s="523"/>
      <c r="B799" s="523"/>
      <c r="C799" s="523"/>
      <c r="D799" s="523"/>
      <c r="E799" s="90"/>
      <c r="F799" s="90"/>
      <c r="G799" s="518"/>
      <c r="H799" s="518"/>
      <c r="I799" s="518"/>
      <c r="J799" s="518"/>
      <c r="K799" s="447"/>
      <c r="L799" s="447"/>
      <c r="M799" s="447"/>
      <c r="N799" s="447"/>
      <c r="O799" s="447"/>
      <c r="P799" s="35"/>
      <c r="Q799" s="35"/>
      <c r="R799" s="35"/>
      <c r="S799" s="35"/>
      <c r="T799" s="35"/>
      <c r="U799" s="35"/>
      <c r="V799" s="35"/>
      <c r="W799" s="35"/>
      <c r="X799" s="35"/>
      <c r="Y799" s="35"/>
      <c r="Z799" s="35"/>
      <c r="AA799" s="35"/>
      <c r="AB799" s="517"/>
      <c r="AC799" s="517"/>
      <c r="AD799" s="517"/>
      <c r="AE799" s="518"/>
      <c r="AF799" s="518"/>
      <c r="AG799" s="518"/>
      <c r="AH799" s="518"/>
      <c r="AI799" s="395"/>
      <c r="AJ799" s="395"/>
      <c r="AK799" s="395"/>
      <c r="AL799" s="395"/>
    </row>
    <row r="800" spans="1:38" ht="15.75" customHeight="1" x14ac:dyDescent="0.25">
      <c r="A800" s="523"/>
      <c r="B800" s="523"/>
      <c r="C800" s="523"/>
      <c r="D800" s="523"/>
      <c r="E800" s="90"/>
      <c r="F800" s="90"/>
      <c r="G800" s="518"/>
      <c r="H800" s="518"/>
      <c r="I800" s="518"/>
      <c r="J800" s="518"/>
      <c r="K800" s="447"/>
      <c r="L800" s="447"/>
      <c r="M800" s="447"/>
      <c r="N800" s="447"/>
      <c r="O800" s="447"/>
      <c r="P800" s="35"/>
      <c r="Q800" s="35"/>
      <c r="R800" s="35"/>
      <c r="S800" s="35"/>
      <c r="T800" s="35"/>
      <c r="U800" s="35"/>
      <c r="V800" s="35"/>
      <c r="W800" s="35"/>
      <c r="X800" s="35"/>
      <c r="Y800" s="35"/>
      <c r="Z800" s="35"/>
      <c r="AA800" s="35"/>
      <c r="AB800" s="517"/>
      <c r="AC800" s="517"/>
      <c r="AD800" s="517"/>
      <c r="AE800" s="518"/>
      <c r="AF800" s="518"/>
      <c r="AG800" s="518"/>
      <c r="AH800" s="518"/>
      <c r="AI800" s="395"/>
      <c r="AJ800" s="395"/>
      <c r="AK800" s="395"/>
      <c r="AL800" s="395"/>
    </row>
    <row r="801" spans="1:38" ht="15.75" customHeight="1" x14ac:dyDescent="0.25">
      <c r="A801" s="523"/>
      <c r="B801" s="523"/>
      <c r="C801" s="523"/>
      <c r="D801" s="523"/>
      <c r="E801" s="90"/>
      <c r="F801" s="90"/>
      <c r="G801" s="518"/>
      <c r="H801" s="518"/>
      <c r="I801" s="518"/>
      <c r="J801" s="518"/>
      <c r="K801" s="447"/>
      <c r="L801" s="447"/>
      <c r="M801" s="447"/>
      <c r="N801" s="447"/>
      <c r="O801" s="447"/>
      <c r="P801" s="35"/>
      <c r="Q801" s="35"/>
      <c r="R801" s="35"/>
      <c r="S801" s="35"/>
      <c r="T801" s="35"/>
      <c r="U801" s="35"/>
      <c r="V801" s="35"/>
      <c r="W801" s="35"/>
      <c r="X801" s="35"/>
      <c r="Y801" s="35"/>
      <c r="Z801" s="35"/>
      <c r="AA801" s="35"/>
      <c r="AB801" s="517"/>
      <c r="AC801" s="517"/>
      <c r="AD801" s="517"/>
      <c r="AE801" s="518"/>
      <c r="AF801" s="518"/>
      <c r="AG801" s="518"/>
      <c r="AH801" s="518"/>
      <c r="AI801" s="395"/>
      <c r="AJ801" s="395"/>
      <c r="AK801" s="395"/>
      <c r="AL801" s="395"/>
    </row>
    <row r="802" spans="1:38" ht="15.75" customHeight="1" x14ac:dyDescent="0.25">
      <c r="A802" s="523"/>
      <c r="B802" s="523"/>
      <c r="C802" s="523"/>
      <c r="D802" s="523"/>
      <c r="E802" s="90"/>
      <c r="F802" s="90"/>
      <c r="G802" s="518"/>
      <c r="H802" s="518"/>
      <c r="I802" s="518"/>
      <c r="J802" s="518"/>
      <c r="K802" s="447"/>
      <c r="L802" s="447"/>
      <c r="M802" s="447"/>
      <c r="N802" s="447"/>
      <c r="O802" s="447"/>
      <c r="P802" s="35"/>
      <c r="Q802" s="35"/>
      <c r="R802" s="35"/>
      <c r="S802" s="35"/>
      <c r="T802" s="35"/>
      <c r="U802" s="35"/>
      <c r="V802" s="35"/>
      <c r="W802" s="35"/>
      <c r="X802" s="35"/>
      <c r="Y802" s="35"/>
      <c r="Z802" s="35"/>
      <c r="AA802" s="35"/>
      <c r="AB802" s="517"/>
      <c r="AC802" s="517"/>
      <c r="AD802" s="517"/>
      <c r="AE802" s="518"/>
      <c r="AF802" s="518"/>
      <c r="AG802" s="518"/>
      <c r="AH802" s="518"/>
      <c r="AI802" s="395"/>
      <c r="AJ802" s="395"/>
      <c r="AK802" s="395"/>
      <c r="AL802" s="395"/>
    </row>
    <row r="803" spans="1:38" ht="15.75" customHeight="1" x14ac:dyDescent="0.25">
      <c r="A803" s="523"/>
      <c r="B803" s="523"/>
      <c r="C803" s="523"/>
      <c r="D803" s="523"/>
      <c r="E803" s="90"/>
      <c r="F803" s="90"/>
      <c r="G803" s="518"/>
      <c r="H803" s="518"/>
      <c r="I803" s="518"/>
      <c r="J803" s="518"/>
      <c r="K803" s="447"/>
      <c r="L803" s="447"/>
      <c r="M803" s="447"/>
      <c r="N803" s="447"/>
      <c r="O803" s="447"/>
      <c r="P803" s="35"/>
      <c r="Q803" s="35"/>
      <c r="R803" s="35"/>
      <c r="S803" s="35"/>
      <c r="T803" s="35"/>
      <c r="U803" s="35"/>
      <c r="V803" s="35"/>
      <c r="W803" s="35"/>
      <c r="X803" s="35"/>
      <c r="Y803" s="35"/>
      <c r="Z803" s="35"/>
      <c r="AA803" s="35"/>
      <c r="AB803" s="517"/>
      <c r="AC803" s="517"/>
      <c r="AD803" s="517"/>
      <c r="AE803" s="518"/>
      <c r="AF803" s="518"/>
      <c r="AG803" s="518"/>
      <c r="AH803" s="518"/>
      <c r="AI803" s="395"/>
      <c r="AJ803" s="395"/>
      <c r="AK803" s="395"/>
      <c r="AL803" s="395"/>
    </row>
    <row r="804" spans="1:38" ht="15.75" customHeight="1" x14ac:dyDescent="0.25">
      <c r="A804" s="523"/>
      <c r="B804" s="523"/>
      <c r="C804" s="523"/>
      <c r="D804" s="523"/>
      <c r="E804" s="90"/>
      <c r="F804" s="90"/>
      <c r="G804" s="518"/>
      <c r="H804" s="518"/>
      <c r="I804" s="518"/>
      <c r="J804" s="518"/>
      <c r="K804" s="447"/>
      <c r="L804" s="447"/>
      <c r="M804" s="447"/>
      <c r="N804" s="447"/>
      <c r="O804" s="447"/>
      <c r="P804" s="35"/>
      <c r="Q804" s="35"/>
      <c r="R804" s="35"/>
      <c r="S804" s="35"/>
      <c r="T804" s="35"/>
      <c r="U804" s="35"/>
      <c r="V804" s="35"/>
      <c r="W804" s="35"/>
      <c r="X804" s="35"/>
      <c r="Y804" s="35"/>
      <c r="Z804" s="35"/>
      <c r="AA804" s="35"/>
      <c r="AB804" s="517"/>
      <c r="AC804" s="517"/>
      <c r="AD804" s="517"/>
      <c r="AE804" s="518"/>
      <c r="AF804" s="518"/>
      <c r="AG804" s="518"/>
      <c r="AH804" s="518"/>
      <c r="AI804" s="395"/>
      <c r="AJ804" s="395"/>
      <c r="AK804" s="395"/>
      <c r="AL804" s="395"/>
    </row>
    <row r="805" spans="1:38" ht="15.75" customHeight="1" x14ac:dyDescent="0.25">
      <c r="A805" s="523"/>
      <c r="B805" s="523"/>
      <c r="C805" s="523"/>
      <c r="D805" s="523"/>
      <c r="E805" s="90"/>
      <c r="F805" s="90"/>
      <c r="G805" s="518"/>
      <c r="H805" s="518"/>
      <c r="I805" s="518"/>
      <c r="J805" s="518"/>
      <c r="K805" s="447"/>
      <c r="L805" s="447"/>
      <c r="M805" s="447"/>
      <c r="N805" s="447"/>
      <c r="O805" s="447"/>
      <c r="P805" s="35"/>
      <c r="Q805" s="35"/>
      <c r="R805" s="35"/>
      <c r="S805" s="35"/>
      <c r="T805" s="35"/>
      <c r="U805" s="35"/>
      <c r="V805" s="35"/>
      <c r="W805" s="35"/>
      <c r="X805" s="35"/>
      <c r="Y805" s="35"/>
      <c r="Z805" s="35"/>
      <c r="AA805" s="35"/>
      <c r="AB805" s="517"/>
      <c r="AC805" s="517"/>
      <c r="AD805" s="517"/>
      <c r="AE805" s="518"/>
      <c r="AF805" s="518"/>
      <c r="AG805" s="518"/>
      <c r="AH805" s="518"/>
      <c r="AI805" s="395"/>
      <c r="AJ805" s="395"/>
      <c r="AK805" s="395"/>
      <c r="AL805" s="395"/>
    </row>
    <row r="806" spans="1:38" ht="15.75" customHeight="1" x14ac:dyDescent="0.25">
      <c r="A806" s="523"/>
      <c r="B806" s="523"/>
      <c r="C806" s="523"/>
      <c r="D806" s="523"/>
      <c r="E806" s="90"/>
      <c r="F806" s="90"/>
      <c r="G806" s="518"/>
      <c r="H806" s="518"/>
      <c r="I806" s="518"/>
      <c r="J806" s="518"/>
      <c r="K806" s="447"/>
      <c r="L806" s="447"/>
      <c r="M806" s="447"/>
      <c r="N806" s="447"/>
      <c r="O806" s="447"/>
      <c r="P806" s="35"/>
      <c r="Q806" s="35"/>
      <c r="R806" s="35"/>
      <c r="S806" s="35"/>
      <c r="T806" s="35"/>
      <c r="U806" s="35"/>
      <c r="V806" s="35"/>
      <c r="W806" s="35"/>
      <c r="X806" s="35"/>
      <c r="Y806" s="35"/>
      <c r="Z806" s="35"/>
      <c r="AA806" s="35"/>
      <c r="AB806" s="517"/>
      <c r="AC806" s="517"/>
      <c r="AD806" s="517"/>
      <c r="AE806" s="518"/>
      <c r="AF806" s="518"/>
      <c r="AG806" s="518"/>
      <c r="AH806" s="518"/>
      <c r="AI806" s="395"/>
      <c r="AJ806" s="395"/>
      <c r="AK806" s="395"/>
      <c r="AL806" s="395"/>
    </row>
    <row r="807" spans="1:38" ht="15.75" customHeight="1" x14ac:dyDescent="0.25">
      <c r="A807" s="523"/>
      <c r="B807" s="523"/>
      <c r="C807" s="523"/>
      <c r="D807" s="523"/>
      <c r="E807" s="90"/>
      <c r="F807" s="90"/>
      <c r="G807" s="518"/>
      <c r="H807" s="518"/>
      <c r="I807" s="518"/>
      <c r="J807" s="518"/>
      <c r="K807" s="447"/>
      <c r="L807" s="447"/>
      <c r="M807" s="447"/>
      <c r="N807" s="447"/>
      <c r="O807" s="447"/>
      <c r="P807" s="35"/>
      <c r="Q807" s="35"/>
      <c r="R807" s="35"/>
      <c r="S807" s="35"/>
      <c r="T807" s="35"/>
      <c r="U807" s="35"/>
      <c r="V807" s="35"/>
      <c r="W807" s="35"/>
      <c r="X807" s="35"/>
      <c r="Y807" s="35"/>
      <c r="Z807" s="35"/>
      <c r="AA807" s="35"/>
      <c r="AB807" s="517"/>
      <c r="AC807" s="517"/>
      <c r="AD807" s="517"/>
      <c r="AE807" s="518"/>
      <c r="AF807" s="518"/>
      <c r="AG807" s="518"/>
      <c r="AH807" s="518"/>
      <c r="AI807" s="395"/>
      <c r="AJ807" s="395"/>
      <c r="AK807" s="395"/>
      <c r="AL807" s="395"/>
    </row>
    <row r="808" spans="1:38" ht="15.75" customHeight="1" x14ac:dyDescent="0.25">
      <c r="A808" s="523"/>
      <c r="B808" s="523"/>
      <c r="C808" s="523"/>
      <c r="D808" s="523"/>
      <c r="E808" s="90"/>
      <c r="F808" s="90"/>
      <c r="G808" s="518"/>
      <c r="H808" s="518"/>
      <c r="I808" s="518"/>
      <c r="J808" s="518"/>
      <c r="K808" s="447"/>
      <c r="L808" s="447"/>
      <c r="M808" s="447"/>
      <c r="N808" s="447"/>
      <c r="O808" s="447"/>
      <c r="P808" s="35"/>
      <c r="Q808" s="35"/>
      <c r="R808" s="35"/>
      <c r="S808" s="35"/>
      <c r="T808" s="35"/>
      <c r="U808" s="35"/>
      <c r="V808" s="35"/>
      <c r="W808" s="35"/>
      <c r="X808" s="35"/>
      <c r="Y808" s="35"/>
      <c r="Z808" s="35"/>
      <c r="AA808" s="35"/>
      <c r="AB808" s="517"/>
      <c r="AC808" s="517"/>
      <c r="AD808" s="517"/>
      <c r="AE808" s="518"/>
      <c r="AF808" s="518"/>
      <c r="AG808" s="518"/>
      <c r="AH808" s="518"/>
      <c r="AI808" s="395"/>
      <c r="AJ808" s="395"/>
      <c r="AK808" s="395"/>
      <c r="AL808" s="395"/>
    </row>
    <row r="809" spans="1:38" ht="15.75" customHeight="1" x14ac:dyDescent="0.25">
      <c r="A809" s="523"/>
      <c r="B809" s="523"/>
      <c r="C809" s="523"/>
      <c r="D809" s="523"/>
      <c r="E809" s="90"/>
      <c r="F809" s="90"/>
      <c r="G809" s="518"/>
      <c r="H809" s="518"/>
      <c r="I809" s="518"/>
      <c r="J809" s="518"/>
      <c r="K809" s="447"/>
      <c r="L809" s="447"/>
      <c r="M809" s="447"/>
      <c r="N809" s="447"/>
      <c r="O809" s="447"/>
      <c r="P809" s="35"/>
      <c r="Q809" s="35"/>
      <c r="R809" s="35"/>
      <c r="S809" s="35"/>
      <c r="T809" s="35"/>
      <c r="U809" s="35"/>
      <c r="V809" s="35"/>
      <c r="W809" s="35"/>
      <c r="X809" s="35"/>
      <c r="Y809" s="35"/>
      <c r="Z809" s="35"/>
      <c r="AA809" s="35"/>
      <c r="AB809" s="517"/>
      <c r="AC809" s="517"/>
      <c r="AD809" s="517"/>
      <c r="AE809" s="518"/>
      <c r="AF809" s="518"/>
      <c r="AG809" s="518"/>
      <c r="AH809" s="518"/>
      <c r="AI809" s="395"/>
      <c r="AJ809" s="395"/>
      <c r="AK809" s="395"/>
      <c r="AL809" s="395"/>
    </row>
    <row r="810" spans="1:38" ht="15.75" customHeight="1" x14ac:dyDescent="0.25">
      <c r="A810" s="523"/>
      <c r="B810" s="523"/>
      <c r="C810" s="523"/>
      <c r="D810" s="523"/>
      <c r="E810" s="90"/>
      <c r="F810" s="90"/>
      <c r="G810" s="518"/>
      <c r="H810" s="518"/>
      <c r="I810" s="518"/>
      <c r="J810" s="518"/>
      <c r="K810" s="447"/>
      <c r="L810" s="447"/>
      <c r="M810" s="447"/>
      <c r="N810" s="447"/>
      <c r="O810" s="447"/>
      <c r="P810" s="35"/>
      <c r="Q810" s="35"/>
      <c r="R810" s="35"/>
      <c r="S810" s="35"/>
      <c r="T810" s="35"/>
      <c r="U810" s="35"/>
      <c r="V810" s="35"/>
      <c r="W810" s="35"/>
      <c r="X810" s="35"/>
      <c r="Y810" s="35"/>
      <c r="Z810" s="35"/>
      <c r="AA810" s="35"/>
      <c r="AB810" s="517"/>
      <c r="AC810" s="517"/>
      <c r="AD810" s="517"/>
      <c r="AE810" s="518"/>
      <c r="AF810" s="518"/>
      <c r="AG810" s="518"/>
      <c r="AH810" s="518"/>
      <c r="AI810" s="395"/>
      <c r="AJ810" s="395"/>
      <c r="AK810" s="395"/>
      <c r="AL810" s="395"/>
    </row>
    <row r="811" spans="1:38" ht="15.75" customHeight="1" x14ac:dyDescent="0.25">
      <c r="A811" s="523"/>
      <c r="B811" s="523"/>
      <c r="C811" s="523"/>
      <c r="D811" s="523"/>
      <c r="E811" s="90"/>
      <c r="F811" s="90"/>
      <c r="G811" s="518"/>
      <c r="H811" s="518"/>
      <c r="I811" s="518"/>
      <c r="J811" s="518"/>
      <c r="K811" s="447"/>
      <c r="L811" s="447"/>
      <c r="M811" s="447"/>
      <c r="N811" s="447"/>
      <c r="O811" s="447"/>
      <c r="P811" s="35"/>
      <c r="Q811" s="35"/>
      <c r="R811" s="35"/>
      <c r="S811" s="35"/>
      <c r="T811" s="35"/>
      <c r="U811" s="35"/>
      <c r="V811" s="35"/>
      <c r="W811" s="35"/>
      <c r="X811" s="35"/>
      <c r="Y811" s="35"/>
      <c r="Z811" s="35"/>
      <c r="AA811" s="35"/>
      <c r="AB811" s="517"/>
      <c r="AC811" s="517"/>
      <c r="AD811" s="517"/>
      <c r="AE811" s="518"/>
      <c r="AF811" s="518"/>
      <c r="AG811" s="518"/>
      <c r="AH811" s="518"/>
      <c r="AI811" s="395"/>
      <c r="AJ811" s="395"/>
      <c r="AK811" s="395"/>
      <c r="AL811" s="395"/>
    </row>
    <row r="812" spans="1:38" ht="15.75" customHeight="1" x14ac:dyDescent="0.25">
      <c r="A812" s="523"/>
      <c r="B812" s="523"/>
      <c r="C812" s="523"/>
      <c r="D812" s="523"/>
      <c r="E812" s="90"/>
      <c r="F812" s="90"/>
      <c r="G812" s="518"/>
      <c r="H812" s="518"/>
      <c r="I812" s="518"/>
      <c r="J812" s="518"/>
      <c r="K812" s="447"/>
      <c r="L812" s="447"/>
      <c r="M812" s="447"/>
      <c r="N812" s="447"/>
      <c r="O812" s="447"/>
      <c r="P812" s="35"/>
      <c r="Q812" s="35"/>
      <c r="R812" s="35"/>
      <c r="S812" s="35"/>
      <c r="T812" s="35"/>
      <c r="U812" s="35"/>
      <c r="V812" s="35"/>
      <c r="W812" s="35"/>
      <c r="X812" s="35"/>
      <c r="Y812" s="35"/>
      <c r="Z812" s="35"/>
      <c r="AA812" s="35"/>
      <c r="AB812" s="517"/>
      <c r="AC812" s="517"/>
      <c r="AD812" s="517"/>
      <c r="AE812" s="518"/>
      <c r="AF812" s="518"/>
      <c r="AG812" s="518"/>
      <c r="AH812" s="518"/>
      <c r="AI812" s="395"/>
      <c r="AJ812" s="395"/>
      <c r="AK812" s="395"/>
      <c r="AL812" s="395"/>
    </row>
    <row r="813" spans="1:38" ht="15.75" customHeight="1" x14ac:dyDescent="0.25">
      <c r="A813" s="523"/>
      <c r="B813" s="523"/>
      <c r="C813" s="523"/>
      <c r="D813" s="523"/>
      <c r="E813" s="90"/>
      <c r="F813" s="90"/>
      <c r="G813" s="518"/>
      <c r="H813" s="518"/>
      <c r="I813" s="518"/>
      <c r="J813" s="518"/>
      <c r="K813" s="447"/>
      <c r="L813" s="447"/>
      <c r="M813" s="447"/>
      <c r="N813" s="447"/>
      <c r="O813" s="447"/>
      <c r="P813" s="35"/>
      <c r="Q813" s="35"/>
      <c r="R813" s="35"/>
      <c r="S813" s="35"/>
      <c r="T813" s="35"/>
      <c r="U813" s="35"/>
      <c r="V813" s="35"/>
      <c r="W813" s="35"/>
      <c r="X813" s="35"/>
      <c r="Y813" s="35"/>
      <c r="Z813" s="35"/>
      <c r="AA813" s="35"/>
      <c r="AB813" s="517"/>
      <c r="AC813" s="517"/>
      <c r="AD813" s="517"/>
      <c r="AE813" s="518"/>
      <c r="AF813" s="518"/>
      <c r="AG813" s="518"/>
      <c r="AH813" s="518"/>
      <c r="AI813" s="395"/>
      <c r="AJ813" s="395"/>
      <c r="AK813" s="395"/>
      <c r="AL813" s="395"/>
    </row>
    <row r="814" spans="1:38" ht="15.75" customHeight="1" x14ac:dyDescent="0.25">
      <c r="A814" s="523"/>
      <c r="B814" s="523"/>
      <c r="C814" s="523"/>
      <c r="D814" s="523"/>
      <c r="E814" s="90"/>
      <c r="F814" s="90"/>
      <c r="G814" s="518"/>
      <c r="H814" s="518"/>
      <c r="I814" s="518"/>
      <c r="J814" s="518"/>
      <c r="K814" s="447"/>
      <c r="L814" s="447"/>
      <c r="M814" s="447"/>
      <c r="N814" s="447"/>
      <c r="O814" s="447"/>
      <c r="P814" s="35"/>
      <c r="Q814" s="35"/>
      <c r="R814" s="35"/>
      <c r="S814" s="35"/>
      <c r="T814" s="35"/>
      <c r="U814" s="35"/>
      <c r="V814" s="35"/>
      <c r="W814" s="35"/>
      <c r="X814" s="35"/>
      <c r="Y814" s="35"/>
      <c r="Z814" s="35"/>
      <c r="AA814" s="35"/>
      <c r="AB814" s="517"/>
      <c r="AC814" s="517"/>
      <c r="AD814" s="517"/>
      <c r="AE814" s="518"/>
      <c r="AF814" s="518"/>
      <c r="AG814" s="518"/>
      <c r="AH814" s="518"/>
      <c r="AI814" s="395"/>
      <c r="AJ814" s="395"/>
      <c r="AK814" s="395"/>
      <c r="AL814" s="395"/>
    </row>
    <row r="815" spans="1:38" ht="15.75" customHeight="1" x14ac:dyDescent="0.25">
      <c r="A815" s="523"/>
      <c r="B815" s="523"/>
      <c r="C815" s="523"/>
      <c r="D815" s="523"/>
      <c r="E815" s="90"/>
      <c r="F815" s="90"/>
      <c r="G815" s="518"/>
      <c r="H815" s="518"/>
      <c r="I815" s="518"/>
      <c r="J815" s="518"/>
      <c r="K815" s="447"/>
      <c r="L815" s="447"/>
      <c r="M815" s="447"/>
      <c r="N815" s="447"/>
      <c r="O815" s="447"/>
      <c r="P815" s="35"/>
      <c r="Q815" s="35"/>
      <c r="R815" s="35"/>
      <c r="S815" s="35"/>
      <c r="T815" s="35"/>
      <c r="U815" s="35"/>
      <c r="V815" s="35"/>
      <c r="W815" s="35"/>
      <c r="X815" s="35"/>
      <c r="Y815" s="35"/>
      <c r="Z815" s="35"/>
      <c r="AA815" s="35"/>
      <c r="AB815" s="517"/>
      <c r="AC815" s="517"/>
      <c r="AD815" s="517"/>
      <c r="AE815" s="518"/>
      <c r="AF815" s="518"/>
      <c r="AG815" s="518"/>
      <c r="AH815" s="518"/>
      <c r="AI815" s="395"/>
      <c r="AJ815" s="395"/>
      <c r="AK815" s="395"/>
      <c r="AL815" s="395"/>
    </row>
    <row r="816" spans="1:38" ht="15.75" customHeight="1" x14ac:dyDescent="0.25">
      <c r="A816" s="523"/>
      <c r="B816" s="523"/>
      <c r="C816" s="523"/>
      <c r="D816" s="523"/>
      <c r="E816" s="90"/>
      <c r="F816" s="90"/>
      <c r="G816" s="518"/>
      <c r="H816" s="518"/>
      <c r="I816" s="518"/>
      <c r="J816" s="518"/>
      <c r="K816" s="447"/>
      <c r="L816" s="447"/>
      <c r="M816" s="447"/>
      <c r="N816" s="447"/>
      <c r="O816" s="447"/>
      <c r="P816" s="35"/>
      <c r="Q816" s="35"/>
      <c r="R816" s="35"/>
      <c r="S816" s="35"/>
      <c r="T816" s="35"/>
      <c r="U816" s="35"/>
      <c r="V816" s="35"/>
      <c r="W816" s="35"/>
      <c r="X816" s="35"/>
      <c r="Y816" s="35"/>
      <c r="Z816" s="35"/>
      <c r="AA816" s="35"/>
      <c r="AB816" s="517"/>
      <c r="AC816" s="517"/>
      <c r="AD816" s="517"/>
      <c r="AE816" s="518"/>
      <c r="AF816" s="518"/>
      <c r="AG816" s="518"/>
      <c r="AH816" s="518"/>
      <c r="AI816" s="395"/>
      <c r="AJ816" s="395"/>
      <c r="AK816" s="395"/>
      <c r="AL816" s="395"/>
    </row>
    <row r="817" spans="1:38" ht="15.75" customHeight="1" x14ac:dyDescent="0.25">
      <c r="A817" s="523"/>
      <c r="B817" s="523"/>
      <c r="C817" s="523"/>
      <c r="D817" s="523"/>
      <c r="E817" s="90"/>
      <c r="F817" s="90"/>
      <c r="G817" s="518"/>
      <c r="H817" s="518"/>
      <c r="I817" s="518"/>
      <c r="J817" s="518"/>
      <c r="K817" s="447"/>
      <c r="L817" s="447"/>
      <c r="M817" s="447"/>
      <c r="N817" s="447"/>
      <c r="O817" s="447"/>
      <c r="P817" s="35"/>
      <c r="Q817" s="35"/>
      <c r="R817" s="35"/>
      <c r="S817" s="35"/>
      <c r="T817" s="35"/>
      <c r="U817" s="35"/>
      <c r="V817" s="35"/>
      <c r="W817" s="35"/>
      <c r="X817" s="35"/>
      <c r="Y817" s="35"/>
      <c r="Z817" s="35"/>
      <c r="AA817" s="35"/>
      <c r="AB817" s="517"/>
      <c r="AC817" s="517"/>
      <c r="AD817" s="517"/>
      <c r="AE817" s="518"/>
      <c r="AF817" s="518"/>
      <c r="AG817" s="518"/>
      <c r="AH817" s="518"/>
      <c r="AI817" s="395"/>
      <c r="AJ817" s="395"/>
      <c r="AK817" s="395"/>
      <c r="AL817" s="395"/>
    </row>
    <row r="818" spans="1:38" ht="15.75" customHeight="1" x14ac:dyDescent="0.25">
      <c r="A818" s="523"/>
      <c r="B818" s="523"/>
      <c r="C818" s="523"/>
      <c r="D818" s="523"/>
      <c r="E818" s="90"/>
      <c r="F818" s="90"/>
      <c r="G818" s="518"/>
      <c r="H818" s="518"/>
      <c r="I818" s="518"/>
      <c r="J818" s="518"/>
      <c r="K818" s="447"/>
      <c r="L818" s="447"/>
      <c r="M818" s="447"/>
      <c r="N818" s="447"/>
      <c r="O818" s="447"/>
      <c r="P818" s="35"/>
      <c r="Q818" s="35"/>
      <c r="R818" s="35"/>
      <c r="S818" s="35"/>
      <c r="T818" s="35"/>
      <c r="U818" s="35"/>
      <c r="V818" s="35"/>
      <c r="W818" s="35"/>
      <c r="X818" s="35"/>
      <c r="Y818" s="35"/>
      <c r="Z818" s="35"/>
      <c r="AA818" s="35"/>
      <c r="AB818" s="517"/>
      <c r="AC818" s="517"/>
      <c r="AD818" s="517"/>
      <c r="AE818" s="518"/>
      <c r="AF818" s="518"/>
      <c r="AG818" s="518"/>
      <c r="AH818" s="518"/>
      <c r="AI818" s="395"/>
      <c r="AJ818" s="395"/>
      <c r="AK818" s="395"/>
      <c r="AL818" s="395"/>
    </row>
    <row r="819" spans="1:38" ht="15.75" customHeight="1" x14ac:dyDescent="0.25">
      <c r="A819" s="523"/>
      <c r="B819" s="523"/>
      <c r="C819" s="523"/>
      <c r="D819" s="523"/>
      <c r="E819" s="90"/>
      <c r="F819" s="90"/>
      <c r="G819" s="518"/>
      <c r="H819" s="518"/>
      <c r="I819" s="518"/>
      <c r="J819" s="518"/>
      <c r="K819" s="447"/>
      <c r="L819" s="447"/>
      <c r="M819" s="447"/>
      <c r="N819" s="447"/>
      <c r="O819" s="447"/>
      <c r="P819" s="35"/>
      <c r="Q819" s="35"/>
      <c r="R819" s="35"/>
      <c r="S819" s="35"/>
      <c r="T819" s="35"/>
      <c r="U819" s="35"/>
      <c r="V819" s="35"/>
      <c r="W819" s="35"/>
      <c r="X819" s="35"/>
      <c r="Y819" s="35"/>
      <c r="Z819" s="35"/>
      <c r="AA819" s="35"/>
      <c r="AB819" s="517"/>
      <c r="AC819" s="517"/>
      <c r="AD819" s="517"/>
      <c r="AE819" s="518"/>
      <c r="AF819" s="518"/>
      <c r="AG819" s="518"/>
      <c r="AH819" s="518"/>
      <c r="AI819" s="395"/>
      <c r="AJ819" s="395"/>
      <c r="AK819" s="395"/>
      <c r="AL819" s="395"/>
    </row>
    <row r="820" spans="1:38" ht="15.75" customHeight="1" x14ac:dyDescent="0.25">
      <c r="A820" s="523"/>
      <c r="B820" s="523"/>
      <c r="C820" s="523"/>
      <c r="D820" s="523"/>
      <c r="E820" s="90"/>
      <c r="F820" s="90"/>
      <c r="G820" s="518"/>
      <c r="H820" s="518"/>
      <c r="I820" s="518"/>
      <c r="J820" s="518"/>
      <c r="K820" s="447"/>
      <c r="L820" s="447"/>
      <c r="M820" s="447"/>
      <c r="N820" s="447"/>
      <c r="O820" s="447"/>
      <c r="P820" s="35"/>
      <c r="Q820" s="35"/>
      <c r="R820" s="35"/>
      <c r="S820" s="35"/>
      <c r="T820" s="35"/>
      <c r="U820" s="35"/>
      <c r="V820" s="35"/>
      <c r="W820" s="35"/>
      <c r="X820" s="35"/>
      <c r="Y820" s="35"/>
      <c r="Z820" s="35"/>
      <c r="AA820" s="35"/>
      <c r="AB820" s="517"/>
      <c r="AC820" s="517"/>
      <c r="AD820" s="517"/>
      <c r="AE820" s="518"/>
      <c r="AF820" s="518"/>
      <c r="AG820" s="518"/>
      <c r="AH820" s="518"/>
      <c r="AI820" s="395"/>
      <c r="AJ820" s="395"/>
      <c r="AK820" s="395"/>
      <c r="AL820" s="395"/>
    </row>
    <row r="821" spans="1:38" ht="15.75" customHeight="1" x14ac:dyDescent="0.25">
      <c r="A821" s="523"/>
      <c r="B821" s="523"/>
      <c r="C821" s="523"/>
      <c r="D821" s="523"/>
      <c r="E821" s="90"/>
      <c r="F821" s="90"/>
      <c r="G821" s="518"/>
      <c r="H821" s="518"/>
      <c r="I821" s="518"/>
      <c r="J821" s="518"/>
      <c r="K821" s="447"/>
      <c r="L821" s="447"/>
      <c r="M821" s="447"/>
      <c r="N821" s="447"/>
      <c r="O821" s="447"/>
      <c r="P821" s="35"/>
      <c r="Q821" s="35"/>
      <c r="R821" s="35"/>
      <c r="S821" s="35"/>
      <c r="T821" s="35"/>
      <c r="U821" s="35"/>
      <c r="V821" s="35"/>
      <c r="W821" s="35"/>
      <c r="X821" s="35"/>
      <c r="Y821" s="35"/>
      <c r="Z821" s="35"/>
      <c r="AA821" s="35"/>
      <c r="AB821" s="517"/>
      <c r="AC821" s="517"/>
      <c r="AD821" s="517"/>
      <c r="AE821" s="518"/>
      <c r="AF821" s="518"/>
      <c r="AG821" s="518"/>
      <c r="AH821" s="518"/>
      <c r="AI821" s="395"/>
      <c r="AJ821" s="395"/>
      <c r="AK821" s="395"/>
      <c r="AL821" s="395"/>
    </row>
    <row r="822" spans="1:38" ht="15.75" customHeight="1" x14ac:dyDescent="0.25">
      <c r="A822" s="523"/>
      <c r="B822" s="523"/>
      <c r="C822" s="523"/>
      <c r="D822" s="523"/>
      <c r="E822" s="90"/>
      <c r="F822" s="90"/>
      <c r="G822" s="518"/>
      <c r="H822" s="518"/>
      <c r="I822" s="518"/>
      <c r="J822" s="518"/>
      <c r="K822" s="447"/>
      <c r="L822" s="447"/>
      <c r="M822" s="447"/>
      <c r="N822" s="447"/>
      <c r="O822" s="447"/>
      <c r="P822" s="35"/>
      <c r="Q822" s="35"/>
      <c r="R822" s="35"/>
      <c r="S822" s="35"/>
      <c r="T822" s="35"/>
      <c r="U822" s="35"/>
      <c r="V822" s="35"/>
      <c r="W822" s="35"/>
      <c r="X822" s="35"/>
      <c r="Y822" s="35"/>
      <c r="Z822" s="35"/>
      <c r="AA822" s="35"/>
      <c r="AB822" s="517"/>
      <c r="AC822" s="517"/>
      <c r="AD822" s="517"/>
      <c r="AE822" s="518"/>
      <c r="AF822" s="518"/>
      <c r="AG822" s="518"/>
      <c r="AH822" s="518"/>
      <c r="AI822" s="395"/>
      <c r="AJ822" s="395"/>
      <c r="AK822" s="395"/>
      <c r="AL822" s="395"/>
    </row>
    <row r="823" spans="1:38" ht="15.75" customHeight="1" x14ac:dyDescent="0.25">
      <c r="A823" s="523"/>
      <c r="B823" s="523"/>
      <c r="C823" s="523"/>
      <c r="D823" s="523"/>
      <c r="E823" s="90"/>
      <c r="F823" s="90"/>
      <c r="G823" s="518"/>
      <c r="H823" s="518"/>
      <c r="I823" s="518"/>
      <c r="J823" s="518"/>
      <c r="K823" s="447"/>
      <c r="L823" s="447"/>
      <c r="M823" s="447"/>
      <c r="N823" s="447"/>
      <c r="O823" s="447"/>
      <c r="P823" s="35"/>
      <c r="Q823" s="35"/>
      <c r="R823" s="35"/>
      <c r="S823" s="35"/>
      <c r="T823" s="35"/>
      <c r="U823" s="35"/>
      <c r="V823" s="35"/>
      <c r="W823" s="35"/>
      <c r="X823" s="35"/>
      <c r="Y823" s="35"/>
      <c r="Z823" s="35"/>
      <c r="AA823" s="35"/>
      <c r="AB823" s="517"/>
      <c r="AC823" s="517"/>
      <c r="AD823" s="517"/>
      <c r="AE823" s="518"/>
      <c r="AF823" s="518"/>
      <c r="AG823" s="518"/>
      <c r="AH823" s="518"/>
      <c r="AI823" s="395"/>
      <c r="AJ823" s="395"/>
      <c r="AK823" s="395"/>
      <c r="AL823" s="395"/>
    </row>
    <row r="824" spans="1:38" ht="15.75" customHeight="1" x14ac:dyDescent="0.25">
      <c r="A824" s="523"/>
      <c r="B824" s="523"/>
      <c r="C824" s="523"/>
      <c r="D824" s="523"/>
      <c r="E824" s="90"/>
      <c r="F824" s="90"/>
      <c r="G824" s="518"/>
      <c r="H824" s="518"/>
      <c r="I824" s="518"/>
      <c r="J824" s="518"/>
      <c r="K824" s="447"/>
      <c r="L824" s="447"/>
      <c r="M824" s="447"/>
      <c r="N824" s="447"/>
      <c r="O824" s="447"/>
      <c r="P824" s="35"/>
      <c r="Q824" s="35"/>
      <c r="R824" s="35"/>
      <c r="S824" s="35"/>
      <c r="T824" s="35"/>
      <c r="U824" s="35"/>
      <c r="V824" s="35"/>
      <c r="W824" s="35"/>
      <c r="X824" s="35"/>
      <c r="Y824" s="35"/>
      <c r="Z824" s="35"/>
      <c r="AA824" s="35"/>
      <c r="AB824" s="517"/>
      <c r="AC824" s="517"/>
      <c r="AD824" s="517"/>
      <c r="AE824" s="518"/>
      <c r="AF824" s="518"/>
      <c r="AG824" s="518"/>
      <c r="AH824" s="518"/>
      <c r="AI824" s="395"/>
      <c r="AJ824" s="395"/>
      <c r="AK824" s="395"/>
      <c r="AL824" s="395"/>
    </row>
    <row r="825" spans="1:38" ht="15.75" customHeight="1" x14ac:dyDescent="0.25">
      <c r="A825" s="523"/>
      <c r="B825" s="523"/>
      <c r="C825" s="523"/>
      <c r="D825" s="523"/>
      <c r="E825" s="90"/>
      <c r="F825" s="90"/>
      <c r="G825" s="518"/>
      <c r="H825" s="518"/>
      <c r="I825" s="518"/>
      <c r="J825" s="518"/>
      <c r="K825" s="447"/>
      <c r="L825" s="447"/>
      <c r="M825" s="447"/>
      <c r="N825" s="447"/>
      <c r="O825" s="447"/>
      <c r="P825" s="35"/>
      <c r="Q825" s="35"/>
      <c r="R825" s="35"/>
      <c r="S825" s="35"/>
      <c r="T825" s="35"/>
      <c r="U825" s="35"/>
      <c r="V825" s="35"/>
      <c r="W825" s="35"/>
      <c r="X825" s="35"/>
      <c r="Y825" s="35"/>
      <c r="Z825" s="35"/>
      <c r="AA825" s="35"/>
      <c r="AB825" s="517"/>
      <c r="AC825" s="517"/>
      <c r="AD825" s="517"/>
      <c r="AE825" s="518"/>
      <c r="AF825" s="518"/>
      <c r="AG825" s="518"/>
      <c r="AH825" s="518"/>
      <c r="AI825" s="395"/>
      <c r="AJ825" s="395"/>
      <c r="AK825" s="395"/>
      <c r="AL825" s="395"/>
    </row>
    <row r="826" spans="1:38" ht="15.75" customHeight="1" x14ac:dyDescent="0.25">
      <c r="A826" s="523"/>
      <c r="B826" s="523"/>
      <c r="C826" s="523"/>
      <c r="D826" s="523"/>
      <c r="E826" s="90"/>
      <c r="F826" s="90"/>
      <c r="G826" s="518"/>
      <c r="H826" s="518"/>
      <c r="I826" s="518"/>
      <c r="J826" s="518"/>
      <c r="K826" s="447"/>
      <c r="L826" s="447"/>
      <c r="M826" s="447"/>
      <c r="N826" s="447"/>
      <c r="O826" s="447"/>
      <c r="P826" s="35"/>
      <c r="Q826" s="35"/>
      <c r="R826" s="35"/>
      <c r="S826" s="35"/>
      <c r="T826" s="35"/>
      <c r="U826" s="35"/>
      <c r="V826" s="35"/>
      <c r="W826" s="35"/>
      <c r="X826" s="35"/>
      <c r="Y826" s="35"/>
      <c r="Z826" s="35"/>
      <c r="AA826" s="35"/>
      <c r="AB826" s="517"/>
      <c r="AC826" s="517"/>
      <c r="AD826" s="517"/>
      <c r="AE826" s="518"/>
      <c r="AF826" s="518"/>
      <c r="AG826" s="518"/>
      <c r="AH826" s="518"/>
      <c r="AI826" s="395"/>
      <c r="AJ826" s="395"/>
      <c r="AK826" s="395"/>
      <c r="AL826" s="395"/>
    </row>
    <row r="827" spans="1:38" ht="15.75" customHeight="1" x14ac:dyDescent="0.25">
      <c r="A827" s="523"/>
      <c r="B827" s="523"/>
      <c r="C827" s="523"/>
      <c r="D827" s="523"/>
      <c r="E827" s="90"/>
      <c r="F827" s="90"/>
      <c r="G827" s="518"/>
      <c r="H827" s="518"/>
      <c r="I827" s="518"/>
      <c r="J827" s="518"/>
      <c r="K827" s="447"/>
      <c r="L827" s="447"/>
      <c r="M827" s="447"/>
      <c r="N827" s="447"/>
      <c r="O827" s="447"/>
      <c r="P827" s="35"/>
      <c r="Q827" s="35"/>
      <c r="R827" s="35"/>
      <c r="S827" s="35"/>
      <c r="T827" s="35"/>
      <c r="U827" s="35"/>
      <c r="V827" s="35"/>
      <c r="W827" s="35"/>
      <c r="X827" s="35"/>
      <c r="Y827" s="35"/>
      <c r="Z827" s="35"/>
      <c r="AA827" s="35"/>
      <c r="AB827" s="517"/>
      <c r="AC827" s="517"/>
      <c r="AD827" s="517"/>
      <c r="AE827" s="518"/>
      <c r="AF827" s="518"/>
      <c r="AG827" s="518"/>
      <c r="AH827" s="518"/>
      <c r="AI827" s="395"/>
      <c r="AJ827" s="395"/>
      <c r="AK827" s="395"/>
      <c r="AL827" s="395"/>
    </row>
    <row r="828" spans="1:38" ht="15.75" customHeight="1" x14ac:dyDescent="0.25">
      <c r="A828" s="523"/>
      <c r="B828" s="523"/>
      <c r="C828" s="523"/>
      <c r="D828" s="523"/>
      <c r="E828" s="90"/>
      <c r="F828" s="90"/>
      <c r="G828" s="518"/>
      <c r="H828" s="518"/>
      <c r="I828" s="518"/>
      <c r="J828" s="518"/>
      <c r="K828" s="447"/>
      <c r="L828" s="447"/>
      <c r="M828" s="447"/>
      <c r="N828" s="447"/>
      <c r="O828" s="447"/>
      <c r="P828" s="35"/>
      <c r="Q828" s="35"/>
      <c r="R828" s="35"/>
      <c r="S828" s="35"/>
      <c r="T828" s="35"/>
      <c r="U828" s="35"/>
      <c r="V828" s="35"/>
      <c r="W828" s="35"/>
      <c r="X828" s="35"/>
      <c r="Y828" s="35"/>
      <c r="Z828" s="35"/>
      <c r="AA828" s="35"/>
      <c r="AB828" s="517"/>
      <c r="AC828" s="517"/>
      <c r="AD828" s="517"/>
      <c r="AE828" s="518"/>
      <c r="AF828" s="518"/>
      <c r="AG828" s="518"/>
      <c r="AH828" s="518"/>
      <c r="AI828" s="395"/>
      <c r="AJ828" s="395"/>
      <c r="AK828" s="395"/>
      <c r="AL828" s="395"/>
    </row>
    <row r="829" spans="1:38" ht="15.75" customHeight="1" x14ac:dyDescent="0.25">
      <c r="A829" s="523"/>
      <c r="B829" s="523"/>
      <c r="C829" s="523"/>
      <c r="D829" s="523"/>
      <c r="E829" s="90"/>
      <c r="F829" s="90"/>
      <c r="G829" s="518"/>
      <c r="H829" s="518"/>
      <c r="I829" s="518"/>
      <c r="J829" s="518"/>
      <c r="K829" s="447"/>
      <c r="L829" s="447"/>
      <c r="M829" s="447"/>
      <c r="N829" s="447"/>
      <c r="O829" s="447"/>
      <c r="P829" s="35"/>
      <c r="Q829" s="35"/>
      <c r="R829" s="35"/>
      <c r="S829" s="35"/>
      <c r="T829" s="35"/>
      <c r="U829" s="35"/>
      <c r="V829" s="35"/>
      <c r="W829" s="35"/>
      <c r="X829" s="35"/>
      <c r="Y829" s="35"/>
      <c r="Z829" s="35"/>
      <c r="AA829" s="35"/>
      <c r="AB829" s="517"/>
      <c r="AC829" s="517"/>
      <c r="AD829" s="517"/>
      <c r="AE829" s="518"/>
      <c r="AF829" s="518"/>
      <c r="AG829" s="518"/>
      <c r="AH829" s="518"/>
      <c r="AI829" s="395"/>
      <c r="AJ829" s="395"/>
      <c r="AK829" s="395"/>
      <c r="AL829" s="395"/>
    </row>
    <row r="830" spans="1:38" ht="15.75" customHeight="1" x14ac:dyDescent="0.25">
      <c r="A830" s="523"/>
      <c r="B830" s="523"/>
      <c r="C830" s="523"/>
      <c r="D830" s="523"/>
      <c r="E830" s="90"/>
      <c r="F830" s="90"/>
      <c r="G830" s="518"/>
      <c r="H830" s="518"/>
      <c r="I830" s="518"/>
      <c r="J830" s="518"/>
      <c r="K830" s="447"/>
      <c r="L830" s="447"/>
      <c r="M830" s="447"/>
      <c r="N830" s="447"/>
      <c r="O830" s="447"/>
      <c r="P830" s="35"/>
      <c r="Q830" s="35"/>
      <c r="R830" s="35"/>
      <c r="S830" s="35"/>
      <c r="T830" s="35"/>
      <c r="U830" s="35"/>
      <c r="V830" s="35"/>
      <c r="W830" s="35"/>
      <c r="X830" s="35"/>
      <c r="Y830" s="35"/>
      <c r="Z830" s="35"/>
      <c r="AA830" s="35"/>
      <c r="AB830" s="517"/>
      <c r="AC830" s="517"/>
      <c r="AD830" s="517"/>
      <c r="AE830" s="518"/>
      <c r="AF830" s="518"/>
      <c r="AG830" s="518"/>
      <c r="AH830" s="518"/>
      <c r="AI830" s="395"/>
      <c r="AJ830" s="395"/>
      <c r="AK830" s="395"/>
      <c r="AL830" s="395"/>
    </row>
    <row r="831" spans="1:38" ht="15.75" customHeight="1" x14ac:dyDescent="0.25">
      <c r="A831" s="523"/>
      <c r="B831" s="523"/>
      <c r="C831" s="523"/>
      <c r="D831" s="523"/>
      <c r="E831" s="90"/>
      <c r="F831" s="90"/>
      <c r="G831" s="518"/>
      <c r="H831" s="518"/>
      <c r="I831" s="518"/>
      <c r="J831" s="518"/>
      <c r="K831" s="447"/>
      <c r="L831" s="447"/>
      <c r="M831" s="447"/>
      <c r="N831" s="447"/>
      <c r="O831" s="447"/>
      <c r="P831" s="35"/>
      <c r="Q831" s="35"/>
      <c r="R831" s="35"/>
      <c r="S831" s="35"/>
      <c r="T831" s="35"/>
      <c r="U831" s="35"/>
      <c r="V831" s="35"/>
      <c r="W831" s="35"/>
      <c r="X831" s="35"/>
      <c r="Y831" s="35"/>
      <c r="Z831" s="35"/>
      <c r="AA831" s="35"/>
      <c r="AB831" s="517"/>
      <c r="AC831" s="517"/>
      <c r="AD831" s="517"/>
      <c r="AE831" s="518"/>
      <c r="AF831" s="518"/>
      <c r="AG831" s="518"/>
      <c r="AH831" s="518"/>
      <c r="AI831" s="395"/>
      <c r="AJ831" s="395"/>
      <c r="AK831" s="395"/>
      <c r="AL831" s="395"/>
    </row>
    <row r="832" spans="1:38" ht="15.75" customHeight="1" x14ac:dyDescent="0.25">
      <c r="A832" s="523"/>
      <c r="B832" s="523"/>
      <c r="C832" s="523"/>
      <c r="D832" s="523"/>
      <c r="E832" s="90"/>
      <c r="F832" s="90"/>
      <c r="G832" s="518"/>
      <c r="H832" s="518"/>
      <c r="I832" s="518"/>
      <c r="J832" s="518"/>
      <c r="K832" s="447"/>
      <c r="L832" s="447"/>
      <c r="M832" s="447"/>
      <c r="N832" s="447"/>
      <c r="O832" s="447"/>
      <c r="P832" s="35"/>
      <c r="Q832" s="35"/>
      <c r="R832" s="35"/>
      <c r="S832" s="35"/>
      <c r="T832" s="35"/>
      <c r="U832" s="35"/>
      <c r="V832" s="35"/>
      <c r="W832" s="35"/>
      <c r="X832" s="35"/>
      <c r="Y832" s="35"/>
      <c r="Z832" s="35"/>
      <c r="AA832" s="35"/>
      <c r="AB832" s="517"/>
      <c r="AC832" s="517"/>
      <c r="AD832" s="517"/>
      <c r="AE832" s="518"/>
      <c r="AF832" s="518"/>
      <c r="AG832" s="518"/>
      <c r="AH832" s="518"/>
      <c r="AI832" s="395"/>
      <c r="AJ832" s="395"/>
      <c r="AK832" s="395"/>
      <c r="AL832" s="395"/>
    </row>
    <row r="833" spans="1:38" ht="15.75" customHeight="1" x14ac:dyDescent="0.25">
      <c r="A833" s="523"/>
      <c r="B833" s="523"/>
      <c r="C833" s="523"/>
      <c r="D833" s="523"/>
      <c r="E833" s="90"/>
      <c r="F833" s="90"/>
      <c r="G833" s="518"/>
      <c r="H833" s="518"/>
      <c r="I833" s="518"/>
      <c r="J833" s="518"/>
      <c r="K833" s="447"/>
      <c r="L833" s="447"/>
      <c r="M833" s="447"/>
      <c r="N833" s="447"/>
      <c r="O833" s="447"/>
      <c r="P833" s="35"/>
      <c r="Q833" s="35"/>
      <c r="R833" s="35"/>
      <c r="S833" s="35"/>
      <c r="T833" s="35"/>
      <c r="U833" s="35"/>
      <c r="V833" s="35"/>
      <c r="W833" s="35"/>
      <c r="X833" s="35"/>
      <c r="Y833" s="35"/>
      <c r="Z833" s="35"/>
      <c r="AA833" s="35"/>
      <c r="AB833" s="517"/>
      <c r="AC833" s="517"/>
      <c r="AD833" s="517"/>
      <c r="AE833" s="518"/>
      <c r="AF833" s="518"/>
      <c r="AG833" s="518"/>
      <c r="AH833" s="518"/>
      <c r="AI833" s="395"/>
      <c r="AJ833" s="395"/>
      <c r="AK833" s="395"/>
      <c r="AL833" s="395"/>
    </row>
    <row r="834" spans="1:38" ht="15.75" customHeight="1" x14ac:dyDescent="0.25">
      <c r="A834" s="523"/>
      <c r="B834" s="523"/>
      <c r="C834" s="523"/>
      <c r="D834" s="523"/>
      <c r="E834" s="90"/>
      <c r="F834" s="90"/>
      <c r="G834" s="518"/>
      <c r="H834" s="518"/>
      <c r="I834" s="518"/>
      <c r="J834" s="518"/>
      <c r="K834" s="447"/>
      <c r="L834" s="447"/>
      <c r="M834" s="447"/>
      <c r="N834" s="447"/>
      <c r="O834" s="447"/>
      <c r="P834" s="35"/>
      <c r="Q834" s="35"/>
      <c r="R834" s="35"/>
      <c r="S834" s="35"/>
      <c r="T834" s="35"/>
      <c r="U834" s="35"/>
      <c r="V834" s="35"/>
      <c r="W834" s="35"/>
      <c r="X834" s="35"/>
      <c r="Y834" s="35"/>
      <c r="Z834" s="35"/>
      <c r="AA834" s="35"/>
      <c r="AB834" s="517"/>
      <c r="AC834" s="517"/>
      <c r="AD834" s="517"/>
      <c r="AE834" s="518"/>
      <c r="AF834" s="518"/>
      <c r="AG834" s="518"/>
      <c r="AH834" s="518"/>
      <c r="AI834" s="395"/>
      <c r="AJ834" s="395"/>
      <c r="AK834" s="395"/>
      <c r="AL834" s="395"/>
    </row>
    <row r="835" spans="1:38" ht="15.75" customHeight="1" x14ac:dyDescent="0.25">
      <c r="A835" s="523"/>
      <c r="B835" s="523"/>
      <c r="C835" s="523"/>
      <c r="D835" s="523"/>
      <c r="E835" s="90"/>
      <c r="F835" s="90"/>
      <c r="G835" s="518"/>
      <c r="H835" s="518"/>
      <c r="I835" s="518"/>
      <c r="J835" s="518"/>
      <c r="K835" s="447"/>
      <c r="L835" s="447"/>
      <c r="M835" s="447"/>
      <c r="N835" s="447"/>
      <c r="O835" s="447"/>
      <c r="P835" s="35"/>
      <c r="Q835" s="35"/>
      <c r="R835" s="35"/>
      <c r="S835" s="35"/>
      <c r="T835" s="35"/>
      <c r="U835" s="35"/>
      <c r="V835" s="35"/>
      <c r="W835" s="35"/>
      <c r="X835" s="35"/>
      <c r="Y835" s="35"/>
      <c r="Z835" s="35"/>
      <c r="AA835" s="35"/>
      <c r="AB835" s="517"/>
      <c r="AC835" s="517"/>
      <c r="AD835" s="517"/>
      <c r="AE835" s="518"/>
      <c r="AF835" s="518"/>
      <c r="AG835" s="518"/>
      <c r="AH835" s="518"/>
      <c r="AI835" s="395"/>
      <c r="AJ835" s="395"/>
      <c r="AK835" s="395"/>
      <c r="AL835" s="395"/>
    </row>
    <row r="836" spans="1:38" ht="15.75" customHeight="1" x14ac:dyDescent="0.25">
      <c r="A836" s="523"/>
      <c r="B836" s="523"/>
      <c r="C836" s="523"/>
      <c r="D836" s="523"/>
      <c r="E836" s="90"/>
      <c r="F836" s="90"/>
      <c r="G836" s="518"/>
      <c r="H836" s="518"/>
      <c r="I836" s="518"/>
      <c r="J836" s="518"/>
      <c r="K836" s="447"/>
      <c r="L836" s="447"/>
      <c r="M836" s="447"/>
      <c r="N836" s="447"/>
      <c r="O836" s="447"/>
      <c r="P836" s="35"/>
      <c r="Q836" s="35"/>
      <c r="R836" s="35"/>
      <c r="S836" s="35"/>
      <c r="T836" s="35"/>
      <c r="U836" s="35"/>
      <c r="V836" s="35"/>
      <c r="W836" s="35"/>
      <c r="X836" s="35"/>
      <c r="Y836" s="35"/>
      <c r="Z836" s="35"/>
      <c r="AA836" s="35"/>
      <c r="AB836" s="517"/>
      <c r="AC836" s="517"/>
      <c r="AD836" s="517"/>
      <c r="AE836" s="518"/>
      <c r="AF836" s="518"/>
      <c r="AG836" s="518"/>
      <c r="AH836" s="518"/>
      <c r="AI836" s="395"/>
      <c r="AJ836" s="395"/>
      <c r="AK836" s="395"/>
      <c r="AL836" s="395"/>
    </row>
    <row r="837" spans="1:38" ht="15.75" customHeight="1" x14ac:dyDescent="0.25">
      <c r="A837" s="523"/>
      <c r="B837" s="523"/>
      <c r="C837" s="523"/>
      <c r="D837" s="523"/>
      <c r="E837" s="90"/>
      <c r="F837" s="90"/>
      <c r="G837" s="518"/>
      <c r="H837" s="518"/>
      <c r="I837" s="518"/>
      <c r="J837" s="518"/>
      <c r="K837" s="447"/>
      <c r="L837" s="447"/>
      <c r="M837" s="447"/>
      <c r="N837" s="447"/>
      <c r="O837" s="447"/>
      <c r="P837" s="35"/>
      <c r="Q837" s="35"/>
      <c r="R837" s="35"/>
      <c r="S837" s="35"/>
      <c r="T837" s="35"/>
      <c r="U837" s="35"/>
      <c r="V837" s="35"/>
      <c r="W837" s="35"/>
      <c r="X837" s="35"/>
      <c r="Y837" s="35"/>
      <c r="Z837" s="35"/>
      <c r="AA837" s="35"/>
      <c r="AB837" s="517"/>
      <c r="AC837" s="517"/>
      <c r="AD837" s="517"/>
      <c r="AE837" s="518"/>
      <c r="AF837" s="518"/>
      <c r="AG837" s="518"/>
      <c r="AH837" s="518"/>
      <c r="AI837" s="395"/>
      <c r="AJ837" s="395"/>
      <c r="AK837" s="395"/>
      <c r="AL837" s="395"/>
    </row>
    <row r="838" spans="1:38" ht="15.75" customHeight="1" x14ac:dyDescent="0.25">
      <c r="A838" s="523"/>
      <c r="B838" s="523"/>
      <c r="C838" s="523"/>
      <c r="D838" s="523"/>
      <c r="E838" s="90"/>
      <c r="F838" s="90"/>
      <c r="G838" s="518"/>
      <c r="H838" s="518"/>
      <c r="I838" s="518"/>
      <c r="J838" s="518"/>
      <c r="K838" s="447"/>
      <c r="L838" s="447"/>
      <c r="M838" s="447"/>
      <c r="N838" s="447"/>
      <c r="O838" s="447"/>
      <c r="P838" s="35"/>
      <c r="Q838" s="35"/>
      <c r="R838" s="35"/>
      <c r="S838" s="35"/>
      <c r="T838" s="35"/>
      <c r="U838" s="35"/>
      <c r="V838" s="35"/>
      <c r="W838" s="35"/>
      <c r="X838" s="35"/>
      <c r="Y838" s="35"/>
      <c r="Z838" s="35"/>
      <c r="AA838" s="35"/>
      <c r="AB838" s="517"/>
      <c r="AC838" s="517"/>
      <c r="AD838" s="517"/>
      <c r="AE838" s="518"/>
      <c r="AF838" s="518"/>
      <c r="AG838" s="518"/>
      <c r="AH838" s="518"/>
      <c r="AI838" s="395"/>
      <c r="AJ838" s="395"/>
      <c r="AK838" s="395"/>
      <c r="AL838" s="395"/>
    </row>
    <row r="839" spans="1:38" ht="15.75" customHeight="1" x14ac:dyDescent="0.25">
      <c r="A839" s="523"/>
      <c r="B839" s="523"/>
      <c r="C839" s="523"/>
      <c r="D839" s="523"/>
      <c r="E839" s="90"/>
      <c r="F839" s="90"/>
      <c r="G839" s="518"/>
      <c r="H839" s="518"/>
      <c r="I839" s="518"/>
      <c r="J839" s="518"/>
      <c r="K839" s="447"/>
      <c r="L839" s="447"/>
      <c r="M839" s="447"/>
      <c r="N839" s="447"/>
      <c r="O839" s="447"/>
      <c r="P839" s="35"/>
      <c r="Q839" s="35"/>
      <c r="R839" s="35"/>
      <c r="S839" s="35"/>
      <c r="T839" s="35"/>
      <c r="U839" s="35"/>
      <c r="V839" s="35"/>
      <c r="W839" s="35"/>
      <c r="X839" s="35"/>
      <c r="Y839" s="35"/>
      <c r="Z839" s="35"/>
      <c r="AA839" s="35"/>
      <c r="AB839" s="517"/>
      <c r="AC839" s="517"/>
      <c r="AD839" s="517"/>
      <c r="AE839" s="518"/>
      <c r="AF839" s="518"/>
      <c r="AG839" s="518"/>
      <c r="AH839" s="518"/>
      <c r="AI839" s="395"/>
      <c r="AJ839" s="395"/>
      <c r="AK839" s="395"/>
      <c r="AL839" s="395"/>
    </row>
    <row r="840" spans="1:38" ht="15.75" customHeight="1" x14ac:dyDescent="0.25">
      <c r="A840" s="523"/>
      <c r="B840" s="523"/>
      <c r="C840" s="523"/>
      <c r="D840" s="523"/>
      <c r="E840" s="90"/>
      <c r="F840" s="90"/>
      <c r="G840" s="518"/>
      <c r="H840" s="518"/>
      <c r="I840" s="518"/>
      <c r="J840" s="518"/>
      <c r="K840" s="447"/>
      <c r="L840" s="447"/>
      <c r="M840" s="447"/>
      <c r="N840" s="447"/>
      <c r="O840" s="447"/>
      <c r="P840" s="35"/>
      <c r="Q840" s="35"/>
      <c r="R840" s="35"/>
      <c r="S840" s="35"/>
      <c r="T840" s="35"/>
      <c r="U840" s="35"/>
      <c r="V840" s="35"/>
      <c r="W840" s="35"/>
      <c r="X840" s="35"/>
      <c r="Y840" s="35"/>
      <c r="Z840" s="35"/>
      <c r="AA840" s="35"/>
      <c r="AB840" s="517"/>
      <c r="AC840" s="517"/>
      <c r="AD840" s="517"/>
      <c r="AE840" s="518"/>
      <c r="AF840" s="518"/>
      <c r="AG840" s="518"/>
      <c r="AH840" s="518"/>
      <c r="AI840" s="395"/>
      <c r="AJ840" s="395"/>
      <c r="AK840" s="395"/>
      <c r="AL840" s="395"/>
    </row>
    <row r="841" spans="1:38" ht="15.75" customHeight="1" x14ac:dyDescent="0.25">
      <c r="A841" s="523"/>
      <c r="B841" s="523"/>
      <c r="C841" s="523"/>
      <c r="D841" s="523"/>
      <c r="E841" s="90"/>
      <c r="F841" s="90"/>
      <c r="G841" s="518"/>
      <c r="H841" s="518"/>
      <c r="I841" s="518"/>
      <c r="J841" s="518"/>
      <c r="K841" s="447"/>
      <c r="L841" s="447"/>
      <c r="M841" s="447"/>
      <c r="N841" s="447"/>
      <c r="O841" s="447"/>
      <c r="P841" s="35"/>
      <c r="Q841" s="35"/>
      <c r="R841" s="35"/>
      <c r="S841" s="35"/>
      <c r="T841" s="35"/>
      <c r="U841" s="35"/>
      <c r="V841" s="35"/>
      <c r="W841" s="35"/>
      <c r="X841" s="35"/>
      <c r="Y841" s="35"/>
      <c r="Z841" s="35"/>
      <c r="AA841" s="35"/>
      <c r="AB841" s="517"/>
      <c r="AC841" s="517"/>
      <c r="AD841" s="517"/>
      <c r="AE841" s="518"/>
      <c r="AF841" s="518"/>
      <c r="AG841" s="518"/>
      <c r="AH841" s="518"/>
      <c r="AI841" s="395"/>
      <c r="AJ841" s="395"/>
      <c r="AK841" s="395"/>
      <c r="AL841" s="395"/>
    </row>
    <row r="842" spans="1:38" ht="15.75" customHeight="1" x14ac:dyDescent="0.25">
      <c r="A842" s="523"/>
      <c r="B842" s="523"/>
      <c r="C842" s="523"/>
      <c r="D842" s="523"/>
      <c r="E842" s="90"/>
      <c r="F842" s="90"/>
      <c r="G842" s="518"/>
      <c r="H842" s="518"/>
      <c r="I842" s="518"/>
      <c r="J842" s="518"/>
      <c r="K842" s="447"/>
      <c r="L842" s="447"/>
      <c r="M842" s="447"/>
      <c r="N842" s="447"/>
      <c r="O842" s="447"/>
      <c r="P842" s="35"/>
      <c r="Q842" s="35"/>
      <c r="R842" s="35"/>
      <c r="S842" s="35"/>
      <c r="T842" s="35"/>
      <c r="U842" s="35"/>
      <c r="V842" s="35"/>
      <c r="W842" s="35"/>
      <c r="X842" s="35"/>
      <c r="Y842" s="35"/>
      <c r="Z842" s="35"/>
      <c r="AA842" s="35"/>
      <c r="AB842" s="517"/>
      <c r="AC842" s="517"/>
      <c r="AD842" s="517"/>
      <c r="AE842" s="518"/>
      <c r="AF842" s="518"/>
      <c r="AG842" s="518"/>
      <c r="AH842" s="518"/>
      <c r="AI842" s="395"/>
      <c r="AJ842" s="395"/>
      <c r="AK842" s="395"/>
      <c r="AL842" s="395"/>
    </row>
    <row r="843" spans="1:38" ht="15.75" customHeight="1" x14ac:dyDescent="0.25">
      <c r="A843" s="523"/>
      <c r="B843" s="523"/>
      <c r="C843" s="523"/>
      <c r="D843" s="523"/>
      <c r="E843" s="90"/>
      <c r="F843" s="90"/>
      <c r="G843" s="518"/>
      <c r="H843" s="518"/>
      <c r="I843" s="518"/>
      <c r="J843" s="518"/>
      <c r="K843" s="447"/>
      <c r="L843" s="447"/>
      <c r="M843" s="447"/>
      <c r="N843" s="447"/>
      <c r="O843" s="447"/>
      <c r="P843" s="35"/>
      <c r="Q843" s="35"/>
      <c r="R843" s="35"/>
      <c r="S843" s="35"/>
      <c r="T843" s="35"/>
      <c r="U843" s="35"/>
      <c r="V843" s="35"/>
      <c r="W843" s="35"/>
      <c r="X843" s="35"/>
      <c r="Y843" s="35"/>
      <c r="Z843" s="35"/>
      <c r="AA843" s="35"/>
      <c r="AB843" s="517"/>
      <c r="AC843" s="517"/>
      <c r="AD843" s="517"/>
      <c r="AE843" s="518"/>
      <c r="AF843" s="518"/>
      <c r="AG843" s="518"/>
      <c r="AH843" s="518"/>
      <c r="AI843" s="395"/>
      <c r="AJ843" s="395"/>
      <c r="AK843" s="395"/>
      <c r="AL843" s="395"/>
    </row>
    <row r="844" spans="1:38" ht="15.75" customHeight="1" x14ac:dyDescent="0.25">
      <c r="A844" s="523"/>
      <c r="B844" s="523"/>
      <c r="C844" s="523"/>
      <c r="D844" s="523"/>
      <c r="E844" s="90"/>
      <c r="F844" s="90"/>
      <c r="G844" s="518"/>
      <c r="H844" s="518"/>
      <c r="I844" s="518"/>
      <c r="J844" s="518"/>
      <c r="K844" s="447"/>
      <c r="L844" s="447"/>
      <c r="M844" s="447"/>
      <c r="N844" s="447"/>
      <c r="O844" s="447"/>
      <c r="P844" s="35"/>
      <c r="Q844" s="35"/>
      <c r="R844" s="35"/>
      <c r="S844" s="35"/>
      <c r="T844" s="35"/>
      <c r="U844" s="35"/>
      <c r="V844" s="35"/>
      <c r="W844" s="35"/>
      <c r="X844" s="35"/>
      <c r="Y844" s="35"/>
      <c r="Z844" s="35"/>
      <c r="AA844" s="35"/>
      <c r="AB844" s="517"/>
      <c r="AC844" s="517"/>
      <c r="AD844" s="517"/>
      <c r="AE844" s="518"/>
      <c r="AF844" s="518"/>
      <c r="AG844" s="518"/>
      <c r="AH844" s="518"/>
      <c r="AI844" s="395"/>
      <c r="AJ844" s="395"/>
      <c r="AK844" s="395"/>
      <c r="AL844" s="395"/>
    </row>
    <row r="845" spans="1:38" ht="15.75" customHeight="1" x14ac:dyDescent="0.25">
      <c r="A845" s="523"/>
      <c r="B845" s="523"/>
      <c r="C845" s="523"/>
      <c r="D845" s="523"/>
      <c r="E845" s="90"/>
      <c r="F845" s="90"/>
      <c r="G845" s="518"/>
      <c r="H845" s="518"/>
      <c r="I845" s="518"/>
      <c r="J845" s="518"/>
      <c r="K845" s="447"/>
      <c r="L845" s="447"/>
      <c r="M845" s="447"/>
      <c r="N845" s="447"/>
      <c r="O845" s="447"/>
      <c r="P845" s="35"/>
      <c r="Q845" s="35"/>
      <c r="R845" s="35"/>
      <c r="S845" s="35"/>
      <c r="T845" s="35"/>
      <c r="U845" s="35"/>
      <c r="V845" s="35"/>
      <c r="W845" s="35"/>
      <c r="X845" s="35"/>
      <c r="Y845" s="35"/>
      <c r="Z845" s="35"/>
      <c r="AA845" s="35"/>
      <c r="AB845" s="517"/>
      <c r="AC845" s="517"/>
      <c r="AD845" s="517"/>
      <c r="AE845" s="518"/>
      <c r="AF845" s="518"/>
      <c r="AG845" s="518"/>
      <c r="AH845" s="518"/>
      <c r="AI845" s="395"/>
      <c r="AJ845" s="395"/>
      <c r="AK845" s="395"/>
      <c r="AL845" s="395"/>
    </row>
    <row r="846" spans="1:38" ht="15.75" customHeight="1" x14ac:dyDescent="0.25">
      <c r="A846" s="523"/>
      <c r="B846" s="523"/>
      <c r="C846" s="523"/>
      <c r="D846" s="523"/>
      <c r="E846" s="90"/>
      <c r="F846" s="90"/>
      <c r="G846" s="518"/>
      <c r="H846" s="518"/>
      <c r="I846" s="518"/>
      <c r="J846" s="518"/>
      <c r="K846" s="447"/>
      <c r="L846" s="447"/>
      <c r="M846" s="447"/>
      <c r="N846" s="447"/>
      <c r="O846" s="447"/>
      <c r="P846" s="35"/>
      <c r="Q846" s="35"/>
      <c r="R846" s="35"/>
      <c r="S846" s="35"/>
      <c r="T846" s="35"/>
      <c r="U846" s="35"/>
      <c r="V846" s="35"/>
      <c r="W846" s="35"/>
      <c r="X846" s="35"/>
      <c r="Y846" s="35"/>
      <c r="Z846" s="35"/>
      <c r="AA846" s="35"/>
      <c r="AB846" s="517"/>
      <c r="AC846" s="517"/>
      <c r="AD846" s="517"/>
      <c r="AE846" s="518"/>
      <c r="AF846" s="518"/>
      <c r="AG846" s="518"/>
      <c r="AH846" s="518"/>
      <c r="AI846" s="395"/>
      <c r="AJ846" s="395"/>
      <c r="AK846" s="395"/>
      <c r="AL846" s="395"/>
    </row>
    <row r="847" spans="1:38" ht="15.75" customHeight="1" x14ac:dyDescent="0.25">
      <c r="A847" s="523"/>
      <c r="B847" s="523"/>
      <c r="C847" s="523"/>
      <c r="D847" s="523"/>
      <c r="E847" s="90"/>
      <c r="F847" s="90"/>
      <c r="G847" s="518"/>
      <c r="H847" s="518"/>
      <c r="I847" s="518"/>
      <c r="J847" s="518"/>
      <c r="K847" s="447"/>
      <c r="L847" s="447"/>
      <c r="M847" s="447"/>
      <c r="N847" s="447"/>
      <c r="O847" s="447"/>
      <c r="P847" s="35"/>
      <c r="Q847" s="35"/>
      <c r="R847" s="35"/>
      <c r="S847" s="35"/>
      <c r="T847" s="35"/>
      <c r="U847" s="35"/>
      <c r="V847" s="35"/>
      <c r="W847" s="35"/>
      <c r="X847" s="35"/>
      <c r="Y847" s="35"/>
      <c r="Z847" s="35"/>
      <c r="AA847" s="35"/>
      <c r="AB847" s="517"/>
      <c r="AC847" s="517"/>
      <c r="AD847" s="517"/>
      <c r="AE847" s="518"/>
      <c r="AF847" s="518"/>
      <c r="AG847" s="518"/>
      <c r="AH847" s="518"/>
      <c r="AI847" s="395"/>
      <c r="AJ847" s="395"/>
      <c r="AK847" s="395"/>
      <c r="AL847" s="395"/>
    </row>
    <row r="848" spans="1:38" ht="15.75" customHeight="1" x14ac:dyDescent="0.25">
      <c r="A848" s="523"/>
      <c r="B848" s="523"/>
      <c r="C848" s="523"/>
      <c r="D848" s="523"/>
      <c r="E848" s="90"/>
      <c r="F848" s="90"/>
      <c r="G848" s="518"/>
      <c r="H848" s="518"/>
      <c r="I848" s="518"/>
      <c r="J848" s="518"/>
      <c r="K848" s="447"/>
      <c r="L848" s="447"/>
      <c r="M848" s="447"/>
      <c r="N848" s="447"/>
      <c r="O848" s="447"/>
      <c r="P848" s="35"/>
      <c r="Q848" s="35"/>
      <c r="R848" s="35"/>
      <c r="S848" s="35"/>
      <c r="T848" s="35"/>
      <c r="U848" s="35"/>
      <c r="V848" s="35"/>
      <c r="W848" s="35"/>
      <c r="X848" s="35"/>
      <c r="Y848" s="35"/>
      <c r="Z848" s="35"/>
      <c r="AA848" s="35"/>
      <c r="AB848" s="517"/>
      <c r="AC848" s="517"/>
      <c r="AD848" s="517"/>
      <c r="AE848" s="518"/>
      <c r="AF848" s="518"/>
      <c r="AG848" s="518"/>
      <c r="AH848" s="518"/>
      <c r="AI848" s="395"/>
      <c r="AJ848" s="395"/>
      <c r="AK848" s="395"/>
      <c r="AL848" s="395"/>
    </row>
    <row r="849" spans="1:38" ht="15.75" customHeight="1" x14ac:dyDescent="0.25">
      <c r="A849" s="523"/>
      <c r="B849" s="523"/>
      <c r="C849" s="523"/>
      <c r="D849" s="523"/>
      <c r="E849" s="90"/>
      <c r="F849" s="90"/>
      <c r="G849" s="518"/>
      <c r="H849" s="518"/>
      <c r="I849" s="518"/>
      <c r="J849" s="518"/>
      <c r="K849" s="447"/>
      <c r="L849" s="447"/>
      <c r="M849" s="447"/>
      <c r="N849" s="447"/>
      <c r="O849" s="447"/>
      <c r="P849" s="35"/>
      <c r="Q849" s="35"/>
      <c r="R849" s="35"/>
      <c r="S849" s="35"/>
      <c r="T849" s="35"/>
      <c r="U849" s="35"/>
      <c r="V849" s="35"/>
      <c r="W849" s="35"/>
      <c r="X849" s="35"/>
      <c r="Y849" s="35"/>
      <c r="Z849" s="35"/>
      <c r="AA849" s="35"/>
      <c r="AB849" s="517"/>
      <c r="AC849" s="517"/>
      <c r="AD849" s="517"/>
      <c r="AE849" s="518"/>
      <c r="AF849" s="518"/>
      <c r="AG849" s="518"/>
      <c r="AH849" s="518"/>
      <c r="AI849" s="395"/>
      <c r="AJ849" s="395"/>
      <c r="AK849" s="395"/>
      <c r="AL849" s="395"/>
    </row>
    <row r="850" spans="1:38" ht="15.75" customHeight="1" x14ac:dyDescent="0.25">
      <c r="A850" s="523"/>
      <c r="B850" s="523"/>
      <c r="C850" s="523"/>
      <c r="D850" s="523"/>
      <c r="E850" s="90"/>
      <c r="F850" s="90"/>
      <c r="G850" s="518"/>
      <c r="H850" s="518"/>
      <c r="I850" s="518"/>
      <c r="J850" s="518"/>
      <c r="K850" s="447"/>
      <c r="L850" s="447"/>
      <c r="M850" s="447"/>
      <c r="N850" s="447"/>
      <c r="O850" s="447"/>
      <c r="P850" s="35"/>
      <c r="Q850" s="35"/>
      <c r="R850" s="35"/>
      <c r="S850" s="35"/>
      <c r="T850" s="35"/>
      <c r="U850" s="35"/>
      <c r="V850" s="35"/>
      <c r="W850" s="35"/>
      <c r="X850" s="35"/>
      <c r="Y850" s="35"/>
      <c r="Z850" s="35"/>
      <c r="AA850" s="35"/>
      <c r="AB850" s="517"/>
      <c r="AC850" s="517"/>
      <c r="AD850" s="517"/>
      <c r="AE850" s="518"/>
      <c r="AF850" s="518"/>
      <c r="AG850" s="518"/>
      <c r="AH850" s="518"/>
      <c r="AI850" s="395"/>
      <c r="AJ850" s="395"/>
      <c r="AK850" s="395"/>
      <c r="AL850" s="395"/>
    </row>
    <row r="851" spans="1:38" ht="15.75" customHeight="1" x14ac:dyDescent="0.25">
      <c r="A851" s="523"/>
      <c r="B851" s="523"/>
      <c r="C851" s="523"/>
      <c r="D851" s="523"/>
      <c r="E851" s="90"/>
      <c r="F851" s="90"/>
      <c r="G851" s="518"/>
      <c r="H851" s="518"/>
      <c r="I851" s="518"/>
      <c r="J851" s="518"/>
      <c r="K851" s="447"/>
      <c r="L851" s="447"/>
      <c r="M851" s="447"/>
      <c r="N851" s="447"/>
      <c r="O851" s="447"/>
      <c r="P851" s="35"/>
      <c r="Q851" s="35"/>
      <c r="R851" s="35"/>
      <c r="S851" s="35"/>
      <c r="T851" s="35"/>
      <c r="U851" s="35"/>
      <c r="V851" s="35"/>
      <c r="W851" s="35"/>
      <c r="X851" s="35"/>
      <c r="Y851" s="35"/>
      <c r="Z851" s="35"/>
      <c r="AA851" s="35"/>
      <c r="AB851" s="517"/>
      <c r="AC851" s="517"/>
      <c r="AD851" s="517"/>
      <c r="AE851" s="518"/>
      <c r="AF851" s="518"/>
      <c r="AG851" s="518"/>
      <c r="AH851" s="518"/>
      <c r="AI851" s="395"/>
      <c r="AJ851" s="395"/>
      <c r="AK851" s="395"/>
      <c r="AL851" s="395"/>
    </row>
    <row r="852" spans="1:38" ht="15.75" customHeight="1" x14ac:dyDescent="0.25">
      <c r="A852" s="523"/>
      <c r="B852" s="523"/>
      <c r="C852" s="523"/>
      <c r="D852" s="523"/>
      <c r="E852" s="90"/>
      <c r="F852" s="90"/>
      <c r="G852" s="518"/>
      <c r="H852" s="518"/>
      <c r="I852" s="518"/>
      <c r="J852" s="518"/>
      <c r="K852" s="447"/>
      <c r="L852" s="447"/>
      <c r="M852" s="447"/>
      <c r="N852" s="447"/>
      <c r="O852" s="447"/>
      <c r="P852" s="35"/>
      <c r="Q852" s="35"/>
      <c r="R852" s="35"/>
      <c r="S852" s="35"/>
      <c r="T852" s="35"/>
      <c r="U852" s="35"/>
      <c r="V852" s="35"/>
      <c r="W852" s="35"/>
      <c r="X852" s="35"/>
      <c r="Y852" s="35"/>
      <c r="Z852" s="35"/>
      <c r="AA852" s="35"/>
      <c r="AB852" s="517"/>
      <c r="AC852" s="517"/>
      <c r="AD852" s="517"/>
      <c r="AE852" s="518"/>
      <c r="AF852" s="518"/>
      <c r="AG852" s="518"/>
      <c r="AH852" s="518"/>
      <c r="AI852" s="395"/>
      <c r="AJ852" s="395"/>
      <c r="AK852" s="395"/>
      <c r="AL852" s="395"/>
    </row>
    <row r="853" spans="1:38" ht="15.75" customHeight="1" x14ac:dyDescent="0.25">
      <c r="A853" s="523"/>
      <c r="B853" s="523"/>
      <c r="C853" s="523"/>
      <c r="D853" s="523"/>
      <c r="E853" s="90"/>
      <c r="F853" s="90"/>
      <c r="G853" s="518"/>
      <c r="H853" s="518"/>
      <c r="I853" s="518"/>
      <c r="J853" s="518"/>
      <c r="K853" s="447"/>
      <c r="L853" s="447"/>
      <c r="M853" s="447"/>
      <c r="N853" s="447"/>
      <c r="O853" s="447"/>
      <c r="P853" s="35"/>
      <c r="Q853" s="35"/>
      <c r="R853" s="35"/>
      <c r="S853" s="35"/>
      <c r="T853" s="35"/>
      <c r="U853" s="35"/>
      <c r="V853" s="35"/>
      <c r="W853" s="35"/>
      <c r="X853" s="35"/>
      <c r="Y853" s="35"/>
      <c r="Z853" s="35"/>
      <c r="AA853" s="35"/>
      <c r="AB853" s="517"/>
      <c r="AC853" s="517"/>
      <c r="AD853" s="517"/>
      <c r="AE853" s="518"/>
      <c r="AF853" s="518"/>
      <c r="AG853" s="518"/>
      <c r="AH853" s="518"/>
      <c r="AI853" s="395"/>
      <c r="AJ853" s="395"/>
      <c r="AK853" s="395"/>
      <c r="AL853" s="395"/>
    </row>
    <row r="854" spans="1:38" ht="15.75" customHeight="1" x14ac:dyDescent="0.25">
      <c r="A854" s="523"/>
      <c r="B854" s="523"/>
      <c r="C854" s="523"/>
      <c r="D854" s="523"/>
      <c r="E854" s="90"/>
      <c r="F854" s="90"/>
      <c r="G854" s="518"/>
      <c r="H854" s="518"/>
      <c r="I854" s="518"/>
      <c r="J854" s="518"/>
      <c r="K854" s="447"/>
      <c r="L854" s="447"/>
      <c r="M854" s="447"/>
      <c r="N854" s="447"/>
      <c r="O854" s="447"/>
      <c r="P854" s="35"/>
      <c r="Q854" s="35"/>
      <c r="R854" s="35"/>
      <c r="S854" s="35"/>
      <c r="T854" s="35"/>
      <c r="U854" s="35"/>
      <c r="V854" s="35"/>
      <c r="W854" s="35"/>
      <c r="X854" s="35"/>
      <c r="Y854" s="35"/>
      <c r="Z854" s="35"/>
      <c r="AA854" s="35"/>
      <c r="AB854" s="517"/>
      <c r="AC854" s="517"/>
      <c r="AD854" s="517"/>
      <c r="AE854" s="518"/>
      <c r="AF854" s="518"/>
      <c r="AG854" s="518"/>
      <c r="AH854" s="518"/>
      <c r="AI854" s="395"/>
      <c r="AJ854" s="395"/>
      <c r="AK854" s="395"/>
      <c r="AL854" s="395"/>
    </row>
    <row r="855" spans="1:38" ht="15.75" customHeight="1" x14ac:dyDescent="0.25">
      <c r="A855" s="523"/>
      <c r="B855" s="523"/>
      <c r="C855" s="523"/>
      <c r="D855" s="523"/>
      <c r="E855" s="90"/>
      <c r="F855" s="90"/>
      <c r="G855" s="518"/>
      <c r="H855" s="518"/>
      <c r="I855" s="518"/>
      <c r="J855" s="518"/>
      <c r="K855" s="447"/>
      <c r="L855" s="447"/>
      <c r="M855" s="447"/>
      <c r="N855" s="447"/>
      <c r="O855" s="447"/>
      <c r="P855" s="35"/>
      <c r="Q855" s="35"/>
      <c r="R855" s="35"/>
      <c r="S855" s="35"/>
      <c r="T855" s="35"/>
      <c r="U855" s="35"/>
      <c r="V855" s="35"/>
      <c r="W855" s="35"/>
      <c r="X855" s="35"/>
      <c r="Y855" s="35"/>
      <c r="Z855" s="35"/>
      <c r="AA855" s="35"/>
      <c r="AB855" s="517"/>
      <c r="AC855" s="517"/>
      <c r="AD855" s="517"/>
      <c r="AE855" s="518"/>
      <c r="AF855" s="518"/>
      <c r="AG855" s="518"/>
      <c r="AH855" s="518"/>
      <c r="AI855" s="395"/>
      <c r="AJ855" s="395"/>
      <c r="AK855" s="395"/>
      <c r="AL855" s="395"/>
    </row>
    <row r="856" spans="1:38" ht="15.75" customHeight="1" x14ac:dyDescent="0.25">
      <c r="A856" s="523"/>
      <c r="B856" s="523"/>
      <c r="C856" s="523"/>
      <c r="D856" s="523"/>
      <c r="E856" s="90"/>
      <c r="F856" s="90"/>
      <c r="G856" s="518"/>
      <c r="H856" s="518"/>
      <c r="I856" s="518"/>
      <c r="J856" s="518"/>
      <c r="K856" s="447"/>
      <c r="L856" s="447"/>
      <c r="M856" s="447"/>
      <c r="N856" s="447"/>
      <c r="O856" s="447"/>
      <c r="P856" s="35"/>
      <c r="Q856" s="35"/>
      <c r="R856" s="35"/>
      <c r="S856" s="35"/>
      <c r="T856" s="35"/>
      <c r="U856" s="35"/>
      <c r="V856" s="35"/>
      <c r="W856" s="35"/>
      <c r="X856" s="35"/>
      <c r="Y856" s="35"/>
      <c r="Z856" s="35"/>
      <c r="AA856" s="35"/>
      <c r="AB856" s="517"/>
      <c r="AC856" s="517"/>
      <c r="AD856" s="517"/>
      <c r="AE856" s="518"/>
      <c r="AF856" s="518"/>
      <c r="AG856" s="518"/>
      <c r="AH856" s="518"/>
      <c r="AI856" s="395"/>
      <c r="AJ856" s="395"/>
      <c r="AK856" s="395"/>
      <c r="AL856" s="395"/>
    </row>
    <row r="857" spans="1:38" ht="15.75" customHeight="1" x14ac:dyDescent="0.25">
      <c r="A857" s="523"/>
      <c r="B857" s="523"/>
      <c r="C857" s="523"/>
      <c r="D857" s="523"/>
      <c r="E857" s="90"/>
      <c r="F857" s="90"/>
      <c r="G857" s="518"/>
      <c r="H857" s="518"/>
      <c r="I857" s="518"/>
      <c r="J857" s="518"/>
      <c r="K857" s="447"/>
      <c r="L857" s="447"/>
      <c r="M857" s="447"/>
      <c r="N857" s="447"/>
      <c r="O857" s="447"/>
      <c r="P857" s="35"/>
      <c r="Q857" s="35"/>
      <c r="R857" s="35"/>
      <c r="S857" s="35"/>
      <c r="T857" s="35"/>
      <c r="U857" s="35"/>
      <c r="V857" s="35"/>
      <c r="W857" s="35"/>
      <c r="X857" s="35"/>
      <c r="Y857" s="35"/>
      <c r="Z857" s="35"/>
      <c r="AA857" s="35"/>
      <c r="AB857" s="517"/>
      <c r="AC857" s="517"/>
      <c r="AD857" s="517"/>
      <c r="AE857" s="518"/>
      <c r="AF857" s="518"/>
      <c r="AG857" s="518"/>
      <c r="AH857" s="518"/>
      <c r="AI857" s="395"/>
      <c r="AJ857" s="395"/>
      <c r="AK857" s="395"/>
      <c r="AL857" s="395"/>
    </row>
    <row r="858" spans="1:38" ht="15.75" customHeight="1" x14ac:dyDescent="0.25">
      <c r="A858" s="523"/>
      <c r="B858" s="523"/>
      <c r="C858" s="523"/>
      <c r="D858" s="523"/>
      <c r="E858" s="90"/>
      <c r="F858" s="90"/>
      <c r="G858" s="518"/>
      <c r="H858" s="518"/>
      <c r="I858" s="518"/>
      <c r="J858" s="518"/>
      <c r="K858" s="447"/>
      <c r="L858" s="447"/>
      <c r="M858" s="447"/>
      <c r="N858" s="447"/>
      <c r="O858" s="447"/>
      <c r="P858" s="35"/>
      <c r="Q858" s="35"/>
      <c r="R858" s="35"/>
      <c r="S858" s="35"/>
      <c r="T858" s="35"/>
      <c r="U858" s="35"/>
      <c r="V858" s="35"/>
      <c r="W858" s="35"/>
      <c r="X858" s="35"/>
      <c r="Y858" s="35"/>
      <c r="Z858" s="35"/>
      <c r="AA858" s="35"/>
      <c r="AB858" s="517"/>
      <c r="AC858" s="517"/>
      <c r="AD858" s="517"/>
      <c r="AE858" s="518"/>
      <c r="AF858" s="518"/>
      <c r="AG858" s="518"/>
      <c r="AH858" s="518"/>
      <c r="AI858" s="395"/>
      <c r="AJ858" s="395"/>
      <c r="AK858" s="395"/>
      <c r="AL858" s="395"/>
    </row>
    <row r="859" spans="1:38" ht="15.75" customHeight="1" x14ac:dyDescent="0.25">
      <c r="A859" s="523"/>
      <c r="B859" s="523"/>
      <c r="C859" s="523"/>
      <c r="D859" s="523"/>
      <c r="E859" s="90"/>
      <c r="F859" s="90"/>
      <c r="G859" s="518"/>
      <c r="H859" s="518"/>
      <c r="I859" s="518"/>
      <c r="J859" s="518"/>
      <c r="K859" s="447"/>
      <c r="L859" s="447"/>
      <c r="M859" s="447"/>
      <c r="N859" s="447"/>
      <c r="O859" s="447"/>
      <c r="P859" s="35"/>
      <c r="Q859" s="35"/>
      <c r="R859" s="35"/>
      <c r="S859" s="35"/>
      <c r="T859" s="35"/>
      <c r="U859" s="35"/>
      <c r="V859" s="35"/>
      <c r="W859" s="35"/>
      <c r="X859" s="35"/>
      <c r="Y859" s="35"/>
      <c r="Z859" s="35"/>
      <c r="AA859" s="35"/>
      <c r="AB859" s="517"/>
      <c r="AC859" s="517"/>
      <c r="AD859" s="517"/>
      <c r="AE859" s="518"/>
      <c r="AF859" s="518"/>
      <c r="AG859" s="518"/>
      <c r="AH859" s="518"/>
      <c r="AI859" s="395"/>
      <c r="AJ859" s="395"/>
      <c r="AK859" s="395"/>
      <c r="AL859" s="395"/>
    </row>
    <row r="860" spans="1:38" ht="15.75" customHeight="1" x14ac:dyDescent="0.25">
      <c r="A860" s="523"/>
      <c r="B860" s="523"/>
      <c r="C860" s="523"/>
      <c r="D860" s="523"/>
      <c r="E860" s="90"/>
      <c r="F860" s="90"/>
      <c r="G860" s="518"/>
      <c r="H860" s="518"/>
      <c r="I860" s="518"/>
      <c r="J860" s="518"/>
      <c r="K860" s="447"/>
      <c r="L860" s="447"/>
      <c r="M860" s="447"/>
      <c r="N860" s="447"/>
      <c r="O860" s="447"/>
      <c r="P860" s="35"/>
      <c r="Q860" s="35"/>
      <c r="R860" s="35"/>
      <c r="S860" s="35"/>
      <c r="T860" s="35"/>
      <c r="U860" s="35"/>
      <c r="V860" s="35"/>
      <c r="W860" s="35"/>
      <c r="X860" s="35"/>
      <c r="Y860" s="35"/>
      <c r="Z860" s="35"/>
      <c r="AA860" s="35"/>
      <c r="AB860" s="517"/>
      <c r="AC860" s="517"/>
      <c r="AD860" s="517"/>
      <c r="AE860" s="518"/>
      <c r="AF860" s="518"/>
      <c r="AG860" s="518"/>
      <c r="AH860" s="518"/>
      <c r="AI860" s="395"/>
      <c r="AJ860" s="395"/>
      <c r="AK860" s="395"/>
      <c r="AL860" s="395"/>
    </row>
    <row r="861" spans="1:38" ht="15.75" customHeight="1" x14ac:dyDescent="0.25">
      <c r="A861" s="523"/>
      <c r="B861" s="523"/>
      <c r="C861" s="523"/>
      <c r="D861" s="523"/>
      <c r="E861" s="90"/>
      <c r="F861" s="90"/>
      <c r="G861" s="518"/>
      <c r="H861" s="518"/>
      <c r="I861" s="518"/>
      <c r="J861" s="518"/>
      <c r="K861" s="447"/>
      <c r="L861" s="447"/>
      <c r="M861" s="447"/>
      <c r="N861" s="447"/>
      <c r="O861" s="447"/>
      <c r="P861" s="35"/>
      <c r="Q861" s="35"/>
      <c r="R861" s="35"/>
      <c r="S861" s="35"/>
      <c r="T861" s="35"/>
      <c r="U861" s="35"/>
      <c r="V861" s="35"/>
      <c r="W861" s="35"/>
      <c r="X861" s="35"/>
      <c r="Y861" s="35"/>
      <c r="Z861" s="35"/>
      <c r="AA861" s="35"/>
      <c r="AB861" s="517"/>
      <c r="AC861" s="517"/>
      <c r="AD861" s="517"/>
      <c r="AE861" s="518"/>
      <c r="AF861" s="518"/>
      <c r="AG861" s="518"/>
      <c r="AH861" s="518"/>
      <c r="AI861" s="395"/>
      <c r="AJ861" s="395"/>
      <c r="AK861" s="395"/>
      <c r="AL861" s="395"/>
    </row>
    <row r="862" spans="1:38" ht="15.75" customHeight="1" x14ac:dyDescent="0.25">
      <c r="A862" s="523"/>
      <c r="B862" s="523"/>
      <c r="C862" s="523"/>
      <c r="D862" s="523"/>
      <c r="E862" s="90"/>
      <c r="F862" s="90"/>
      <c r="G862" s="518"/>
      <c r="H862" s="518"/>
      <c r="I862" s="518"/>
      <c r="J862" s="518"/>
      <c r="K862" s="447"/>
      <c r="L862" s="447"/>
      <c r="M862" s="447"/>
      <c r="N862" s="447"/>
      <c r="O862" s="447"/>
      <c r="P862" s="35"/>
      <c r="Q862" s="35"/>
      <c r="R862" s="35"/>
      <c r="S862" s="35"/>
      <c r="T862" s="35"/>
      <c r="U862" s="35"/>
      <c r="V862" s="35"/>
      <c r="W862" s="35"/>
      <c r="X862" s="35"/>
      <c r="Y862" s="35"/>
      <c r="Z862" s="35"/>
      <c r="AA862" s="35"/>
      <c r="AB862" s="517"/>
      <c r="AC862" s="517"/>
      <c r="AD862" s="517"/>
      <c r="AE862" s="518"/>
      <c r="AF862" s="518"/>
      <c r="AG862" s="518"/>
      <c r="AH862" s="518"/>
      <c r="AI862" s="395"/>
      <c r="AJ862" s="395"/>
      <c r="AK862" s="395"/>
      <c r="AL862" s="395"/>
    </row>
    <row r="863" spans="1:38" ht="15.75" customHeight="1" x14ac:dyDescent="0.25">
      <c r="A863" s="523"/>
      <c r="B863" s="523"/>
      <c r="C863" s="523"/>
      <c r="D863" s="523"/>
      <c r="E863" s="90"/>
      <c r="F863" s="90"/>
      <c r="G863" s="518"/>
      <c r="H863" s="518"/>
      <c r="I863" s="518"/>
      <c r="J863" s="518"/>
      <c r="K863" s="447"/>
      <c r="L863" s="447"/>
      <c r="M863" s="447"/>
      <c r="N863" s="447"/>
      <c r="O863" s="447"/>
      <c r="P863" s="35"/>
      <c r="Q863" s="35"/>
      <c r="R863" s="35"/>
      <c r="S863" s="35"/>
      <c r="T863" s="35"/>
      <c r="U863" s="35"/>
      <c r="V863" s="35"/>
      <c r="W863" s="35"/>
      <c r="X863" s="35"/>
      <c r="Y863" s="35"/>
      <c r="Z863" s="35"/>
      <c r="AA863" s="35"/>
      <c r="AB863" s="517"/>
      <c r="AC863" s="517"/>
      <c r="AD863" s="517"/>
      <c r="AE863" s="518"/>
      <c r="AF863" s="518"/>
      <c r="AG863" s="518"/>
      <c r="AH863" s="518"/>
      <c r="AI863" s="395"/>
      <c r="AJ863" s="395"/>
      <c r="AK863" s="395"/>
      <c r="AL863" s="395"/>
    </row>
    <row r="864" spans="1:38" ht="15.75" customHeight="1" x14ac:dyDescent="0.25">
      <c r="A864" s="523"/>
      <c r="B864" s="523"/>
      <c r="C864" s="523"/>
      <c r="D864" s="523"/>
      <c r="E864" s="90"/>
      <c r="F864" s="90"/>
      <c r="G864" s="518"/>
      <c r="H864" s="518"/>
      <c r="I864" s="518"/>
      <c r="J864" s="518"/>
      <c r="K864" s="447"/>
      <c r="L864" s="447"/>
      <c r="M864" s="447"/>
      <c r="N864" s="447"/>
      <c r="O864" s="447"/>
      <c r="P864" s="35"/>
      <c r="Q864" s="35"/>
      <c r="R864" s="35"/>
      <c r="S864" s="35"/>
      <c r="T864" s="35"/>
      <c r="U864" s="35"/>
      <c r="V864" s="35"/>
      <c r="W864" s="35"/>
      <c r="X864" s="35"/>
      <c r="Y864" s="35"/>
      <c r="Z864" s="35"/>
      <c r="AA864" s="35"/>
      <c r="AB864" s="517"/>
      <c r="AC864" s="517"/>
      <c r="AD864" s="517"/>
      <c r="AE864" s="518"/>
      <c r="AF864" s="518"/>
      <c r="AG864" s="518"/>
      <c r="AH864" s="518"/>
      <c r="AI864" s="395"/>
      <c r="AJ864" s="395"/>
      <c r="AK864" s="395"/>
      <c r="AL864" s="395"/>
    </row>
    <row r="865" spans="1:38" ht="15.75" customHeight="1" x14ac:dyDescent="0.25">
      <c r="A865" s="523"/>
      <c r="B865" s="523"/>
      <c r="C865" s="523"/>
      <c r="D865" s="523"/>
      <c r="E865" s="90"/>
      <c r="F865" s="90"/>
      <c r="G865" s="518"/>
      <c r="H865" s="518"/>
      <c r="I865" s="518"/>
      <c r="J865" s="518"/>
      <c r="K865" s="447"/>
      <c r="L865" s="447"/>
      <c r="M865" s="447"/>
      <c r="N865" s="447"/>
      <c r="O865" s="447"/>
      <c r="P865" s="35"/>
      <c r="Q865" s="35"/>
      <c r="R865" s="35"/>
      <c r="S865" s="35"/>
      <c r="T865" s="35"/>
      <c r="U865" s="35"/>
      <c r="V865" s="35"/>
      <c r="W865" s="35"/>
      <c r="X865" s="35"/>
      <c r="Y865" s="35"/>
      <c r="Z865" s="35"/>
      <c r="AA865" s="35"/>
      <c r="AB865" s="517"/>
      <c r="AC865" s="517"/>
      <c r="AD865" s="517"/>
      <c r="AE865" s="518"/>
      <c r="AF865" s="518"/>
      <c r="AG865" s="518"/>
      <c r="AH865" s="518"/>
      <c r="AI865" s="395"/>
      <c r="AJ865" s="395"/>
      <c r="AK865" s="395"/>
      <c r="AL865" s="395"/>
    </row>
    <row r="866" spans="1:38" ht="15.75" customHeight="1" x14ac:dyDescent="0.25">
      <c r="A866" s="523"/>
      <c r="B866" s="523"/>
      <c r="C866" s="523"/>
      <c r="D866" s="523"/>
      <c r="E866" s="90"/>
      <c r="F866" s="90"/>
      <c r="G866" s="518"/>
      <c r="H866" s="518"/>
      <c r="I866" s="518"/>
      <c r="J866" s="518"/>
      <c r="K866" s="447"/>
      <c r="L866" s="447"/>
      <c r="M866" s="447"/>
      <c r="N866" s="447"/>
      <c r="O866" s="447"/>
      <c r="P866" s="35"/>
      <c r="Q866" s="35"/>
      <c r="R866" s="35"/>
      <c r="S866" s="35"/>
      <c r="T866" s="35"/>
      <c r="U866" s="35"/>
      <c r="V866" s="35"/>
      <c r="W866" s="35"/>
      <c r="X866" s="35"/>
      <c r="Y866" s="35"/>
      <c r="Z866" s="35"/>
      <c r="AA866" s="35"/>
      <c r="AB866" s="517"/>
      <c r="AC866" s="517"/>
      <c r="AD866" s="517"/>
      <c r="AE866" s="518"/>
      <c r="AF866" s="518"/>
      <c r="AG866" s="518"/>
      <c r="AH866" s="518"/>
      <c r="AI866" s="395"/>
      <c r="AJ866" s="395"/>
      <c r="AK866" s="395"/>
      <c r="AL866" s="395"/>
    </row>
    <row r="867" spans="1:38" ht="15.75" customHeight="1" x14ac:dyDescent="0.25">
      <c r="A867" s="523"/>
      <c r="B867" s="523"/>
      <c r="C867" s="523"/>
      <c r="D867" s="523"/>
      <c r="E867" s="90"/>
      <c r="F867" s="90"/>
      <c r="G867" s="518"/>
      <c r="H867" s="518"/>
      <c r="I867" s="518"/>
      <c r="J867" s="518"/>
      <c r="K867" s="447"/>
      <c r="L867" s="447"/>
      <c r="M867" s="447"/>
      <c r="N867" s="447"/>
      <c r="O867" s="447"/>
      <c r="P867" s="35"/>
      <c r="Q867" s="35"/>
      <c r="R867" s="35"/>
      <c r="S867" s="35"/>
      <c r="T867" s="35"/>
      <c r="U867" s="35"/>
      <c r="V867" s="35"/>
      <c r="W867" s="35"/>
      <c r="X867" s="35"/>
      <c r="Y867" s="35"/>
      <c r="Z867" s="35"/>
      <c r="AA867" s="35"/>
      <c r="AB867" s="517"/>
      <c r="AC867" s="517"/>
      <c r="AD867" s="517"/>
      <c r="AE867" s="518"/>
      <c r="AF867" s="518"/>
      <c r="AG867" s="518"/>
      <c r="AH867" s="518"/>
      <c r="AI867" s="395"/>
      <c r="AJ867" s="395"/>
      <c r="AK867" s="395"/>
      <c r="AL867" s="395"/>
    </row>
    <row r="868" spans="1:38" ht="15.75" customHeight="1" x14ac:dyDescent="0.25">
      <c r="A868" s="523"/>
      <c r="B868" s="523"/>
      <c r="C868" s="523"/>
      <c r="D868" s="523"/>
      <c r="E868" s="90"/>
      <c r="F868" s="90"/>
      <c r="G868" s="518"/>
      <c r="H868" s="518"/>
      <c r="I868" s="518"/>
      <c r="J868" s="518"/>
      <c r="K868" s="447"/>
      <c r="L868" s="447"/>
      <c r="M868" s="447"/>
      <c r="N868" s="447"/>
      <c r="O868" s="447"/>
      <c r="P868" s="35"/>
      <c r="Q868" s="35"/>
      <c r="R868" s="35"/>
      <c r="S868" s="35"/>
      <c r="T868" s="35"/>
      <c r="U868" s="35"/>
      <c r="V868" s="35"/>
      <c r="W868" s="35"/>
      <c r="X868" s="35"/>
      <c r="Y868" s="35"/>
      <c r="Z868" s="35"/>
      <c r="AA868" s="35"/>
      <c r="AB868" s="517"/>
      <c r="AC868" s="517"/>
      <c r="AD868" s="517"/>
      <c r="AE868" s="518"/>
      <c r="AF868" s="518"/>
      <c r="AG868" s="518"/>
      <c r="AH868" s="518"/>
      <c r="AI868" s="395"/>
      <c r="AJ868" s="395"/>
      <c r="AK868" s="395"/>
      <c r="AL868" s="395"/>
    </row>
    <row r="869" spans="1:38" ht="15.75" customHeight="1" x14ac:dyDescent="0.25">
      <c r="A869" s="523"/>
      <c r="B869" s="523"/>
      <c r="C869" s="523"/>
      <c r="D869" s="523"/>
      <c r="E869" s="90"/>
      <c r="F869" s="90"/>
      <c r="G869" s="518"/>
      <c r="H869" s="518"/>
      <c r="I869" s="518"/>
      <c r="J869" s="518"/>
      <c r="K869" s="447"/>
      <c r="L869" s="447"/>
      <c r="M869" s="447"/>
      <c r="N869" s="447"/>
      <c r="O869" s="447"/>
      <c r="P869" s="35"/>
      <c r="Q869" s="35"/>
      <c r="R869" s="35"/>
      <c r="S869" s="35"/>
      <c r="T869" s="35"/>
      <c r="U869" s="35"/>
      <c r="V869" s="35"/>
      <c r="W869" s="35"/>
      <c r="X869" s="35"/>
      <c r="Y869" s="35"/>
      <c r="Z869" s="35"/>
      <c r="AA869" s="35"/>
      <c r="AB869" s="517"/>
      <c r="AC869" s="517"/>
      <c r="AD869" s="517"/>
      <c r="AE869" s="518"/>
      <c r="AF869" s="518"/>
      <c r="AG869" s="518"/>
      <c r="AH869" s="518"/>
      <c r="AI869" s="395"/>
      <c r="AJ869" s="395"/>
      <c r="AK869" s="395"/>
      <c r="AL869" s="395"/>
    </row>
    <row r="870" spans="1:38" ht="15.75" customHeight="1" x14ac:dyDescent="0.25">
      <c r="A870" s="523"/>
      <c r="B870" s="523"/>
      <c r="C870" s="523"/>
      <c r="D870" s="523"/>
      <c r="E870" s="90"/>
      <c r="F870" s="90"/>
      <c r="G870" s="518"/>
      <c r="H870" s="518"/>
      <c r="I870" s="518"/>
      <c r="J870" s="518"/>
      <c r="K870" s="447"/>
      <c r="L870" s="447"/>
      <c r="M870" s="447"/>
      <c r="N870" s="447"/>
      <c r="O870" s="447"/>
      <c r="P870" s="35"/>
      <c r="Q870" s="35"/>
      <c r="R870" s="35"/>
      <c r="S870" s="35"/>
      <c r="T870" s="35"/>
      <c r="U870" s="35"/>
      <c r="V870" s="35"/>
      <c r="W870" s="35"/>
      <c r="X870" s="35"/>
      <c r="Y870" s="35"/>
      <c r="Z870" s="35"/>
      <c r="AA870" s="35"/>
      <c r="AB870" s="517"/>
      <c r="AC870" s="517"/>
      <c r="AD870" s="517"/>
      <c r="AE870" s="518"/>
      <c r="AF870" s="518"/>
      <c r="AG870" s="518"/>
      <c r="AH870" s="518"/>
      <c r="AI870" s="395"/>
      <c r="AJ870" s="395"/>
      <c r="AK870" s="395"/>
      <c r="AL870" s="395"/>
    </row>
    <row r="871" spans="1:38" ht="15.75" customHeight="1" x14ac:dyDescent="0.25">
      <c r="A871" s="523"/>
      <c r="B871" s="523"/>
      <c r="C871" s="523"/>
      <c r="D871" s="523"/>
      <c r="E871" s="90"/>
      <c r="F871" s="90"/>
      <c r="G871" s="518"/>
      <c r="H871" s="518"/>
      <c r="I871" s="518"/>
      <c r="J871" s="518"/>
      <c r="K871" s="447"/>
      <c r="L871" s="447"/>
      <c r="M871" s="447"/>
      <c r="N871" s="447"/>
      <c r="O871" s="447"/>
      <c r="P871" s="35"/>
      <c r="Q871" s="35"/>
      <c r="R871" s="35"/>
      <c r="S871" s="35"/>
      <c r="T871" s="35"/>
      <c r="U871" s="35"/>
      <c r="V871" s="35"/>
      <c r="W871" s="35"/>
      <c r="X871" s="35"/>
      <c r="Y871" s="35"/>
      <c r="Z871" s="35"/>
      <c r="AA871" s="35"/>
      <c r="AB871" s="517"/>
      <c r="AC871" s="517"/>
      <c r="AD871" s="517"/>
      <c r="AE871" s="518"/>
      <c r="AF871" s="518"/>
      <c r="AG871" s="518"/>
      <c r="AH871" s="518"/>
      <c r="AI871" s="395"/>
      <c r="AJ871" s="395"/>
      <c r="AK871" s="395"/>
      <c r="AL871" s="395"/>
    </row>
    <row r="872" spans="1:38" ht="15.75" customHeight="1" x14ac:dyDescent="0.25">
      <c r="A872" s="523"/>
      <c r="B872" s="523"/>
      <c r="C872" s="523"/>
      <c r="D872" s="523"/>
      <c r="E872" s="90"/>
      <c r="F872" s="90"/>
      <c r="G872" s="518"/>
      <c r="H872" s="518"/>
      <c r="I872" s="518"/>
      <c r="J872" s="518"/>
      <c r="K872" s="447"/>
      <c r="L872" s="447"/>
      <c r="M872" s="447"/>
      <c r="N872" s="447"/>
      <c r="O872" s="447"/>
      <c r="P872" s="35"/>
      <c r="Q872" s="35"/>
      <c r="R872" s="35"/>
      <c r="S872" s="35"/>
      <c r="T872" s="35"/>
      <c r="U872" s="35"/>
      <c r="V872" s="35"/>
      <c r="W872" s="35"/>
      <c r="X872" s="35"/>
      <c r="Y872" s="35"/>
      <c r="Z872" s="35"/>
      <c r="AA872" s="35"/>
      <c r="AB872" s="517"/>
      <c r="AC872" s="517"/>
      <c r="AD872" s="517"/>
      <c r="AE872" s="518"/>
      <c r="AF872" s="518"/>
      <c r="AG872" s="518"/>
      <c r="AH872" s="518"/>
      <c r="AI872" s="395"/>
      <c r="AJ872" s="395"/>
      <c r="AK872" s="395"/>
      <c r="AL872" s="395"/>
    </row>
    <row r="873" spans="1:38" ht="15.75" customHeight="1" x14ac:dyDescent="0.25">
      <c r="A873" s="523"/>
      <c r="B873" s="523"/>
      <c r="C873" s="523"/>
      <c r="D873" s="523"/>
      <c r="E873" s="90"/>
      <c r="F873" s="90"/>
      <c r="G873" s="518"/>
      <c r="H873" s="518"/>
      <c r="I873" s="518"/>
      <c r="J873" s="518"/>
      <c r="K873" s="447"/>
      <c r="L873" s="447"/>
      <c r="M873" s="447"/>
      <c r="N873" s="447"/>
      <c r="O873" s="447"/>
      <c r="P873" s="35"/>
      <c r="Q873" s="35"/>
      <c r="R873" s="35"/>
      <c r="S873" s="35"/>
      <c r="T873" s="35"/>
      <c r="U873" s="35"/>
      <c r="V873" s="35"/>
      <c r="W873" s="35"/>
      <c r="X873" s="35"/>
      <c r="Y873" s="35"/>
      <c r="Z873" s="35"/>
      <c r="AA873" s="35"/>
      <c r="AB873" s="517"/>
      <c r="AC873" s="517"/>
      <c r="AD873" s="517"/>
      <c r="AE873" s="518"/>
      <c r="AF873" s="518"/>
      <c r="AG873" s="518"/>
      <c r="AH873" s="518"/>
      <c r="AI873" s="395"/>
      <c r="AJ873" s="395"/>
      <c r="AK873" s="395"/>
      <c r="AL873" s="395"/>
    </row>
    <row r="874" spans="1:38" ht="15.75" customHeight="1" x14ac:dyDescent="0.25">
      <c r="A874" s="523"/>
      <c r="B874" s="523"/>
      <c r="C874" s="523"/>
      <c r="D874" s="523"/>
      <c r="E874" s="90"/>
      <c r="F874" s="90"/>
      <c r="G874" s="518"/>
      <c r="H874" s="518"/>
      <c r="I874" s="518"/>
      <c r="J874" s="518"/>
      <c r="K874" s="447"/>
      <c r="L874" s="447"/>
      <c r="M874" s="447"/>
      <c r="N874" s="447"/>
      <c r="O874" s="447"/>
      <c r="P874" s="35"/>
      <c r="Q874" s="35"/>
      <c r="R874" s="35"/>
      <c r="S874" s="35"/>
      <c r="T874" s="35"/>
      <c r="U874" s="35"/>
      <c r="V874" s="35"/>
      <c r="W874" s="35"/>
      <c r="X874" s="35"/>
      <c r="Y874" s="35"/>
      <c r="Z874" s="35"/>
      <c r="AA874" s="35"/>
      <c r="AB874" s="517"/>
      <c r="AC874" s="517"/>
      <c r="AD874" s="517"/>
      <c r="AE874" s="518"/>
      <c r="AF874" s="518"/>
      <c r="AG874" s="518"/>
      <c r="AH874" s="518"/>
      <c r="AI874" s="395"/>
      <c r="AJ874" s="395"/>
      <c r="AK874" s="395"/>
      <c r="AL874" s="395"/>
    </row>
    <row r="875" spans="1:38" ht="15.75" customHeight="1" x14ac:dyDescent="0.25">
      <c r="A875" s="523"/>
      <c r="B875" s="523"/>
      <c r="C875" s="523"/>
      <c r="D875" s="523"/>
      <c r="E875" s="90"/>
      <c r="F875" s="90"/>
      <c r="G875" s="518"/>
      <c r="H875" s="518"/>
      <c r="I875" s="518"/>
      <c r="J875" s="518"/>
      <c r="K875" s="447"/>
      <c r="L875" s="447"/>
      <c r="M875" s="447"/>
      <c r="N875" s="447"/>
      <c r="O875" s="447"/>
      <c r="P875" s="35"/>
      <c r="Q875" s="35"/>
      <c r="R875" s="35"/>
      <c r="S875" s="35"/>
      <c r="T875" s="35"/>
      <c r="U875" s="35"/>
      <c r="V875" s="35"/>
      <c r="W875" s="35"/>
      <c r="X875" s="35"/>
      <c r="Y875" s="35"/>
      <c r="Z875" s="35"/>
      <c r="AA875" s="35"/>
      <c r="AB875" s="517"/>
      <c r="AC875" s="517"/>
      <c r="AD875" s="517"/>
      <c r="AE875" s="518"/>
      <c r="AF875" s="518"/>
      <c r="AG875" s="518"/>
      <c r="AH875" s="518"/>
      <c r="AI875" s="395"/>
      <c r="AJ875" s="395"/>
      <c r="AK875" s="395"/>
      <c r="AL875" s="395"/>
    </row>
    <row r="876" spans="1:38" ht="15.75" customHeight="1" x14ac:dyDescent="0.25">
      <c r="A876" s="523"/>
      <c r="B876" s="523"/>
      <c r="C876" s="523"/>
      <c r="D876" s="523"/>
      <c r="E876" s="90"/>
      <c r="F876" s="90"/>
      <c r="G876" s="518"/>
      <c r="H876" s="518"/>
      <c r="I876" s="518"/>
      <c r="J876" s="518"/>
      <c r="K876" s="447"/>
      <c r="L876" s="447"/>
      <c r="M876" s="447"/>
      <c r="N876" s="447"/>
      <c r="O876" s="447"/>
      <c r="P876" s="35"/>
      <c r="Q876" s="35"/>
      <c r="R876" s="35"/>
      <c r="S876" s="35"/>
      <c r="T876" s="35"/>
      <c r="U876" s="35"/>
      <c r="V876" s="35"/>
      <c r="W876" s="35"/>
      <c r="X876" s="35"/>
      <c r="Y876" s="35"/>
      <c r="Z876" s="35"/>
      <c r="AA876" s="35"/>
      <c r="AB876" s="517"/>
      <c r="AC876" s="517"/>
      <c r="AD876" s="517"/>
      <c r="AE876" s="518"/>
      <c r="AF876" s="518"/>
      <c r="AG876" s="518"/>
      <c r="AH876" s="518"/>
      <c r="AI876" s="395"/>
      <c r="AJ876" s="395"/>
      <c r="AK876" s="395"/>
      <c r="AL876" s="395"/>
    </row>
    <row r="877" spans="1:38" ht="15.75" customHeight="1" x14ac:dyDescent="0.25">
      <c r="A877" s="523"/>
      <c r="B877" s="523"/>
      <c r="C877" s="523"/>
      <c r="D877" s="523"/>
      <c r="E877" s="90"/>
      <c r="F877" s="90"/>
      <c r="G877" s="518"/>
      <c r="H877" s="518"/>
      <c r="I877" s="518"/>
      <c r="J877" s="518"/>
      <c r="K877" s="447"/>
      <c r="L877" s="447"/>
      <c r="M877" s="447"/>
      <c r="N877" s="447"/>
      <c r="O877" s="447"/>
      <c r="P877" s="35"/>
      <c r="Q877" s="35"/>
      <c r="R877" s="35"/>
      <c r="S877" s="35"/>
      <c r="T877" s="35"/>
      <c r="U877" s="35"/>
      <c r="V877" s="35"/>
      <c r="W877" s="35"/>
      <c r="X877" s="35"/>
      <c r="Y877" s="35"/>
      <c r="Z877" s="35"/>
      <c r="AA877" s="35"/>
      <c r="AB877" s="517"/>
      <c r="AC877" s="517"/>
      <c r="AD877" s="517"/>
      <c r="AE877" s="518"/>
      <c r="AF877" s="518"/>
      <c r="AG877" s="518"/>
      <c r="AH877" s="518"/>
      <c r="AI877" s="395"/>
      <c r="AJ877" s="395"/>
      <c r="AK877" s="395"/>
      <c r="AL877" s="395"/>
    </row>
    <row r="878" spans="1:38" ht="15.75" customHeight="1" x14ac:dyDescent="0.25">
      <c r="A878" s="523"/>
      <c r="B878" s="523"/>
      <c r="C878" s="523"/>
      <c r="D878" s="523"/>
      <c r="E878" s="90"/>
      <c r="F878" s="90"/>
      <c r="G878" s="518"/>
      <c r="H878" s="518"/>
      <c r="I878" s="518"/>
      <c r="J878" s="518"/>
      <c r="K878" s="447"/>
      <c r="L878" s="447"/>
      <c r="M878" s="447"/>
      <c r="N878" s="447"/>
      <c r="O878" s="447"/>
      <c r="P878" s="35"/>
      <c r="Q878" s="35"/>
      <c r="R878" s="35"/>
      <c r="S878" s="35"/>
      <c r="T878" s="35"/>
      <c r="U878" s="35"/>
      <c r="V878" s="35"/>
      <c r="W878" s="35"/>
      <c r="X878" s="35"/>
      <c r="Y878" s="35"/>
      <c r="Z878" s="35"/>
      <c r="AA878" s="35"/>
      <c r="AB878" s="517"/>
      <c r="AC878" s="517"/>
      <c r="AD878" s="517"/>
      <c r="AE878" s="518"/>
      <c r="AF878" s="518"/>
      <c r="AG878" s="518"/>
      <c r="AH878" s="518"/>
      <c r="AI878" s="395"/>
      <c r="AJ878" s="395"/>
      <c r="AK878" s="395"/>
      <c r="AL878" s="395"/>
    </row>
    <row r="879" spans="1:38" ht="15.75" customHeight="1" x14ac:dyDescent="0.25">
      <c r="A879" s="523"/>
      <c r="B879" s="523"/>
      <c r="C879" s="523"/>
      <c r="D879" s="523"/>
      <c r="E879" s="90"/>
      <c r="F879" s="90"/>
      <c r="G879" s="518"/>
      <c r="H879" s="518"/>
      <c r="I879" s="518"/>
      <c r="J879" s="518"/>
      <c r="K879" s="447"/>
      <c r="L879" s="447"/>
      <c r="M879" s="447"/>
      <c r="N879" s="447"/>
      <c r="O879" s="447"/>
      <c r="P879" s="35"/>
      <c r="Q879" s="35"/>
      <c r="R879" s="35"/>
      <c r="S879" s="35"/>
      <c r="T879" s="35"/>
      <c r="U879" s="35"/>
      <c r="V879" s="35"/>
      <c r="W879" s="35"/>
      <c r="X879" s="35"/>
      <c r="Y879" s="35"/>
      <c r="Z879" s="35"/>
      <c r="AA879" s="35"/>
      <c r="AB879" s="517"/>
      <c r="AC879" s="517"/>
      <c r="AD879" s="517"/>
      <c r="AE879" s="518"/>
      <c r="AF879" s="518"/>
      <c r="AG879" s="518"/>
      <c r="AH879" s="518"/>
      <c r="AI879" s="395"/>
      <c r="AJ879" s="395"/>
      <c r="AK879" s="395"/>
      <c r="AL879" s="395"/>
    </row>
    <row r="880" spans="1:38" ht="15.75" customHeight="1" x14ac:dyDescent="0.25">
      <c r="A880" s="523"/>
      <c r="B880" s="523"/>
      <c r="C880" s="523"/>
      <c r="D880" s="523"/>
      <c r="E880" s="90"/>
      <c r="F880" s="90"/>
      <c r="G880" s="518"/>
      <c r="H880" s="518"/>
      <c r="I880" s="518"/>
      <c r="J880" s="518"/>
      <c r="K880" s="447"/>
      <c r="L880" s="447"/>
      <c r="M880" s="447"/>
      <c r="N880" s="447"/>
      <c r="O880" s="447"/>
      <c r="P880" s="35"/>
      <c r="Q880" s="35"/>
      <c r="R880" s="35"/>
      <c r="S880" s="35"/>
      <c r="T880" s="35"/>
      <c r="U880" s="35"/>
      <c r="V880" s="35"/>
      <c r="W880" s="35"/>
      <c r="X880" s="35"/>
      <c r="Y880" s="35"/>
      <c r="Z880" s="35"/>
      <c r="AA880" s="35"/>
      <c r="AB880" s="517"/>
      <c r="AC880" s="517"/>
      <c r="AD880" s="517"/>
      <c r="AE880" s="518"/>
      <c r="AF880" s="518"/>
      <c r="AG880" s="518"/>
      <c r="AH880" s="518"/>
      <c r="AI880" s="395"/>
      <c r="AJ880" s="395"/>
      <c r="AK880" s="395"/>
      <c r="AL880" s="395"/>
    </row>
    <row r="881" spans="1:38" ht="15.75" customHeight="1" x14ac:dyDescent="0.25">
      <c r="A881" s="523"/>
      <c r="B881" s="523"/>
      <c r="C881" s="523"/>
      <c r="D881" s="523"/>
      <c r="E881" s="90"/>
      <c r="F881" s="90"/>
      <c r="G881" s="518"/>
      <c r="H881" s="518"/>
      <c r="I881" s="518"/>
      <c r="J881" s="518"/>
      <c r="K881" s="447"/>
      <c r="L881" s="447"/>
      <c r="M881" s="447"/>
      <c r="N881" s="447"/>
      <c r="O881" s="447"/>
      <c r="P881" s="35"/>
      <c r="Q881" s="35"/>
      <c r="R881" s="35"/>
      <c r="S881" s="35"/>
      <c r="T881" s="35"/>
      <c r="U881" s="35"/>
      <c r="V881" s="35"/>
      <c r="W881" s="35"/>
      <c r="X881" s="35"/>
      <c r="Y881" s="35"/>
      <c r="Z881" s="35"/>
      <c r="AA881" s="35"/>
      <c r="AB881" s="517"/>
      <c r="AC881" s="517"/>
      <c r="AD881" s="517"/>
      <c r="AE881" s="518"/>
      <c r="AF881" s="518"/>
      <c r="AG881" s="518"/>
      <c r="AH881" s="518"/>
      <c r="AI881" s="395"/>
      <c r="AJ881" s="395"/>
      <c r="AK881" s="395"/>
      <c r="AL881" s="395"/>
    </row>
    <row r="882" spans="1:38" ht="15.75" customHeight="1" x14ac:dyDescent="0.25">
      <c r="A882" s="523"/>
      <c r="B882" s="523"/>
      <c r="C882" s="523"/>
      <c r="D882" s="523"/>
      <c r="E882" s="90"/>
      <c r="F882" s="90"/>
      <c r="G882" s="518"/>
      <c r="H882" s="518"/>
      <c r="I882" s="518"/>
      <c r="J882" s="518"/>
      <c r="K882" s="447"/>
      <c r="L882" s="447"/>
      <c r="M882" s="447"/>
      <c r="N882" s="447"/>
      <c r="O882" s="447"/>
      <c r="P882" s="35"/>
      <c r="Q882" s="35"/>
      <c r="R882" s="35"/>
      <c r="S882" s="35"/>
      <c r="T882" s="35"/>
      <c r="U882" s="35"/>
      <c r="V882" s="35"/>
      <c r="W882" s="35"/>
      <c r="X882" s="35"/>
      <c r="Y882" s="35"/>
      <c r="Z882" s="35"/>
      <c r="AA882" s="35"/>
      <c r="AB882" s="517"/>
      <c r="AC882" s="517"/>
      <c r="AD882" s="517"/>
      <c r="AE882" s="518"/>
      <c r="AF882" s="518"/>
      <c r="AG882" s="518"/>
      <c r="AH882" s="518"/>
      <c r="AI882" s="395"/>
      <c r="AJ882" s="395"/>
      <c r="AK882" s="395"/>
      <c r="AL882" s="395"/>
    </row>
    <row r="883" spans="1:38" ht="15.75" customHeight="1" x14ac:dyDescent="0.25">
      <c r="A883" s="523"/>
      <c r="B883" s="523"/>
      <c r="C883" s="523"/>
      <c r="D883" s="523"/>
      <c r="E883" s="90"/>
      <c r="F883" s="90"/>
      <c r="G883" s="518"/>
      <c r="H883" s="518"/>
      <c r="I883" s="518"/>
      <c r="J883" s="518"/>
      <c r="K883" s="447"/>
      <c r="L883" s="447"/>
      <c r="M883" s="447"/>
      <c r="N883" s="447"/>
      <c r="O883" s="447"/>
      <c r="P883" s="35"/>
      <c r="Q883" s="35"/>
      <c r="R883" s="35"/>
      <c r="S883" s="35"/>
      <c r="T883" s="35"/>
      <c r="U883" s="35"/>
      <c r="V883" s="35"/>
      <c r="W883" s="35"/>
      <c r="X883" s="35"/>
      <c r="Y883" s="35"/>
      <c r="Z883" s="35"/>
      <c r="AA883" s="35"/>
      <c r="AB883" s="517"/>
      <c r="AC883" s="517"/>
      <c r="AD883" s="517"/>
      <c r="AE883" s="518"/>
      <c r="AF883" s="518"/>
      <c r="AG883" s="518"/>
      <c r="AH883" s="518"/>
      <c r="AI883" s="395"/>
      <c r="AJ883" s="395"/>
      <c r="AK883" s="395"/>
      <c r="AL883" s="395"/>
    </row>
    <row r="884" spans="1:38" ht="15.75" customHeight="1" x14ac:dyDescent="0.25">
      <c r="A884" s="523"/>
      <c r="B884" s="523"/>
      <c r="C884" s="523"/>
      <c r="D884" s="523"/>
      <c r="E884" s="90"/>
      <c r="F884" s="90"/>
      <c r="G884" s="518"/>
      <c r="H884" s="518"/>
      <c r="I884" s="518"/>
      <c r="J884" s="518"/>
      <c r="K884" s="447"/>
      <c r="L884" s="447"/>
      <c r="M884" s="447"/>
      <c r="N884" s="447"/>
      <c r="O884" s="447"/>
      <c r="P884" s="35"/>
      <c r="Q884" s="35"/>
      <c r="R884" s="35"/>
      <c r="S884" s="35"/>
      <c r="T884" s="35"/>
      <c r="U884" s="35"/>
      <c r="V884" s="35"/>
      <c r="W884" s="35"/>
      <c r="X884" s="35"/>
      <c r="Y884" s="35"/>
      <c r="Z884" s="35"/>
      <c r="AA884" s="35"/>
      <c r="AB884" s="517"/>
      <c r="AC884" s="517"/>
      <c r="AD884" s="517"/>
      <c r="AE884" s="518"/>
      <c r="AF884" s="518"/>
      <c r="AG884" s="518"/>
      <c r="AH884" s="518"/>
      <c r="AI884" s="395"/>
      <c r="AJ884" s="395"/>
      <c r="AK884" s="395"/>
      <c r="AL884" s="395"/>
    </row>
    <row r="885" spans="1:38" ht="15.75" customHeight="1" x14ac:dyDescent="0.25">
      <c r="A885" s="523"/>
      <c r="B885" s="523"/>
      <c r="C885" s="523"/>
      <c r="D885" s="523"/>
      <c r="E885" s="90"/>
      <c r="F885" s="90"/>
      <c r="G885" s="518"/>
      <c r="H885" s="518"/>
      <c r="I885" s="518"/>
      <c r="J885" s="518"/>
      <c r="K885" s="447"/>
      <c r="L885" s="447"/>
      <c r="M885" s="447"/>
      <c r="N885" s="447"/>
      <c r="O885" s="447"/>
      <c r="P885" s="35"/>
      <c r="Q885" s="35"/>
      <c r="R885" s="35"/>
      <c r="S885" s="35"/>
      <c r="T885" s="35"/>
      <c r="U885" s="35"/>
      <c r="V885" s="35"/>
      <c r="W885" s="35"/>
      <c r="X885" s="35"/>
      <c r="Y885" s="35"/>
      <c r="Z885" s="35"/>
      <c r="AA885" s="35"/>
      <c r="AB885" s="517"/>
      <c r="AC885" s="517"/>
      <c r="AD885" s="517"/>
      <c r="AE885" s="518"/>
      <c r="AF885" s="518"/>
      <c r="AG885" s="518"/>
      <c r="AH885" s="518"/>
      <c r="AI885" s="395"/>
      <c r="AJ885" s="395"/>
      <c r="AK885" s="395"/>
      <c r="AL885" s="395"/>
    </row>
    <row r="886" spans="1:38" ht="15.75" customHeight="1" x14ac:dyDescent="0.25">
      <c r="A886" s="523"/>
      <c r="B886" s="523"/>
      <c r="C886" s="523"/>
      <c r="D886" s="523"/>
      <c r="E886" s="90"/>
      <c r="F886" s="90"/>
      <c r="G886" s="518"/>
      <c r="H886" s="518"/>
      <c r="I886" s="518"/>
      <c r="J886" s="518"/>
      <c r="K886" s="447"/>
      <c r="L886" s="447"/>
      <c r="M886" s="447"/>
      <c r="N886" s="447"/>
      <c r="O886" s="447"/>
      <c r="P886" s="35"/>
      <c r="Q886" s="35"/>
      <c r="R886" s="35"/>
      <c r="S886" s="35"/>
      <c r="T886" s="35"/>
      <c r="U886" s="35"/>
      <c r="V886" s="35"/>
      <c r="W886" s="35"/>
      <c r="X886" s="35"/>
      <c r="Y886" s="35"/>
      <c r="Z886" s="35"/>
      <c r="AA886" s="35"/>
      <c r="AB886" s="517"/>
      <c r="AC886" s="517"/>
      <c r="AD886" s="517"/>
      <c r="AE886" s="518"/>
      <c r="AF886" s="518"/>
      <c r="AG886" s="518"/>
      <c r="AH886" s="518"/>
      <c r="AI886" s="395"/>
      <c r="AJ886" s="395"/>
      <c r="AK886" s="395"/>
      <c r="AL886" s="395"/>
    </row>
    <row r="887" spans="1:38" ht="15.75" customHeight="1" x14ac:dyDescent="0.25">
      <c r="A887" s="523"/>
      <c r="B887" s="523"/>
      <c r="C887" s="523"/>
      <c r="D887" s="523"/>
      <c r="E887" s="90"/>
      <c r="F887" s="90"/>
      <c r="G887" s="518"/>
      <c r="H887" s="518"/>
      <c r="I887" s="518"/>
      <c r="J887" s="518"/>
      <c r="K887" s="447"/>
      <c r="L887" s="447"/>
      <c r="M887" s="447"/>
      <c r="N887" s="447"/>
      <c r="O887" s="447"/>
      <c r="P887" s="35"/>
      <c r="Q887" s="35"/>
      <c r="R887" s="35"/>
      <c r="S887" s="35"/>
      <c r="T887" s="35"/>
      <c r="U887" s="35"/>
      <c r="V887" s="35"/>
      <c r="W887" s="35"/>
      <c r="X887" s="35"/>
      <c r="Y887" s="35"/>
      <c r="Z887" s="35"/>
      <c r="AA887" s="35"/>
      <c r="AB887" s="517"/>
      <c r="AC887" s="517"/>
      <c r="AD887" s="517"/>
      <c r="AE887" s="518"/>
      <c r="AF887" s="518"/>
      <c r="AG887" s="518"/>
      <c r="AH887" s="518"/>
      <c r="AI887" s="395"/>
      <c r="AJ887" s="395"/>
      <c r="AK887" s="395"/>
      <c r="AL887" s="395"/>
    </row>
    <row r="888" spans="1:38" ht="15.75" customHeight="1" x14ac:dyDescent="0.25">
      <c r="A888" s="523"/>
      <c r="B888" s="523"/>
      <c r="C888" s="523"/>
      <c r="D888" s="523"/>
      <c r="E888" s="90"/>
      <c r="F888" s="90"/>
      <c r="G888" s="518"/>
      <c r="H888" s="518"/>
      <c r="I888" s="518"/>
      <c r="J888" s="518"/>
      <c r="K888" s="447"/>
      <c r="L888" s="447"/>
      <c r="M888" s="447"/>
      <c r="N888" s="447"/>
      <c r="O888" s="447"/>
      <c r="P888" s="35"/>
      <c r="Q888" s="35"/>
      <c r="R888" s="35"/>
      <c r="S888" s="35"/>
      <c r="T888" s="35"/>
      <c r="U888" s="35"/>
      <c r="V888" s="35"/>
      <c r="W888" s="35"/>
      <c r="X888" s="35"/>
      <c r="Y888" s="35"/>
      <c r="Z888" s="35"/>
      <c r="AA888" s="35"/>
      <c r="AB888" s="517"/>
      <c r="AC888" s="517"/>
      <c r="AD888" s="517"/>
      <c r="AE888" s="518"/>
      <c r="AF888" s="518"/>
      <c r="AG888" s="518"/>
      <c r="AH888" s="518"/>
      <c r="AI888" s="395"/>
      <c r="AJ888" s="395"/>
      <c r="AK888" s="395"/>
      <c r="AL888" s="395"/>
    </row>
    <row r="889" spans="1:38" ht="15.75" customHeight="1" x14ac:dyDescent="0.25">
      <c r="A889" s="523"/>
      <c r="B889" s="523"/>
      <c r="C889" s="523"/>
      <c r="D889" s="523"/>
      <c r="E889" s="90"/>
      <c r="F889" s="90"/>
      <c r="G889" s="518"/>
      <c r="H889" s="518"/>
      <c r="I889" s="518"/>
      <c r="J889" s="518"/>
      <c r="K889" s="447"/>
      <c r="L889" s="447"/>
      <c r="M889" s="447"/>
      <c r="N889" s="447"/>
      <c r="O889" s="447"/>
      <c r="P889" s="35"/>
      <c r="Q889" s="35"/>
      <c r="R889" s="35"/>
      <c r="S889" s="35"/>
      <c r="T889" s="35"/>
      <c r="U889" s="35"/>
      <c r="V889" s="35"/>
      <c r="W889" s="35"/>
      <c r="X889" s="35"/>
      <c r="Y889" s="35"/>
      <c r="Z889" s="35"/>
      <c r="AA889" s="35"/>
      <c r="AB889" s="517"/>
      <c r="AC889" s="517"/>
      <c r="AD889" s="517"/>
      <c r="AE889" s="518"/>
      <c r="AF889" s="518"/>
      <c r="AG889" s="518"/>
      <c r="AH889" s="518"/>
      <c r="AI889" s="395"/>
      <c r="AJ889" s="395"/>
      <c r="AK889" s="395"/>
      <c r="AL889" s="395"/>
    </row>
    <row r="890" spans="1:38" ht="15.75" customHeight="1" x14ac:dyDescent="0.25">
      <c r="A890" s="523"/>
      <c r="B890" s="523"/>
      <c r="C890" s="523"/>
      <c r="D890" s="523"/>
      <c r="E890" s="90"/>
      <c r="F890" s="90"/>
      <c r="G890" s="518"/>
      <c r="H890" s="518"/>
      <c r="I890" s="518"/>
      <c r="J890" s="518"/>
      <c r="K890" s="447"/>
      <c r="L890" s="447"/>
      <c r="M890" s="447"/>
      <c r="N890" s="447"/>
      <c r="O890" s="447"/>
      <c r="P890" s="35"/>
      <c r="Q890" s="35"/>
      <c r="R890" s="35"/>
      <c r="S890" s="35"/>
      <c r="T890" s="35"/>
      <c r="U890" s="35"/>
      <c r="V890" s="35"/>
      <c r="W890" s="35"/>
      <c r="X890" s="35"/>
      <c r="Y890" s="35"/>
      <c r="Z890" s="35"/>
      <c r="AA890" s="35"/>
      <c r="AB890" s="517"/>
      <c r="AC890" s="517"/>
      <c r="AD890" s="517"/>
      <c r="AE890" s="518"/>
      <c r="AF890" s="518"/>
      <c r="AG890" s="518"/>
      <c r="AH890" s="518"/>
      <c r="AI890" s="395"/>
      <c r="AJ890" s="395"/>
      <c r="AK890" s="395"/>
      <c r="AL890" s="395"/>
    </row>
    <row r="891" spans="1:38" ht="15.75" customHeight="1" x14ac:dyDescent="0.25">
      <c r="A891" s="523"/>
      <c r="B891" s="523"/>
      <c r="C891" s="523"/>
      <c r="D891" s="523"/>
      <c r="E891" s="90"/>
      <c r="F891" s="90"/>
      <c r="G891" s="518"/>
      <c r="H891" s="518"/>
      <c r="I891" s="518"/>
      <c r="J891" s="518"/>
      <c r="K891" s="447"/>
      <c r="L891" s="447"/>
      <c r="M891" s="447"/>
      <c r="N891" s="447"/>
      <c r="O891" s="447"/>
      <c r="P891" s="35"/>
      <c r="Q891" s="35"/>
      <c r="R891" s="35"/>
      <c r="S891" s="35"/>
      <c r="T891" s="35"/>
      <c r="U891" s="35"/>
      <c r="V891" s="35"/>
      <c r="W891" s="35"/>
      <c r="X891" s="35"/>
      <c r="Y891" s="35"/>
      <c r="Z891" s="35"/>
      <c r="AA891" s="35"/>
      <c r="AB891" s="517"/>
      <c r="AC891" s="517"/>
      <c r="AD891" s="517"/>
      <c r="AE891" s="518"/>
      <c r="AF891" s="518"/>
      <c r="AG891" s="518"/>
      <c r="AH891" s="518"/>
      <c r="AI891" s="395"/>
      <c r="AJ891" s="395"/>
      <c r="AK891" s="395"/>
      <c r="AL891" s="395"/>
    </row>
    <row r="892" spans="1:38" ht="15.75" customHeight="1" x14ac:dyDescent="0.25">
      <c r="A892" s="523"/>
      <c r="B892" s="523"/>
      <c r="C892" s="523"/>
      <c r="D892" s="523"/>
      <c r="E892" s="90"/>
      <c r="F892" s="90"/>
      <c r="G892" s="518"/>
      <c r="H892" s="518"/>
      <c r="I892" s="518"/>
      <c r="J892" s="518"/>
      <c r="K892" s="447"/>
      <c r="L892" s="447"/>
      <c r="M892" s="447"/>
      <c r="N892" s="447"/>
      <c r="O892" s="447"/>
      <c r="P892" s="35"/>
      <c r="Q892" s="35"/>
      <c r="R892" s="35"/>
      <c r="S892" s="35"/>
      <c r="T892" s="35"/>
      <c r="U892" s="35"/>
      <c r="V892" s="35"/>
      <c r="W892" s="35"/>
      <c r="X892" s="35"/>
      <c r="Y892" s="35"/>
      <c r="Z892" s="35"/>
      <c r="AA892" s="35"/>
      <c r="AB892" s="517"/>
      <c r="AC892" s="517"/>
      <c r="AD892" s="517"/>
      <c r="AE892" s="518"/>
      <c r="AF892" s="518"/>
      <c r="AG892" s="518"/>
      <c r="AH892" s="518"/>
      <c r="AI892" s="395"/>
      <c r="AJ892" s="395"/>
      <c r="AK892" s="395"/>
      <c r="AL892" s="395"/>
    </row>
    <row r="893" spans="1:38" ht="15.75" customHeight="1" x14ac:dyDescent="0.25">
      <c r="A893" s="523"/>
      <c r="B893" s="523"/>
      <c r="C893" s="523"/>
      <c r="D893" s="523"/>
      <c r="E893" s="90"/>
      <c r="F893" s="90"/>
      <c r="G893" s="518"/>
      <c r="H893" s="518"/>
      <c r="I893" s="518"/>
      <c r="J893" s="518"/>
      <c r="K893" s="447"/>
      <c r="L893" s="447"/>
      <c r="M893" s="447"/>
      <c r="N893" s="447"/>
      <c r="O893" s="447"/>
      <c r="P893" s="35"/>
      <c r="Q893" s="35"/>
      <c r="R893" s="35"/>
      <c r="S893" s="35"/>
      <c r="T893" s="35"/>
      <c r="U893" s="35"/>
      <c r="V893" s="35"/>
      <c r="W893" s="35"/>
      <c r="X893" s="35"/>
      <c r="Y893" s="35"/>
      <c r="Z893" s="35"/>
      <c r="AA893" s="35"/>
      <c r="AB893" s="517"/>
      <c r="AC893" s="517"/>
      <c r="AD893" s="517"/>
      <c r="AE893" s="518"/>
      <c r="AF893" s="518"/>
      <c r="AG893" s="518"/>
      <c r="AH893" s="518"/>
      <c r="AI893" s="395"/>
      <c r="AJ893" s="395"/>
      <c r="AK893" s="395"/>
      <c r="AL893" s="395"/>
    </row>
    <row r="894" spans="1:38" ht="15.75" customHeight="1" x14ac:dyDescent="0.25">
      <c r="A894" s="523"/>
      <c r="B894" s="523"/>
      <c r="C894" s="523"/>
      <c r="D894" s="523"/>
      <c r="E894" s="90"/>
      <c r="F894" s="90"/>
      <c r="G894" s="518"/>
      <c r="H894" s="518"/>
      <c r="I894" s="518"/>
      <c r="J894" s="518"/>
      <c r="K894" s="447"/>
      <c r="L894" s="447"/>
      <c r="M894" s="447"/>
      <c r="N894" s="447"/>
      <c r="O894" s="447"/>
      <c r="P894" s="35"/>
      <c r="Q894" s="35"/>
      <c r="R894" s="35"/>
      <c r="S894" s="35"/>
      <c r="T894" s="35"/>
      <c r="U894" s="35"/>
      <c r="V894" s="35"/>
      <c r="W894" s="35"/>
      <c r="X894" s="35"/>
      <c r="Y894" s="35"/>
      <c r="Z894" s="35"/>
      <c r="AA894" s="35"/>
      <c r="AB894" s="517"/>
      <c r="AC894" s="517"/>
      <c r="AD894" s="517"/>
      <c r="AE894" s="518"/>
      <c r="AF894" s="518"/>
      <c r="AG894" s="518"/>
      <c r="AH894" s="518"/>
      <c r="AI894" s="395"/>
      <c r="AJ894" s="395"/>
      <c r="AK894" s="395"/>
      <c r="AL894" s="395"/>
    </row>
    <row r="895" spans="1:38" ht="15.75" customHeight="1" x14ac:dyDescent="0.25">
      <c r="A895" s="523"/>
      <c r="B895" s="523"/>
      <c r="C895" s="523"/>
      <c r="D895" s="523"/>
      <c r="E895" s="90"/>
      <c r="F895" s="90"/>
      <c r="G895" s="518"/>
      <c r="H895" s="518"/>
      <c r="I895" s="518"/>
      <c r="J895" s="518"/>
      <c r="K895" s="447"/>
      <c r="L895" s="447"/>
      <c r="M895" s="447"/>
      <c r="N895" s="447"/>
      <c r="O895" s="447"/>
      <c r="P895" s="35"/>
      <c r="Q895" s="35"/>
      <c r="R895" s="35"/>
      <c r="S895" s="35"/>
      <c r="T895" s="35"/>
      <c r="U895" s="35"/>
      <c r="V895" s="35"/>
      <c r="W895" s="35"/>
      <c r="X895" s="35"/>
      <c r="Y895" s="35"/>
      <c r="Z895" s="35"/>
      <c r="AA895" s="35"/>
      <c r="AB895" s="517"/>
      <c r="AC895" s="517"/>
      <c r="AD895" s="517"/>
      <c r="AE895" s="518"/>
      <c r="AF895" s="518"/>
      <c r="AG895" s="518"/>
      <c r="AH895" s="518"/>
      <c r="AI895" s="395"/>
      <c r="AJ895" s="395"/>
      <c r="AK895" s="395"/>
      <c r="AL895" s="395"/>
    </row>
    <row r="896" spans="1:38" ht="15.75" customHeight="1" x14ac:dyDescent="0.25">
      <c r="A896" s="523"/>
      <c r="B896" s="523"/>
      <c r="C896" s="523"/>
      <c r="D896" s="523"/>
      <c r="E896" s="90"/>
      <c r="F896" s="90"/>
      <c r="G896" s="518"/>
      <c r="H896" s="518"/>
      <c r="I896" s="518"/>
      <c r="J896" s="518"/>
      <c r="K896" s="447"/>
      <c r="L896" s="447"/>
      <c r="M896" s="447"/>
      <c r="N896" s="447"/>
      <c r="O896" s="447"/>
      <c r="P896" s="35"/>
      <c r="Q896" s="35"/>
      <c r="R896" s="35"/>
      <c r="S896" s="35"/>
      <c r="T896" s="35"/>
      <c r="U896" s="35"/>
      <c r="V896" s="35"/>
      <c r="W896" s="35"/>
      <c r="X896" s="35"/>
      <c r="Y896" s="35"/>
      <c r="Z896" s="35"/>
      <c r="AA896" s="35"/>
      <c r="AB896" s="517"/>
      <c r="AC896" s="517"/>
      <c r="AD896" s="517"/>
      <c r="AE896" s="518"/>
      <c r="AF896" s="518"/>
      <c r="AG896" s="518"/>
      <c r="AH896" s="518"/>
      <c r="AI896" s="395"/>
      <c r="AJ896" s="395"/>
      <c r="AK896" s="395"/>
      <c r="AL896" s="395"/>
    </row>
    <row r="897" spans="1:38" ht="15.75" customHeight="1" x14ac:dyDescent="0.25">
      <c r="A897" s="523"/>
      <c r="B897" s="523"/>
      <c r="C897" s="523"/>
      <c r="D897" s="523"/>
      <c r="E897" s="90"/>
      <c r="F897" s="90"/>
      <c r="G897" s="518"/>
      <c r="H897" s="518"/>
      <c r="I897" s="518"/>
      <c r="J897" s="518"/>
      <c r="K897" s="447"/>
      <c r="L897" s="447"/>
      <c r="M897" s="447"/>
      <c r="N897" s="447"/>
      <c r="O897" s="447"/>
      <c r="P897" s="35"/>
      <c r="Q897" s="35"/>
      <c r="R897" s="35"/>
      <c r="S897" s="35"/>
      <c r="T897" s="35"/>
      <c r="U897" s="35"/>
      <c r="V897" s="35"/>
      <c r="W897" s="35"/>
      <c r="X897" s="35"/>
      <c r="Y897" s="35"/>
      <c r="Z897" s="35"/>
      <c r="AA897" s="35"/>
      <c r="AB897" s="517"/>
      <c r="AC897" s="517"/>
      <c r="AD897" s="517"/>
      <c r="AE897" s="518"/>
      <c r="AF897" s="518"/>
      <c r="AG897" s="518"/>
      <c r="AH897" s="518"/>
      <c r="AI897" s="395"/>
      <c r="AJ897" s="395"/>
      <c r="AK897" s="395"/>
      <c r="AL897" s="395"/>
    </row>
    <row r="898" spans="1:38" ht="15.75" customHeight="1" x14ac:dyDescent="0.25">
      <c r="A898" s="523"/>
      <c r="B898" s="523"/>
      <c r="C898" s="523"/>
      <c r="D898" s="523"/>
      <c r="E898" s="90"/>
      <c r="F898" s="90"/>
      <c r="G898" s="518"/>
      <c r="H898" s="518"/>
      <c r="I898" s="518"/>
      <c r="J898" s="518"/>
      <c r="K898" s="447"/>
      <c r="L898" s="447"/>
      <c r="M898" s="447"/>
      <c r="N898" s="447"/>
      <c r="O898" s="447"/>
      <c r="P898" s="35"/>
      <c r="Q898" s="35"/>
      <c r="R898" s="35"/>
      <c r="S898" s="35"/>
      <c r="T898" s="35"/>
      <c r="U898" s="35"/>
      <c r="V898" s="35"/>
      <c r="W898" s="35"/>
      <c r="X898" s="35"/>
      <c r="Y898" s="35"/>
      <c r="Z898" s="35"/>
      <c r="AA898" s="35"/>
      <c r="AB898" s="517"/>
      <c r="AC898" s="517"/>
      <c r="AD898" s="517"/>
      <c r="AE898" s="518"/>
      <c r="AF898" s="518"/>
      <c r="AG898" s="518"/>
      <c r="AH898" s="518"/>
      <c r="AI898" s="395"/>
      <c r="AJ898" s="395"/>
      <c r="AK898" s="395"/>
      <c r="AL898" s="395"/>
    </row>
    <row r="899" spans="1:38" ht="15.75" customHeight="1" x14ac:dyDescent="0.25">
      <c r="A899" s="523"/>
      <c r="B899" s="523"/>
      <c r="C899" s="523"/>
      <c r="D899" s="523"/>
      <c r="E899" s="90"/>
      <c r="F899" s="90"/>
      <c r="G899" s="518"/>
      <c r="H899" s="518"/>
      <c r="I899" s="518"/>
      <c r="J899" s="518"/>
      <c r="K899" s="447"/>
      <c r="L899" s="447"/>
      <c r="M899" s="447"/>
      <c r="N899" s="447"/>
      <c r="O899" s="447"/>
      <c r="P899" s="35"/>
      <c r="Q899" s="35"/>
      <c r="R899" s="35"/>
      <c r="S899" s="35"/>
      <c r="T899" s="35"/>
      <c r="U899" s="35"/>
      <c r="V899" s="35"/>
      <c r="W899" s="35"/>
      <c r="X899" s="35"/>
      <c r="Y899" s="35"/>
      <c r="Z899" s="35"/>
      <c r="AA899" s="35"/>
      <c r="AB899" s="517"/>
      <c r="AC899" s="517"/>
      <c r="AD899" s="517"/>
      <c r="AE899" s="518"/>
      <c r="AF899" s="518"/>
      <c r="AG899" s="518"/>
      <c r="AH899" s="518"/>
      <c r="AI899" s="395"/>
      <c r="AJ899" s="395"/>
      <c r="AK899" s="395"/>
      <c r="AL899" s="395"/>
    </row>
    <row r="900" spans="1:38" ht="15.75" customHeight="1" x14ac:dyDescent="0.25">
      <c r="A900" s="523"/>
      <c r="B900" s="523"/>
      <c r="C900" s="523"/>
      <c r="D900" s="523"/>
      <c r="E900" s="90"/>
      <c r="F900" s="90"/>
      <c r="G900" s="518"/>
      <c r="H900" s="518"/>
      <c r="I900" s="518"/>
      <c r="J900" s="518"/>
      <c r="K900" s="447"/>
      <c r="L900" s="447"/>
      <c r="M900" s="447"/>
      <c r="N900" s="447"/>
      <c r="O900" s="447"/>
      <c r="P900" s="35"/>
      <c r="Q900" s="35"/>
      <c r="R900" s="35"/>
      <c r="S900" s="35"/>
      <c r="T900" s="35"/>
      <c r="U900" s="35"/>
      <c r="V900" s="35"/>
      <c r="W900" s="35"/>
      <c r="X900" s="35"/>
      <c r="Y900" s="35"/>
      <c r="Z900" s="35"/>
      <c r="AA900" s="35"/>
      <c r="AB900" s="517"/>
      <c r="AC900" s="517"/>
      <c r="AD900" s="517"/>
      <c r="AE900" s="518"/>
      <c r="AF900" s="518"/>
      <c r="AG900" s="518"/>
      <c r="AH900" s="518"/>
      <c r="AI900" s="395"/>
      <c r="AJ900" s="395"/>
      <c r="AK900" s="395"/>
      <c r="AL900" s="395"/>
    </row>
    <row r="901" spans="1:38" ht="15.75" customHeight="1" x14ac:dyDescent="0.25">
      <c r="A901" s="523"/>
      <c r="B901" s="523"/>
      <c r="C901" s="523"/>
      <c r="D901" s="523"/>
      <c r="E901" s="90"/>
      <c r="F901" s="90"/>
      <c r="G901" s="518"/>
      <c r="H901" s="518"/>
      <c r="I901" s="518"/>
      <c r="J901" s="518"/>
      <c r="K901" s="447"/>
      <c r="L901" s="447"/>
      <c r="M901" s="447"/>
      <c r="N901" s="447"/>
      <c r="O901" s="447"/>
      <c r="P901" s="35"/>
      <c r="Q901" s="35"/>
      <c r="R901" s="35"/>
      <c r="S901" s="35"/>
      <c r="T901" s="35"/>
      <c r="U901" s="35"/>
      <c r="V901" s="35"/>
      <c r="W901" s="35"/>
      <c r="X901" s="35"/>
      <c r="Y901" s="35"/>
      <c r="Z901" s="35"/>
      <c r="AA901" s="35"/>
      <c r="AB901" s="517"/>
      <c r="AC901" s="517"/>
      <c r="AD901" s="517"/>
      <c r="AE901" s="518"/>
      <c r="AF901" s="518"/>
      <c r="AG901" s="518"/>
      <c r="AH901" s="518"/>
      <c r="AI901" s="395"/>
      <c r="AJ901" s="395"/>
      <c r="AK901" s="395"/>
      <c r="AL901" s="395"/>
    </row>
    <row r="902" spans="1:38" ht="15.75" customHeight="1" x14ac:dyDescent="0.25">
      <c r="A902" s="523"/>
      <c r="B902" s="523"/>
      <c r="C902" s="523"/>
      <c r="D902" s="523"/>
      <c r="E902" s="90"/>
      <c r="F902" s="90"/>
      <c r="G902" s="518"/>
      <c r="H902" s="518"/>
      <c r="I902" s="518"/>
      <c r="J902" s="518"/>
      <c r="K902" s="447"/>
      <c r="L902" s="447"/>
      <c r="M902" s="447"/>
      <c r="N902" s="447"/>
      <c r="O902" s="447"/>
      <c r="P902" s="35"/>
      <c r="Q902" s="35"/>
      <c r="R902" s="35"/>
      <c r="S902" s="35"/>
      <c r="T902" s="35"/>
      <c r="U902" s="35"/>
      <c r="V902" s="35"/>
      <c r="W902" s="35"/>
      <c r="X902" s="35"/>
      <c r="Y902" s="35"/>
      <c r="Z902" s="35"/>
      <c r="AA902" s="35"/>
      <c r="AB902" s="517"/>
      <c r="AC902" s="517"/>
      <c r="AD902" s="517"/>
      <c r="AE902" s="518"/>
      <c r="AF902" s="518"/>
      <c r="AG902" s="518"/>
      <c r="AH902" s="518"/>
      <c r="AI902" s="395"/>
      <c r="AJ902" s="395"/>
      <c r="AK902" s="395"/>
      <c r="AL902" s="395"/>
    </row>
    <row r="903" spans="1:38" ht="15.75" customHeight="1" x14ac:dyDescent="0.25">
      <c r="A903" s="523"/>
      <c r="B903" s="523"/>
      <c r="C903" s="523"/>
      <c r="D903" s="523"/>
      <c r="E903" s="90"/>
      <c r="F903" s="90"/>
      <c r="G903" s="518"/>
      <c r="H903" s="518"/>
      <c r="I903" s="518"/>
      <c r="J903" s="518"/>
      <c r="K903" s="447"/>
      <c r="L903" s="447"/>
      <c r="M903" s="447"/>
      <c r="N903" s="447"/>
      <c r="O903" s="447"/>
      <c r="P903" s="35"/>
      <c r="Q903" s="35"/>
      <c r="R903" s="35"/>
      <c r="S903" s="35"/>
      <c r="T903" s="35"/>
      <c r="U903" s="35"/>
      <c r="V903" s="35"/>
      <c r="W903" s="35"/>
      <c r="X903" s="35"/>
      <c r="Y903" s="35"/>
      <c r="Z903" s="35"/>
      <c r="AA903" s="35"/>
      <c r="AB903" s="517"/>
      <c r="AC903" s="517"/>
      <c r="AD903" s="517"/>
      <c r="AE903" s="518"/>
      <c r="AF903" s="518"/>
      <c r="AG903" s="518"/>
      <c r="AH903" s="518"/>
      <c r="AI903" s="395"/>
      <c r="AJ903" s="395"/>
      <c r="AK903" s="395"/>
      <c r="AL903" s="395"/>
    </row>
    <row r="904" spans="1:38" ht="15.75" customHeight="1" x14ac:dyDescent="0.25">
      <c r="A904" s="523"/>
      <c r="B904" s="523"/>
      <c r="C904" s="523"/>
      <c r="D904" s="523"/>
      <c r="E904" s="90"/>
      <c r="F904" s="90"/>
      <c r="G904" s="518"/>
      <c r="H904" s="518"/>
      <c r="I904" s="518"/>
      <c r="J904" s="518"/>
      <c r="K904" s="447"/>
      <c r="L904" s="447"/>
      <c r="M904" s="447"/>
      <c r="N904" s="447"/>
      <c r="O904" s="447"/>
      <c r="P904" s="35"/>
      <c r="Q904" s="35"/>
      <c r="R904" s="35"/>
      <c r="S904" s="35"/>
      <c r="T904" s="35"/>
      <c r="U904" s="35"/>
      <c r="V904" s="35"/>
      <c r="W904" s="35"/>
      <c r="X904" s="35"/>
      <c r="Y904" s="35"/>
      <c r="Z904" s="35"/>
      <c r="AA904" s="35"/>
      <c r="AB904" s="517"/>
      <c r="AC904" s="517"/>
      <c r="AD904" s="517"/>
      <c r="AE904" s="518"/>
      <c r="AF904" s="518"/>
      <c r="AG904" s="518"/>
      <c r="AH904" s="518"/>
      <c r="AI904" s="395"/>
      <c r="AJ904" s="395"/>
      <c r="AK904" s="395"/>
      <c r="AL904" s="395"/>
    </row>
    <row r="905" spans="1:38" ht="15.75" customHeight="1" x14ac:dyDescent="0.25">
      <c r="A905" s="523"/>
      <c r="B905" s="523"/>
      <c r="C905" s="523"/>
      <c r="D905" s="523"/>
      <c r="E905" s="90"/>
      <c r="F905" s="90"/>
      <c r="G905" s="518"/>
      <c r="H905" s="518"/>
      <c r="I905" s="518"/>
      <c r="J905" s="518"/>
      <c r="K905" s="447"/>
      <c r="L905" s="447"/>
      <c r="M905" s="447"/>
      <c r="N905" s="447"/>
      <c r="O905" s="447"/>
      <c r="P905" s="35"/>
      <c r="Q905" s="35"/>
      <c r="R905" s="35"/>
      <c r="S905" s="35"/>
      <c r="T905" s="35"/>
      <c r="U905" s="35"/>
      <c r="V905" s="35"/>
      <c r="W905" s="35"/>
      <c r="X905" s="35"/>
      <c r="Y905" s="35"/>
      <c r="Z905" s="35"/>
      <c r="AA905" s="35"/>
      <c r="AB905" s="517"/>
      <c r="AC905" s="517"/>
      <c r="AD905" s="517"/>
      <c r="AE905" s="518"/>
      <c r="AF905" s="518"/>
      <c r="AG905" s="518"/>
      <c r="AH905" s="518"/>
      <c r="AI905" s="395"/>
      <c r="AJ905" s="395"/>
      <c r="AK905" s="395"/>
      <c r="AL905" s="395"/>
    </row>
    <row r="906" spans="1:38" ht="15.75" customHeight="1" x14ac:dyDescent="0.25">
      <c r="A906" s="523"/>
      <c r="B906" s="523"/>
      <c r="C906" s="523"/>
      <c r="D906" s="523"/>
      <c r="E906" s="90"/>
      <c r="F906" s="90"/>
      <c r="G906" s="518"/>
      <c r="H906" s="518"/>
      <c r="I906" s="518"/>
      <c r="J906" s="518"/>
      <c r="K906" s="447"/>
      <c r="L906" s="447"/>
      <c r="M906" s="447"/>
      <c r="N906" s="447"/>
      <c r="O906" s="447"/>
      <c r="P906" s="35"/>
      <c r="Q906" s="35"/>
      <c r="R906" s="35"/>
      <c r="S906" s="35"/>
      <c r="T906" s="35"/>
      <c r="U906" s="35"/>
      <c r="V906" s="35"/>
      <c r="W906" s="35"/>
      <c r="X906" s="35"/>
      <c r="Y906" s="35"/>
      <c r="Z906" s="35"/>
      <c r="AA906" s="35"/>
      <c r="AB906" s="517"/>
      <c r="AC906" s="517"/>
      <c r="AD906" s="517"/>
      <c r="AE906" s="518"/>
      <c r="AF906" s="518"/>
      <c r="AG906" s="518"/>
      <c r="AH906" s="518"/>
      <c r="AI906" s="395"/>
      <c r="AJ906" s="395"/>
      <c r="AK906" s="395"/>
      <c r="AL906" s="395"/>
    </row>
    <row r="907" spans="1:38" ht="15.75" customHeight="1" x14ac:dyDescent="0.25">
      <c r="A907" s="523"/>
      <c r="B907" s="523"/>
      <c r="C907" s="523"/>
      <c r="D907" s="523"/>
      <c r="E907" s="90"/>
      <c r="F907" s="90"/>
      <c r="G907" s="518"/>
      <c r="H907" s="518"/>
      <c r="I907" s="518"/>
      <c r="J907" s="518"/>
      <c r="K907" s="447"/>
      <c r="L907" s="447"/>
      <c r="M907" s="447"/>
      <c r="N907" s="447"/>
      <c r="O907" s="447"/>
      <c r="P907" s="35"/>
      <c r="Q907" s="35"/>
      <c r="R907" s="35"/>
      <c r="S907" s="35"/>
      <c r="T907" s="35"/>
      <c r="U907" s="35"/>
      <c r="V907" s="35"/>
      <c r="W907" s="35"/>
      <c r="X907" s="35"/>
      <c r="Y907" s="35"/>
      <c r="Z907" s="35"/>
      <c r="AA907" s="35"/>
      <c r="AB907" s="517"/>
      <c r="AC907" s="517"/>
      <c r="AD907" s="517"/>
      <c r="AE907" s="518"/>
      <c r="AF907" s="518"/>
      <c r="AG907" s="518"/>
      <c r="AH907" s="518"/>
      <c r="AI907" s="395"/>
      <c r="AJ907" s="395"/>
      <c r="AK907" s="395"/>
      <c r="AL907" s="395"/>
    </row>
    <row r="908" spans="1:38" ht="15.75" customHeight="1" x14ac:dyDescent="0.25">
      <c r="A908" s="523"/>
      <c r="B908" s="523"/>
      <c r="C908" s="523"/>
      <c r="D908" s="523"/>
      <c r="E908" s="90"/>
      <c r="F908" s="90"/>
      <c r="G908" s="518"/>
      <c r="H908" s="518"/>
      <c r="I908" s="518"/>
      <c r="J908" s="518"/>
      <c r="K908" s="447"/>
      <c r="L908" s="447"/>
      <c r="M908" s="447"/>
      <c r="N908" s="447"/>
      <c r="O908" s="447"/>
      <c r="P908" s="35"/>
      <c r="Q908" s="35"/>
      <c r="R908" s="35"/>
      <c r="S908" s="35"/>
      <c r="T908" s="35"/>
      <c r="U908" s="35"/>
      <c r="V908" s="35"/>
      <c r="W908" s="35"/>
      <c r="X908" s="35"/>
      <c r="Y908" s="35"/>
      <c r="Z908" s="35"/>
      <c r="AA908" s="35"/>
      <c r="AB908" s="517"/>
      <c r="AC908" s="517"/>
      <c r="AD908" s="517"/>
      <c r="AE908" s="518"/>
      <c r="AF908" s="518"/>
      <c r="AG908" s="518"/>
      <c r="AH908" s="518"/>
      <c r="AI908" s="395"/>
      <c r="AJ908" s="395"/>
      <c r="AK908" s="395"/>
      <c r="AL908" s="395"/>
    </row>
    <row r="909" spans="1:38" ht="15.75" customHeight="1" x14ac:dyDescent="0.25">
      <c r="A909" s="523"/>
      <c r="B909" s="523"/>
      <c r="C909" s="523"/>
      <c r="D909" s="523"/>
      <c r="E909" s="90"/>
      <c r="F909" s="90"/>
      <c r="G909" s="518"/>
      <c r="H909" s="518"/>
      <c r="I909" s="518"/>
      <c r="J909" s="518"/>
      <c r="K909" s="447"/>
      <c r="L909" s="447"/>
      <c r="M909" s="447"/>
      <c r="N909" s="447"/>
      <c r="O909" s="447"/>
      <c r="P909" s="35"/>
      <c r="Q909" s="35"/>
      <c r="R909" s="35"/>
      <c r="S909" s="35"/>
      <c r="T909" s="35"/>
      <c r="U909" s="35"/>
      <c r="V909" s="35"/>
      <c r="W909" s="35"/>
      <c r="X909" s="35"/>
      <c r="Y909" s="35"/>
      <c r="Z909" s="35"/>
      <c r="AA909" s="35"/>
      <c r="AB909" s="517"/>
      <c r="AC909" s="517"/>
      <c r="AD909" s="517"/>
      <c r="AE909" s="518"/>
      <c r="AF909" s="518"/>
      <c r="AG909" s="518"/>
      <c r="AH909" s="518"/>
      <c r="AI909" s="395"/>
      <c r="AJ909" s="395"/>
      <c r="AK909" s="395"/>
      <c r="AL909" s="395"/>
    </row>
    <row r="910" spans="1:38" ht="15.75" customHeight="1" x14ac:dyDescent="0.25">
      <c r="A910" s="523"/>
      <c r="B910" s="523"/>
      <c r="C910" s="523"/>
      <c r="D910" s="523"/>
      <c r="E910" s="90"/>
      <c r="F910" s="90"/>
      <c r="G910" s="518"/>
      <c r="H910" s="518"/>
      <c r="I910" s="518"/>
      <c r="J910" s="518"/>
      <c r="K910" s="447"/>
      <c r="L910" s="447"/>
      <c r="M910" s="447"/>
      <c r="N910" s="447"/>
      <c r="O910" s="447"/>
      <c r="P910" s="35"/>
      <c r="Q910" s="35"/>
      <c r="R910" s="35"/>
      <c r="S910" s="35"/>
      <c r="T910" s="35"/>
      <c r="U910" s="35"/>
      <c r="V910" s="35"/>
      <c r="W910" s="35"/>
      <c r="X910" s="35"/>
      <c r="Y910" s="35"/>
      <c r="Z910" s="35"/>
      <c r="AA910" s="35"/>
      <c r="AB910" s="517"/>
      <c r="AC910" s="517"/>
      <c r="AD910" s="517"/>
      <c r="AE910" s="518"/>
      <c r="AF910" s="518"/>
      <c r="AG910" s="518"/>
      <c r="AH910" s="518"/>
      <c r="AI910" s="395"/>
      <c r="AJ910" s="395"/>
      <c r="AK910" s="395"/>
      <c r="AL910" s="395"/>
    </row>
    <row r="911" spans="1:38" ht="15.75" customHeight="1" x14ac:dyDescent="0.25">
      <c r="A911" s="523"/>
      <c r="B911" s="523"/>
      <c r="C911" s="523"/>
      <c r="D911" s="523"/>
      <c r="E911" s="90"/>
      <c r="F911" s="90"/>
      <c r="G911" s="518"/>
      <c r="H911" s="518"/>
      <c r="I911" s="518"/>
      <c r="J911" s="518"/>
      <c r="K911" s="447"/>
      <c r="L911" s="447"/>
      <c r="M911" s="447"/>
      <c r="N911" s="447"/>
      <c r="O911" s="447"/>
      <c r="P911" s="35"/>
      <c r="Q911" s="35"/>
      <c r="R911" s="35"/>
      <c r="S911" s="35"/>
      <c r="T911" s="35"/>
      <c r="U911" s="35"/>
      <c r="V911" s="35"/>
      <c r="W911" s="35"/>
      <c r="X911" s="35"/>
      <c r="Y911" s="35"/>
      <c r="Z911" s="35"/>
      <c r="AA911" s="35"/>
      <c r="AB911" s="517"/>
      <c r="AC911" s="517"/>
      <c r="AD911" s="517"/>
      <c r="AE911" s="518"/>
      <c r="AF911" s="518"/>
      <c r="AG911" s="518"/>
      <c r="AH911" s="518"/>
      <c r="AI911" s="395"/>
      <c r="AJ911" s="395"/>
      <c r="AK911" s="395"/>
      <c r="AL911" s="395"/>
    </row>
    <row r="912" spans="1:38" ht="15.75" customHeight="1" x14ac:dyDescent="0.25">
      <c r="A912" s="523"/>
      <c r="B912" s="523"/>
      <c r="C912" s="523"/>
      <c r="D912" s="523"/>
      <c r="E912" s="90"/>
      <c r="F912" s="90"/>
      <c r="G912" s="518"/>
      <c r="H912" s="518"/>
      <c r="I912" s="518"/>
      <c r="J912" s="518"/>
      <c r="K912" s="447"/>
      <c r="L912" s="447"/>
      <c r="M912" s="447"/>
      <c r="N912" s="447"/>
      <c r="O912" s="447"/>
      <c r="P912" s="35"/>
      <c r="Q912" s="35"/>
      <c r="R912" s="35"/>
      <c r="S912" s="35"/>
      <c r="T912" s="35"/>
      <c r="U912" s="35"/>
      <c r="V912" s="35"/>
      <c r="W912" s="35"/>
      <c r="X912" s="35"/>
      <c r="Y912" s="35"/>
      <c r="Z912" s="35"/>
      <c r="AA912" s="35"/>
      <c r="AB912" s="517"/>
      <c r="AC912" s="517"/>
      <c r="AD912" s="517"/>
      <c r="AE912" s="518"/>
      <c r="AF912" s="518"/>
      <c r="AG912" s="518"/>
      <c r="AH912" s="518"/>
      <c r="AI912" s="395"/>
      <c r="AJ912" s="395"/>
      <c r="AK912" s="395"/>
      <c r="AL912" s="395"/>
    </row>
    <row r="913" spans="1:38" ht="15.75" customHeight="1" x14ac:dyDescent="0.25">
      <c r="A913" s="523"/>
      <c r="B913" s="523"/>
      <c r="C913" s="523"/>
      <c r="D913" s="523"/>
      <c r="E913" s="90"/>
      <c r="F913" s="90"/>
      <c r="G913" s="518"/>
      <c r="H913" s="518"/>
      <c r="I913" s="518"/>
      <c r="J913" s="518"/>
      <c r="K913" s="447"/>
      <c r="L913" s="447"/>
      <c r="M913" s="447"/>
      <c r="N913" s="447"/>
      <c r="O913" s="447"/>
      <c r="P913" s="35"/>
      <c r="Q913" s="35"/>
      <c r="R913" s="35"/>
      <c r="S913" s="35"/>
      <c r="T913" s="35"/>
      <c r="U913" s="35"/>
      <c r="V913" s="35"/>
      <c r="W913" s="35"/>
      <c r="X913" s="35"/>
      <c r="Y913" s="35"/>
      <c r="Z913" s="35"/>
      <c r="AA913" s="35"/>
      <c r="AB913" s="517"/>
      <c r="AC913" s="517"/>
      <c r="AD913" s="517"/>
      <c r="AE913" s="518"/>
      <c r="AF913" s="518"/>
      <c r="AG913" s="518"/>
      <c r="AH913" s="518"/>
      <c r="AI913" s="395"/>
      <c r="AJ913" s="395"/>
      <c r="AK913" s="395"/>
      <c r="AL913" s="395"/>
    </row>
    <row r="914" spans="1:38" ht="15.75" customHeight="1" x14ac:dyDescent="0.25">
      <c r="A914" s="523"/>
      <c r="B914" s="523"/>
      <c r="C914" s="523"/>
      <c r="D914" s="523"/>
      <c r="E914" s="90"/>
      <c r="F914" s="90"/>
      <c r="G914" s="518"/>
      <c r="H914" s="518"/>
      <c r="I914" s="518"/>
      <c r="J914" s="518"/>
      <c r="K914" s="447"/>
      <c r="L914" s="447"/>
      <c r="M914" s="447"/>
      <c r="N914" s="447"/>
      <c r="O914" s="447"/>
      <c r="P914" s="35"/>
      <c r="Q914" s="35"/>
      <c r="R914" s="35"/>
      <c r="S914" s="35"/>
      <c r="T914" s="35"/>
      <c r="U914" s="35"/>
      <c r="V914" s="35"/>
      <c r="W914" s="35"/>
      <c r="X914" s="35"/>
      <c r="Y914" s="35"/>
      <c r="Z914" s="35"/>
      <c r="AA914" s="35"/>
      <c r="AB914" s="517"/>
      <c r="AC914" s="517"/>
      <c r="AD914" s="517"/>
      <c r="AE914" s="518"/>
      <c r="AF914" s="518"/>
      <c r="AG914" s="518"/>
      <c r="AH914" s="518"/>
      <c r="AI914" s="395"/>
      <c r="AJ914" s="395"/>
      <c r="AK914" s="395"/>
      <c r="AL914" s="395"/>
    </row>
    <row r="915" spans="1:38" ht="15.75" customHeight="1" x14ac:dyDescent="0.25">
      <c r="A915" s="523"/>
      <c r="B915" s="523"/>
      <c r="C915" s="523"/>
      <c r="D915" s="523"/>
      <c r="E915" s="90"/>
      <c r="F915" s="90"/>
      <c r="G915" s="518"/>
      <c r="H915" s="518"/>
      <c r="I915" s="518"/>
      <c r="J915" s="518"/>
      <c r="K915" s="447"/>
      <c r="L915" s="447"/>
      <c r="M915" s="447"/>
      <c r="N915" s="447"/>
      <c r="O915" s="447"/>
      <c r="P915" s="35"/>
      <c r="Q915" s="35"/>
      <c r="R915" s="35"/>
      <c r="S915" s="35"/>
      <c r="T915" s="35"/>
      <c r="U915" s="35"/>
      <c r="V915" s="35"/>
      <c r="W915" s="35"/>
      <c r="X915" s="35"/>
      <c r="Y915" s="35"/>
      <c r="Z915" s="35"/>
      <c r="AA915" s="35"/>
      <c r="AB915" s="517"/>
      <c r="AC915" s="517"/>
      <c r="AD915" s="517"/>
      <c r="AE915" s="518"/>
      <c r="AF915" s="518"/>
      <c r="AG915" s="518"/>
      <c r="AH915" s="518"/>
      <c r="AI915" s="395"/>
      <c r="AJ915" s="395"/>
      <c r="AK915" s="395"/>
      <c r="AL915" s="395"/>
    </row>
    <row r="916" spans="1:38" ht="15.75" customHeight="1" x14ac:dyDescent="0.25">
      <c r="A916" s="523"/>
      <c r="B916" s="523"/>
      <c r="C916" s="523"/>
      <c r="D916" s="523"/>
      <c r="E916" s="90"/>
      <c r="F916" s="90"/>
      <c r="G916" s="518"/>
      <c r="H916" s="518"/>
      <c r="I916" s="518"/>
      <c r="J916" s="518"/>
      <c r="K916" s="447"/>
      <c r="L916" s="447"/>
      <c r="M916" s="447"/>
      <c r="N916" s="447"/>
      <c r="O916" s="447"/>
      <c r="P916" s="35"/>
      <c r="Q916" s="35"/>
      <c r="R916" s="35"/>
      <c r="S916" s="35"/>
      <c r="T916" s="35"/>
      <c r="U916" s="35"/>
      <c r="V916" s="35"/>
      <c r="W916" s="35"/>
      <c r="X916" s="35"/>
      <c r="Y916" s="35"/>
      <c r="Z916" s="35"/>
      <c r="AA916" s="35"/>
      <c r="AB916" s="517"/>
      <c r="AC916" s="517"/>
      <c r="AD916" s="517"/>
      <c r="AE916" s="518"/>
      <c r="AF916" s="518"/>
      <c r="AG916" s="518"/>
      <c r="AH916" s="518"/>
      <c r="AI916" s="395"/>
      <c r="AJ916" s="395"/>
      <c r="AK916" s="395"/>
      <c r="AL916" s="395"/>
    </row>
    <row r="917" spans="1:38" ht="15.75" customHeight="1" x14ac:dyDescent="0.25">
      <c r="A917" s="523"/>
      <c r="B917" s="523"/>
      <c r="C917" s="523"/>
      <c r="D917" s="523"/>
      <c r="E917" s="90"/>
      <c r="F917" s="90"/>
      <c r="G917" s="518"/>
      <c r="H917" s="518"/>
      <c r="I917" s="518"/>
      <c r="J917" s="518"/>
      <c r="K917" s="447"/>
      <c r="L917" s="447"/>
      <c r="M917" s="447"/>
      <c r="N917" s="447"/>
      <c r="O917" s="447"/>
      <c r="P917" s="35"/>
      <c r="Q917" s="35"/>
      <c r="R917" s="35"/>
      <c r="S917" s="35"/>
      <c r="T917" s="35"/>
      <c r="U917" s="35"/>
      <c r="V917" s="35"/>
      <c r="W917" s="35"/>
      <c r="X917" s="35"/>
      <c r="Y917" s="35"/>
      <c r="Z917" s="35"/>
      <c r="AA917" s="35"/>
      <c r="AB917" s="517"/>
      <c r="AC917" s="517"/>
      <c r="AD917" s="517"/>
      <c r="AE917" s="518"/>
      <c r="AF917" s="518"/>
      <c r="AG917" s="518"/>
      <c r="AH917" s="518"/>
      <c r="AI917" s="395"/>
      <c r="AJ917" s="395"/>
      <c r="AK917" s="395"/>
      <c r="AL917" s="395"/>
    </row>
    <row r="918" spans="1:38" ht="15.75" customHeight="1" x14ac:dyDescent="0.25">
      <c r="A918" s="523"/>
      <c r="B918" s="523"/>
      <c r="C918" s="523"/>
      <c r="D918" s="523"/>
      <c r="E918" s="90"/>
      <c r="F918" s="90"/>
      <c r="G918" s="518"/>
      <c r="H918" s="518"/>
      <c r="I918" s="518"/>
      <c r="J918" s="518"/>
      <c r="K918" s="447"/>
      <c r="L918" s="447"/>
      <c r="M918" s="447"/>
      <c r="N918" s="447"/>
      <c r="O918" s="447"/>
      <c r="P918" s="35"/>
      <c r="Q918" s="35"/>
      <c r="R918" s="35"/>
      <c r="S918" s="35"/>
      <c r="T918" s="35"/>
      <c r="U918" s="35"/>
      <c r="V918" s="35"/>
      <c r="W918" s="35"/>
      <c r="X918" s="35"/>
      <c r="Y918" s="35"/>
      <c r="Z918" s="35"/>
      <c r="AA918" s="35"/>
      <c r="AB918" s="517"/>
      <c r="AC918" s="517"/>
      <c r="AD918" s="517"/>
      <c r="AE918" s="518"/>
      <c r="AF918" s="518"/>
      <c r="AG918" s="518"/>
      <c r="AH918" s="518"/>
      <c r="AI918" s="395"/>
      <c r="AJ918" s="395"/>
      <c r="AK918" s="395"/>
      <c r="AL918" s="395"/>
    </row>
    <row r="919" spans="1:38" ht="15.75" customHeight="1" x14ac:dyDescent="0.25">
      <c r="A919" s="523"/>
      <c r="B919" s="523"/>
      <c r="C919" s="523"/>
      <c r="D919" s="523"/>
      <c r="E919" s="90"/>
      <c r="F919" s="90"/>
      <c r="G919" s="518"/>
      <c r="H919" s="518"/>
      <c r="I919" s="518"/>
      <c r="J919" s="518"/>
      <c r="K919" s="447"/>
      <c r="L919" s="447"/>
      <c r="M919" s="447"/>
      <c r="N919" s="447"/>
      <c r="O919" s="447"/>
      <c r="P919" s="35"/>
      <c r="Q919" s="35"/>
      <c r="R919" s="35"/>
      <c r="S919" s="35"/>
      <c r="T919" s="35"/>
      <c r="U919" s="35"/>
      <c r="V919" s="35"/>
      <c r="W919" s="35"/>
      <c r="X919" s="35"/>
      <c r="Y919" s="35"/>
      <c r="Z919" s="35"/>
      <c r="AA919" s="35"/>
      <c r="AB919" s="517"/>
      <c r="AC919" s="517"/>
      <c r="AD919" s="517"/>
      <c r="AE919" s="518"/>
      <c r="AF919" s="518"/>
      <c r="AG919" s="518"/>
      <c r="AH919" s="518"/>
      <c r="AI919" s="395"/>
      <c r="AJ919" s="395"/>
      <c r="AK919" s="395"/>
      <c r="AL919" s="395"/>
    </row>
    <row r="920" spans="1:38" ht="15.75" customHeight="1" x14ac:dyDescent="0.25">
      <c r="A920" s="523"/>
      <c r="B920" s="523"/>
      <c r="C920" s="523"/>
      <c r="D920" s="523"/>
      <c r="E920" s="90"/>
      <c r="F920" s="90"/>
      <c r="G920" s="518"/>
      <c r="H920" s="518"/>
      <c r="I920" s="518"/>
      <c r="J920" s="518"/>
      <c r="K920" s="447"/>
      <c r="L920" s="447"/>
      <c r="M920" s="447"/>
      <c r="N920" s="447"/>
      <c r="O920" s="447"/>
      <c r="P920" s="35"/>
      <c r="Q920" s="35"/>
      <c r="R920" s="35"/>
      <c r="S920" s="35"/>
      <c r="T920" s="35"/>
      <c r="U920" s="35"/>
      <c r="V920" s="35"/>
      <c r="W920" s="35"/>
      <c r="X920" s="35"/>
      <c r="Y920" s="35"/>
      <c r="Z920" s="35"/>
      <c r="AA920" s="35"/>
      <c r="AB920" s="517"/>
      <c r="AC920" s="517"/>
      <c r="AD920" s="517"/>
      <c r="AE920" s="518"/>
      <c r="AF920" s="518"/>
      <c r="AG920" s="518"/>
      <c r="AH920" s="518"/>
      <c r="AI920" s="395"/>
      <c r="AJ920" s="395"/>
      <c r="AK920" s="395"/>
      <c r="AL920" s="395"/>
    </row>
    <row r="921" spans="1:38" ht="15.75" customHeight="1" x14ac:dyDescent="0.25">
      <c r="A921" s="523"/>
      <c r="B921" s="523"/>
      <c r="C921" s="523"/>
      <c r="D921" s="523"/>
      <c r="E921" s="90"/>
      <c r="F921" s="90"/>
      <c r="G921" s="518"/>
      <c r="H921" s="518"/>
      <c r="I921" s="518"/>
      <c r="J921" s="518"/>
      <c r="K921" s="447"/>
      <c r="L921" s="447"/>
      <c r="M921" s="447"/>
      <c r="N921" s="447"/>
      <c r="O921" s="447"/>
      <c r="P921" s="35"/>
      <c r="Q921" s="35"/>
      <c r="R921" s="35"/>
      <c r="S921" s="35"/>
      <c r="T921" s="35"/>
      <c r="U921" s="35"/>
      <c r="V921" s="35"/>
      <c r="W921" s="35"/>
      <c r="X921" s="35"/>
      <c r="Y921" s="35"/>
      <c r="Z921" s="35"/>
      <c r="AA921" s="35"/>
      <c r="AB921" s="517"/>
      <c r="AC921" s="517"/>
      <c r="AD921" s="517"/>
      <c r="AE921" s="518"/>
      <c r="AF921" s="518"/>
      <c r="AG921" s="518"/>
      <c r="AH921" s="518"/>
      <c r="AI921" s="395"/>
      <c r="AJ921" s="395"/>
      <c r="AK921" s="395"/>
      <c r="AL921" s="395"/>
    </row>
    <row r="922" spans="1:38" ht="15.75" customHeight="1" x14ac:dyDescent="0.25">
      <c r="A922" s="523"/>
      <c r="B922" s="523"/>
      <c r="C922" s="523"/>
      <c r="D922" s="523"/>
      <c r="E922" s="90"/>
      <c r="F922" s="90"/>
      <c r="G922" s="518"/>
      <c r="H922" s="518"/>
      <c r="I922" s="518"/>
      <c r="J922" s="518"/>
      <c r="K922" s="447"/>
      <c r="L922" s="447"/>
      <c r="M922" s="447"/>
      <c r="N922" s="447"/>
      <c r="O922" s="447"/>
      <c r="P922" s="35"/>
      <c r="Q922" s="35"/>
      <c r="R922" s="35"/>
      <c r="S922" s="35"/>
      <c r="T922" s="35"/>
      <c r="U922" s="35"/>
      <c r="V922" s="35"/>
      <c r="W922" s="35"/>
      <c r="X922" s="35"/>
      <c r="Y922" s="35"/>
      <c r="Z922" s="35"/>
      <c r="AA922" s="35"/>
      <c r="AB922" s="517"/>
      <c r="AC922" s="517"/>
      <c r="AD922" s="517"/>
      <c r="AE922" s="518"/>
      <c r="AF922" s="518"/>
      <c r="AG922" s="518"/>
      <c r="AH922" s="518"/>
      <c r="AI922" s="395"/>
      <c r="AJ922" s="395"/>
      <c r="AK922" s="395"/>
      <c r="AL922" s="395"/>
    </row>
    <row r="923" spans="1:38" ht="15.75" customHeight="1" x14ac:dyDescent="0.25">
      <c r="A923" s="523"/>
      <c r="B923" s="523"/>
      <c r="C923" s="523"/>
      <c r="D923" s="523"/>
      <c r="E923" s="90"/>
      <c r="F923" s="90"/>
      <c r="G923" s="518"/>
      <c r="H923" s="518"/>
      <c r="I923" s="518"/>
      <c r="J923" s="518"/>
      <c r="K923" s="447"/>
      <c r="L923" s="447"/>
      <c r="M923" s="447"/>
      <c r="N923" s="447"/>
      <c r="O923" s="447"/>
      <c r="P923" s="35"/>
      <c r="Q923" s="35"/>
      <c r="R923" s="35"/>
      <c r="S923" s="35"/>
      <c r="T923" s="35"/>
      <c r="U923" s="35"/>
      <c r="V923" s="35"/>
      <c r="W923" s="35"/>
      <c r="X923" s="35"/>
      <c r="Y923" s="35"/>
      <c r="Z923" s="35"/>
      <c r="AA923" s="35"/>
      <c r="AB923" s="517"/>
      <c r="AC923" s="517"/>
      <c r="AD923" s="517"/>
      <c r="AE923" s="518"/>
      <c r="AF923" s="518"/>
      <c r="AG923" s="518"/>
      <c r="AH923" s="518"/>
      <c r="AI923" s="395"/>
      <c r="AJ923" s="395"/>
      <c r="AK923" s="395"/>
      <c r="AL923" s="395"/>
    </row>
    <row r="924" spans="1:38" ht="15.75" customHeight="1" x14ac:dyDescent="0.25">
      <c r="A924" s="523"/>
      <c r="B924" s="523"/>
      <c r="C924" s="523"/>
      <c r="D924" s="523"/>
      <c r="E924" s="90"/>
      <c r="F924" s="90"/>
      <c r="G924" s="518"/>
      <c r="H924" s="518"/>
      <c r="I924" s="518"/>
      <c r="J924" s="518"/>
      <c r="K924" s="447"/>
      <c r="L924" s="447"/>
      <c r="M924" s="447"/>
      <c r="N924" s="447"/>
      <c r="O924" s="447"/>
      <c r="P924" s="35"/>
      <c r="Q924" s="35"/>
      <c r="R924" s="35"/>
      <c r="S924" s="35"/>
      <c r="T924" s="35"/>
      <c r="U924" s="35"/>
      <c r="V924" s="35"/>
      <c r="W924" s="35"/>
      <c r="X924" s="35"/>
      <c r="Y924" s="35"/>
      <c r="Z924" s="35"/>
      <c r="AA924" s="35"/>
      <c r="AB924" s="517"/>
      <c r="AC924" s="517"/>
      <c r="AD924" s="517"/>
      <c r="AE924" s="518"/>
      <c r="AF924" s="518"/>
      <c r="AG924" s="518"/>
      <c r="AH924" s="518"/>
      <c r="AI924" s="395"/>
      <c r="AJ924" s="395"/>
      <c r="AK924" s="395"/>
      <c r="AL924" s="395"/>
    </row>
    <row r="925" spans="1:38" ht="15.75" customHeight="1" x14ac:dyDescent="0.25">
      <c r="A925" s="523"/>
      <c r="B925" s="523"/>
      <c r="C925" s="523"/>
      <c r="D925" s="523"/>
      <c r="E925" s="90"/>
      <c r="F925" s="90"/>
      <c r="G925" s="518"/>
      <c r="H925" s="518"/>
      <c r="I925" s="518"/>
      <c r="J925" s="518"/>
      <c r="K925" s="447"/>
      <c r="L925" s="447"/>
      <c r="M925" s="447"/>
      <c r="N925" s="447"/>
      <c r="O925" s="447"/>
      <c r="P925" s="35"/>
      <c r="Q925" s="35"/>
      <c r="R925" s="35"/>
      <c r="S925" s="35"/>
      <c r="T925" s="35"/>
      <c r="U925" s="35"/>
      <c r="V925" s="35"/>
      <c r="W925" s="35"/>
      <c r="X925" s="35"/>
      <c r="Y925" s="35"/>
      <c r="Z925" s="35"/>
      <c r="AA925" s="35"/>
      <c r="AB925" s="517"/>
      <c r="AC925" s="517"/>
      <c r="AD925" s="517"/>
      <c r="AE925" s="518"/>
      <c r="AF925" s="518"/>
      <c r="AG925" s="518"/>
      <c r="AH925" s="518"/>
      <c r="AI925" s="395"/>
      <c r="AJ925" s="395"/>
      <c r="AK925" s="395"/>
      <c r="AL925" s="395"/>
    </row>
    <row r="926" spans="1:38" ht="15.75" customHeight="1" x14ac:dyDescent="0.25">
      <c r="A926" s="523"/>
      <c r="B926" s="523"/>
      <c r="C926" s="523"/>
      <c r="D926" s="523"/>
      <c r="E926" s="90"/>
      <c r="F926" s="90"/>
      <c r="G926" s="518"/>
      <c r="H926" s="518"/>
      <c r="I926" s="518"/>
      <c r="J926" s="518"/>
      <c r="K926" s="447"/>
      <c r="L926" s="447"/>
      <c r="M926" s="447"/>
      <c r="N926" s="447"/>
      <c r="O926" s="447"/>
      <c r="P926" s="35"/>
      <c r="Q926" s="35"/>
      <c r="R926" s="35"/>
      <c r="S926" s="35"/>
      <c r="T926" s="35"/>
      <c r="U926" s="35"/>
      <c r="V926" s="35"/>
      <c r="W926" s="35"/>
      <c r="X926" s="35"/>
      <c r="Y926" s="35"/>
      <c r="Z926" s="35"/>
      <c r="AA926" s="35"/>
      <c r="AB926" s="517"/>
      <c r="AC926" s="517"/>
      <c r="AD926" s="517"/>
      <c r="AE926" s="518"/>
      <c r="AF926" s="518"/>
      <c r="AG926" s="518"/>
      <c r="AH926" s="518"/>
      <c r="AI926" s="395"/>
      <c r="AJ926" s="395"/>
      <c r="AK926" s="395"/>
      <c r="AL926" s="395"/>
    </row>
    <row r="927" spans="1:38" ht="15.75" customHeight="1" x14ac:dyDescent="0.25">
      <c r="A927" s="523"/>
      <c r="B927" s="523"/>
      <c r="C927" s="523"/>
      <c r="D927" s="523"/>
      <c r="E927" s="90"/>
      <c r="F927" s="90"/>
      <c r="G927" s="518"/>
      <c r="H927" s="518"/>
      <c r="I927" s="518"/>
      <c r="J927" s="518"/>
      <c r="K927" s="447"/>
      <c r="L927" s="447"/>
      <c r="M927" s="447"/>
      <c r="N927" s="447"/>
      <c r="O927" s="447"/>
      <c r="P927" s="35"/>
      <c r="Q927" s="35"/>
      <c r="R927" s="35"/>
      <c r="S927" s="35"/>
      <c r="T927" s="35"/>
      <c r="U927" s="35"/>
      <c r="V927" s="35"/>
      <c r="W927" s="35"/>
      <c r="X927" s="35"/>
      <c r="Y927" s="35"/>
      <c r="Z927" s="35"/>
      <c r="AA927" s="35"/>
      <c r="AB927" s="517"/>
      <c r="AC927" s="517"/>
      <c r="AD927" s="517"/>
      <c r="AE927" s="518"/>
      <c r="AF927" s="518"/>
      <c r="AG927" s="518"/>
      <c r="AH927" s="518"/>
      <c r="AI927" s="395"/>
      <c r="AJ927" s="395"/>
      <c r="AK927" s="395"/>
      <c r="AL927" s="395"/>
    </row>
    <row r="928" spans="1:38" ht="15.75" customHeight="1" x14ac:dyDescent="0.25">
      <c r="A928" s="523"/>
      <c r="B928" s="523"/>
      <c r="C928" s="523"/>
      <c r="D928" s="523"/>
      <c r="E928" s="90"/>
      <c r="F928" s="90"/>
      <c r="G928" s="518"/>
      <c r="H928" s="518"/>
      <c r="I928" s="518"/>
      <c r="J928" s="518"/>
      <c r="K928" s="447"/>
      <c r="L928" s="447"/>
      <c r="M928" s="447"/>
      <c r="N928" s="447"/>
      <c r="O928" s="447"/>
      <c r="P928" s="35"/>
      <c r="Q928" s="35"/>
      <c r="R928" s="35"/>
      <c r="S928" s="35"/>
      <c r="T928" s="35"/>
      <c r="U928" s="35"/>
      <c r="V928" s="35"/>
      <c r="W928" s="35"/>
      <c r="X928" s="35"/>
      <c r="Y928" s="35"/>
      <c r="Z928" s="35"/>
      <c r="AA928" s="35"/>
      <c r="AB928" s="517"/>
      <c r="AC928" s="517"/>
      <c r="AD928" s="517"/>
      <c r="AE928" s="518"/>
      <c r="AF928" s="518"/>
      <c r="AG928" s="518"/>
      <c r="AH928" s="518"/>
      <c r="AI928" s="395"/>
      <c r="AJ928" s="395"/>
      <c r="AK928" s="395"/>
      <c r="AL928" s="395"/>
    </row>
    <row r="929" spans="1:38" ht="15.75" customHeight="1" x14ac:dyDescent="0.25">
      <c r="A929" s="523"/>
      <c r="B929" s="523"/>
      <c r="C929" s="523"/>
      <c r="D929" s="523"/>
      <c r="E929" s="90"/>
      <c r="F929" s="90"/>
      <c r="G929" s="518"/>
      <c r="H929" s="518"/>
      <c r="I929" s="518"/>
      <c r="J929" s="518"/>
      <c r="K929" s="447"/>
      <c r="L929" s="447"/>
      <c r="M929" s="447"/>
      <c r="N929" s="447"/>
      <c r="O929" s="447"/>
      <c r="P929" s="35"/>
      <c r="Q929" s="35"/>
      <c r="R929" s="35"/>
      <c r="S929" s="35"/>
      <c r="T929" s="35"/>
      <c r="U929" s="35"/>
      <c r="V929" s="35"/>
      <c r="W929" s="35"/>
      <c r="X929" s="35"/>
      <c r="Y929" s="35"/>
      <c r="Z929" s="35"/>
      <c r="AA929" s="35"/>
      <c r="AB929" s="517"/>
      <c r="AC929" s="517"/>
      <c r="AD929" s="517"/>
      <c r="AE929" s="518"/>
      <c r="AF929" s="518"/>
      <c r="AG929" s="518"/>
      <c r="AH929" s="518"/>
      <c r="AI929" s="395"/>
      <c r="AJ929" s="395"/>
      <c r="AK929" s="395"/>
      <c r="AL929" s="395"/>
    </row>
    <row r="930" spans="1:38" ht="15.75" customHeight="1" x14ac:dyDescent="0.25">
      <c r="A930" s="523"/>
      <c r="B930" s="523"/>
      <c r="C930" s="523"/>
      <c r="D930" s="523"/>
      <c r="E930" s="90"/>
      <c r="F930" s="90"/>
      <c r="G930" s="518"/>
      <c r="H930" s="518"/>
      <c r="I930" s="518"/>
      <c r="J930" s="518"/>
      <c r="K930" s="447"/>
      <c r="L930" s="447"/>
      <c r="M930" s="447"/>
      <c r="N930" s="447"/>
      <c r="O930" s="447"/>
      <c r="P930" s="35"/>
      <c r="Q930" s="35"/>
      <c r="R930" s="35"/>
      <c r="S930" s="35"/>
      <c r="T930" s="35"/>
      <c r="U930" s="35"/>
      <c r="V930" s="35"/>
      <c r="W930" s="35"/>
      <c r="X930" s="35"/>
      <c r="Y930" s="35"/>
      <c r="Z930" s="35"/>
      <c r="AA930" s="35"/>
      <c r="AB930" s="517"/>
      <c r="AC930" s="517"/>
      <c r="AD930" s="517"/>
      <c r="AE930" s="518"/>
      <c r="AF930" s="518"/>
      <c r="AG930" s="518"/>
      <c r="AH930" s="518"/>
      <c r="AI930" s="395"/>
      <c r="AJ930" s="395"/>
      <c r="AK930" s="395"/>
      <c r="AL930" s="395"/>
    </row>
    <row r="931" spans="1:38" ht="15.75" customHeight="1" x14ac:dyDescent="0.25">
      <c r="A931" s="523"/>
      <c r="B931" s="523"/>
      <c r="C931" s="523"/>
      <c r="D931" s="523"/>
      <c r="E931" s="90"/>
      <c r="F931" s="90"/>
      <c r="G931" s="518"/>
      <c r="H931" s="518"/>
      <c r="I931" s="518"/>
      <c r="J931" s="518"/>
      <c r="K931" s="447"/>
      <c r="L931" s="447"/>
      <c r="M931" s="447"/>
      <c r="N931" s="447"/>
      <c r="O931" s="447"/>
      <c r="P931" s="35"/>
      <c r="Q931" s="35"/>
      <c r="R931" s="35"/>
      <c r="S931" s="35"/>
      <c r="T931" s="35"/>
      <c r="U931" s="35"/>
      <c r="V931" s="35"/>
      <c r="W931" s="35"/>
      <c r="X931" s="35"/>
      <c r="Y931" s="35"/>
      <c r="Z931" s="35"/>
      <c r="AA931" s="35"/>
      <c r="AB931" s="517"/>
      <c r="AC931" s="517"/>
      <c r="AD931" s="517"/>
      <c r="AE931" s="518"/>
      <c r="AF931" s="518"/>
      <c r="AG931" s="518"/>
      <c r="AH931" s="518"/>
      <c r="AI931" s="395"/>
      <c r="AJ931" s="395"/>
      <c r="AK931" s="395"/>
      <c r="AL931" s="395"/>
    </row>
    <row r="932" spans="1:38" ht="15.75" customHeight="1" x14ac:dyDescent="0.25">
      <c r="A932" s="523"/>
      <c r="B932" s="523"/>
      <c r="C932" s="523"/>
      <c r="D932" s="523"/>
      <c r="E932" s="90"/>
      <c r="F932" s="90"/>
      <c r="G932" s="518"/>
      <c r="H932" s="518"/>
      <c r="I932" s="518"/>
      <c r="J932" s="518"/>
      <c r="K932" s="447"/>
      <c r="L932" s="447"/>
      <c r="M932" s="447"/>
      <c r="N932" s="447"/>
      <c r="O932" s="447"/>
      <c r="P932" s="35"/>
      <c r="Q932" s="35"/>
      <c r="R932" s="35"/>
      <c r="S932" s="35"/>
      <c r="T932" s="35"/>
      <c r="U932" s="35"/>
      <c r="V932" s="35"/>
      <c r="W932" s="35"/>
      <c r="X932" s="35"/>
      <c r="Y932" s="35"/>
      <c r="Z932" s="35"/>
      <c r="AA932" s="35"/>
      <c r="AB932" s="517"/>
      <c r="AC932" s="517"/>
      <c r="AD932" s="517"/>
      <c r="AE932" s="518"/>
      <c r="AF932" s="518"/>
      <c r="AG932" s="518"/>
      <c r="AH932" s="518"/>
      <c r="AI932" s="395"/>
      <c r="AJ932" s="395"/>
      <c r="AK932" s="395"/>
      <c r="AL932" s="395"/>
    </row>
    <row r="933" spans="1:38" ht="15.75" customHeight="1" x14ac:dyDescent="0.25">
      <c r="A933" s="523"/>
      <c r="B933" s="523"/>
      <c r="C933" s="523"/>
      <c r="D933" s="523"/>
      <c r="E933" s="90"/>
      <c r="F933" s="90"/>
      <c r="G933" s="518"/>
      <c r="H933" s="518"/>
      <c r="I933" s="518"/>
      <c r="J933" s="518"/>
      <c r="K933" s="447"/>
      <c r="L933" s="447"/>
      <c r="M933" s="447"/>
      <c r="N933" s="447"/>
      <c r="O933" s="447"/>
      <c r="P933" s="35"/>
      <c r="Q933" s="35"/>
      <c r="R933" s="35"/>
      <c r="S933" s="35"/>
      <c r="T933" s="35"/>
      <c r="U933" s="35"/>
      <c r="V933" s="35"/>
      <c r="W933" s="35"/>
      <c r="X933" s="35"/>
      <c r="Y933" s="35"/>
      <c r="Z933" s="35"/>
      <c r="AA933" s="35"/>
      <c r="AB933" s="517"/>
      <c r="AC933" s="517"/>
      <c r="AD933" s="517"/>
      <c r="AE933" s="518"/>
      <c r="AF933" s="518"/>
      <c r="AG933" s="518"/>
      <c r="AH933" s="518"/>
      <c r="AI933" s="395"/>
      <c r="AJ933" s="395"/>
      <c r="AK933" s="395"/>
      <c r="AL933" s="395"/>
    </row>
    <row r="934" spans="1:38" ht="15.75" customHeight="1" x14ac:dyDescent="0.25">
      <c r="A934" s="523"/>
      <c r="B934" s="523"/>
      <c r="C934" s="523"/>
      <c r="D934" s="523"/>
      <c r="E934" s="90"/>
      <c r="F934" s="90"/>
      <c r="G934" s="518"/>
      <c r="H934" s="518"/>
      <c r="I934" s="518"/>
      <c r="J934" s="518"/>
      <c r="K934" s="447"/>
      <c r="L934" s="447"/>
      <c r="M934" s="447"/>
      <c r="N934" s="447"/>
      <c r="O934" s="447"/>
      <c r="P934" s="35"/>
      <c r="Q934" s="35"/>
      <c r="R934" s="35"/>
      <c r="S934" s="35"/>
      <c r="T934" s="35"/>
      <c r="U934" s="35"/>
      <c r="V934" s="35"/>
      <c r="W934" s="35"/>
      <c r="X934" s="35"/>
      <c r="Y934" s="35"/>
      <c r="Z934" s="35"/>
      <c r="AA934" s="35"/>
      <c r="AB934" s="517"/>
      <c r="AC934" s="517"/>
      <c r="AD934" s="517"/>
      <c r="AE934" s="518"/>
      <c r="AF934" s="518"/>
      <c r="AG934" s="518"/>
      <c r="AH934" s="518"/>
      <c r="AI934" s="395"/>
      <c r="AJ934" s="395"/>
      <c r="AK934" s="395"/>
      <c r="AL934" s="395"/>
    </row>
    <row r="935" spans="1:38" ht="15.75" customHeight="1" x14ac:dyDescent="0.25">
      <c r="A935" s="523"/>
      <c r="B935" s="523"/>
      <c r="C935" s="523"/>
      <c r="D935" s="523"/>
      <c r="E935" s="90"/>
      <c r="F935" s="90"/>
      <c r="G935" s="518"/>
      <c r="H935" s="518"/>
      <c r="I935" s="518"/>
      <c r="J935" s="518"/>
      <c r="K935" s="447"/>
      <c r="L935" s="447"/>
      <c r="M935" s="447"/>
      <c r="N935" s="447"/>
      <c r="O935" s="447"/>
      <c r="P935" s="35"/>
      <c r="Q935" s="35"/>
      <c r="R935" s="35"/>
      <c r="S935" s="35"/>
      <c r="T935" s="35"/>
      <c r="U935" s="35"/>
      <c r="V935" s="35"/>
      <c r="W935" s="35"/>
      <c r="X935" s="35"/>
      <c r="Y935" s="35"/>
      <c r="Z935" s="35"/>
      <c r="AA935" s="35"/>
      <c r="AB935" s="517"/>
      <c r="AC935" s="517"/>
      <c r="AD935" s="517"/>
      <c r="AE935" s="518"/>
      <c r="AF935" s="518"/>
      <c r="AG935" s="518"/>
      <c r="AH935" s="518"/>
      <c r="AI935" s="395"/>
      <c r="AJ935" s="395"/>
      <c r="AK935" s="395"/>
      <c r="AL935" s="395"/>
    </row>
    <row r="936" spans="1:38" ht="15.75" customHeight="1" x14ac:dyDescent="0.25">
      <c r="A936" s="523"/>
      <c r="B936" s="523"/>
      <c r="C936" s="523"/>
      <c r="D936" s="523"/>
      <c r="E936" s="90"/>
      <c r="F936" s="90"/>
      <c r="G936" s="518"/>
      <c r="H936" s="518"/>
      <c r="I936" s="518"/>
      <c r="J936" s="518"/>
      <c r="K936" s="447"/>
      <c r="L936" s="447"/>
      <c r="M936" s="447"/>
      <c r="N936" s="447"/>
      <c r="O936" s="447"/>
      <c r="P936" s="35"/>
      <c r="Q936" s="35"/>
      <c r="R936" s="35"/>
      <c r="S936" s="35"/>
      <c r="T936" s="35"/>
      <c r="U936" s="35"/>
      <c r="V936" s="35"/>
      <c r="W936" s="35"/>
      <c r="X936" s="35"/>
      <c r="Y936" s="35"/>
      <c r="Z936" s="35"/>
      <c r="AA936" s="35"/>
      <c r="AB936" s="517"/>
      <c r="AC936" s="517"/>
      <c r="AD936" s="517"/>
      <c r="AE936" s="518"/>
      <c r="AF936" s="518"/>
      <c r="AG936" s="518"/>
      <c r="AH936" s="518"/>
      <c r="AI936" s="395"/>
      <c r="AJ936" s="395"/>
      <c r="AK936" s="395"/>
      <c r="AL936" s="395"/>
    </row>
    <row r="937" spans="1:38" ht="15.75" customHeight="1" x14ac:dyDescent="0.25">
      <c r="A937" s="523"/>
      <c r="B937" s="523"/>
      <c r="C937" s="523"/>
      <c r="D937" s="523"/>
      <c r="E937" s="90"/>
      <c r="F937" s="90"/>
      <c r="G937" s="518"/>
      <c r="H937" s="518"/>
      <c r="I937" s="518"/>
      <c r="J937" s="518"/>
      <c r="K937" s="447"/>
      <c r="L937" s="447"/>
      <c r="M937" s="447"/>
      <c r="N937" s="447"/>
      <c r="O937" s="447"/>
      <c r="P937" s="35"/>
      <c r="Q937" s="35"/>
      <c r="R937" s="35"/>
      <c r="S937" s="35"/>
      <c r="T937" s="35"/>
      <c r="U937" s="35"/>
      <c r="V937" s="35"/>
      <c r="W937" s="35"/>
      <c r="X937" s="35"/>
      <c r="Y937" s="35"/>
      <c r="Z937" s="35"/>
      <c r="AA937" s="35"/>
      <c r="AB937" s="517"/>
      <c r="AC937" s="517"/>
      <c r="AD937" s="517"/>
      <c r="AE937" s="518"/>
      <c r="AF937" s="518"/>
      <c r="AG937" s="518"/>
      <c r="AH937" s="518"/>
      <c r="AI937" s="395"/>
      <c r="AJ937" s="395"/>
      <c r="AK937" s="395"/>
      <c r="AL937" s="395"/>
    </row>
    <row r="938" spans="1:38" ht="15.75" customHeight="1" x14ac:dyDescent="0.25">
      <c r="A938" s="523"/>
      <c r="B938" s="523"/>
      <c r="C938" s="523"/>
      <c r="D938" s="523"/>
      <c r="E938" s="90"/>
      <c r="F938" s="90"/>
      <c r="G938" s="518"/>
      <c r="H938" s="518"/>
      <c r="I938" s="518"/>
      <c r="J938" s="518"/>
      <c r="K938" s="447"/>
      <c r="L938" s="447"/>
      <c r="M938" s="447"/>
      <c r="N938" s="447"/>
      <c r="O938" s="447"/>
      <c r="P938" s="35"/>
      <c r="Q938" s="35"/>
      <c r="R938" s="35"/>
      <c r="S938" s="35"/>
      <c r="T938" s="35"/>
      <c r="U938" s="35"/>
      <c r="V938" s="35"/>
      <c r="W938" s="35"/>
      <c r="X938" s="35"/>
      <c r="Y938" s="35"/>
      <c r="Z938" s="35"/>
      <c r="AA938" s="35"/>
      <c r="AB938" s="517"/>
      <c r="AC938" s="517"/>
      <c r="AD938" s="517"/>
      <c r="AE938" s="518"/>
      <c r="AF938" s="518"/>
      <c r="AG938" s="518"/>
      <c r="AH938" s="518"/>
      <c r="AI938" s="395"/>
      <c r="AJ938" s="395"/>
      <c r="AK938" s="395"/>
      <c r="AL938" s="395"/>
    </row>
    <row r="939" spans="1:38" ht="15.75" customHeight="1" x14ac:dyDescent="0.25">
      <c r="A939" s="523"/>
      <c r="B939" s="523"/>
      <c r="C939" s="523"/>
      <c r="D939" s="523"/>
      <c r="E939" s="90"/>
      <c r="F939" s="90"/>
      <c r="G939" s="518"/>
      <c r="H939" s="518"/>
      <c r="I939" s="518"/>
      <c r="J939" s="518"/>
      <c r="K939" s="447"/>
      <c r="L939" s="447"/>
      <c r="M939" s="447"/>
      <c r="N939" s="447"/>
      <c r="O939" s="447"/>
      <c r="P939" s="35"/>
      <c r="Q939" s="35"/>
      <c r="R939" s="35"/>
      <c r="S939" s="35"/>
      <c r="T939" s="35"/>
      <c r="U939" s="35"/>
      <c r="V939" s="35"/>
      <c r="W939" s="35"/>
      <c r="X939" s="35"/>
      <c r="Y939" s="35"/>
      <c r="Z939" s="35"/>
      <c r="AA939" s="35"/>
      <c r="AB939" s="517"/>
      <c r="AC939" s="517"/>
      <c r="AD939" s="517"/>
      <c r="AE939" s="518"/>
      <c r="AF939" s="518"/>
      <c r="AG939" s="518"/>
      <c r="AH939" s="518"/>
      <c r="AI939" s="395"/>
      <c r="AJ939" s="395"/>
      <c r="AK939" s="395"/>
      <c r="AL939" s="395"/>
    </row>
    <row r="940" spans="1:38" ht="15.75" customHeight="1" x14ac:dyDescent="0.25">
      <c r="A940" s="523"/>
      <c r="B940" s="523"/>
      <c r="C940" s="523"/>
      <c r="D940" s="523"/>
      <c r="E940" s="90"/>
      <c r="F940" s="90"/>
      <c r="G940" s="518"/>
      <c r="H940" s="518"/>
      <c r="I940" s="518"/>
      <c r="J940" s="518"/>
      <c r="K940" s="447"/>
      <c r="L940" s="447"/>
      <c r="M940" s="447"/>
      <c r="N940" s="447"/>
      <c r="O940" s="447"/>
      <c r="P940" s="35"/>
      <c r="Q940" s="35"/>
      <c r="R940" s="35"/>
      <c r="S940" s="35"/>
      <c r="T940" s="35"/>
      <c r="U940" s="35"/>
      <c r="V940" s="35"/>
      <c r="W940" s="35"/>
      <c r="X940" s="35"/>
      <c r="Y940" s="35"/>
      <c r="Z940" s="35"/>
      <c r="AA940" s="35"/>
      <c r="AB940" s="517"/>
      <c r="AC940" s="517"/>
      <c r="AD940" s="517"/>
      <c r="AE940" s="518"/>
      <c r="AF940" s="518"/>
      <c r="AG940" s="518"/>
      <c r="AH940" s="518"/>
      <c r="AI940" s="395"/>
      <c r="AJ940" s="395"/>
      <c r="AK940" s="395"/>
      <c r="AL940" s="395"/>
    </row>
    <row r="941" spans="1:38" ht="15.75" customHeight="1" x14ac:dyDescent="0.25">
      <c r="A941" s="523"/>
      <c r="B941" s="523"/>
      <c r="C941" s="523"/>
      <c r="D941" s="523"/>
      <c r="E941" s="90"/>
      <c r="F941" s="90"/>
      <c r="G941" s="518"/>
      <c r="H941" s="518"/>
      <c r="I941" s="518"/>
      <c r="J941" s="518"/>
      <c r="K941" s="447"/>
      <c r="L941" s="447"/>
      <c r="M941" s="447"/>
      <c r="N941" s="447"/>
      <c r="O941" s="447"/>
      <c r="P941" s="35"/>
      <c r="Q941" s="35"/>
      <c r="R941" s="35"/>
      <c r="S941" s="35"/>
      <c r="T941" s="35"/>
      <c r="U941" s="35"/>
      <c r="V941" s="35"/>
      <c r="W941" s="35"/>
      <c r="X941" s="35"/>
      <c r="Y941" s="35"/>
      <c r="Z941" s="35"/>
      <c r="AA941" s="35"/>
      <c r="AB941" s="517"/>
      <c r="AC941" s="517"/>
      <c r="AD941" s="517"/>
      <c r="AE941" s="518"/>
      <c r="AF941" s="518"/>
      <c r="AG941" s="518"/>
      <c r="AH941" s="518"/>
      <c r="AI941" s="395"/>
      <c r="AJ941" s="395"/>
      <c r="AK941" s="395"/>
      <c r="AL941" s="395"/>
    </row>
    <row r="942" spans="1:38" ht="15.75" customHeight="1" x14ac:dyDescent="0.25">
      <c r="A942" s="523"/>
      <c r="B942" s="523"/>
      <c r="C942" s="523"/>
      <c r="D942" s="523"/>
      <c r="E942" s="90"/>
      <c r="F942" s="90"/>
      <c r="G942" s="518"/>
      <c r="H942" s="518"/>
      <c r="I942" s="518"/>
      <c r="J942" s="518"/>
      <c r="K942" s="447"/>
      <c r="L942" s="447"/>
      <c r="M942" s="447"/>
      <c r="N942" s="447"/>
      <c r="O942" s="447"/>
      <c r="P942" s="35"/>
      <c r="Q942" s="35"/>
      <c r="R942" s="35"/>
      <c r="S942" s="35"/>
      <c r="T942" s="35"/>
      <c r="U942" s="35"/>
      <c r="V942" s="35"/>
      <c r="W942" s="35"/>
      <c r="X942" s="35"/>
      <c r="Y942" s="35"/>
      <c r="Z942" s="35"/>
      <c r="AA942" s="35"/>
      <c r="AB942" s="517"/>
      <c r="AC942" s="517"/>
      <c r="AD942" s="517"/>
      <c r="AE942" s="518"/>
      <c r="AF942" s="518"/>
      <c r="AG942" s="518"/>
      <c r="AH942" s="518"/>
      <c r="AI942" s="395"/>
      <c r="AJ942" s="395"/>
      <c r="AK942" s="395"/>
      <c r="AL942" s="395"/>
    </row>
    <row r="943" spans="1:38" ht="15.75" customHeight="1" x14ac:dyDescent="0.25">
      <c r="A943" s="523"/>
      <c r="B943" s="523"/>
      <c r="C943" s="523"/>
      <c r="D943" s="523"/>
      <c r="E943" s="90"/>
      <c r="F943" s="90"/>
      <c r="G943" s="518"/>
      <c r="H943" s="518"/>
      <c r="I943" s="518"/>
      <c r="J943" s="518"/>
      <c r="K943" s="447"/>
      <c r="L943" s="447"/>
      <c r="M943" s="447"/>
      <c r="N943" s="447"/>
      <c r="O943" s="447"/>
      <c r="P943" s="35"/>
      <c r="Q943" s="35"/>
      <c r="R943" s="35"/>
      <c r="S943" s="35"/>
      <c r="T943" s="35"/>
      <c r="U943" s="35"/>
      <c r="V943" s="35"/>
      <c r="W943" s="35"/>
      <c r="X943" s="35"/>
      <c r="Y943" s="35"/>
      <c r="Z943" s="35"/>
      <c r="AA943" s="35"/>
      <c r="AB943" s="517"/>
      <c r="AC943" s="517"/>
      <c r="AD943" s="517"/>
      <c r="AE943" s="518"/>
      <c r="AF943" s="518"/>
      <c r="AG943" s="518"/>
      <c r="AH943" s="518"/>
      <c r="AI943" s="395"/>
      <c r="AJ943" s="395"/>
      <c r="AK943" s="395"/>
      <c r="AL943" s="395"/>
    </row>
    <row r="944" spans="1:38" ht="15.75" customHeight="1" x14ac:dyDescent="0.25">
      <c r="A944" s="523"/>
      <c r="B944" s="523"/>
      <c r="C944" s="523"/>
      <c r="D944" s="523"/>
      <c r="E944" s="90"/>
      <c r="F944" s="90"/>
      <c r="G944" s="518"/>
      <c r="H944" s="518"/>
      <c r="I944" s="518"/>
      <c r="J944" s="518"/>
      <c r="K944" s="447"/>
      <c r="L944" s="447"/>
      <c r="M944" s="447"/>
      <c r="N944" s="447"/>
      <c r="O944" s="447"/>
      <c r="P944" s="35"/>
      <c r="Q944" s="35"/>
      <c r="R944" s="35"/>
      <c r="S944" s="35"/>
      <c r="T944" s="35"/>
      <c r="U944" s="35"/>
      <c r="V944" s="35"/>
      <c r="W944" s="35"/>
      <c r="X944" s="35"/>
      <c r="Y944" s="35"/>
      <c r="Z944" s="35"/>
      <c r="AA944" s="35"/>
      <c r="AB944" s="517"/>
      <c r="AC944" s="517"/>
      <c r="AD944" s="517"/>
      <c r="AE944" s="518"/>
      <c r="AF944" s="518"/>
      <c r="AG944" s="518"/>
      <c r="AH944" s="518"/>
      <c r="AI944" s="395"/>
      <c r="AJ944" s="395"/>
      <c r="AK944" s="395"/>
      <c r="AL944" s="395"/>
    </row>
    <row r="945" spans="1:38" ht="15.75" customHeight="1" x14ac:dyDescent="0.25">
      <c r="A945" s="523"/>
      <c r="B945" s="523"/>
      <c r="C945" s="523"/>
      <c r="D945" s="523"/>
      <c r="E945" s="90"/>
      <c r="F945" s="90"/>
      <c r="G945" s="518"/>
      <c r="H945" s="518"/>
      <c r="I945" s="518"/>
      <c r="J945" s="518"/>
      <c r="K945" s="447"/>
      <c r="L945" s="447"/>
      <c r="M945" s="447"/>
      <c r="N945" s="447"/>
      <c r="O945" s="447"/>
      <c r="P945" s="35"/>
      <c r="Q945" s="35"/>
      <c r="R945" s="35"/>
      <c r="S945" s="35"/>
      <c r="T945" s="35"/>
      <c r="U945" s="35"/>
      <c r="V945" s="35"/>
      <c r="W945" s="35"/>
      <c r="X945" s="35"/>
      <c r="Y945" s="35"/>
      <c r="Z945" s="35"/>
      <c r="AA945" s="35"/>
      <c r="AB945" s="517"/>
      <c r="AC945" s="517"/>
      <c r="AD945" s="517"/>
      <c r="AE945" s="518"/>
      <c r="AF945" s="518"/>
      <c r="AG945" s="518"/>
      <c r="AH945" s="518"/>
      <c r="AI945" s="395"/>
      <c r="AJ945" s="395"/>
      <c r="AK945" s="395"/>
      <c r="AL945" s="395"/>
    </row>
    <row r="946" spans="1:38" ht="15.75" customHeight="1" x14ac:dyDescent="0.25">
      <c r="A946" s="523"/>
      <c r="B946" s="523"/>
      <c r="C946" s="523"/>
      <c r="D946" s="523"/>
      <c r="E946" s="90"/>
      <c r="F946" s="90"/>
      <c r="G946" s="518"/>
      <c r="H946" s="518"/>
      <c r="I946" s="518"/>
      <c r="J946" s="518"/>
      <c r="K946" s="447"/>
      <c r="L946" s="447"/>
      <c r="M946" s="447"/>
      <c r="N946" s="447"/>
      <c r="O946" s="447"/>
      <c r="P946" s="35"/>
      <c r="Q946" s="35"/>
      <c r="R946" s="35"/>
      <c r="S946" s="35"/>
      <c r="T946" s="35"/>
      <c r="U946" s="35"/>
      <c r="V946" s="35"/>
      <c r="W946" s="35"/>
      <c r="X946" s="35"/>
      <c r="Y946" s="35"/>
      <c r="Z946" s="35"/>
      <c r="AA946" s="35"/>
      <c r="AB946" s="517"/>
      <c r="AC946" s="517"/>
      <c r="AD946" s="517"/>
      <c r="AE946" s="518"/>
      <c r="AF946" s="518"/>
      <c r="AG946" s="518"/>
      <c r="AH946" s="518"/>
      <c r="AI946" s="395"/>
      <c r="AJ946" s="395"/>
      <c r="AK946" s="395"/>
      <c r="AL946" s="395"/>
    </row>
    <row r="947" spans="1:38" ht="15.75" customHeight="1" x14ac:dyDescent="0.25">
      <c r="A947" s="523"/>
      <c r="B947" s="523"/>
      <c r="C947" s="523"/>
      <c r="D947" s="523"/>
      <c r="E947" s="90"/>
      <c r="F947" s="90"/>
      <c r="G947" s="518"/>
      <c r="H947" s="518"/>
      <c r="I947" s="518"/>
      <c r="J947" s="518"/>
      <c r="K947" s="447"/>
      <c r="L947" s="447"/>
      <c r="M947" s="447"/>
      <c r="N947" s="447"/>
      <c r="O947" s="447"/>
      <c r="P947" s="35"/>
      <c r="Q947" s="35"/>
      <c r="R947" s="35"/>
      <c r="S947" s="35"/>
      <c r="T947" s="35"/>
      <c r="U947" s="35"/>
      <c r="V947" s="35"/>
      <c r="W947" s="35"/>
      <c r="X947" s="35"/>
      <c r="Y947" s="35"/>
      <c r="Z947" s="35"/>
      <c r="AA947" s="35"/>
      <c r="AB947" s="517"/>
      <c r="AC947" s="517"/>
      <c r="AD947" s="517"/>
      <c r="AE947" s="518"/>
      <c r="AF947" s="518"/>
      <c r="AG947" s="518"/>
      <c r="AH947" s="518"/>
      <c r="AI947" s="395"/>
      <c r="AJ947" s="395"/>
      <c r="AK947" s="395"/>
      <c r="AL947" s="395"/>
    </row>
    <row r="948" spans="1:38" ht="15.75" customHeight="1" x14ac:dyDescent="0.25">
      <c r="A948" s="523"/>
      <c r="B948" s="523"/>
      <c r="C948" s="523"/>
      <c r="D948" s="523"/>
      <c r="E948" s="90"/>
      <c r="F948" s="90"/>
      <c r="G948" s="518"/>
      <c r="H948" s="518"/>
      <c r="I948" s="518"/>
      <c r="J948" s="518"/>
      <c r="K948" s="447"/>
      <c r="L948" s="447"/>
      <c r="M948" s="447"/>
      <c r="N948" s="447"/>
      <c r="O948" s="447"/>
      <c r="P948" s="35"/>
      <c r="Q948" s="35"/>
      <c r="R948" s="35"/>
      <c r="S948" s="35"/>
      <c r="T948" s="35"/>
      <c r="U948" s="35"/>
      <c r="V948" s="35"/>
      <c r="W948" s="35"/>
      <c r="X948" s="35"/>
      <c r="Y948" s="35"/>
      <c r="Z948" s="35"/>
      <c r="AA948" s="35"/>
      <c r="AB948" s="517"/>
      <c r="AC948" s="517"/>
      <c r="AD948" s="517"/>
      <c r="AE948" s="518"/>
      <c r="AF948" s="518"/>
      <c r="AG948" s="518"/>
      <c r="AH948" s="518"/>
      <c r="AI948" s="395"/>
      <c r="AJ948" s="395"/>
      <c r="AK948" s="395"/>
      <c r="AL948" s="395"/>
    </row>
    <row r="949" spans="1:38" ht="15.75" customHeight="1" x14ac:dyDescent="0.25">
      <c r="A949" s="523"/>
      <c r="B949" s="523"/>
      <c r="C949" s="523"/>
      <c r="D949" s="523"/>
      <c r="E949" s="90"/>
      <c r="F949" s="90"/>
      <c r="G949" s="518"/>
      <c r="H949" s="518"/>
      <c r="I949" s="518"/>
      <c r="J949" s="518"/>
      <c r="K949" s="447"/>
      <c r="L949" s="447"/>
      <c r="M949" s="447"/>
      <c r="N949" s="447"/>
      <c r="O949" s="447"/>
      <c r="P949" s="35"/>
      <c r="Q949" s="35"/>
      <c r="R949" s="35"/>
      <c r="S949" s="35"/>
      <c r="T949" s="35"/>
      <c r="U949" s="35"/>
      <c r="V949" s="35"/>
      <c r="W949" s="35"/>
      <c r="X949" s="35"/>
      <c r="Y949" s="35"/>
      <c r="Z949" s="35"/>
      <c r="AA949" s="35"/>
      <c r="AB949" s="517"/>
      <c r="AC949" s="517"/>
      <c r="AD949" s="517"/>
      <c r="AE949" s="518"/>
      <c r="AF949" s="518"/>
      <c r="AG949" s="518"/>
      <c r="AH949" s="518"/>
      <c r="AI949" s="395"/>
      <c r="AJ949" s="395"/>
      <c r="AK949" s="395"/>
      <c r="AL949" s="395"/>
    </row>
    <row r="950" spans="1:38" ht="15.75" customHeight="1" x14ac:dyDescent="0.25">
      <c r="A950" s="523"/>
      <c r="B950" s="523"/>
      <c r="C950" s="523"/>
      <c r="D950" s="523"/>
      <c r="E950" s="90"/>
      <c r="F950" s="90"/>
      <c r="G950" s="518"/>
      <c r="H950" s="518"/>
      <c r="I950" s="518"/>
      <c r="J950" s="518"/>
      <c r="K950" s="447"/>
      <c r="L950" s="447"/>
      <c r="M950" s="447"/>
      <c r="N950" s="447"/>
      <c r="O950" s="447"/>
      <c r="P950" s="35"/>
      <c r="Q950" s="35"/>
      <c r="R950" s="35"/>
      <c r="S950" s="35"/>
      <c r="T950" s="35"/>
      <c r="U950" s="35"/>
      <c r="V950" s="35"/>
      <c r="W950" s="35"/>
      <c r="X950" s="35"/>
      <c r="Y950" s="35"/>
      <c r="Z950" s="35"/>
      <c r="AA950" s="35"/>
      <c r="AB950" s="517"/>
      <c r="AC950" s="517"/>
      <c r="AD950" s="517"/>
      <c r="AE950" s="518"/>
      <c r="AF950" s="518"/>
      <c r="AG950" s="518"/>
      <c r="AH950" s="518"/>
      <c r="AI950" s="395"/>
      <c r="AJ950" s="395"/>
      <c r="AK950" s="395"/>
      <c r="AL950" s="395"/>
    </row>
    <row r="951" spans="1:38" ht="15.75" customHeight="1" x14ac:dyDescent="0.25">
      <c r="A951" s="523"/>
      <c r="B951" s="523"/>
      <c r="C951" s="523"/>
      <c r="D951" s="523"/>
      <c r="E951" s="90"/>
      <c r="F951" s="90"/>
      <c r="G951" s="518"/>
      <c r="H951" s="518"/>
      <c r="I951" s="518"/>
      <c r="J951" s="518"/>
      <c r="K951" s="447"/>
      <c r="L951" s="447"/>
      <c r="M951" s="447"/>
      <c r="N951" s="447"/>
      <c r="O951" s="447"/>
      <c r="P951" s="35"/>
      <c r="Q951" s="35"/>
      <c r="R951" s="35"/>
      <c r="S951" s="35"/>
      <c r="T951" s="35"/>
      <c r="U951" s="35"/>
      <c r="V951" s="35"/>
      <c r="W951" s="35"/>
      <c r="X951" s="35"/>
      <c r="Y951" s="35"/>
      <c r="Z951" s="35"/>
      <c r="AA951" s="35"/>
      <c r="AB951" s="517"/>
      <c r="AC951" s="517"/>
      <c r="AD951" s="517"/>
      <c r="AE951" s="518"/>
      <c r="AF951" s="518"/>
      <c r="AG951" s="518"/>
      <c r="AH951" s="518"/>
      <c r="AI951" s="395"/>
      <c r="AJ951" s="395"/>
      <c r="AK951" s="395"/>
      <c r="AL951" s="395"/>
    </row>
    <row r="952" spans="1:38" ht="15.75" customHeight="1" x14ac:dyDescent="0.25">
      <c r="A952" s="523"/>
      <c r="B952" s="523"/>
      <c r="C952" s="523"/>
      <c r="D952" s="523"/>
      <c r="E952" s="90"/>
      <c r="F952" s="90"/>
      <c r="G952" s="518"/>
      <c r="H952" s="518"/>
      <c r="I952" s="518"/>
      <c r="J952" s="518"/>
      <c r="K952" s="447"/>
      <c r="L952" s="447"/>
      <c r="M952" s="447"/>
      <c r="N952" s="447"/>
      <c r="O952" s="447"/>
      <c r="P952" s="35"/>
      <c r="Q952" s="35"/>
      <c r="R952" s="35"/>
      <c r="S952" s="35"/>
      <c r="T952" s="35"/>
      <c r="U952" s="35"/>
      <c r="V952" s="35"/>
      <c r="W952" s="35"/>
      <c r="X952" s="35"/>
      <c r="Y952" s="35"/>
      <c r="Z952" s="35"/>
      <c r="AA952" s="35"/>
      <c r="AB952" s="517"/>
      <c r="AC952" s="517"/>
      <c r="AD952" s="517"/>
      <c r="AE952" s="518"/>
      <c r="AF952" s="518"/>
      <c r="AG952" s="518"/>
      <c r="AH952" s="518"/>
      <c r="AI952" s="395"/>
      <c r="AJ952" s="395"/>
      <c r="AK952" s="395"/>
      <c r="AL952" s="395"/>
    </row>
    <row r="953" spans="1:38" ht="15.75" customHeight="1" x14ac:dyDescent="0.25">
      <c r="A953" s="523"/>
      <c r="B953" s="523"/>
      <c r="C953" s="523"/>
      <c r="D953" s="523"/>
      <c r="E953" s="90"/>
      <c r="F953" s="90"/>
      <c r="G953" s="518"/>
      <c r="H953" s="518"/>
      <c r="I953" s="518"/>
      <c r="J953" s="518"/>
      <c r="K953" s="447"/>
      <c r="L953" s="447"/>
      <c r="M953" s="447"/>
      <c r="N953" s="447"/>
      <c r="O953" s="447"/>
      <c r="P953" s="35"/>
      <c r="Q953" s="35"/>
      <c r="R953" s="35"/>
      <c r="S953" s="35"/>
      <c r="T953" s="35"/>
      <c r="U953" s="35"/>
      <c r="V953" s="35"/>
      <c r="W953" s="35"/>
      <c r="X953" s="35"/>
      <c r="Y953" s="35"/>
      <c r="Z953" s="35"/>
      <c r="AA953" s="35"/>
      <c r="AB953" s="517"/>
      <c r="AC953" s="517"/>
      <c r="AD953" s="517"/>
      <c r="AE953" s="518"/>
      <c r="AF953" s="518"/>
      <c r="AG953" s="518"/>
      <c r="AH953" s="518"/>
      <c r="AI953" s="395"/>
      <c r="AJ953" s="395"/>
      <c r="AK953" s="395"/>
      <c r="AL953" s="395"/>
    </row>
    <row r="954" spans="1:38" ht="15.75" customHeight="1" x14ac:dyDescent="0.25">
      <c r="A954" s="523"/>
      <c r="B954" s="523"/>
      <c r="C954" s="523"/>
      <c r="D954" s="523"/>
      <c r="E954" s="90"/>
      <c r="F954" s="90"/>
      <c r="G954" s="518"/>
      <c r="H954" s="518"/>
      <c r="I954" s="518"/>
      <c r="J954" s="518"/>
      <c r="K954" s="447"/>
      <c r="L954" s="447"/>
      <c r="M954" s="447"/>
      <c r="N954" s="447"/>
      <c r="O954" s="447"/>
      <c r="P954" s="35"/>
      <c r="Q954" s="35"/>
      <c r="R954" s="35"/>
      <c r="S954" s="35"/>
      <c r="T954" s="35"/>
      <c r="U954" s="35"/>
      <c r="V954" s="35"/>
      <c r="W954" s="35"/>
      <c r="X954" s="35"/>
      <c r="Y954" s="35"/>
      <c r="Z954" s="35"/>
      <c r="AA954" s="35"/>
      <c r="AB954" s="517"/>
      <c r="AC954" s="517"/>
      <c r="AD954" s="517"/>
      <c r="AE954" s="518"/>
      <c r="AF954" s="518"/>
      <c r="AG954" s="518"/>
      <c r="AH954" s="518"/>
      <c r="AI954" s="395"/>
      <c r="AJ954" s="395"/>
      <c r="AK954" s="395"/>
      <c r="AL954" s="395"/>
    </row>
    <row r="955" spans="1:38" ht="15.75" customHeight="1" x14ac:dyDescent="0.25">
      <c r="A955" s="523"/>
      <c r="B955" s="523"/>
      <c r="C955" s="523"/>
      <c r="D955" s="523"/>
      <c r="E955" s="90"/>
      <c r="F955" s="90"/>
      <c r="G955" s="518"/>
      <c r="H955" s="518"/>
      <c r="I955" s="518"/>
      <c r="J955" s="518"/>
      <c r="K955" s="447"/>
      <c r="L955" s="447"/>
      <c r="M955" s="447"/>
      <c r="N955" s="447"/>
      <c r="O955" s="447"/>
      <c r="P955" s="35"/>
      <c r="Q955" s="35"/>
      <c r="R955" s="35"/>
      <c r="S955" s="35"/>
      <c r="T955" s="35"/>
      <c r="U955" s="35"/>
      <c r="V955" s="35"/>
      <c r="W955" s="35"/>
      <c r="X955" s="35"/>
      <c r="Y955" s="35"/>
      <c r="Z955" s="35"/>
      <c r="AA955" s="35"/>
      <c r="AB955" s="517"/>
      <c r="AC955" s="517"/>
      <c r="AD955" s="517"/>
      <c r="AE955" s="518"/>
      <c r="AF955" s="518"/>
      <c r="AG955" s="518"/>
      <c r="AH955" s="518"/>
      <c r="AI955" s="395"/>
      <c r="AJ955" s="395"/>
      <c r="AK955" s="395"/>
      <c r="AL955" s="395"/>
    </row>
    <row r="956" spans="1:38" ht="15.75" customHeight="1" x14ac:dyDescent="0.25">
      <c r="A956" s="523"/>
      <c r="B956" s="523"/>
      <c r="C956" s="523"/>
      <c r="D956" s="523"/>
      <c r="E956" s="90"/>
      <c r="F956" s="90"/>
      <c r="G956" s="518"/>
      <c r="H956" s="518"/>
      <c r="I956" s="518"/>
      <c r="J956" s="518"/>
      <c r="K956" s="447"/>
      <c r="L956" s="447"/>
      <c r="M956" s="447"/>
      <c r="N956" s="447"/>
      <c r="O956" s="447"/>
      <c r="P956" s="35"/>
      <c r="Q956" s="35"/>
      <c r="R956" s="35"/>
      <c r="S956" s="35"/>
      <c r="T956" s="35"/>
      <c r="U956" s="35"/>
      <c r="V956" s="35"/>
      <c r="W956" s="35"/>
      <c r="X956" s="35"/>
      <c r="Y956" s="35"/>
      <c r="Z956" s="35"/>
      <c r="AA956" s="35"/>
      <c r="AB956" s="517"/>
      <c r="AC956" s="517"/>
      <c r="AD956" s="517"/>
      <c r="AE956" s="518"/>
      <c r="AF956" s="518"/>
      <c r="AG956" s="518"/>
      <c r="AH956" s="518"/>
      <c r="AI956" s="395"/>
      <c r="AJ956" s="395"/>
      <c r="AK956" s="395"/>
      <c r="AL956" s="395"/>
    </row>
    <row r="957" spans="1:38" ht="15.75" customHeight="1" x14ac:dyDescent="0.25">
      <c r="A957" s="523"/>
      <c r="B957" s="523"/>
      <c r="C957" s="523"/>
      <c r="D957" s="523"/>
      <c r="E957" s="90"/>
      <c r="F957" s="90"/>
      <c r="G957" s="518"/>
      <c r="H957" s="518"/>
      <c r="I957" s="518"/>
      <c r="J957" s="518"/>
      <c r="K957" s="447"/>
      <c r="L957" s="447"/>
      <c r="M957" s="447"/>
      <c r="N957" s="447"/>
      <c r="O957" s="447"/>
      <c r="P957" s="35"/>
      <c r="Q957" s="35"/>
      <c r="R957" s="35"/>
      <c r="S957" s="35"/>
      <c r="T957" s="35"/>
      <c r="U957" s="35"/>
      <c r="V957" s="35"/>
      <c r="W957" s="35"/>
      <c r="X957" s="35"/>
      <c r="Y957" s="35"/>
      <c r="Z957" s="35"/>
      <c r="AA957" s="35"/>
      <c r="AB957" s="517"/>
      <c r="AC957" s="517"/>
      <c r="AD957" s="517"/>
      <c r="AE957" s="518"/>
      <c r="AF957" s="518"/>
      <c r="AG957" s="518"/>
      <c r="AH957" s="518"/>
      <c r="AI957" s="395"/>
      <c r="AJ957" s="395"/>
      <c r="AK957" s="395"/>
      <c r="AL957" s="395"/>
    </row>
    <row r="958" spans="1:38" ht="15.75" customHeight="1" x14ac:dyDescent="0.25">
      <c r="A958" s="523"/>
      <c r="B958" s="523"/>
      <c r="C958" s="523"/>
      <c r="D958" s="523"/>
      <c r="E958" s="90"/>
      <c r="F958" s="90"/>
      <c r="G958" s="518"/>
      <c r="H958" s="518"/>
      <c r="I958" s="518"/>
      <c r="J958" s="518"/>
      <c r="K958" s="447"/>
      <c r="L958" s="447"/>
      <c r="M958" s="447"/>
      <c r="N958" s="447"/>
      <c r="O958" s="447"/>
      <c r="P958" s="35"/>
      <c r="Q958" s="35"/>
      <c r="R958" s="35"/>
      <c r="S958" s="35"/>
      <c r="T958" s="35"/>
      <c r="U958" s="35"/>
      <c r="V958" s="35"/>
      <c r="W958" s="35"/>
      <c r="X958" s="35"/>
      <c r="Y958" s="35"/>
      <c r="Z958" s="35"/>
      <c r="AA958" s="35"/>
      <c r="AB958" s="517"/>
      <c r="AC958" s="517"/>
      <c r="AD958" s="517"/>
      <c r="AE958" s="518"/>
      <c r="AF958" s="518"/>
      <c r="AG958" s="518"/>
      <c r="AH958" s="518"/>
      <c r="AI958" s="395"/>
      <c r="AJ958" s="395"/>
      <c r="AK958" s="395"/>
      <c r="AL958" s="395"/>
    </row>
    <row r="959" spans="1:38" ht="15.75" customHeight="1" x14ac:dyDescent="0.25">
      <c r="A959" s="523"/>
      <c r="B959" s="523"/>
      <c r="C959" s="523"/>
      <c r="D959" s="523"/>
      <c r="E959" s="90"/>
      <c r="F959" s="90"/>
      <c r="G959" s="518"/>
      <c r="H959" s="518"/>
      <c r="I959" s="518"/>
      <c r="J959" s="518"/>
      <c r="K959" s="447"/>
      <c r="L959" s="447"/>
      <c r="M959" s="447"/>
      <c r="N959" s="447"/>
      <c r="O959" s="447"/>
      <c r="P959" s="35"/>
      <c r="Q959" s="35"/>
      <c r="R959" s="35"/>
      <c r="S959" s="35"/>
      <c r="T959" s="35"/>
      <c r="U959" s="35"/>
      <c r="V959" s="35"/>
      <c r="W959" s="35"/>
      <c r="X959" s="35"/>
      <c r="Y959" s="35"/>
      <c r="Z959" s="35"/>
      <c r="AA959" s="35"/>
      <c r="AB959" s="517"/>
      <c r="AC959" s="517"/>
      <c r="AD959" s="517"/>
      <c r="AE959" s="518"/>
      <c r="AF959" s="518"/>
      <c r="AG959" s="518"/>
      <c r="AH959" s="518"/>
      <c r="AI959" s="395"/>
      <c r="AJ959" s="395"/>
      <c r="AK959" s="395"/>
      <c r="AL959" s="395"/>
    </row>
    <row r="960" spans="1:38" ht="15.75" customHeight="1" x14ac:dyDescent="0.25">
      <c r="A960" s="523"/>
      <c r="B960" s="523"/>
      <c r="C960" s="523"/>
      <c r="D960" s="523"/>
      <c r="E960" s="90"/>
      <c r="F960" s="90"/>
      <c r="G960" s="518"/>
      <c r="H960" s="518"/>
      <c r="I960" s="518"/>
      <c r="J960" s="518"/>
      <c r="K960" s="447"/>
      <c r="L960" s="447"/>
      <c r="M960" s="447"/>
      <c r="N960" s="447"/>
      <c r="O960" s="447"/>
      <c r="P960" s="35"/>
      <c r="Q960" s="35"/>
      <c r="R960" s="35"/>
      <c r="S960" s="35"/>
      <c r="T960" s="35"/>
      <c r="U960" s="35"/>
      <c r="V960" s="35"/>
      <c r="W960" s="35"/>
      <c r="X960" s="35"/>
      <c r="Y960" s="35"/>
      <c r="Z960" s="35"/>
      <c r="AA960" s="35"/>
      <c r="AB960" s="517"/>
      <c r="AC960" s="517"/>
      <c r="AD960" s="517"/>
      <c r="AE960" s="518"/>
      <c r="AF960" s="518"/>
      <c r="AG960" s="518"/>
      <c r="AH960" s="518"/>
      <c r="AI960" s="395"/>
      <c r="AJ960" s="395"/>
      <c r="AK960" s="395"/>
      <c r="AL960" s="395"/>
    </row>
    <row r="961" spans="1:38" ht="15.75" customHeight="1" x14ac:dyDescent="0.25">
      <c r="A961" s="523"/>
      <c r="B961" s="523"/>
      <c r="C961" s="523"/>
      <c r="D961" s="523"/>
      <c r="E961" s="90"/>
      <c r="F961" s="90"/>
      <c r="G961" s="518"/>
      <c r="H961" s="518"/>
      <c r="I961" s="518"/>
      <c r="J961" s="518"/>
      <c r="K961" s="447"/>
      <c r="L961" s="447"/>
      <c r="M961" s="447"/>
      <c r="N961" s="447"/>
      <c r="O961" s="447"/>
      <c r="P961" s="35"/>
      <c r="Q961" s="35"/>
      <c r="R961" s="35"/>
      <c r="S961" s="35"/>
      <c r="T961" s="35"/>
      <c r="U961" s="35"/>
      <c r="V961" s="35"/>
      <c r="W961" s="35"/>
      <c r="X961" s="35"/>
      <c r="Y961" s="35"/>
      <c r="Z961" s="35"/>
      <c r="AA961" s="35"/>
      <c r="AB961" s="517"/>
      <c r="AC961" s="517"/>
      <c r="AD961" s="517"/>
      <c r="AE961" s="518"/>
      <c r="AF961" s="518"/>
      <c r="AG961" s="518"/>
      <c r="AH961" s="518"/>
      <c r="AI961" s="395"/>
      <c r="AJ961" s="395"/>
      <c r="AK961" s="395"/>
      <c r="AL961" s="395"/>
    </row>
    <row r="962" spans="1:38" ht="15.75" customHeight="1" x14ac:dyDescent="0.25">
      <c r="A962" s="523"/>
      <c r="B962" s="523"/>
      <c r="C962" s="523"/>
      <c r="D962" s="523"/>
      <c r="E962" s="90"/>
      <c r="F962" s="90"/>
      <c r="G962" s="518"/>
      <c r="H962" s="518"/>
      <c r="I962" s="518"/>
      <c r="J962" s="518"/>
      <c r="K962" s="447"/>
      <c r="L962" s="447"/>
      <c r="M962" s="447"/>
      <c r="N962" s="447"/>
      <c r="O962" s="447"/>
      <c r="P962" s="35"/>
      <c r="Q962" s="35"/>
      <c r="R962" s="35"/>
      <c r="S962" s="35"/>
      <c r="T962" s="35"/>
      <c r="U962" s="35"/>
      <c r="V962" s="35"/>
      <c r="W962" s="35"/>
      <c r="X962" s="35"/>
      <c r="Y962" s="35"/>
      <c r="Z962" s="35"/>
      <c r="AA962" s="35"/>
      <c r="AB962" s="517"/>
      <c r="AC962" s="517"/>
      <c r="AD962" s="517"/>
      <c r="AE962" s="518"/>
      <c r="AF962" s="518"/>
      <c r="AG962" s="518"/>
      <c r="AH962" s="518"/>
      <c r="AI962" s="395"/>
      <c r="AJ962" s="395"/>
      <c r="AK962" s="395"/>
      <c r="AL962" s="395"/>
    </row>
    <row r="963" spans="1:38" ht="15.75" customHeight="1" x14ac:dyDescent="0.25">
      <c r="A963" s="523"/>
      <c r="B963" s="523"/>
      <c r="C963" s="523"/>
      <c r="D963" s="523"/>
      <c r="E963" s="90"/>
      <c r="F963" s="90"/>
      <c r="G963" s="518"/>
      <c r="H963" s="518"/>
      <c r="I963" s="518"/>
      <c r="J963" s="518"/>
      <c r="K963" s="447"/>
      <c r="L963" s="447"/>
      <c r="M963" s="447"/>
      <c r="N963" s="447"/>
      <c r="O963" s="447"/>
      <c r="P963" s="35"/>
      <c r="Q963" s="35"/>
      <c r="R963" s="35"/>
      <c r="S963" s="35"/>
      <c r="T963" s="35"/>
      <c r="U963" s="35"/>
      <c r="V963" s="35"/>
      <c r="W963" s="35"/>
      <c r="X963" s="35"/>
      <c r="Y963" s="35"/>
      <c r="Z963" s="35"/>
      <c r="AA963" s="35"/>
      <c r="AB963" s="517"/>
      <c r="AC963" s="517"/>
      <c r="AD963" s="517"/>
      <c r="AE963" s="518"/>
      <c r="AF963" s="518"/>
      <c r="AG963" s="518"/>
      <c r="AH963" s="518"/>
      <c r="AI963" s="395"/>
      <c r="AJ963" s="395"/>
      <c r="AK963" s="395"/>
      <c r="AL963" s="395"/>
    </row>
    <row r="964" spans="1:38" ht="15.75" customHeight="1" x14ac:dyDescent="0.25">
      <c r="A964" s="523"/>
      <c r="B964" s="523"/>
      <c r="C964" s="523"/>
      <c r="D964" s="523"/>
      <c r="E964" s="90"/>
      <c r="F964" s="90"/>
      <c r="G964" s="518"/>
      <c r="H964" s="518"/>
      <c r="I964" s="518"/>
      <c r="J964" s="518"/>
      <c r="K964" s="447"/>
      <c r="L964" s="447"/>
      <c r="M964" s="447"/>
      <c r="N964" s="447"/>
      <c r="O964" s="447"/>
      <c r="P964" s="35"/>
      <c r="Q964" s="35"/>
      <c r="R964" s="35"/>
      <c r="S964" s="35"/>
      <c r="T964" s="35"/>
      <c r="U964" s="35"/>
      <c r="V964" s="35"/>
      <c r="W964" s="35"/>
      <c r="X964" s="35"/>
      <c r="Y964" s="35"/>
      <c r="Z964" s="35"/>
      <c r="AA964" s="35"/>
      <c r="AB964" s="517"/>
      <c r="AC964" s="517"/>
      <c r="AD964" s="517"/>
      <c r="AE964" s="518"/>
      <c r="AF964" s="518"/>
      <c r="AG964" s="518"/>
      <c r="AH964" s="518"/>
      <c r="AI964" s="395"/>
      <c r="AJ964" s="395"/>
      <c r="AK964" s="395"/>
      <c r="AL964" s="395"/>
    </row>
    <row r="965" spans="1:38" ht="15.75" customHeight="1" x14ac:dyDescent="0.25">
      <c r="A965" s="523"/>
      <c r="B965" s="523"/>
      <c r="C965" s="523"/>
      <c r="D965" s="523"/>
      <c r="E965" s="90"/>
      <c r="F965" s="90"/>
      <c r="G965" s="518"/>
      <c r="H965" s="518"/>
      <c r="I965" s="518"/>
      <c r="J965" s="518"/>
      <c r="K965" s="447"/>
      <c r="L965" s="447"/>
      <c r="M965" s="447"/>
      <c r="N965" s="447"/>
      <c r="O965" s="447"/>
      <c r="P965" s="35"/>
      <c r="Q965" s="35"/>
      <c r="R965" s="35"/>
      <c r="S965" s="35"/>
      <c r="T965" s="35"/>
      <c r="U965" s="35"/>
      <c r="V965" s="35"/>
      <c r="W965" s="35"/>
      <c r="X965" s="35"/>
      <c r="Y965" s="35"/>
      <c r="Z965" s="35"/>
      <c r="AA965" s="35"/>
      <c r="AB965" s="517"/>
      <c r="AC965" s="517"/>
      <c r="AD965" s="517"/>
      <c r="AE965" s="518"/>
      <c r="AF965" s="518"/>
      <c r="AG965" s="518"/>
      <c r="AH965" s="518"/>
      <c r="AI965" s="395"/>
      <c r="AJ965" s="395"/>
      <c r="AK965" s="395"/>
      <c r="AL965" s="395"/>
    </row>
    <row r="966" spans="1:38" ht="15.75" customHeight="1" x14ac:dyDescent="0.25">
      <c r="A966" s="523"/>
      <c r="B966" s="523"/>
      <c r="C966" s="523"/>
      <c r="D966" s="523"/>
      <c r="E966" s="90"/>
      <c r="F966" s="90"/>
      <c r="G966" s="518"/>
      <c r="H966" s="518"/>
      <c r="I966" s="518"/>
      <c r="J966" s="518"/>
      <c r="K966" s="447"/>
      <c r="L966" s="447"/>
      <c r="M966" s="447"/>
      <c r="N966" s="447"/>
      <c r="O966" s="447"/>
      <c r="P966" s="35"/>
      <c r="Q966" s="35"/>
      <c r="R966" s="35"/>
      <c r="S966" s="35"/>
      <c r="T966" s="35"/>
      <c r="U966" s="35"/>
      <c r="V966" s="35"/>
      <c r="W966" s="35"/>
      <c r="X966" s="35"/>
      <c r="Y966" s="35"/>
      <c r="Z966" s="35"/>
      <c r="AA966" s="35"/>
      <c r="AB966" s="517"/>
      <c r="AC966" s="517"/>
      <c r="AD966" s="517"/>
      <c r="AE966" s="518"/>
      <c r="AF966" s="518"/>
      <c r="AG966" s="518"/>
      <c r="AH966" s="518"/>
      <c r="AI966" s="395"/>
      <c r="AJ966" s="395"/>
      <c r="AK966" s="395"/>
      <c r="AL966" s="395"/>
    </row>
    <row r="967" spans="1:38" ht="15.75" customHeight="1" x14ac:dyDescent="0.25">
      <c r="A967" s="523"/>
      <c r="B967" s="523"/>
      <c r="C967" s="523"/>
      <c r="D967" s="523"/>
      <c r="E967" s="90"/>
      <c r="F967" s="90"/>
      <c r="G967" s="518"/>
      <c r="H967" s="518"/>
      <c r="I967" s="518"/>
      <c r="J967" s="518"/>
      <c r="K967" s="447"/>
      <c r="L967" s="447"/>
      <c r="M967" s="447"/>
      <c r="N967" s="447"/>
      <c r="O967" s="447"/>
      <c r="P967" s="35"/>
      <c r="Q967" s="35"/>
      <c r="R967" s="35"/>
      <c r="S967" s="35"/>
      <c r="T967" s="35"/>
      <c r="U967" s="35"/>
      <c r="V967" s="35"/>
      <c r="W967" s="35"/>
      <c r="X967" s="35"/>
      <c r="Y967" s="35"/>
      <c r="Z967" s="35"/>
      <c r="AA967" s="35"/>
      <c r="AB967" s="517"/>
      <c r="AC967" s="517"/>
      <c r="AD967" s="517"/>
      <c r="AE967" s="518"/>
      <c r="AF967" s="518"/>
      <c r="AG967" s="518"/>
      <c r="AH967" s="518"/>
      <c r="AI967" s="395"/>
      <c r="AJ967" s="395"/>
      <c r="AK967" s="395"/>
      <c r="AL967" s="395"/>
    </row>
    <row r="968" spans="1:38" ht="15.75" customHeight="1" x14ac:dyDescent="0.25">
      <c r="A968" s="523"/>
      <c r="B968" s="523"/>
      <c r="C968" s="523"/>
      <c r="D968" s="523"/>
      <c r="E968" s="90"/>
      <c r="F968" s="90"/>
      <c r="G968" s="518"/>
      <c r="H968" s="518"/>
      <c r="I968" s="518"/>
      <c r="J968" s="518"/>
      <c r="K968" s="447"/>
      <c r="L968" s="447"/>
      <c r="M968" s="447"/>
      <c r="N968" s="447"/>
      <c r="O968" s="447"/>
      <c r="P968" s="35"/>
      <c r="Q968" s="35"/>
      <c r="R968" s="35"/>
      <c r="S968" s="35"/>
      <c r="T968" s="35"/>
      <c r="U968" s="35"/>
      <c r="V968" s="35"/>
      <c r="W968" s="35"/>
      <c r="X968" s="35"/>
      <c r="Y968" s="35"/>
      <c r="Z968" s="35"/>
      <c r="AA968" s="35"/>
      <c r="AB968" s="517"/>
      <c r="AC968" s="517"/>
      <c r="AD968" s="517"/>
      <c r="AE968" s="518"/>
      <c r="AF968" s="518"/>
      <c r="AG968" s="518"/>
      <c r="AH968" s="518"/>
      <c r="AI968" s="395"/>
      <c r="AJ968" s="395"/>
      <c r="AK968" s="395"/>
      <c r="AL968" s="395"/>
    </row>
    <row r="969" spans="1:38" ht="15.75" customHeight="1" x14ac:dyDescent="0.25">
      <c r="A969" s="523"/>
      <c r="B969" s="523"/>
      <c r="C969" s="523"/>
      <c r="D969" s="523"/>
      <c r="E969" s="90"/>
      <c r="F969" s="90"/>
      <c r="G969" s="518"/>
      <c r="H969" s="518"/>
      <c r="I969" s="518"/>
      <c r="J969" s="518"/>
      <c r="K969" s="447"/>
      <c r="L969" s="447"/>
      <c r="M969" s="447"/>
      <c r="N969" s="447"/>
      <c r="O969" s="447"/>
      <c r="P969" s="35"/>
      <c r="Q969" s="35"/>
      <c r="R969" s="35"/>
      <c r="S969" s="35"/>
      <c r="T969" s="35"/>
      <c r="U969" s="35"/>
      <c r="V969" s="35"/>
      <c r="W969" s="35"/>
      <c r="X969" s="35"/>
      <c r="Y969" s="35"/>
      <c r="Z969" s="35"/>
      <c r="AA969" s="35"/>
      <c r="AB969" s="517"/>
      <c r="AC969" s="517"/>
      <c r="AD969" s="517"/>
      <c r="AE969" s="518"/>
      <c r="AF969" s="518"/>
      <c r="AG969" s="518"/>
      <c r="AH969" s="518"/>
      <c r="AI969" s="395"/>
      <c r="AJ969" s="395"/>
      <c r="AK969" s="395"/>
      <c r="AL969" s="395"/>
    </row>
    <row r="970" spans="1:38" ht="15.75" customHeight="1" x14ac:dyDescent="0.25">
      <c r="A970" s="523"/>
      <c r="B970" s="523"/>
      <c r="C970" s="523"/>
      <c r="D970" s="523"/>
      <c r="E970" s="90"/>
      <c r="F970" s="90"/>
      <c r="G970" s="518"/>
      <c r="H970" s="518"/>
      <c r="I970" s="518"/>
      <c r="J970" s="518"/>
      <c r="K970" s="447"/>
      <c r="L970" s="447"/>
      <c r="M970" s="447"/>
      <c r="N970" s="447"/>
      <c r="O970" s="447"/>
      <c r="P970" s="35"/>
      <c r="Q970" s="35"/>
      <c r="R970" s="35"/>
      <c r="S970" s="35"/>
      <c r="T970" s="35"/>
      <c r="U970" s="35"/>
      <c r="V970" s="35"/>
      <c r="W970" s="35"/>
      <c r="X970" s="35"/>
      <c r="Y970" s="35"/>
      <c r="Z970" s="35"/>
      <c r="AA970" s="35"/>
      <c r="AB970" s="517"/>
      <c r="AC970" s="517"/>
      <c r="AD970" s="517"/>
      <c r="AE970" s="518"/>
      <c r="AF970" s="518"/>
      <c r="AG970" s="518"/>
      <c r="AH970" s="518"/>
      <c r="AI970" s="395"/>
      <c r="AJ970" s="395"/>
      <c r="AK970" s="395"/>
      <c r="AL970" s="395"/>
    </row>
    <row r="971" spans="1:38" ht="15.75" customHeight="1" x14ac:dyDescent="0.25">
      <c r="A971" s="523"/>
      <c r="B971" s="523"/>
      <c r="C971" s="523"/>
      <c r="D971" s="523"/>
      <c r="E971" s="90"/>
      <c r="F971" s="90"/>
      <c r="G971" s="518"/>
      <c r="H971" s="518"/>
      <c r="I971" s="518"/>
      <c r="J971" s="518"/>
      <c r="K971" s="447"/>
      <c r="L971" s="447"/>
      <c r="M971" s="447"/>
      <c r="N971" s="447"/>
      <c r="O971" s="447"/>
      <c r="P971" s="35"/>
      <c r="Q971" s="35"/>
      <c r="R971" s="35"/>
      <c r="S971" s="35"/>
      <c r="T971" s="35"/>
      <c r="U971" s="35"/>
      <c r="V971" s="35"/>
      <c r="W971" s="35"/>
      <c r="X971" s="35"/>
      <c r="Y971" s="35"/>
      <c r="Z971" s="35"/>
      <c r="AA971" s="35"/>
      <c r="AB971" s="517"/>
      <c r="AC971" s="517"/>
      <c r="AD971" s="517"/>
      <c r="AE971" s="518"/>
      <c r="AF971" s="518"/>
      <c r="AG971" s="518"/>
      <c r="AH971" s="518"/>
      <c r="AI971" s="395"/>
      <c r="AJ971" s="395"/>
      <c r="AK971" s="395"/>
      <c r="AL971" s="395"/>
    </row>
    <row r="972" spans="1:38" ht="15.75" customHeight="1" x14ac:dyDescent="0.25">
      <c r="A972" s="523"/>
      <c r="B972" s="523"/>
      <c r="C972" s="523"/>
      <c r="D972" s="523"/>
      <c r="E972" s="90"/>
      <c r="F972" s="90"/>
      <c r="G972" s="518"/>
      <c r="H972" s="518"/>
      <c r="I972" s="518"/>
      <c r="J972" s="518"/>
      <c r="K972" s="447"/>
      <c r="L972" s="447"/>
      <c r="M972" s="447"/>
      <c r="N972" s="447"/>
      <c r="O972" s="447"/>
      <c r="P972" s="35"/>
      <c r="Q972" s="35"/>
      <c r="R972" s="35"/>
      <c r="S972" s="35"/>
      <c r="T972" s="35"/>
      <c r="U972" s="35"/>
      <c r="V972" s="35"/>
      <c r="W972" s="35"/>
      <c r="X972" s="35"/>
      <c r="Y972" s="35"/>
      <c r="Z972" s="35"/>
      <c r="AA972" s="35"/>
      <c r="AB972" s="517"/>
      <c r="AC972" s="517"/>
      <c r="AD972" s="517"/>
      <c r="AE972" s="518"/>
      <c r="AF972" s="518"/>
      <c r="AG972" s="518"/>
      <c r="AH972" s="518"/>
      <c r="AI972" s="395"/>
      <c r="AJ972" s="395"/>
      <c r="AK972" s="395"/>
      <c r="AL972" s="395"/>
    </row>
    <row r="973" spans="1:38" ht="15.75" customHeight="1" x14ac:dyDescent="0.25">
      <c r="A973" s="523"/>
      <c r="B973" s="523"/>
      <c r="C973" s="523"/>
      <c r="D973" s="523"/>
      <c r="E973" s="90"/>
      <c r="F973" s="90"/>
      <c r="G973" s="518"/>
      <c r="H973" s="518"/>
      <c r="I973" s="518"/>
      <c r="J973" s="518"/>
      <c r="K973" s="447"/>
      <c r="L973" s="447"/>
      <c r="M973" s="447"/>
      <c r="N973" s="447"/>
      <c r="O973" s="447"/>
      <c r="P973" s="35"/>
      <c r="Q973" s="35"/>
      <c r="R973" s="35"/>
      <c r="S973" s="35"/>
      <c r="T973" s="35"/>
      <c r="U973" s="35"/>
      <c r="V973" s="35"/>
      <c r="W973" s="35"/>
      <c r="X973" s="35"/>
      <c r="Y973" s="35"/>
      <c r="Z973" s="35"/>
      <c r="AA973" s="35"/>
      <c r="AB973" s="517"/>
      <c r="AC973" s="517"/>
      <c r="AD973" s="517"/>
      <c r="AE973" s="518"/>
      <c r="AF973" s="518"/>
      <c r="AG973" s="518"/>
      <c r="AH973" s="518"/>
      <c r="AI973" s="395"/>
      <c r="AJ973" s="395"/>
      <c r="AK973" s="395"/>
      <c r="AL973" s="395"/>
    </row>
    <row r="974" spans="1:38" ht="15.75" customHeight="1" x14ac:dyDescent="0.25">
      <c r="A974" s="523"/>
      <c r="B974" s="523"/>
      <c r="C974" s="523"/>
      <c r="D974" s="523"/>
      <c r="E974" s="90"/>
      <c r="F974" s="90"/>
      <c r="G974" s="518"/>
      <c r="H974" s="518"/>
      <c r="I974" s="518"/>
      <c r="J974" s="518"/>
      <c r="K974" s="447"/>
      <c r="L974" s="447"/>
      <c r="M974" s="447"/>
      <c r="N974" s="447"/>
      <c r="O974" s="447"/>
      <c r="P974" s="35"/>
      <c r="Q974" s="35"/>
      <c r="R974" s="35"/>
      <c r="S974" s="35"/>
      <c r="T974" s="35"/>
      <c r="U974" s="35"/>
      <c r="V974" s="35"/>
      <c r="W974" s="35"/>
      <c r="X974" s="35"/>
      <c r="Y974" s="35"/>
      <c r="Z974" s="35"/>
      <c r="AA974" s="35"/>
      <c r="AB974" s="517"/>
      <c r="AC974" s="517"/>
      <c r="AD974" s="517"/>
      <c r="AE974" s="518"/>
      <c r="AF974" s="518"/>
      <c r="AG974" s="518"/>
      <c r="AH974" s="518"/>
      <c r="AI974" s="395"/>
      <c r="AJ974" s="395"/>
      <c r="AK974" s="395"/>
      <c r="AL974" s="395"/>
    </row>
    <row r="975" spans="1:38" ht="15.75" customHeight="1" x14ac:dyDescent="0.25">
      <c r="A975" s="523"/>
      <c r="B975" s="523"/>
      <c r="C975" s="523"/>
      <c r="D975" s="523"/>
      <c r="E975" s="90"/>
      <c r="F975" s="90"/>
      <c r="G975" s="518"/>
      <c r="H975" s="518"/>
      <c r="I975" s="518"/>
      <c r="J975" s="518"/>
      <c r="K975" s="447"/>
      <c r="L975" s="447"/>
      <c r="M975" s="447"/>
      <c r="N975" s="447"/>
      <c r="O975" s="447"/>
      <c r="P975" s="35"/>
      <c r="Q975" s="35"/>
      <c r="R975" s="35"/>
      <c r="S975" s="35"/>
      <c r="T975" s="35"/>
      <c r="U975" s="35"/>
      <c r="V975" s="35"/>
      <c r="W975" s="35"/>
      <c r="X975" s="35"/>
      <c r="Y975" s="35"/>
      <c r="Z975" s="35"/>
      <c r="AA975" s="35"/>
      <c r="AB975" s="517"/>
      <c r="AC975" s="517"/>
      <c r="AD975" s="517"/>
      <c r="AE975" s="518"/>
      <c r="AF975" s="518"/>
      <c r="AG975" s="518"/>
      <c r="AH975" s="518"/>
      <c r="AI975" s="395"/>
      <c r="AJ975" s="395"/>
      <c r="AK975" s="395"/>
      <c r="AL975" s="395"/>
    </row>
    <row r="976" spans="1:38" ht="15.75" customHeight="1" x14ac:dyDescent="0.25">
      <c r="A976" s="523"/>
      <c r="B976" s="523"/>
      <c r="C976" s="523"/>
      <c r="D976" s="523"/>
      <c r="E976" s="90"/>
      <c r="F976" s="90"/>
      <c r="G976" s="518"/>
      <c r="H976" s="518"/>
      <c r="I976" s="518"/>
      <c r="J976" s="518"/>
      <c r="K976" s="447"/>
      <c r="L976" s="447"/>
      <c r="M976" s="447"/>
      <c r="N976" s="447"/>
      <c r="O976" s="447"/>
      <c r="P976" s="35"/>
      <c r="Q976" s="35"/>
      <c r="R976" s="35"/>
      <c r="S976" s="35"/>
      <c r="T976" s="35"/>
      <c r="U976" s="35"/>
      <c r="V976" s="35"/>
      <c r="W976" s="35"/>
      <c r="X976" s="35"/>
      <c r="Y976" s="35"/>
      <c r="Z976" s="35"/>
      <c r="AA976" s="35"/>
      <c r="AB976" s="517"/>
      <c r="AC976" s="517"/>
      <c r="AD976" s="517"/>
      <c r="AE976" s="518"/>
      <c r="AF976" s="518"/>
      <c r="AG976" s="518"/>
      <c r="AH976" s="518"/>
      <c r="AI976" s="395"/>
      <c r="AJ976" s="395"/>
      <c r="AK976" s="395"/>
      <c r="AL976" s="395"/>
    </row>
    <row r="977" spans="1:38" ht="15.75" customHeight="1" x14ac:dyDescent="0.25">
      <c r="A977" s="523"/>
      <c r="B977" s="523"/>
      <c r="C977" s="523"/>
      <c r="D977" s="523"/>
      <c r="E977" s="90"/>
      <c r="F977" s="90"/>
      <c r="G977" s="518"/>
      <c r="H977" s="518"/>
      <c r="I977" s="518"/>
      <c r="J977" s="518"/>
      <c r="K977" s="447"/>
      <c r="L977" s="447"/>
      <c r="M977" s="447"/>
      <c r="N977" s="447"/>
      <c r="O977" s="447"/>
      <c r="P977" s="35"/>
      <c r="Q977" s="35"/>
      <c r="R977" s="35"/>
      <c r="S977" s="35"/>
      <c r="T977" s="35"/>
      <c r="U977" s="35"/>
      <c r="V977" s="35"/>
      <c r="W977" s="35"/>
      <c r="X977" s="35"/>
      <c r="Y977" s="35"/>
      <c r="Z977" s="35"/>
      <c r="AA977" s="35"/>
      <c r="AB977" s="517"/>
      <c r="AC977" s="517"/>
      <c r="AD977" s="517"/>
      <c r="AE977" s="518"/>
      <c r="AF977" s="518"/>
      <c r="AG977" s="518"/>
      <c r="AH977" s="518"/>
      <c r="AI977" s="395"/>
      <c r="AJ977" s="395"/>
      <c r="AK977" s="395"/>
      <c r="AL977" s="395"/>
    </row>
    <row r="978" spans="1:38" ht="15.75" customHeight="1" x14ac:dyDescent="0.25">
      <c r="A978" s="523"/>
      <c r="B978" s="523"/>
      <c r="C978" s="523"/>
      <c r="D978" s="523"/>
      <c r="E978" s="90"/>
      <c r="F978" s="90"/>
      <c r="G978" s="518"/>
      <c r="H978" s="518"/>
      <c r="I978" s="518"/>
      <c r="J978" s="518"/>
      <c r="K978" s="447"/>
      <c r="L978" s="447"/>
      <c r="M978" s="447"/>
      <c r="N978" s="447"/>
      <c r="O978" s="447"/>
      <c r="P978" s="35"/>
      <c r="Q978" s="35"/>
      <c r="R978" s="35"/>
      <c r="S978" s="35"/>
      <c r="T978" s="35"/>
      <c r="U978" s="35"/>
      <c r="V978" s="35"/>
      <c r="W978" s="35"/>
      <c r="X978" s="35"/>
      <c r="Y978" s="35"/>
      <c r="Z978" s="35"/>
      <c r="AA978" s="35"/>
      <c r="AB978" s="517"/>
      <c r="AC978" s="517"/>
      <c r="AD978" s="517"/>
      <c r="AE978" s="518"/>
      <c r="AF978" s="518"/>
      <c r="AG978" s="518"/>
      <c r="AH978" s="518"/>
      <c r="AI978" s="395"/>
      <c r="AJ978" s="395"/>
      <c r="AK978" s="395"/>
      <c r="AL978" s="395"/>
    </row>
    <row r="979" spans="1:38" ht="15.75" customHeight="1" x14ac:dyDescent="0.25">
      <c r="A979" s="523"/>
      <c r="B979" s="523"/>
      <c r="C979" s="523"/>
      <c r="D979" s="523"/>
      <c r="E979" s="90"/>
      <c r="F979" s="90"/>
      <c r="G979" s="518"/>
      <c r="H979" s="518"/>
      <c r="I979" s="518"/>
      <c r="J979" s="518"/>
      <c r="K979" s="447"/>
      <c r="L979" s="447"/>
      <c r="M979" s="447"/>
      <c r="N979" s="447"/>
      <c r="O979" s="447"/>
      <c r="P979" s="35"/>
      <c r="Q979" s="35"/>
      <c r="R979" s="35"/>
      <c r="S979" s="35"/>
      <c r="T979" s="35"/>
      <c r="U979" s="35"/>
      <c r="V979" s="35"/>
      <c r="W979" s="35"/>
      <c r="X979" s="35"/>
      <c r="Y979" s="35"/>
      <c r="Z979" s="35"/>
      <c r="AA979" s="35"/>
      <c r="AB979" s="517"/>
      <c r="AC979" s="517"/>
      <c r="AD979" s="517"/>
      <c r="AE979" s="518"/>
      <c r="AF979" s="518"/>
      <c r="AG979" s="518"/>
      <c r="AH979" s="518"/>
      <c r="AI979" s="395"/>
      <c r="AJ979" s="395"/>
      <c r="AK979" s="395"/>
      <c r="AL979" s="395"/>
    </row>
    <row r="980" spans="1:38" ht="15.75" customHeight="1" x14ac:dyDescent="0.25">
      <c r="A980" s="523"/>
      <c r="B980" s="523"/>
      <c r="C980" s="523"/>
      <c r="D980" s="523"/>
      <c r="E980" s="90"/>
      <c r="F980" s="90"/>
      <c r="G980" s="518"/>
      <c r="H980" s="518"/>
      <c r="I980" s="518"/>
      <c r="J980" s="518"/>
      <c r="K980" s="447"/>
      <c r="L980" s="447"/>
      <c r="M980" s="447"/>
      <c r="N980" s="447"/>
      <c r="O980" s="447"/>
      <c r="P980" s="35"/>
      <c r="Q980" s="35"/>
      <c r="R980" s="35"/>
      <c r="S980" s="35"/>
      <c r="T980" s="35"/>
      <c r="U980" s="35"/>
      <c r="V980" s="35"/>
      <c r="W980" s="35"/>
      <c r="X980" s="35"/>
      <c r="Y980" s="35"/>
      <c r="Z980" s="35"/>
      <c r="AA980" s="35"/>
      <c r="AB980" s="517"/>
      <c r="AC980" s="517"/>
      <c r="AD980" s="517"/>
      <c r="AE980" s="518"/>
      <c r="AF980" s="518"/>
      <c r="AG980" s="518"/>
      <c r="AH980" s="518"/>
      <c r="AI980" s="395"/>
      <c r="AJ980" s="395"/>
      <c r="AK980" s="395"/>
      <c r="AL980" s="395"/>
    </row>
    <row r="981" spans="1:38" ht="15.75" customHeight="1" x14ac:dyDescent="0.25">
      <c r="A981" s="523"/>
      <c r="B981" s="523"/>
      <c r="C981" s="523"/>
      <c r="D981" s="523"/>
      <c r="E981" s="90"/>
      <c r="F981" s="90"/>
      <c r="G981" s="518"/>
      <c r="H981" s="518"/>
      <c r="I981" s="518"/>
      <c r="J981" s="518"/>
      <c r="K981" s="447"/>
      <c r="L981" s="447"/>
      <c r="M981" s="447"/>
      <c r="N981" s="447"/>
      <c r="O981" s="447"/>
      <c r="P981" s="35"/>
      <c r="Q981" s="35"/>
      <c r="R981" s="35"/>
      <c r="S981" s="35"/>
      <c r="T981" s="35"/>
      <c r="U981" s="35"/>
      <c r="V981" s="35"/>
      <c r="W981" s="35"/>
      <c r="X981" s="35"/>
      <c r="Y981" s="35"/>
      <c r="Z981" s="35"/>
      <c r="AA981" s="35"/>
      <c r="AB981" s="517"/>
      <c r="AC981" s="517"/>
      <c r="AD981" s="517"/>
      <c r="AE981" s="518"/>
      <c r="AF981" s="518"/>
      <c r="AG981" s="518"/>
      <c r="AH981" s="518"/>
      <c r="AI981" s="395"/>
      <c r="AJ981" s="395"/>
      <c r="AK981" s="395"/>
      <c r="AL981" s="395"/>
    </row>
    <row r="982" spans="1:38" ht="15.75" customHeight="1" x14ac:dyDescent="0.25">
      <c r="A982" s="523"/>
      <c r="B982" s="523"/>
      <c r="C982" s="523"/>
      <c r="D982" s="523"/>
      <c r="E982" s="90"/>
      <c r="F982" s="90"/>
      <c r="G982" s="518"/>
      <c r="H982" s="518"/>
      <c r="I982" s="518"/>
      <c r="J982" s="518"/>
      <c r="K982" s="447"/>
      <c r="L982" s="447"/>
      <c r="M982" s="447"/>
      <c r="N982" s="447"/>
      <c r="O982" s="447"/>
      <c r="P982" s="35"/>
      <c r="Q982" s="35"/>
      <c r="R982" s="35"/>
      <c r="S982" s="35"/>
      <c r="T982" s="35"/>
      <c r="U982" s="35"/>
      <c r="V982" s="35"/>
      <c r="W982" s="35"/>
      <c r="X982" s="35"/>
      <c r="Y982" s="35"/>
      <c r="Z982" s="35"/>
      <c r="AA982" s="35"/>
      <c r="AB982" s="517"/>
      <c r="AC982" s="517"/>
      <c r="AD982" s="517"/>
      <c r="AE982" s="518"/>
      <c r="AF982" s="518"/>
      <c r="AG982" s="518"/>
      <c r="AH982" s="518"/>
      <c r="AI982" s="395"/>
      <c r="AJ982" s="395"/>
      <c r="AK982" s="395"/>
      <c r="AL982" s="395"/>
    </row>
    <row r="983" spans="1:38" ht="15.75" customHeight="1" x14ac:dyDescent="0.25">
      <c r="A983" s="523"/>
      <c r="B983" s="523"/>
      <c r="C983" s="523"/>
      <c r="D983" s="523"/>
      <c r="E983" s="90"/>
      <c r="F983" s="90"/>
      <c r="G983" s="518"/>
      <c r="H983" s="518"/>
      <c r="I983" s="518"/>
      <c r="J983" s="518"/>
      <c r="K983" s="447"/>
      <c r="L983" s="447"/>
      <c r="M983" s="447"/>
      <c r="N983" s="447"/>
      <c r="O983" s="447"/>
      <c r="P983" s="35"/>
      <c r="Q983" s="35"/>
      <c r="R983" s="35"/>
      <c r="S983" s="35"/>
      <c r="T983" s="35"/>
      <c r="U983" s="35"/>
      <c r="V983" s="35"/>
      <c r="W983" s="35"/>
      <c r="X983" s="35"/>
      <c r="Y983" s="35"/>
      <c r="Z983" s="35"/>
      <c r="AA983" s="35"/>
      <c r="AB983" s="517"/>
      <c r="AC983" s="517"/>
      <c r="AD983" s="517"/>
      <c r="AE983" s="518"/>
      <c r="AF983" s="518"/>
      <c r="AG983" s="518"/>
      <c r="AH983" s="518"/>
      <c r="AI983" s="395"/>
      <c r="AJ983" s="395"/>
      <c r="AK983" s="395"/>
      <c r="AL983" s="395"/>
    </row>
    <row r="984" spans="1:38" ht="15.75" customHeight="1" x14ac:dyDescent="0.25">
      <c r="A984" s="523"/>
      <c r="B984" s="523"/>
      <c r="C984" s="523"/>
      <c r="D984" s="523"/>
      <c r="E984" s="90"/>
      <c r="F984" s="90"/>
      <c r="G984" s="518"/>
      <c r="H984" s="518"/>
      <c r="I984" s="518"/>
      <c r="J984" s="518"/>
      <c r="K984" s="447"/>
      <c r="L984" s="447"/>
      <c r="M984" s="447"/>
      <c r="N984" s="447"/>
      <c r="O984" s="447"/>
      <c r="P984" s="35"/>
      <c r="Q984" s="35"/>
      <c r="R984" s="35"/>
      <c r="S984" s="35"/>
      <c r="T984" s="35"/>
      <c r="U984" s="35"/>
      <c r="V984" s="35"/>
      <c r="W984" s="35"/>
      <c r="X984" s="35"/>
      <c r="Y984" s="35"/>
      <c r="Z984" s="35"/>
      <c r="AA984" s="35"/>
      <c r="AB984" s="517"/>
      <c r="AC984" s="517"/>
      <c r="AD984" s="517"/>
      <c r="AE984" s="518"/>
      <c r="AF984" s="518"/>
      <c r="AG984" s="518"/>
      <c r="AH984" s="518"/>
      <c r="AI984" s="395"/>
      <c r="AJ984" s="395"/>
      <c r="AK984" s="395"/>
      <c r="AL984" s="395"/>
    </row>
    <row r="985" spans="1:38" ht="15.75" customHeight="1" x14ac:dyDescent="0.25">
      <c r="A985" s="523"/>
      <c r="B985" s="523"/>
      <c r="C985" s="523"/>
      <c r="D985" s="523"/>
      <c r="E985" s="90"/>
      <c r="F985" s="90"/>
      <c r="G985" s="518"/>
      <c r="H985" s="518"/>
      <c r="I985" s="518"/>
      <c r="J985" s="518"/>
      <c r="K985" s="447"/>
      <c r="L985" s="447"/>
      <c r="M985" s="447"/>
      <c r="N985" s="447"/>
      <c r="O985" s="447"/>
      <c r="P985" s="35"/>
      <c r="Q985" s="35"/>
      <c r="R985" s="35"/>
      <c r="S985" s="35"/>
      <c r="T985" s="35"/>
      <c r="U985" s="35"/>
      <c r="V985" s="35"/>
      <c r="W985" s="35"/>
      <c r="X985" s="35"/>
      <c r="Y985" s="35"/>
      <c r="Z985" s="35"/>
      <c r="AA985" s="35"/>
      <c r="AB985" s="517"/>
      <c r="AC985" s="517"/>
      <c r="AD985" s="517"/>
      <c r="AE985" s="518"/>
      <c r="AF985" s="518"/>
      <c r="AG985" s="518"/>
      <c r="AH985" s="518"/>
      <c r="AI985" s="395"/>
      <c r="AJ985" s="395"/>
      <c r="AK985" s="395"/>
      <c r="AL985" s="395"/>
    </row>
    <row r="986" spans="1:38" ht="15.75" customHeight="1" x14ac:dyDescent="0.25">
      <c r="A986" s="523"/>
      <c r="B986" s="523"/>
      <c r="C986" s="523"/>
      <c r="D986" s="523"/>
      <c r="E986" s="90"/>
      <c r="F986" s="90"/>
      <c r="G986" s="518"/>
      <c r="H986" s="518"/>
      <c r="I986" s="518"/>
      <c r="J986" s="518"/>
      <c r="K986" s="447"/>
      <c r="L986" s="447"/>
      <c r="M986" s="447"/>
      <c r="N986" s="447"/>
      <c r="O986" s="447"/>
      <c r="P986" s="35"/>
      <c r="Q986" s="35"/>
      <c r="R986" s="35"/>
      <c r="S986" s="35"/>
      <c r="T986" s="35"/>
      <c r="U986" s="35"/>
      <c r="V986" s="35"/>
      <c r="W986" s="35"/>
      <c r="X986" s="35"/>
      <c r="Y986" s="35"/>
      <c r="Z986" s="35"/>
      <c r="AA986" s="35"/>
      <c r="AB986" s="517"/>
      <c r="AC986" s="517"/>
      <c r="AD986" s="517"/>
      <c r="AE986" s="518"/>
      <c r="AF986" s="518"/>
      <c r="AG986" s="518"/>
      <c r="AH986" s="518"/>
      <c r="AI986" s="395"/>
      <c r="AJ986" s="395"/>
      <c r="AK986" s="395"/>
      <c r="AL986" s="395"/>
    </row>
    <row r="987" spans="1:38" ht="15.75" customHeight="1" x14ac:dyDescent="0.25">
      <c r="A987" s="523"/>
      <c r="B987" s="523"/>
      <c r="C987" s="523"/>
      <c r="D987" s="523"/>
      <c r="E987" s="90"/>
      <c r="F987" s="90"/>
      <c r="G987" s="518"/>
      <c r="H987" s="518"/>
      <c r="I987" s="518"/>
      <c r="J987" s="518"/>
      <c r="K987" s="447"/>
      <c r="L987" s="447"/>
      <c r="M987" s="447"/>
      <c r="N987" s="447"/>
      <c r="O987" s="447"/>
      <c r="P987" s="35"/>
      <c r="Q987" s="35"/>
      <c r="R987" s="35"/>
      <c r="S987" s="35"/>
      <c r="T987" s="35"/>
      <c r="U987" s="35"/>
      <c r="V987" s="35"/>
      <c r="W987" s="35"/>
      <c r="X987" s="35"/>
      <c r="Y987" s="35"/>
      <c r="Z987" s="35"/>
      <c r="AA987" s="35"/>
      <c r="AB987" s="517"/>
      <c r="AC987" s="517"/>
      <c r="AD987" s="517"/>
      <c r="AE987" s="518"/>
      <c r="AF987" s="518"/>
      <c r="AG987" s="518"/>
      <c r="AH987" s="518"/>
      <c r="AI987" s="395"/>
      <c r="AJ987" s="395"/>
      <c r="AK987" s="395"/>
      <c r="AL987" s="395"/>
    </row>
    <row r="988" spans="1:38" ht="15.75" customHeight="1" x14ac:dyDescent="0.25">
      <c r="A988" s="523"/>
      <c r="B988" s="523"/>
      <c r="C988" s="523"/>
      <c r="D988" s="523"/>
      <c r="E988" s="90"/>
      <c r="F988" s="90"/>
      <c r="G988" s="518"/>
      <c r="H988" s="518"/>
      <c r="I988" s="518"/>
      <c r="J988" s="518"/>
      <c r="K988" s="447"/>
      <c r="L988" s="447"/>
      <c r="M988" s="447"/>
      <c r="N988" s="447"/>
      <c r="O988" s="447"/>
      <c r="P988" s="35"/>
      <c r="Q988" s="35"/>
      <c r="R988" s="35"/>
      <c r="S988" s="35"/>
      <c r="T988" s="35"/>
      <c r="U988" s="35"/>
      <c r="V988" s="35"/>
      <c r="W988" s="35"/>
      <c r="X988" s="35"/>
      <c r="Y988" s="35"/>
      <c r="Z988" s="35"/>
      <c r="AA988" s="35"/>
      <c r="AB988" s="517"/>
      <c r="AC988" s="517"/>
      <c r="AD988" s="517"/>
      <c r="AE988" s="518"/>
      <c r="AF988" s="518"/>
      <c r="AG988" s="518"/>
      <c r="AH988" s="518"/>
      <c r="AI988" s="395"/>
      <c r="AJ988" s="395"/>
      <c r="AK988" s="395"/>
      <c r="AL988" s="395"/>
    </row>
    <row r="989" spans="1:38" ht="15.75" customHeight="1" x14ac:dyDescent="0.25">
      <c r="A989" s="523"/>
      <c r="B989" s="523"/>
      <c r="C989" s="523"/>
      <c r="D989" s="523"/>
      <c r="E989" s="90"/>
      <c r="F989" s="90"/>
      <c r="G989" s="518"/>
      <c r="H989" s="518"/>
      <c r="I989" s="518"/>
      <c r="J989" s="518"/>
      <c r="K989" s="447"/>
      <c r="L989" s="447"/>
      <c r="M989" s="447"/>
      <c r="N989" s="447"/>
      <c r="O989" s="447"/>
      <c r="P989" s="35"/>
      <c r="Q989" s="35"/>
      <c r="R989" s="35"/>
      <c r="S989" s="35"/>
      <c r="T989" s="35"/>
      <c r="U989" s="35"/>
      <c r="V989" s="35"/>
      <c r="W989" s="35"/>
      <c r="X989" s="35"/>
      <c r="Y989" s="35"/>
      <c r="Z989" s="35"/>
      <c r="AA989" s="35"/>
      <c r="AB989" s="517"/>
      <c r="AC989" s="517"/>
      <c r="AD989" s="517"/>
      <c r="AE989" s="518"/>
      <c r="AF989" s="518"/>
      <c r="AG989" s="518"/>
      <c r="AH989" s="518"/>
      <c r="AI989" s="395"/>
      <c r="AJ989" s="395"/>
      <c r="AK989" s="395"/>
      <c r="AL989" s="395"/>
    </row>
    <row r="990" spans="1:38" ht="15.75" customHeight="1" x14ac:dyDescent="0.25">
      <c r="A990" s="523"/>
      <c r="B990" s="523"/>
      <c r="C990" s="523"/>
      <c r="D990" s="523"/>
      <c r="E990" s="90"/>
      <c r="F990" s="90"/>
      <c r="G990" s="518"/>
      <c r="H990" s="518"/>
      <c r="I990" s="518"/>
      <c r="J990" s="518"/>
      <c r="K990" s="447"/>
      <c r="L990" s="447"/>
      <c r="M990" s="447"/>
      <c r="N990" s="447"/>
      <c r="O990" s="447"/>
      <c r="P990" s="35"/>
      <c r="Q990" s="35"/>
      <c r="R990" s="35"/>
      <c r="S990" s="35"/>
      <c r="T990" s="35"/>
      <c r="U990" s="35"/>
      <c r="V990" s="35"/>
      <c r="W990" s="35"/>
      <c r="X990" s="35"/>
      <c r="Y990" s="35"/>
      <c r="Z990" s="35"/>
      <c r="AA990" s="35"/>
      <c r="AB990" s="517"/>
      <c r="AC990" s="517"/>
      <c r="AD990" s="517"/>
      <c r="AE990" s="518"/>
      <c r="AF990" s="518"/>
      <c r="AG990" s="518"/>
      <c r="AH990" s="518"/>
      <c r="AI990" s="395"/>
      <c r="AJ990" s="395"/>
      <c r="AK990" s="395"/>
      <c r="AL990" s="395"/>
    </row>
    <row r="991" spans="1:38" ht="15.75" customHeight="1" x14ac:dyDescent="0.25">
      <c r="A991" s="523"/>
      <c r="B991" s="523"/>
      <c r="C991" s="523"/>
      <c r="D991" s="523"/>
      <c r="E991" s="90"/>
      <c r="F991" s="90"/>
      <c r="G991" s="518"/>
      <c r="H991" s="518"/>
      <c r="I991" s="518"/>
      <c r="J991" s="518"/>
      <c r="K991" s="447"/>
      <c r="L991" s="447"/>
      <c r="M991" s="447"/>
      <c r="N991" s="447"/>
      <c r="O991" s="447"/>
      <c r="P991" s="35"/>
      <c r="Q991" s="35"/>
      <c r="R991" s="35"/>
      <c r="S991" s="35"/>
      <c r="T991" s="35"/>
      <c r="U991" s="35"/>
      <c r="V991" s="35"/>
      <c r="W991" s="35"/>
      <c r="X991" s="35"/>
      <c r="Y991" s="35"/>
      <c r="Z991" s="35"/>
      <c r="AA991" s="35"/>
      <c r="AB991" s="517"/>
      <c r="AC991" s="517"/>
      <c r="AD991" s="517"/>
      <c r="AE991" s="518"/>
      <c r="AF991" s="518"/>
      <c r="AG991" s="518"/>
      <c r="AH991" s="518"/>
      <c r="AI991" s="395"/>
      <c r="AJ991" s="395"/>
      <c r="AK991" s="395"/>
      <c r="AL991" s="395"/>
    </row>
    <row r="992" spans="1:38" ht="15.75" customHeight="1" x14ac:dyDescent="0.25">
      <c r="A992" s="523"/>
      <c r="B992" s="523"/>
      <c r="C992" s="523"/>
      <c r="D992" s="523"/>
      <c r="E992" s="90"/>
      <c r="F992" s="90"/>
      <c r="G992" s="518"/>
      <c r="H992" s="518"/>
      <c r="I992" s="518"/>
      <c r="J992" s="518"/>
      <c r="K992" s="447"/>
      <c r="L992" s="447"/>
      <c r="M992" s="447"/>
      <c r="N992" s="447"/>
      <c r="O992" s="447"/>
      <c r="P992" s="35"/>
      <c r="Q992" s="35"/>
      <c r="R992" s="35"/>
      <c r="S992" s="35"/>
      <c r="T992" s="35"/>
      <c r="U992" s="35"/>
      <c r="V992" s="35"/>
      <c r="W992" s="35"/>
      <c r="X992" s="35"/>
      <c r="Y992" s="35"/>
      <c r="Z992" s="35"/>
      <c r="AA992" s="35"/>
      <c r="AB992" s="517"/>
      <c r="AC992" s="517"/>
      <c r="AD992" s="517"/>
      <c r="AE992" s="518"/>
      <c r="AF992" s="518"/>
      <c r="AG992" s="518"/>
      <c r="AH992" s="518"/>
      <c r="AI992" s="395"/>
      <c r="AJ992" s="395"/>
      <c r="AK992" s="395"/>
      <c r="AL992" s="395"/>
    </row>
    <row r="993" spans="1:38" ht="15.75" customHeight="1" x14ac:dyDescent="0.25">
      <c r="A993" s="523"/>
      <c r="B993" s="523"/>
      <c r="C993" s="523"/>
      <c r="D993" s="523"/>
      <c r="E993" s="90"/>
      <c r="F993" s="90"/>
      <c r="G993" s="518"/>
      <c r="H993" s="518"/>
      <c r="I993" s="518"/>
      <c r="J993" s="518"/>
      <c r="K993" s="447"/>
      <c r="L993" s="447"/>
      <c r="M993" s="447"/>
      <c r="N993" s="447"/>
      <c r="O993" s="447"/>
      <c r="P993" s="35"/>
      <c r="Q993" s="35"/>
      <c r="R993" s="35"/>
      <c r="S993" s="35"/>
      <c r="T993" s="35"/>
      <c r="U993" s="35"/>
      <c r="V993" s="35"/>
      <c r="W993" s="35"/>
      <c r="X993" s="35"/>
      <c r="Y993" s="35"/>
      <c r="Z993" s="35"/>
      <c r="AA993" s="35"/>
      <c r="AB993" s="517"/>
      <c r="AC993" s="517"/>
      <c r="AD993" s="517"/>
      <c r="AE993" s="518"/>
      <c r="AF993" s="518"/>
      <c r="AG993" s="518"/>
      <c r="AH993" s="518"/>
      <c r="AI993" s="395"/>
      <c r="AJ993" s="395"/>
      <c r="AK993" s="395"/>
      <c r="AL993" s="395"/>
    </row>
    <row r="994" spans="1:38" ht="15.75" customHeight="1" x14ac:dyDescent="0.25">
      <c r="A994" s="523"/>
      <c r="B994" s="523"/>
      <c r="C994" s="523"/>
      <c r="D994" s="523"/>
      <c r="E994" s="90"/>
      <c r="F994" s="90"/>
      <c r="G994" s="518"/>
      <c r="H994" s="518"/>
      <c r="I994" s="518"/>
      <c r="J994" s="518"/>
      <c r="K994" s="447"/>
      <c r="L994" s="447"/>
      <c r="M994" s="447"/>
      <c r="N994" s="447"/>
      <c r="O994" s="447"/>
      <c r="P994" s="35"/>
      <c r="Q994" s="35"/>
      <c r="R994" s="35"/>
      <c r="S994" s="35"/>
      <c r="T994" s="35"/>
      <c r="U994" s="35"/>
      <c r="V994" s="35"/>
      <c r="W994" s="35"/>
      <c r="X994" s="35"/>
      <c r="Y994" s="35"/>
      <c r="Z994" s="35"/>
      <c r="AA994" s="35"/>
      <c r="AB994" s="517"/>
      <c r="AC994" s="517"/>
      <c r="AD994" s="517"/>
      <c r="AE994" s="518"/>
      <c r="AF994" s="518"/>
      <c r="AG994" s="518"/>
      <c r="AH994" s="518"/>
      <c r="AI994" s="395"/>
      <c r="AJ994" s="395"/>
      <c r="AK994" s="395"/>
      <c r="AL994" s="395"/>
    </row>
    <row r="995" spans="1:38" ht="15.75" customHeight="1" x14ac:dyDescent="0.25">
      <c r="A995" s="523"/>
      <c r="B995" s="523"/>
      <c r="C995" s="523"/>
      <c r="D995" s="523"/>
      <c r="E995" s="90"/>
      <c r="F995" s="90"/>
      <c r="G995" s="518"/>
      <c r="H995" s="518"/>
      <c r="I995" s="518"/>
      <c r="J995" s="518"/>
      <c r="K995" s="447"/>
      <c r="L995" s="447"/>
      <c r="M995" s="447"/>
      <c r="N995" s="447"/>
      <c r="O995" s="447"/>
      <c r="P995" s="35"/>
      <c r="Q995" s="35"/>
      <c r="R995" s="35"/>
      <c r="S995" s="35"/>
      <c r="T995" s="35"/>
      <c r="U995" s="35"/>
      <c r="V995" s="35"/>
      <c r="W995" s="35"/>
      <c r="X995" s="35"/>
      <c r="Y995" s="35"/>
      <c r="Z995" s="35"/>
      <c r="AA995" s="35"/>
      <c r="AB995" s="517"/>
      <c r="AC995" s="517"/>
      <c r="AD995" s="517"/>
      <c r="AE995" s="518"/>
      <c r="AF995" s="518"/>
      <c r="AG995" s="518"/>
      <c r="AH995" s="518"/>
      <c r="AI995" s="395"/>
      <c r="AJ995" s="395"/>
      <c r="AK995" s="395"/>
      <c r="AL995" s="395"/>
    </row>
    <row r="996" spans="1:38" ht="15.75" customHeight="1" x14ac:dyDescent="0.25">
      <c r="A996" s="523"/>
      <c r="B996" s="523"/>
      <c r="C996" s="523"/>
      <c r="D996" s="523"/>
      <c r="E996" s="90"/>
      <c r="F996" s="90"/>
      <c r="G996" s="518"/>
      <c r="H996" s="518"/>
      <c r="I996" s="518"/>
      <c r="J996" s="518"/>
      <c r="K996" s="447"/>
      <c r="L996" s="447"/>
      <c r="M996" s="447"/>
      <c r="N996" s="447"/>
      <c r="O996" s="447"/>
      <c r="P996" s="35"/>
      <c r="Q996" s="35"/>
      <c r="R996" s="35"/>
      <c r="S996" s="35"/>
      <c r="T996" s="35"/>
      <c r="U996" s="35"/>
      <c r="V996" s="35"/>
      <c r="W996" s="35"/>
      <c r="X996" s="35"/>
      <c r="Y996" s="35"/>
      <c r="Z996" s="35"/>
      <c r="AA996" s="35"/>
      <c r="AB996" s="517"/>
      <c r="AC996" s="517"/>
      <c r="AD996" s="517"/>
      <c r="AE996" s="518"/>
      <c r="AF996" s="518"/>
      <c r="AG996" s="518"/>
      <c r="AH996" s="518"/>
      <c r="AI996" s="395"/>
      <c r="AJ996" s="395"/>
      <c r="AK996" s="395"/>
      <c r="AL996" s="395"/>
    </row>
    <row r="997" spans="1:38" ht="15.75" customHeight="1" x14ac:dyDescent="0.25">
      <c r="A997" s="523"/>
      <c r="B997" s="523"/>
      <c r="C997" s="523"/>
      <c r="D997" s="523"/>
      <c r="E997" s="90"/>
      <c r="F997" s="90"/>
      <c r="G997" s="518"/>
      <c r="H997" s="518"/>
      <c r="I997" s="518"/>
      <c r="J997" s="518"/>
      <c r="K997" s="447"/>
      <c r="L997" s="447"/>
      <c r="M997" s="447"/>
      <c r="N997" s="447"/>
      <c r="O997" s="447"/>
      <c r="P997" s="35"/>
      <c r="Q997" s="35"/>
      <c r="R997" s="35"/>
      <c r="S997" s="35"/>
      <c r="T997" s="35"/>
      <c r="U997" s="35"/>
      <c r="V997" s="35"/>
      <c r="W997" s="35"/>
      <c r="X997" s="35"/>
      <c r="Y997" s="35"/>
      <c r="Z997" s="35"/>
      <c r="AA997" s="35"/>
      <c r="AB997" s="517"/>
      <c r="AC997" s="517"/>
      <c r="AD997" s="517"/>
      <c r="AE997" s="518"/>
      <c r="AF997" s="518"/>
      <c r="AG997" s="518"/>
      <c r="AH997" s="518"/>
      <c r="AI997" s="395"/>
      <c r="AJ997" s="395"/>
      <c r="AK997" s="395"/>
      <c r="AL997" s="395"/>
    </row>
    <row r="998" spans="1:38" ht="15.75" customHeight="1" x14ac:dyDescent="0.25">
      <c r="A998" s="523"/>
      <c r="B998" s="523"/>
      <c r="C998" s="523"/>
      <c r="D998" s="523"/>
      <c r="E998" s="90"/>
      <c r="F998" s="90"/>
      <c r="G998" s="518"/>
      <c r="H998" s="518"/>
      <c r="I998" s="518"/>
      <c r="J998" s="518"/>
      <c r="K998" s="447"/>
      <c r="L998" s="447"/>
      <c r="M998" s="447"/>
      <c r="N998" s="447"/>
      <c r="O998" s="447"/>
      <c r="P998" s="35"/>
      <c r="Q998" s="35"/>
      <c r="R998" s="35"/>
      <c r="S998" s="35"/>
      <c r="T998" s="35"/>
      <c r="U998" s="35"/>
      <c r="V998" s="35"/>
      <c r="W998" s="35"/>
      <c r="X998" s="35"/>
      <c r="Y998" s="35"/>
      <c r="Z998" s="35"/>
      <c r="AA998" s="35"/>
      <c r="AB998" s="517"/>
      <c r="AC998" s="517"/>
      <c r="AD998" s="517"/>
      <c r="AE998" s="518"/>
      <c r="AF998" s="518"/>
      <c r="AG998" s="518"/>
      <c r="AH998" s="518"/>
      <c r="AI998" s="395"/>
      <c r="AJ998" s="395"/>
      <c r="AK998" s="395"/>
      <c r="AL998" s="395"/>
    </row>
    <row r="999" spans="1:38" ht="15.75" customHeight="1" x14ac:dyDescent="0.25">
      <c r="A999" s="523"/>
      <c r="B999" s="523"/>
      <c r="C999" s="523"/>
      <c r="D999" s="523"/>
      <c r="E999" s="90"/>
      <c r="F999" s="90"/>
      <c r="G999" s="518"/>
      <c r="H999" s="518"/>
      <c r="I999" s="518"/>
      <c r="J999" s="518"/>
      <c r="K999" s="447"/>
      <c r="L999" s="447"/>
      <c r="M999" s="447"/>
      <c r="N999" s="447"/>
      <c r="O999" s="447"/>
      <c r="P999" s="35"/>
      <c r="Q999" s="35"/>
      <c r="R999" s="35"/>
      <c r="S999" s="35"/>
      <c r="T999" s="35"/>
      <c r="U999" s="35"/>
      <c r="V999" s="35"/>
      <c r="W999" s="35"/>
      <c r="X999" s="35"/>
      <c r="Y999" s="35"/>
      <c r="Z999" s="35"/>
      <c r="AA999" s="35"/>
      <c r="AB999" s="517"/>
      <c r="AC999" s="517"/>
      <c r="AD999" s="517"/>
      <c r="AE999" s="518"/>
      <c r="AF999" s="518"/>
      <c r="AG999" s="518"/>
      <c r="AH999" s="518"/>
      <c r="AI999" s="395"/>
      <c r="AJ999" s="395"/>
      <c r="AK999" s="395"/>
      <c r="AL999" s="395"/>
    </row>
    <row r="1000" spans="1:38" ht="15.75" customHeight="1" x14ac:dyDescent="0.25">
      <c r="A1000" s="523"/>
      <c r="B1000" s="523"/>
      <c r="C1000" s="523"/>
      <c r="D1000" s="523"/>
      <c r="E1000" s="90"/>
      <c r="F1000" s="90"/>
      <c r="G1000" s="518"/>
      <c r="H1000" s="518"/>
      <c r="I1000" s="518"/>
      <c r="J1000" s="518"/>
      <c r="K1000" s="447"/>
      <c r="L1000" s="447"/>
      <c r="M1000" s="447"/>
      <c r="N1000" s="447"/>
      <c r="O1000" s="447"/>
      <c r="P1000" s="35"/>
      <c r="Q1000" s="35"/>
      <c r="R1000" s="35"/>
      <c r="S1000" s="35"/>
      <c r="T1000" s="35"/>
      <c r="U1000" s="35"/>
      <c r="V1000" s="35"/>
      <c r="W1000" s="35"/>
      <c r="X1000" s="35"/>
      <c r="Y1000" s="35"/>
      <c r="Z1000" s="35"/>
      <c r="AA1000" s="35"/>
      <c r="AB1000" s="517"/>
      <c r="AC1000" s="517"/>
      <c r="AD1000" s="517"/>
      <c r="AE1000" s="518"/>
      <c r="AF1000" s="518"/>
      <c r="AG1000" s="518"/>
      <c r="AH1000" s="518"/>
      <c r="AI1000" s="395"/>
      <c r="AJ1000" s="395"/>
      <c r="AK1000" s="395"/>
      <c r="AL1000" s="395"/>
    </row>
    <row r="1001" spans="1:38" ht="15.75" customHeight="1" x14ac:dyDescent="0.25">
      <c r="A1001" s="523"/>
      <c r="B1001" s="523"/>
      <c r="C1001" s="523"/>
      <c r="D1001" s="523"/>
      <c r="E1001" s="90"/>
      <c r="F1001" s="90"/>
      <c r="G1001" s="518"/>
      <c r="H1001" s="518"/>
      <c r="I1001" s="518"/>
      <c r="J1001" s="518"/>
      <c r="K1001" s="447"/>
      <c r="L1001" s="447"/>
      <c r="M1001" s="447"/>
      <c r="N1001" s="447"/>
      <c r="O1001" s="447"/>
      <c r="P1001" s="35"/>
      <c r="Q1001" s="35"/>
      <c r="R1001" s="35"/>
      <c r="S1001" s="35"/>
      <c r="T1001" s="35"/>
      <c r="U1001" s="35"/>
      <c r="V1001" s="35"/>
      <c r="W1001" s="35"/>
      <c r="X1001" s="35"/>
      <c r="Y1001" s="35"/>
      <c r="Z1001" s="35"/>
      <c r="AA1001" s="35"/>
      <c r="AB1001" s="517"/>
      <c r="AC1001" s="517"/>
      <c r="AD1001" s="517"/>
      <c r="AE1001" s="518"/>
      <c r="AF1001" s="518"/>
      <c r="AG1001" s="518"/>
      <c r="AH1001" s="518"/>
      <c r="AI1001" s="395"/>
      <c r="AJ1001" s="395"/>
      <c r="AK1001" s="395"/>
      <c r="AL1001" s="395"/>
    </row>
  </sheetData>
  <mergeCells count="212">
    <mergeCell ref="AH43:AH44"/>
    <mergeCell ref="AI43:AI44"/>
    <mergeCell ref="AJ43:AJ44"/>
    <mergeCell ref="AK43:AK44"/>
    <mergeCell ref="AL43:AL44"/>
    <mergeCell ref="AI45:AI46"/>
    <mergeCell ref="AJ45:AJ46"/>
    <mergeCell ref="AI58:AI60"/>
    <mergeCell ref="AJ58:AJ60"/>
    <mergeCell ref="AK58:AK60"/>
    <mergeCell ref="AL58:AL60"/>
    <mergeCell ref="AK49:AK57"/>
    <mergeCell ref="AL49:AL57"/>
    <mergeCell ref="AI49:AI57"/>
    <mergeCell ref="AJ49:AJ57"/>
    <mergeCell ref="AJ47:AJ48"/>
    <mergeCell ref="AK47:AK48"/>
    <mergeCell ref="AL47:AL48"/>
    <mergeCell ref="AI47:AI48"/>
    <mergeCell ref="AK45:AK46"/>
    <mergeCell ref="AL45:AL46"/>
    <mergeCell ref="H58:H60"/>
    <mergeCell ref="I58:I60"/>
    <mergeCell ref="J58:J60"/>
    <mergeCell ref="K58:K60"/>
    <mergeCell ref="L58:L60"/>
    <mergeCell ref="M58:M60"/>
    <mergeCell ref="N58:N60"/>
    <mergeCell ref="AG58:AG60"/>
    <mergeCell ref="AH58:AH60"/>
    <mergeCell ref="O58:O60"/>
    <mergeCell ref="P58:P60"/>
    <mergeCell ref="AB58:AB60"/>
    <mergeCell ref="AC58:AC60"/>
    <mergeCell ref="AD58:AD60"/>
    <mergeCell ref="AE58:AE60"/>
    <mergeCell ref="AF58:AF60"/>
    <mergeCell ref="O43:O44"/>
    <mergeCell ref="P43:P44"/>
    <mergeCell ref="AE43:AE44"/>
    <mergeCell ref="AF43:AF44"/>
    <mergeCell ref="AG43:AG44"/>
    <mergeCell ref="A45:A46"/>
    <mergeCell ref="B45:B46"/>
    <mergeCell ref="C45:C46"/>
    <mergeCell ref="D45:D46"/>
    <mergeCell ref="E45:E46"/>
    <mergeCell ref="F45:F46"/>
    <mergeCell ref="G45:G46"/>
    <mergeCell ref="F43:F44"/>
    <mergeCell ref="G43:G44"/>
    <mergeCell ref="H43:H44"/>
    <mergeCell ref="I43:I44"/>
    <mergeCell ref="J43:J44"/>
    <mergeCell ref="K43:K44"/>
    <mergeCell ref="L43:L44"/>
    <mergeCell ref="M43:M44"/>
    <mergeCell ref="N43:N44"/>
    <mergeCell ref="H45:H46"/>
    <mergeCell ref="I45:I46"/>
    <mergeCell ref="J45:J46"/>
    <mergeCell ref="N6:O6"/>
    <mergeCell ref="X6:Z6"/>
    <mergeCell ref="AB6:AD6"/>
    <mergeCell ref="AI6:AI7"/>
    <mergeCell ref="AJ6:AK6"/>
    <mergeCell ref="AL6:AL7"/>
    <mergeCell ref="A33:A34"/>
    <mergeCell ref="AG36:AG38"/>
    <mergeCell ref="AH36:AH38"/>
    <mergeCell ref="AI36:AI38"/>
    <mergeCell ref="AJ36:AJ38"/>
    <mergeCell ref="AK36:AK38"/>
    <mergeCell ref="AL36:AL38"/>
    <mergeCell ref="G36:I38"/>
    <mergeCell ref="J36:J38"/>
    <mergeCell ref="P36:P38"/>
    <mergeCell ref="Q36:Q38"/>
    <mergeCell ref="W36:W38"/>
    <mergeCell ref="AE36:AE38"/>
    <mergeCell ref="AF36:AF38"/>
    <mergeCell ref="AL33:AL34"/>
    <mergeCell ref="S33:S34"/>
    <mergeCell ref="T33:T34"/>
    <mergeCell ref="U33:U34"/>
    <mergeCell ref="AB49:AB57"/>
    <mergeCell ref="AC49:AC57"/>
    <mergeCell ref="AD49:AD57"/>
    <mergeCell ref="AE49:AE57"/>
    <mergeCell ref="AF49:AF57"/>
    <mergeCell ref="AG49:AG57"/>
    <mergeCell ref="AH49:AH57"/>
    <mergeCell ref="Z45:Z46"/>
    <mergeCell ref="AA45:AA46"/>
    <mergeCell ref="AB45:AB46"/>
    <mergeCell ref="AC45:AC46"/>
    <mergeCell ref="AD45:AD46"/>
    <mergeCell ref="AE45:AE46"/>
    <mergeCell ref="AF45:AF46"/>
    <mergeCell ref="AG45:AG46"/>
    <mergeCell ref="AH45:AH46"/>
    <mergeCell ref="AE47:AE48"/>
    <mergeCell ref="AF47:AF48"/>
    <mergeCell ref="AG47:AG48"/>
    <mergeCell ref="AH47:AH48"/>
    <mergeCell ref="K45:K46"/>
    <mergeCell ref="L45:L46"/>
    <mergeCell ref="M45:M46"/>
    <mergeCell ref="N45:N46"/>
    <mergeCell ref="X45:X46"/>
    <mergeCell ref="Y45:Y46"/>
    <mergeCell ref="Q45:Q46"/>
    <mergeCell ref="R45:R46"/>
    <mergeCell ref="S45:S46"/>
    <mergeCell ref="T45:T46"/>
    <mergeCell ref="U45:U46"/>
    <mergeCell ref="V45:V46"/>
    <mergeCell ref="W45:W46"/>
    <mergeCell ref="O45:O46"/>
    <mergeCell ref="P45:P46"/>
    <mergeCell ref="V33:V34"/>
    <mergeCell ref="W33:W34"/>
    <mergeCell ref="X33:X34"/>
    <mergeCell ref="Y33:Y34"/>
    <mergeCell ref="Z33:Z34"/>
    <mergeCell ref="AA33:AA34"/>
    <mergeCell ref="AB33:AB34"/>
    <mergeCell ref="AC33:AC34"/>
    <mergeCell ref="AD33:AD34"/>
    <mergeCell ref="AE33:AE34"/>
    <mergeCell ref="AF33:AF34"/>
    <mergeCell ref="A1:AL1"/>
    <mergeCell ref="A2:AL2"/>
    <mergeCell ref="A3:R3"/>
    <mergeCell ref="A4:R4"/>
    <mergeCell ref="K5:O5"/>
    <mergeCell ref="P5:AD5"/>
    <mergeCell ref="AI5:AL5"/>
    <mergeCell ref="B33:B34"/>
    <mergeCell ref="C33:C34"/>
    <mergeCell ref="D33:D34"/>
    <mergeCell ref="E33:E34"/>
    <mergeCell ref="K33:K34"/>
    <mergeCell ref="L33:L34"/>
    <mergeCell ref="M33:M34"/>
    <mergeCell ref="N33:N34"/>
    <mergeCell ref="O33:O34"/>
    <mergeCell ref="P33:P34"/>
    <mergeCell ref="Q33:Q34"/>
    <mergeCell ref="R33:R34"/>
    <mergeCell ref="AG33:AG34"/>
    <mergeCell ref="AH33:AH34"/>
    <mergeCell ref="AI33:AI34"/>
    <mergeCell ref="AJ33:AJ34"/>
    <mergeCell ref="AK33:AK34"/>
    <mergeCell ref="O49:O57"/>
    <mergeCell ref="P49:P57"/>
    <mergeCell ref="Q49:Q54"/>
    <mergeCell ref="Q55:Q57"/>
    <mergeCell ref="Q58:Q60"/>
    <mergeCell ref="A58:A60"/>
    <mergeCell ref="B58:B60"/>
    <mergeCell ref="C58:C60"/>
    <mergeCell ref="D58:D60"/>
    <mergeCell ref="E58:E60"/>
    <mergeCell ref="F58:F60"/>
    <mergeCell ref="G58:G60"/>
    <mergeCell ref="A43:A44"/>
    <mergeCell ref="B43:B44"/>
    <mergeCell ref="C43:C44"/>
    <mergeCell ref="D43:D44"/>
    <mergeCell ref="E43:E44"/>
    <mergeCell ref="O47:O48"/>
    <mergeCell ref="P47:P48"/>
    <mergeCell ref="Q47:Q48"/>
    <mergeCell ref="H47:H48"/>
    <mergeCell ref="I47:I48"/>
    <mergeCell ref="J47:J48"/>
    <mergeCell ref="K47:K48"/>
    <mergeCell ref="L47:L48"/>
    <mergeCell ref="M47:M48"/>
    <mergeCell ref="N47:N48"/>
    <mergeCell ref="A47:A48"/>
    <mergeCell ref="B47:B48"/>
    <mergeCell ref="C47:C48"/>
    <mergeCell ref="D47:D48"/>
    <mergeCell ref="E47:E48"/>
    <mergeCell ref="F47:F48"/>
    <mergeCell ref="G47:G48"/>
    <mergeCell ref="F33:F34"/>
    <mergeCell ref="J33:J34"/>
    <mergeCell ref="G35:I35"/>
    <mergeCell ref="A36:A38"/>
    <mergeCell ref="B36:B38"/>
    <mergeCell ref="C36:C38"/>
    <mergeCell ref="D36:D38"/>
    <mergeCell ref="E36:E38"/>
    <mergeCell ref="F36:F38"/>
    <mergeCell ref="H49:H57"/>
    <mergeCell ref="I49:I57"/>
    <mergeCell ref="J49:J57"/>
    <mergeCell ref="K49:K57"/>
    <mergeCell ref="L49:L57"/>
    <mergeCell ref="M49:M57"/>
    <mergeCell ref="N49:N57"/>
    <mergeCell ref="A49:A57"/>
    <mergeCell ref="B49:B57"/>
    <mergeCell ref="C49:C57"/>
    <mergeCell ref="D49:D57"/>
    <mergeCell ref="E49:E57"/>
    <mergeCell ref="F49:F57"/>
    <mergeCell ref="G49:G57"/>
  </mergeCells>
  <dataValidations count="4">
    <dataValidation type="custom" allowBlank="1" showErrorMessage="1" sqref="D23:D33 D35:D36 D39:D43 D45 D47 D49 D58 D61:D99 K78:K99 B100 D108:D184 D187 C188 D195:D197 C198 B206 D232:D267">
      <formula1>AND(GTE(B23,MIN((0),(0.999988425925926))),LTE(B23,MAX((0),(0.999988425925926))))</formula1>
    </dataValidation>
    <dataValidation type="list" allowBlank="1" showErrorMessage="1" sqref="U14:U21 W14:W21">
      <formula1>#REF!</formula1>
    </dataValidation>
    <dataValidation type="decimal" operator="greaterThan" allowBlank="1" showErrorMessage="1" sqref="E23:F33 E35:F36 E39:F43 E45:F45 E47:F47 E49:F49 E58:F58 E61:F99 L78:M99 C100:D100 E108:F184 D188 E195:F197 D198 C206:D206 E208:F210 F211 E212:F231 E232:F267">
      <formula1>0</formula1>
    </dataValidation>
    <dataValidation type="decimal" operator="greaterThan" allowBlank="1" showErrorMessage="1" sqref="T208:V231">
      <formula1>-1</formula1>
    </dataValidation>
  </dataValidations>
  <hyperlinks>
    <hyperlink ref="R206" r:id="rId1"/>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7"/>
  <sheetViews>
    <sheetView topLeftCell="A3" workbookViewId="0">
      <selection activeCell="A4" sqref="A4:A16"/>
    </sheetView>
  </sheetViews>
  <sheetFormatPr baseColWidth="10" defaultRowHeight="15" x14ac:dyDescent="0.25"/>
  <cols>
    <col min="1" max="1" width="26.42578125" customWidth="1"/>
  </cols>
  <sheetData>
    <row r="3" spans="1:1" x14ac:dyDescent="0.25">
      <c r="A3" s="527" t="s">
        <v>4468</v>
      </c>
    </row>
    <row r="4" spans="1:1" x14ac:dyDescent="0.25">
      <c r="A4" s="528" t="s">
        <v>4321</v>
      </c>
    </row>
    <row r="5" spans="1:1" x14ac:dyDescent="0.25">
      <c r="A5" s="528" t="s">
        <v>4239</v>
      </c>
    </row>
    <row r="6" spans="1:1" x14ac:dyDescent="0.25">
      <c r="A6" s="528" t="s">
        <v>3889</v>
      </c>
    </row>
    <row r="7" spans="1:1" x14ac:dyDescent="0.25">
      <c r="A7" s="528" t="s">
        <v>4307</v>
      </c>
    </row>
    <row r="8" spans="1:1" x14ac:dyDescent="0.25">
      <c r="A8" s="528" t="s">
        <v>3941</v>
      </c>
    </row>
    <row r="9" spans="1:1" x14ac:dyDescent="0.25">
      <c r="A9" s="528" t="s">
        <v>3827</v>
      </c>
    </row>
    <row r="10" spans="1:1" x14ac:dyDescent="0.25">
      <c r="A10" s="528" t="s">
        <v>3988</v>
      </c>
    </row>
    <row r="11" spans="1:1" x14ac:dyDescent="0.25">
      <c r="A11" s="528" t="s">
        <v>3855</v>
      </c>
    </row>
    <row r="12" spans="1:1" x14ac:dyDescent="0.25">
      <c r="A12" s="528" t="s">
        <v>4027</v>
      </c>
    </row>
    <row r="13" spans="1:1" x14ac:dyDescent="0.25">
      <c r="A13" s="528" t="s">
        <v>4255</v>
      </c>
    </row>
    <row r="14" spans="1:1" x14ac:dyDescent="0.25">
      <c r="A14" s="528" t="s">
        <v>562</v>
      </c>
    </row>
    <row r="15" spans="1:1" x14ac:dyDescent="0.25">
      <c r="A15" s="528" t="s">
        <v>4218</v>
      </c>
    </row>
    <row r="16" spans="1:1" x14ac:dyDescent="0.25">
      <c r="A16" s="528" t="s">
        <v>4469</v>
      </c>
    </row>
    <row r="17" spans="1:1" x14ac:dyDescent="0.25">
      <c r="A17" s="528" t="s">
        <v>4470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5"/>
  <sheetViews>
    <sheetView topLeftCell="A92" workbookViewId="0">
      <selection activeCell="A94" sqref="A94:C114"/>
    </sheetView>
  </sheetViews>
  <sheetFormatPr baseColWidth="10" defaultRowHeight="15" x14ac:dyDescent="0.25"/>
  <cols>
    <col min="1" max="1" width="90.7109375" bestFit="1" customWidth="1"/>
    <col min="2" max="2" width="17.85546875" bestFit="1" customWidth="1"/>
    <col min="3" max="3" width="18.85546875" bestFit="1" customWidth="1"/>
  </cols>
  <sheetData>
    <row r="3" spans="1:3" x14ac:dyDescent="0.25">
      <c r="A3" s="527" t="s">
        <v>4468</v>
      </c>
      <c r="B3" s="530" t="s">
        <v>4485</v>
      </c>
      <c r="C3" s="530" t="s">
        <v>4486</v>
      </c>
    </row>
    <row r="4" spans="1:3" x14ac:dyDescent="0.25">
      <c r="A4" s="528" t="s">
        <v>3769</v>
      </c>
      <c r="B4" s="529">
        <v>2</v>
      </c>
      <c r="C4" s="529">
        <v>1</v>
      </c>
    </row>
    <row r="5" spans="1:3" x14ac:dyDescent="0.25">
      <c r="A5" s="591" t="s">
        <v>3770</v>
      </c>
      <c r="B5" s="529">
        <v>2</v>
      </c>
      <c r="C5" s="529">
        <v>1</v>
      </c>
    </row>
    <row r="6" spans="1:3" x14ac:dyDescent="0.25">
      <c r="A6" s="528" t="s">
        <v>4476</v>
      </c>
      <c r="B6" s="529">
        <v>13</v>
      </c>
      <c r="C6" s="529">
        <v>13</v>
      </c>
    </row>
    <row r="7" spans="1:3" x14ac:dyDescent="0.25">
      <c r="A7" s="591" t="s">
        <v>4353</v>
      </c>
      <c r="B7" s="529">
        <v>13</v>
      </c>
      <c r="C7" s="529">
        <v>13</v>
      </c>
    </row>
    <row r="8" spans="1:3" x14ac:dyDescent="0.25">
      <c r="A8" s="528" t="s">
        <v>3763</v>
      </c>
      <c r="B8" s="529">
        <v>2</v>
      </c>
      <c r="C8" s="529">
        <v>1</v>
      </c>
    </row>
    <row r="9" spans="1:3" x14ac:dyDescent="0.25">
      <c r="A9" s="591" t="s">
        <v>3764</v>
      </c>
      <c r="B9" s="529">
        <v>2</v>
      </c>
      <c r="C9" s="529">
        <v>1</v>
      </c>
    </row>
    <row r="10" spans="1:3" x14ac:dyDescent="0.25">
      <c r="A10" s="528" t="s">
        <v>2086</v>
      </c>
      <c r="B10" s="529">
        <v>119</v>
      </c>
      <c r="C10" s="529">
        <v>107</v>
      </c>
    </row>
    <row r="11" spans="1:3" x14ac:dyDescent="0.25">
      <c r="A11" s="591" t="s">
        <v>4279</v>
      </c>
      <c r="B11" s="529">
        <v>1</v>
      </c>
      <c r="C11" s="529">
        <v>0</v>
      </c>
    </row>
    <row r="12" spans="1:3" x14ac:dyDescent="0.25">
      <c r="A12" s="591" t="s">
        <v>695</v>
      </c>
      <c r="B12" s="529">
        <v>4</v>
      </c>
      <c r="C12" s="529">
        <v>4</v>
      </c>
    </row>
    <row r="13" spans="1:3" x14ac:dyDescent="0.25">
      <c r="A13" s="591" t="s">
        <v>460</v>
      </c>
      <c r="B13" s="529">
        <v>3</v>
      </c>
      <c r="C13" s="529">
        <v>2</v>
      </c>
    </row>
    <row r="14" spans="1:3" x14ac:dyDescent="0.25">
      <c r="A14" s="591" t="s">
        <v>2542</v>
      </c>
      <c r="B14" s="529">
        <v>3</v>
      </c>
      <c r="C14" s="529">
        <v>2</v>
      </c>
    </row>
    <row r="15" spans="1:3" x14ac:dyDescent="0.25">
      <c r="A15" s="591" t="s">
        <v>4194</v>
      </c>
      <c r="B15" s="529">
        <v>2</v>
      </c>
      <c r="C15" s="529">
        <v>1</v>
      </c>
    </row>
    <row r="16" spans="1:3" x14ac:dyDescent="0.25">
      <c r="A16" s="591" t="s">
        <v>4408</v>
      </c>
      <c r="B16" s="529">
        <v>1</v>
      </c>
      <c r="C16" s="529">
        <v>0</v>
      </c>
    </row>
    <row r="17" spans="1:3" x14ac:dyDescent="0.25">
      <c r="A17" s="591" t="s">
        <v>3979</v>
      </c>
      <c r="B17" s="529">
        <v>1</v>
      </c>
      <c r="C17" s="529">
        <v>1</v>
      </c>
    </row>
    <row r="18" spans="1:3" x14ac:dyDescent="0.25">
      <c r="A18" s="591" t="s">
        <v>3268</v>
      </c>
      <c r="B18" s="529">
        <v>1</v>
      </c>
      <c r="C18" s="529">
        <v>1</v>
      </c>
    </row>
    <row r="19" spans="1:3" x14ac:dyDescent="0.25">
      <c r="A19" s="591" t="s">
        <v>2366</v>
      </c>
      <c r="B19" s="529">
        <v>3</v>
      </c>
      <c r="C19" s="529">
        <v>3</v>
      </c>
    </row>
    <row r="20" spans="1:3" x14ac:dyDescent="0.25">
      <c r="A20" s="591" t="s">
        <v>3648</v>
      </c>
      <c r="B20" s="529">
        <v>11</v>
      </c>
      <c r="C20" s="529">
        <v>11</v>
      </c>
    </row>
    <row r="21" spans="1:3" x14ac:dyDescent="0.25">
      <c r="A21" s="591" t="s">
        <v>3260</v>
      </c>
      <c r="B21" s="529">
        <v>1</v>
      </c>
      <c r="C21" s="529">
        <v>1</v>
      </c>
    </row>
    <row r="22" spans="1:3" x14ac:dyDescent="0.25">
      <c r="A22" s="591" t="s">
        <v>4072</v>
      </c>
      <c r="B22" s="529">
        <v>4</v>
      </c>
      <c r="C22" s="529">
        <v>4</v>
      </c>
    </row>
    <row r="23" spans="1:3" x14ac:dyDescent="0.25">
      <c r="A23" s="591" t="s">
        <v>4412</v>
      </c>
      <c r="B23" s="529">
        <v>1</v>
      </c>
      <c r="C23" s="529">
        <v>0</v>
      </c>
    </row>
    <row r="24" spans="1:3" x14ac:dyDescent="0.25">
      <c r="A24" s="591" t="s">
        <v>998</v>
      </c>
      <c r="B24" s="529">
        <v>12</v>
      </c>
      <c r="C24" s="529">
        <v>12</v>
      </c>
    </row>
    <row r="25" spans="1:3" x14ac:dyDescent="0.25">
      <c r="A25" s="591" t="s">
        <v>2363</v>
      </c>
      <c r="B25" s="529">
        <v>16</v>
      </c>
      <c r="C25" s="529">
        <v>16</v>
      </c>
    </row>
    <row r="26" spans="1:3" x14ac:dyDescent="0.25">
      <c r="A26" s="591" t="s">
        <v>4069</v>
      </c>
      <c r="B26" s="529">
        <v>8</v>
      </c>
      <c r="C26" s="529">
        <v>8</v>
      </c>
    </row>
    <row r="27" spans="1:3" x14ac:dyDescent="0.25">
      <c r="A27" s="591" t="s">
        <v>3811</v>
      </c>
      <c r="B27" s="529">
        <v>1</v>
      </c>
      <c r="C27" s="529">
        <v>1</v>
      </c>
    </row>
    <row r="28" spans="1:3" x14ac:dyDescent="0.25">
      <c r="A28" s="591" t="s">
        <v>2504</v>
      </c>
      <c r="B28" s="529">
        <v>1</v>
      </c>
      <c r="C28" s="529">
        <v>1</v>
      </c>
    </row>
    <row r="29" spans="1:3" x14ac:dyDescent="0.25">
      <c r="A29" s="591" t="s">
        <v>4388</v>
      </c>
      <c r="B29" s="529">
        <v>1</v>
      </c>
      <c r="C29" s="529">
        <v>1</v>
      </c>
    </row>
    <row r="30" spans="1:3" x14ac:dyDescent="0.25">
      <c r="A30" s="591" t="s">
        <v>1055</v>
      </c>
      <c r="B30" s="529">
        <v>1</v>
      </c>
      <c r="C30" s="529">
        <v>1</v>
      </c>
    </row>
    <row r="31" spans="1:3" x14ac:dyDescent="0.25">
      <c r="A31" s="591" t="s">
        <v>741</v>
      </c>
      <c r="B31" s="529">
        <v>2</v>
      </c>
      <c r="C31" s="529">
        <v>0</v>
      </c>
    </row>
    <row r="32" spans="1:3" x14ac:dyDescent="0.25">
      <c r="A32" s="591" t="s">
        <v>619</v>
      </c>
      <c r="B32" s="529">
        <v>4</v>
      </c>
      <c r="C32" s="529">
        <v>1</v>
      </c>
    </row>
    <row r="33" spans="1:3" x14ac:dyDescent="0.25">
      <c r="A33" s="591" t="s">
        <v>3126</v>
      </c>
      <c r="B33" s="529">
        <v>2</v>
      </c>
      <c r="C33" s="529">
        <v>2</v>
      </c>
    </row>
    <row r="34" spans="1:3" x14ac:dyDescent="0.25">
      <c r="A34" s="591" t="s">
        <v>4410</v>
      </c>
      <c r="B34" s="529">
        <v>1</v>
      </c>
      <c r="C34" s="529">
        <v>0</v>
      </c>
    </row>
    <row r="35" spans="1:3" x14ac:dyDescent="0.25">
      <c r="A35" s="591" t="s">
        <v>4066</v>
      </c>
      <c r="B35" s="529">
        <v>12</v>
      </c>
      <c r="C35" s="529">
        <v>12</v>
      </c>
    </row>
    <row r="36" spans="1:3" x14ac:dyDescent="0.25">
      <c r="A36" s="591" t="s">
        <v>4062</v>
      </c>
      <c r="B36" s="529">
        <v>20</v>
      </c>
      <c r="C36" s="529">
        <v>20</v>
      </c>
    </row>
    <row r="37" spans="1:3" x14ac:dyDescent="0.25">
      <c r="A37" s="591" t="s">
        <v>1630</v>
      </c>
      <c r="B37" s="529">
        <v>2</v>
      </c>
      <c r="C37" s="529">
        <v>2</v>
      </c>
    </row>
    <row r="38" spans="1:3" x14ac:dyDescent="0.25">
      <c r="A38" s="528" t="s">
        <v>4473</v>
      </c>
      <c r="B38" s="529">
        <v>1</v>
      </c>
      <c r="C38" s="529">
        <v>0</v>
      </c>
    </row>
    <row r="39" spans="1:3" x14ac:dyDescent="0.25">
      <c r="A39" s="591" t="s">
        <v>3847</v>
      </c>
      <c r="B39" s="529">
        <v>1</v>
      </c>
      <c r="C39" s="529">
        <v>0</v>
      </c>
    </row>
    <row r="40" spans="1:3" x14ac:dyDescent="0.25">
      <c r="A40" s="528" t="s">
        <v>4474</v>
      </c>
      <c r="B40" s="529">
        <v>24356.84</v>
      </c>
      <c r="C40" s="529">
        <v>24356.84</v>
      </c>
    </row>
    <row r="41" spans="1:3" x14ac:dyDescent="0.25">
      <c r="A41" s="591" t="s">
        <v>3853</v>
      </c>
      <c r="B41" s="529">
        <v>5</v>
      </c>
      <c r="C41" s="529">
        <v>5</v>
      </c>
    </row>
    <row r="42" spans="1:3" x14ac:dyDescent="0.25">
      <c r="A42" s="591" t="s">
        <v>4358</v>
      </c>
      <c r="B42" s="529">
        <v>16531.7</v>
      </c>
      <c r="C42" s="529">
        <v>16531.7</v>
      </c>
    </row>
    <row r="43" spans="1:3" x14ac:dyDescent="0.25">
      <c r="A43" s="591" t="s">
        <v>4356</v>
      </c>
      <c r="B43" s="529">
        <v>7820.1399999999994</v>
      </c>
      <c r="C43" s="529">
        <v>7820.1399999999994</v>
      </c>
    </row>
    <row r="44" spans="1:3" x14ac:dyDescent="0.25">
      <c r="A44" s="528" t="s">
        <v>4477</v>
      </c>
      <c r="B44" s="529">
        <v>37</v>
      </c>
      <c r="C44" s="529">
        <v>37</v>
      </c>
    </row>
    <row r="45" spans="1:3" x14ac:dyDescent="0.25">
      <c r="A45" s="591" t="s">
        <v>4006</v>
      </c>
      <c r="B45" s="529">
        <v>26</v>
      </c>
      <c r="C45" s="529">
        <v>26</v>
      </c>
    </row>
    <row r="46" spans="1:3" x14ac:dyDescent="0.25">
      <c r="A46" s="591" t="s">
        <v>4110</v>
      </c>
      <c r="B46" s="529">
        <v>1</v>
      </c>
      <c r="C46" s="529">
        <v>1</v>
      </c>
    </row>
    <row r="47" spans="1:3" x14ac:dyDescent="0.25">
      <c r="A47" s="591" t="s">
        <v>4107</v>
      </c>
      <c r="B47" s="529">
        <v>5</v>
      </c>
      <c r="C47" s="529">
        <v>5</v>
      </c>
    </row>
    <row r="48" spans="1:3" x14ac:dyDescent="0.25">
      <c r="A48" s="591" t="s">
        <v>4114</v>
      </c>
      <c r="B48" s="529">
        <v>1</v>
      </c>
      <c r="C48" s="529">
        <v>1</v>
      </c>
    </row>
    <row r="49" spans="1:3" x14ac:dyDescent="0.25">
      <c r="A49" s="591" t="s">
        <v>4112</v>
      </c>
      <c r="B49" s="529">
        <v>2</v>
      </c>
      <c r="C49" s="529">
        <v>2</v>
      </c>
    </row>
    <row r="50" spans="1:3" x14ac:dyDescent="0.25">
      <c r="A50" s="591" t="s">
        <v>4111</v>
      </c>
      <c r="B50" s="529">
        <v>1</v>
      </c>
      <c r="C50" s="529">
        <v>1</v>
      </c>
    </row>
    <row r="51" spans="1:3" x14ac:dyDescent="0.25">
      <c r="A51" s="591" t="s">
        <v>4113</v>
      </c>
      <c r="B51" s="529">
        <v>1</v>
      </c>
      <c r="C51" s="529">
        <v>1</v>
      </c>
    </row>
    <row r="52" spans="1:3" x14ac:dyDescent="0.25">
      <c r="A52" s="528" t="s">
        <v>3774</v>
      </c>
      <c r="B52" s="529">
        <v>598</v>
      </c>
      <c r="C52" s="529">
        <v>597</v>
      </c>
    </row>
    <row r="53" spans="1:3" x14ac:dyDescent="0.25">
      <c r="A53" s="591" t="s">
        <v>3775</v>
      </c>
      <c r="B53" s="529">
        <v>94</v>
      </c>
      <c r="C53" s="529">
        <v>93</v>
      </c>
    </row>
    <row r="54" spans="1:3" x14ac:dyDescent="0.25">
      <c r="A54" s="591" t="s">
        <v>4000</v>
      </c>
      <c r="B54" s="529">
        <v>504</v>
      </c>
      <c r="C54" s="529">
        <v>504</v>
      </c>
    </row>
    <row r="55" spans="1:3" x14ac:dyDescent="0.25">
      <c r="A55" s="528" t="s">
        <v>2413</v>
      </c>
      <c r="B55" s="529">
        <v>139</v>
      </c>
      <c r="C55" s="529">
        <v>68</v>
      </c>
    </row>
    <row r="56" spans="1:3" x14ac:dyDescent="0.25">
      <c r="A56" s="591" t="s">
        <v>4387</v>
      </c>
      <c r="B56" s="529">
        <v>1</v>
      </c>
      <c r="C56" s="529">
        <v>1</v>
      </c>
    </row>
    <row r="57" spans="1:3" x14ac:dyDescent="0.25">
      <c r="A57" s="591" t="s">
        <v>3991</v>
      </c>
      <c r="B57" s="529">
        <v>3</v>
      </c>
      <c r="C57" s="529">
        <v>0</v>
      </c>
    </row>
    <row r="58" spans="1:3" x14ac:dyDescent="0.25">
      <c r="A58" s="591" t="s">
        <v>4019</v>
      </c>
      <c r="B58" s="529">
        <v>1</v>
      </c>
      <c r="C58" s="529">
        <v>0</v>
      </c>
    </row>
    <row r="59" spans="1:3" x14ac:dyDescent="0.25">
      <c r="A59" s="591" t="s">
        <v>4093</v>
      </c>
      <c r="B59" s="529">
        <v>2</v>
      </c>
      <c r="C59" s="529">
        <v>0</v>
      </c>
    </row>
    <row r="60" spans="1:3" x14ac:dyDescent="0.25">
      <c r="A60" s="591" t="s">
        <v>4055</v>
      </c>
      <c r="B60" s="529">
        <v>2</v>
      </c>
      <c r="C60" s="529">
        <v>0</v>
      </c>
    </row>
    <row r="61" spans="1:3" x14ac:dyDescent="0.25">
      <c r="A61" s="591" t="s">
        <v>3825</v>
      </c>
      <c r="B61" s="529">
        <v>1</v>
      </c>
      <c r="C61" s="529">
        <v>0</v>
      </c>
    </row>
    <row r="62" spans="1:3" x14ac:dyDescent="0.25">
      <c r="A62" s="591" t="s">
        <v>3806</v>
      </c>
      <c r="B62" s="529">
        <v>28</v>
      </c>
      <c r="C62" s="529">
        <v>11</v>
      </c>
    </row>
    <row r="63" spans="1:3" x14ac:dyDescent="0.25">
      <c r="A63" s="591" t="s">
        <v>252</v>
      </c>
      <c r="B63" s="529">
        <v>1</v>
      </c>
      <c r="C63" s="529">
        <v>1</v>
      </c>
    </row>
    <row r="64" spans="1:3" x14ac:dyDescent="0.25">
      <c r="A64" s="591" t="s">
        <v>276</v>
      </c>
      <c r="B64" s="529">
        <v>6</v>
      </c>
      <c r="C64" s="529">
        <v>4</v>
      </c>
    </row>
    <row r="65" spans="1:3" x14ac:dyDescent="0.25">
      <c r="A65" s="591" t="s">
        <v>1890</v>
      </c>
      <c r="B65" s="529">
        <v>6</v>
      </c>
      <c r="C65" s="529">
        <v>4</v>
      </c>
    </row>
    <row r="66" spans="1:3" x14ac:dyDescent="0.25">
      <c r="A66" s="591" t="s">
        <v>93</v>
      </c>
      <c r="B66" s="529">
        <v>4</v>
      </c>
      <c r="C66" s="529">
        <v>0</v>
      </c>
    </row>
    <row r="67" spans="1:3" x14ac:dyDescent="0.25">
      <c r="A67" s="591" t="s">
        <v>3154</v>
      </c>
      <c r="B67" s="529">
        <v>13</v>
      </c>
      <c r="C67" s="529">
        <v>11</v>
      </c>
    </row>
    <row r="68" spans="1:3" x14ac:dyDescent="0.25">
      <c r="A68" s="591" t="s">
        <v>72</v>
      </c>
      <c r="B68" s="529">
        <v>9</v>
      </c>
      <c r="C68" s="529">
        <v>9</v>
      </c>
    </row>
    <row r="69" spans="1:3" x14ac:dyDescent="0.25">
      <c r="A69" s="591" t="s">
        <v>4175</v>
      </c>
      <c r="B69" s="529">
        <v>6</v>
      </c>
      <c r="C69" s="529">
        <v>6</v>
      </c>
    </row>
    <row r="70" spans="1:3" x14ac:dyDescent="0.25">
      <c r="A70" s="591" t="s">
        <v>2949</v>
      </c>
      <c r="B70" s="529">
        <v>1</v>
      </c>
      <c r="C70" s="529">
        <v>1</v>
      </c>
    </row>
    <row r="71" spans="1:3" x14ac:dyDescent="0.25">
      <c r="A71" s="591" t="s">
        <v>80</v>
      </c>
      <c r="B71" s="529">
        <v>1</v>
      </c>
      <c r="C71" s="529">
        <v>1</v>
      </c>
    </row>
    <row r="72" spans="1:3" x14ac:dyDescent="0.25">
      <c r="A72" s="591" t="s">
        <v>684</v>
      </c>
      <c r="B72" s="529">
        <v>1</v>
      </c>
      <c r="C72" s="529">
        <v>0</v>
      </c>
    </row>
    <row r="73" spans="1:3" x14ac:dyDescent="0.25">
      <c r="A73" s="591" t="s">
        <v>4053</v>
      </c>
      <c r="B73" s="529">
        <v>4</v>
      </c>
      <c r="C73" s="529">
        <v>0</v>
      </c>
    </row>
    <row r="74" spans="1:3" x14ac:dyDescent="0.25">
      <c r="A74" s="591" t="s">
        <v>4016</v>
      </c>
      <c r="B74" s="529">
        <v>1</v>
      </c>
      <c r="C74" s="529">
        <v>0</v>
      </c>
    </row>
    <row r="75" spans="1:3" x14ac:dyDescent="0.25">
      <c r="A75" s="591" t="s">
        <v>274</v>
      </c>
      <c r="B75" s="529">
        <v>4</v>
      </c>
      <c r="C75" s="529">
        <v>2</v>
      </c>
    </row>
    <row r="76" spans="1:3" x14ac:dyDescent="0.25">
      <c r="A76" s="591" t="s">
        <v>105</v>
      </c>
      <c r="B76" s="529">
        <v>1</v>
      </c>
      <c r="C76" s="529">
        <v>1</v>
      </c>
    </row>
    <row r="77" spans="1:3" x14ac:dyDescent="0.25">
      <c r="A77" s="591" t="s">
        <v>2179</v>
      </c>
      <c r="B77" s="529">
        <v>15</v>
      </c>
      <c r="C77" s="529">
        <v>5</v>
      </c>
    </row>
    <row r="78" spans="1:3" x14ac:dyDescent="0.25">
      <c r="A78" s="591" t="s">
        <v>3861</v>
      </c>
      <c r="B78" s="529">
        <v>4</v>
      </c>
      <c r="C78" s="529">
        <v>0</v>
      </c>
    </row>
    <row r="79" spans="1:3" x14ac:dyDescent="0.25">
      <c r="A79" s="591" t="s">
        <v>4011</v>
      </c>
      <c r="B79" s="529">
        <v>1</v>
      </c>
      <c r="C79" s="529">
        <v>0</v>
      </c>
    </row>
    <row r="80" spans="1:3" x14ac:dyDescent="0.25">
      <c r="A80" s="591" t="s">
        <v>3229</v>
      </c>
      <c r="B80" s="529">
        <v>1</v>
      </c>
      <c r="C80" s="529">
        <v>1</v>
      </c>
    </row>
    <row r="81" spans="1:3" x14ac:dyDescent="0.25">
      <c r="A81" s="591" t="s">
        <v>4340</v>
      </c>
      <c r="B81" s="529">
        <v>1</v>
      </c>
      <c r="C81" s="529">
        <v>0</v>
      </c>
    </row>
    <row r="82" spans="1:3" x14ac:dyDescent="0.25">
      <c r="A82" s="591" t="s">
        <v>3283</v>
      </c>
      <c r="B82" s="529">
        <v>1</v>
      </c>
      <c r="C82" s="529">
        <v>1</v>
      </c>
    </row>
    <row r="83" spans="1:3" x14ac:dyDescent="0.25">
      <c r="A83" s="591" t="s">
        <v>4342</v>
      </c>
      <c r="B83" s="529">
        <v>1</v>
      </c>
      <c r="C83" s="529">
        <v>0</v>
      </c>
    </row>
    <row r="84" spans="1:3" x14ac:dyDescent="0.25">
      <c r="A84" s="591" t="s">
        <v>169</v>
      </c>
      <c r="B84" s="529">
        <v>2</v>
      </c>
      <c r="C84" s="529">
        <v>2</v>
      </c>
    </row>
    <row r="85" spans="1:3" x14ac:dyDescent="0.25">
      <c r="A85" s="591" t="s">
        <v>184</v>
      </c>
      <c r="B85" s="529">
        <v>1</v>
      </c>
      <c r="C85" s="529">
        <v>1</v>
      </c>
    </row>
    <row r="86" spans="1:3" x14ac:dyDescent="0.25">
      <c r="A86" s="591" t="s">
        <v>2184</v>
      </c>
      <c r="B86" s="529">
        <v>1</v>
      </c>
      <c r="C86" s="529">
        <v>1</v>
      </c>
    </row>
    <row r="87" spans="1:3" x14ac:dyDescent="0.25">
      <c r="A87" s="591" t="s">
        <v>4056</v>
      </c>
      <c r="B87" s="529">
        <v>2</v>
      </c>
      <c r="C87" s="529">
        <v>0</v>
      </c>
    </row>
    <row r="88" spans="1:3" x14ac:dyDescent="0.25">
      <c r="A88" s="591" t="s">
        <v>4216</v>
      </c>
      <c r="B88" s="529">
        <v>1</v>
      </c>
      <c r="C88" s="529">
        <v>1</v>
      </c>
    </row>
    <row r="89" spans="1:3" x14ac:dyDescent="0.25">
      <c r="A89" s="591" t="s">
        <v>3840</v>
      </c>
      <c r="B89" s="529">
        <v>8</v>
      </c>
      <c r="C89" s="529">
        <v>3</v>
      </c>
    </row>
    <row r="90" spans="1:3" x14ac:dyDescent="0.25">
      <c r="A90" s="591" t="s">
        <v>3794</v>
      </c>
      <c r="B90" s="529">
        <v>4</v>
      </c>
      <c r="C90" s="529">
        <v>1</v>
      </c>
    </row>
    <row r="91" spans="1:3" x14ac:dyDescent="0.25">
      <c r="A91" s="528" t="s">
        <v>1168</v>
      </c>
      <c r="B91" s="529">
        <v>400</v>
      </c>
      <c r="C91" s="529">
        <v>0</v>
      </c>
    </row>
    <row r="92" spans="1:3" x14ac:dyDescent="0.25">
      <c r="A92" s="591" t="s">
        <v>3780</v>
      </c>
      <c r="B92" s="529">
        <v>400</v>
      </c>
      <c r="C92" s="529">
        <v>0</v>
      </c>
    </row>
    <row r="93" spans="1:3" x14ac:dyDescent="0.25">
      <c r="A93" s="528" t="s">
        <v>2468</v>
      </c>
      <c r="B93" s="529">
        <v>112</v>
      </c>
      <c r="C93" s="529">
        <v>98</v>
      </c>
    </row>
    <row r="94" spans="1:3" x14ac:dyDescent="0.25">
      <c r="A94" s="591" t="s">
        <v>1970</v>
      </c>
      <c r="B94" s="529">
        <v>56</v>
      </c>
      <c r="C94" s="529">
        <v>51</v>
      </c>
    </row>
    <row r="95" spans="1:3" x14ac:dyDescent="0.25">
      <c r="A95" s="591" t="s">
        <v>1990</v>
      </c>
      <c r="B95" s="529">
        <v>5</v>
      </c>
      <c r="C95" s="529">
        <v>3</v>
      </c>
    </row>
    <row r="96" spans="1:3" x14ac:dyDescent="0.25">
      <c r="A96" s="591" t="s">
        <v>2903</v>
      </c>
      <c r="B96" s="529">
        <v>5</v>
      </c>
      <c r="C96" s="529">
        <v>5</v>
      </c>
    </row>
    <row r="97" spans="1:3" x14ac:dyDescent="0.25">
      <c r="A97" s="591" t="s">
        <v>1452</v>
      </c>
      <c r="B97" s="529">
        <v>2</v>
      </c>
      <c r="C97" s="529">
        <v>0</v>
      </c>
    </row>
    <row r="98" spans="1:3" x14ac:dyDescent="0.25">
      <c r="A98" s="591" t="s">
        <v>4091</v>
      </c>
      <c r="B98" s="529">
        <v>3</v>
      </c>
      <c r="C98" s="529">
        <v>1</v>
      </c>
    </row>
    <row r="99" spans="1:3" x14ac:dyDescent="0.25">
      <c r="A99" s="591" t="s">
        <v>4089</v>
      </c>
      <c r="B99" s="529">
        <v>3</v>
      </c>
      <c r="C99" s="529">
        <v>3</v>
      </c>
    </row>
    <row r="100" spans="1:3" x14ac:dyDescent="0.25">
      <c r="A100" s="591" t="s">
        <v>4129</v>
      </c>
      <c r="B100" s="529">
        <v>1</v>
      </c>
      <c r="C100" s="529">
        <v>1</v>
      </c>
    </row>
    <row r="101" spans="1:3" x14ac:dyDescent="0.25">
      <c r="A101" s="591" t="s">
        <v>4350</v>
      </c>
      <c r="B101" s="529">
        <v>1</v>
      </c>
      <c r="C101" s="529">
        <v>1</v>
      </c>
    </row>
    <row r="102" spans="1:3" x14ac:dyDescent="0.25">
      <c r="A102" s="591" t="s">
        <v>4348</v>
      </c>
      <c r="B102" s="529">
        <v>5</v>
      </c>
      <c r="C102" s="529">
        <v>5</v>
      </c>
    </row>
    <row r="103" spans="1:3" x14ac:dyDescent="0.25">
      <c r="A103" s="591" t="s">
        <v>3866</v>
      </c>
      <c r="B103" s="529">
        <v>9</v>
      </c>
      <c r="C103" s="529">
        <v>8</v>
      </c>
    </row>
    <row r="104" spans="1:3" x14ac:dyDescent="0.25">
      <c r="A104" s="591" t="s">
        <v>3276</v>
      </c>
      <c r="B104" s="529">
        <v>1</v>
      </c>
      <c r="C104" s="529">
        <v>1</v>
      </c>
    </row>
    <row r="105" spans="1:3" x14ac:dyDescent="0.25">
      <c r="A105" s="591" t="s">
        <v>4133</v>
      </c>
      <c r="B105" s="529">
        <v>1</v>
      </c>
      <c r="C105" s="529">
        <v>1</v>
      </c>
    </row>
    <row r="106" spans="1:3" x14ac:dyDescent="0.25">
      <c r="A106" s="591" t="s">
        <v>1496</v>
      </c>
      <c r="B106" s="529">
        <v>2</v>
      </c>
      <c r="C106" s="529">
        <v>2</v>
      </c>
    </row>
    <row r="107" spans="1:3" x14ac:dyDescent="0.25">
      <c r="A107" s="591" t="s">
        <v>4026</v>
      </c>
      <c r="B107" s="529">
        <v>2</v>
      </c>
      <c r="C107" s="529">
        <v>2</v>
      </c>
    </row>
    <row r="108" spans="1:3" x14ac:dyDescent="0.25">
      <c r="A108" s="591" t="s">
        <v>4099</v>
      </c>
      <c r="B108" s="529">
        <v>4</v>
      </c>
      <c r="C108" s="529">
        <v>4</v>
      </c>
    </row>
    <row r="109" spans="1:3" x14ac:dyDescent="0.25">
      <c r="A109" s="591" t="s">
        <v>2773</v>
      </c>
      <c r="B109" s="529">
        <v>4</v>
      </c>
      <c r="C109" s="529">
        <v>4</v>
      </c>
    </row>
    <row r="110" spans="1:3" x14ac:dyDescent="0.25">
      <c r="A110" s="591" t="s">
        <v>4134</v>
      </c>
      <c r="B110" s="529">
        <v>1</v>
      </c>
      <c r="C110" s="529">
        <v>1</v>
      </c>
    </row>
    <row r="111" spans="1:3" x14ac:dyDescent="0.25">
      <c r="A111" s="591" t="s">
        <v>4131</v>
      </c>
      <c r="B111" s="529">
        <v>1</v>
      </c>
      <c r="C111" s="529">
        <v>1</v>
      </c>
    </row>
    <row r="112" spans="1:3" x14ac:dyDescent="0.25">
      <c r="A112" s="591" t="s">
        <v>2127</v>
      </c>
      <c r="B112" s="529">
        <v>4</v>
      </c>
      <c r="C112" s="529">
        <v>2</v>
      </c>
    </row>
    <row r="113" spans="1:3" x14ac:dyDescent="0.25">
      <c r="A113" s="591" t="s">
        <v>4136</v>
      </c>
      <c r="B113" s="529">
        <v>1</v>
      </c>
      <c r="C113" s="529">
        <v>1</v>
      </c>
    </row>
    <row r="114" spans="1:3" x14ac:dyDescent="0.25">
      <c r="A114" s="591" t="s">
        <v>4122</v>
      </c>
      <c r="B114" s="529">
        <v>1</v>
      </c>
      <c r="C114" s="529">
        <v>1</v>
      </c>
    </row>
    <row r="115" spans="1:3" x14ac:dyDescent="0.25">
      <c r="A115" s="528" t="s">
        <v>4470</v>
      </c>
      <c r="B115" s="529">
        <v>25779.84</v>
      </c>
      <c r="C115" s="529">
        <v>25278.84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A2" sqref="A2:C6"/>
    </sheetView>
  </sheetViews>
  <sheetFormatPr baseColWidth="10" defaultRowHeight="15" x14ac:dyDescent="0.25"/>
  <sheetData>
    <row r="1" spans="1:3" x14ac:dyDescent="0.25">
      <c r="A1" s="590" t="s">
        <v>4433</v>
      </c>
      <c r="B1" s="590" t="s">
        <v>4487</v>
      </c>
      <c r="C1" s="590" t="s">
        <v>4488</v>
      </c>
    </row>
    <row r="2" spans="1:3" x14ac:dyDescent="0.25">
      <c r="A2" t="s">
        <v>3806</v>
      </c>
      <c r="B2">
        <v>28</v>
      </c>
      <c r="C2">
        <v>11</v>
      </c>
    </row>
    <row r="3" spans="1:3" x14ac:dyDescent="0.25">
      <c r="A3" t="s">
        <v>3154</v>
      </c>
      <c r="B3">
        <v>13</v>
      </c>
      <c r="C3">
        <v>11</v>
      </c>
    </row>
    <row r="4" spans="1:3" x14ac:dyDescent="0.25">
      <c r="A4" t="s">
        <v>72</v>
      </c>
      <c r="B4">
        <v>9</v>
      </c>
      <c r="C4">
        <v>9</v>
      </c>
    </row>
    <row r="5" spans="1:3" x14ac:dyDescent="0.25">
      <c r="A5" t="s">
        <v>4175</v>
      </c>
      <c r="B5">
        <v>6</v>
      </c>
      <c r="C5">
        <v>6</v>
      </c>
    </row>
    <row r="6" spans="1:3" x14ac:dyDescent="0.25">
      <c r="A6" t="s">
        <v>2179</v>
      </c>
      <c r="B6">
        <v>15</v>
      </c>
      <c r="C6">
        <v>5</v>
      </c>
    </row>
    <row r="7" spans="1:3" x14ac:dyDescent="0.25">
      <c r="A7" t="s">
        <v>276</v>
      </c>
      <c r="B7">
        <v>6</v>
      </c>
      <c r="C7">
        <v>4</v>
      </c>
    </row>
    <row r="8" spans="1:3" x14ac:dyDescent="0.25">
      <c r="A8" t="s">
        <v>1890</v>
      </c>
      <c r="B8">
        <v>6</v>
      </c>
      <c r="C8">
        <v>4</v>
      </c>
    </row>
    <row r="9" spans="1:3" x14ac:dyDescent="0.25">
      <c r="A9" t="s">
        <v>3840</v>
      </c>
      <c r="B9">
        <v>8</v>
      </c>
      <c r="C9">
        <v>3</v>
      </c>
    </row>
    <row r="10" spans="1:3" x14ac:dyDescent="0.25">
      <c r="A10" t="s">
        <v>274</v>
      </c>
      <c r="B10">
        <v>4</v>
      </c>
      <c r="C10">
        <v>2</v>
      </c>
    </row>
    <row r="11" spans="1:3" x14ac:dyDescent="0.25">
      <c r="A11" t="s">
        <v>169</v>
      </c>
      <c r="B11">
        <v>2</v>
      </c>
      <c r="C11">
        <v>2</v>
      </c>
    </row>
    <row r="12" spans="1:3" x14ac:dyDescent="0.25">
      <c r="A12" t="s">
        <v>4387</v>
      </c>
      <c r="B12">
        <v>1</v>
      </c>
      <c r="C12">
        <v>1</v>
      </c>
    </row>
    <row r="13" spans="1:3" x14ac:dyDescent="0.25">
      <c r="A13" t="s">
        <v>252</v>
      </c>
      <c r="B13">
        <v>1</v>
      </c>
      <c r="C13">
        <v>1</v>
      </c>
    </row>
    <row r="14" spans="1:3" x14ac:dyDescent="0.25">
      <c r="A14" t="s">
        <v>2949</v>
      </c>
      <c r="B14">
        <v>1</v>
      </c>
      <c r="C14">
        <v>1</v>
      </c>
    </row>
    <row r="15" spans="1:3" x14ac:dyDescent="0.25">
      <c r="A15" t="s">
        <v>80</v>
      </c>
      <c r="B15">
        <v>1</v>
      </c>
      <c r="C15">
        <v>1</v>
      </c>
    </row>
    <row r="16" spans="1:3" x14ac:dyDescent="0.25">
      <c r="A16" t="s">
        <v>105</v>
      </c>
      <c r="B16">
        <v>1</v>
      </c>
      <c r="C16">
        <v>1</v>
      </c>
    </row>
    <row r="17" spans="1:3" x14ac:dyDescent="0.25">
      <c r="A17" t="s">
        <v>3229</v>
      </c>
      <c r="B17">
        <v>1</v>
      </c>
      <c r="C17">
        <v>1</v>
      </c>
    </row>
    <row r="18" spans="1:3" x14ac:dyDescent="0.25">
      <c r="A18" t="s">
        <v>3283</v>
      </c>
      <c r="B18">
        <v>1</v>
      </c>
      <c r="C18">
        <v>1</v>
      </c>
    </row>
    <row r="19" spans="1:3" x14ac:dyDescent="0.25">
      <c r="A19" t="s">
        <v>184</v>
      </c>
      <c r="B19">
        <v>1</v>
      </c>
      <c r="C19">
        <v>1</v>
      </c>
    </row>
    <row r="20" spans="1:3" x14ac:dyDescent="0.25">
      <c r="A20" t="s">
        <v>2184</v>
      </c>
      <c r="B20">
        <v>1</v>
      </c>
      <c r="C20">
        <v>1</v>
      </c>
    </row>
    <row r="21" spans="1:3" x14ac:dyDescent="0.25">
      <c r="A21" t="s">
        <v>4216</v>
      </c>
      <c r="B21">
        <v>1</v>
      </c>
      <c r="C21">
        <v>1</v>
      </c>
    </row>
    <row r="22" spans="1:3" x14ac:dyDescent="0.25">
      <c r="A22" t="s">
        <v>3794</v>
      </c>
      <c r="B22">
        <v>4</v>
      </c>
      <c r="C22">
        <v>1</v>
      </c>
    </row>
    <row r="23" spans="1:3" x14ac:dyDescent="0.25">
      <c r="A23" t="s">
        <v>3991</v>
      </c>
      <c r="B23">
        <v>3</v>
      </c>
      <c r="C23">
        <v>0</v>
      </c>
    </row>
    <row r="24" spans="1:3" x14ac:dyDescent="0.25">
      <c r="A24" t="s">
        <v>4019</v>
      </c>
      <c r="B24">
        <v>1</v>
      </c>
      <c r="C24">
        <v>0</v>
      </c>
    </row>
    <row r="25" spans="1:3" x14ac:dyDescent="0.25">
      <c r="A25" t="s">
        <v>4093</v>
      </c>
      <c r="B25">
        <v>2</v>
      </c>
      <c r="C25">
        <v>0</v>
      </c>
    </row>
    <row r="26" spans="1:3" x14ac:dyDescent="0.25">
      <c r="A26" t="s">
        <v>4055</v>
      </c>
      <c r="B26">
        <v>2</v>
      </c>
      <c r="C26">
        <v>0</v>
      </c>
    </row>
    <row r="27" spans="1:3" x14ac:dyDescent="0.25">
      <c r="A27" t="s">
        <v>3825</v>
      </c>
      <c r="B27">
        <v>1</v>
      </c>
      <c r="C27">
        <v>0</v>
      </c>
    </row>
    <row r="28" spans="1:3" x14ac:dyDescent="0.25">
      <c r="A28" t="s">
        <v>93</v>
      </c>
      <c r="B28">
        <v>4</v>
      </c>
      <c r="C28">
        <v>0</v>
      </c>
    </row>
    <row r="29" spans="1:3" x14ac:dyDescent="0.25">
      <c r="A29" t="s">
        <v>684</v>
      </c>
      <c r="B29">
        <v>1</v>
      </c>
      <c r="C29">
        <v>0</v>
      </c>
    </row>
    <row r="30" spans="1:3" x14ac:dyDescent="0.25">
      <c r="A30" t="s">
        <v>4053</v>
      </c>
      <c r="B30">
        <v>4</v>
      </c>
      <c r="C30">
        <v>0</v>
      </c>
    </row>
    <row r="31" spans="1:3" x14ac:dyDescent="0.25">
      <c r="A31" t="s">
        <v>4016</v>
      </c>
      <c r="B31">
        <v>1</v>
      </c>
      <c r="C31">
        <v>0</v>
      </c>
    </row>
    <row r="32" spans="1:3" x14ac:dyDescent="0.25">
      <c r="A32" t="s">
        <v>3861</v>
      </c>
      <c r="B32">
        <v>4</v>
      </c>
      <c r="C32">
        <v>0</v>
      </c>
    </row>
    <row r="33" spans="1:3" x14ac:dyDescent="0.25">
      <c r="A33" t="s">
        <v>4011</v>
      </c>
      <c r="B33">
        <v>1</v>
      </c>
      <c r="C33">
        <v>0</v>
      </c>
    </row>
    <row r="34" spans="1:3" x14ac:dyDescent="0.25">
      <c r="A34" t="s">
        <v>4340</v>
      </c>
      <c r="B34">
        <v>1</v>
      </c>
      <c r="C34">
        <v>0</v>
      </c>
    </row>
    <row r="35" spans="1:3" x14ac:dyDescent="0.25">
      <c r="A35" t="s">
        <v>4342</v>
      </c>
      <c r="B35">
        <v>1</v>
      </c>
      <c r="C35">
        <v>0</v>
      </c>
    </row>
    <row r="36" spans="1:3" x14ac:dyDescent="0.25">
      <c r="A36" t="s">
        <v>4056</v>
      </c>
      <c r="B36">
        <v>2</v>
      </c>
      <c r="C36">
        <v>0</v>
      </c>
    </row>
  </sheetData>
  <sortState ref="A2:C36">
    <sortCondition descending="1" ref="C2:C3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C6"/>
    </sheetView>
  </sheetViews>
  <sheetFormatPr baseColWidth="10" defaultRowHeight="15" x14ac:dyDescent="0.25"/>
  <cols>
    <col min="1" max="1" width="25.140625" bestFit="1" customWidth="1"/>
  </cols>
  <sheetData>
    <row r="1" spans="1:3" x14ac:dyDescent="0.25">
      <c r="A1" s="590" t="s">
        <v>4433</v>
      </c>
      <c r="B1" s="590" t="s">
        <v>4487</v>
      </c>
      <c r="C1" s="590" t="s">
        <v>4488</v>
      </c>
    </row>
    <row r="2" spans="1:3" x14ac:dyDescent="0.25">
      <c r="A2" t="s">
        <v>1970</v>
      </c>
      <c r="B2">
        <v>56</v>
      </c>
      <c r="C2">
        <v>51</v>
      </c>
    </row>
    <row r="3" spans="1:3" x14ac:dyDescent="0.25">
      <c r="A3" t="s">
        <v>3866</v>
      </c>
      <c r="B3">
        <v>9</v>
      </c>
      <c r="C3">
        <v>8</v>
      </c>
    </row>
    <row r="4" spans="1:3" x14ac:dyDescent="0.25">
      <c r="A4" t="s">
        <v>2903</v>
      </c>
      <c r="B4">
        <v>5</v>
      </c>
      <c r="C4">
        <v>5</v>
      </c>
    </row>
    <row r="5" spans="1:3" x14ac:dyDescent="0.25">
      <c r="A5" t="s">
        <v>4348</v>
      </c>
      <c r="B5">
        <v>5</v>
      </c>
      <c r="C5">
        <v>5</v>
      </c>
    </row>
    <row r="6" spans="1:3" x14ac:dyDescent="0.25">
      <c r="A6" t="s">
        <v>4099</v>
      </c>
      <c r="B6">
        <v>4</v>
      </c>
      <c r="C6">
        <v>4</v>
      </c>
    </row>
    <row r="7" spans="1:3" x14ac:dyDescent="0.25">
      <c r="A7" t="s">
        <v>2773</v>
      </c>
      <c r="B7">
        <v>4</v>
      </c>
      <c r="C7">
        <v>4</v>
      </c>
    </row>
    <row r="8" spans="1:3" x14ac:dyDescent="0.25">
      <c r="A8" t="s">
        <v>1990</v>
      </c>
      <c r="B8">
        <v>5</v>
      </c>
      <c r="C8">
        <v>3</v>
      </c>
    </row>
    <row r="9" spans="1:3" x14ac:dyDescent="0.25">
      <c r="A9" t="s">
        <v>4089</v>
      </c>
      <c r="B9">
        <v>3</v>
      </c>
      <c r="C9">
        <v>3</v>
      </c>
    </row>
    <row r="10" spans="1:3" x14ac:dyDescent="0.25">
      <c r="A10" t="s">
        <v>1496</v>
      </c>
      <c r="B10">
        <v>2</v>
      </c>
      <c r="C10">
        <v>2</v>
      </c>
    </row>
    <row r="11" spans="1:3" x14ac:dyDescent="0.25">
      <c r="A11" t="s">
        <v>4026</v>
      </c>
      <c r="B11">
        <v>2</v>
      </c>
      <c r="C11">
        <v>2</v>
      </c>
    </row>
    <row r="12" spans="1:3" x14ac:dyDescent="0.25">
      <c r="A12" t="s">
        <v>2127</v>
      </c>
      <c r="B12">
        <v>4</v>
      </c>
      <c r="C12">
        <v>2</v>
      </c>
    </row>
    <row r="13" spans="1:3" x14ac:dyDescent="0.25">
      <c r="A13" t="s">
        <v>4091</v>
      </c>
      <c r="B13">
        <v>3</v>
      </c>
      <c r="C13">
        <v>1</v>
      </c>
    </row>
    <row r="14" spans="1:3" x14ac:dyDescent="0.25">
      <c r="A14" t="s">
        <v>4129</v>
      </c>
      <c r="B14">
        <v>1</v>
      </c>
      <c r="C14">
        <v>1</v>
      </c>
    </row>
    <row r="15" spans="1:3" x14ac:dyDescent="0.25">
      <c r="A15" t="s">
        <v>4350</v>
      </c>
      <c r="B15">
        <v>1</v>
      </c>
      <c r="C15">
        <v>1</v>
      </c>
    </row>
    <row r="16" spans="1:3" x14ac:dyDescent="0.25">
      <c r="A16" t="s">
        <v>3276</v>
      </c>
      <c r="B16">
        <v>1</v>
      </c>
      <c r="C16">
        <v>1</v>
      </c>
    </row>
    <row r="17" spans="1:3" x14ac:dyDescent="0.25">
      <c r="A17" t="s">
        <v>4133</v>
      </c>
      <c r="B17">
        <v>1</v>
      </c>
      <c r="C17">
        <v>1</v>
      </c>
    </row>
    <row r="18" spans="1:3" x14ac:dyDescent="0.25">
      <c r="A18" t="s">
        <v>4134</v>
      </c>
      <c r="B18">
        <v>1</v>
      </c>
      <c r="C18">
        <v>1</v>
      </c>
    </row>
    <row r="19" spans="1:3" x14ac:dyDescent="0.25">
      <c r="A19" t="s">
        <v>4131</v>
      </c>
      <c r="B19">
        <v>1</v>
      </c>
      <c r="C19">
        <v>1</v>
      </c>
    </row>
    <row r="20" spans="1:3" x14ac:dyDescent="0.25">
      <c r="A20" t="s">
        <v>4136</v>
      </c>
      <c r="B20">
        <v>1</v>
      </c>
      <c r="C20">
        <v>1</v>
      </c>
    </row>
    <row r="21" spans="1:3" x14ac:dyDescent="0.25">
      <c r="A21" t="s">
        <v>4122</v>
      </c>
      <c r="B21">
        <v>1</v>
      </c>
      <c r="C21">
        <v>1</v>
      </c>
    </row>
    <row r="22" spans="1:3" x14ac:dyDescent="0.25">
      <c r="A22" t="s">
        <v>1452</v>
      </c>
      <c r="B22">
        <v>2</v>
      </c>
      <c r="C22">
        <v>0</v>
      </c>
    </row>
  </sheetData>
  <sortState ref="A2:C22">
    <sortCondition descending="1" ref="C2:C2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A2" sqref="A2:C6"/>
    </sheetView>
  </sheetViews>
  <sheetFormatPr baseColWidth="10" defaultRowHeight="15" x14ac:dyDescent="0.25"/>
  <sheetData>
    <row r="1" spans="1:3" s="530" customFormat="1" x14ac:dyDescent="0.25">
      <c r="A1" s="590" t="s">
        <v>4433</v>
      </c>
      <c r="B1" s="590" t="s">
        <v>4487</v>
      </c>
      <c r="C1" s="590" t="s">
        <v>4488</v>
      </c>
    </row>
    <row r="2" spans="1:3" x14ac:dyDescent="0.25">
      <c r="A2" t="s">
        <v>4062</v>
      </c>
      <c r="B2">
        <v>20</v>
      </c>
      <c r="C2">
        <v>20</v>
      </c>
    </row>
    <row r="3" spans="1:3" x14ac:dyDescent="0.25">
      <c r="A3" t="s">
        <v>2363</v>
      </c>
      <c r="B3">
        <v>16</v>
      </c>
      <c r="C3">
        <v>16</v>
      </c>
    </row>
    <row r="4" spans="1:3" x14ac:dyDescent="0.25">
      <c r="A4" t="s">
        <v>998</v>
      </c>
      <c r="B4">
        <v>12</v>
      </c>
      <c r="C4">
        <v>12</v>
      </c>
    </row>
    <row r="5" spans="1:3" x14ac:dyDescent="0.25">
      <c r="A5" t="s">
        <v>4066</v>
      </c>
      <c r="B5">
        <v>12</v>
      </c>
      <c r="C5">
        <v>12</v>
      </c>
    </row>
    <row r="6" spans="1:3" x14ac:dyDescent="0.25">
      <c r="A6" t="s">
        <v>3648</v>
      </c>
      <c r="B6">
        <v>11</v>
      </c>
      <c r="C6">
        <v>11</v>
      </c>
    </row>
    <row r="7" spans="1:3" x14ac:dyDescent="0.25">
      <c r="A7" t="s">
        <v>4069</v>
      </c>
      <c r="B7">
        <v>8</v>
      </c>
      <c r="C7">
        <v>8</v>
      </c>
    </row>
    <row r="8" spans="1:3" x14ac:dyDescent="0.25">
      <c r="A8" t="s">
        <v>695</v>
      </c>
      <c r="B8">
        <v>4</v>
      </c>
      <c r="C8">
        <v>4</v>
      </c>
    </row>
    <row r="9" spans="1:3" x14ac:dyDescent="0.25">
      <c r="A9" t="s">
        <v>4072</v>
      </c>
      <c r="B9">
        <v>4</v>
      </c>
      <c r="C9">
        <v>4</v>
      </c>
    </row>
    <row r="10" spans="1:3" x14ac:dyDescent="0.25">
      <c r="A10" t="s">
        <v>2366</v>
      </c>
      <c r="B10">
        <v>3</v>
      </c>
      <c r="C10">
        <v>3</v>
      </c>
    </row>
    <row r="11" spans="1:3" x14ac:dyDescent="0.25">
      <c r="A11" t="s">
        <v>460</v>
      </c>
      <c r="B11">
        <v>3</v>
      </c>
      <c r="C11">
        <v>2</v>
      </c>
    </row>
    <row r="12" spans="1:3" x14ac:dyDescent="0.25">
      <c r="A12" t="s">
        <v>2542</v>
      </c>
      <c r="B12">
        <v>3</v>
      </c>
      <c r="C12">
        <v>2</v>
      </c>
    </row>
    <row r="13" spans="1:3" x14ac:dyDescent="0.25">
      <c r="A13" t="s">
        <v>3126</v>
      </c>
      <c r="B13">
        <v>2</v>
      </c>
      <c r="C13">
        <v>2</v>
      </c>
    </row>
    <row r="14" spans="1:3" x14ac:dyDescent="0.25">
      <c r="A14" t="s">
        <v>1630</v>
      </c>
      <c r="B14">
        <v>2</v>
      </c>
      <c r="C14">
        <v>2</v>
      </c>
    </row>
    <row r="15" spans="1:3" x14ac:dyDescent="0.25">
      <c r="A15" t="s">
        <v>4194</v>
      </c>
      <c r="B15">
        <v>2</v>
      </c>
      <c r="C15">
        <v>1</v>
      </c>
    </row>
    <row r="16" spans="1:3" x14ac:dyDescent="0.25">
      <c r="A16" t="s">
        <v>3979</v>
      </c>
      <c r="B16">
        <v>1</v>
      </c>
      <c r="C16">
        <v>1</v>
      </c>
    </row>
    <row r="17" spans="1:3" x14ac:dyDescent="0.25">
      <c r="A17" t="s">
        <v>3268</v>
      </c>
      <c r="B17">
        <v>1</v>
      </c>
      <c r="C17">
        <v>1</v>
      </c>
    </row>
    <row r="18" spans="1:3" x14ac:dyDescent="0.25">
      <c r="A18" t="s">
        <v>3260</v>
      </c>
      <c r="B18">
        <v>1</v>
      </c>
      <c r="C18">
        <v>1</v>
      </c>
    </row>
    <row r="19" spans="1:3" x14ac:dyDescent="0.25">
      <c r="A19" t="s">
        <v>3811</v>
      </c>
      <c r="B19">
        <v>1</v>
      </c>
      <c r="C19">
        <v>1</v>
      </c>
    </row>
    <row r="20" spans="1:3" x14ac:dyDescent="0.25">
      <c r="A20" t="s">
        <v>2504</v>
      </c>
      <c r="B20">
        <v>1</v>
      </c>
      <c r="C20">
        <v>1</v>
      </c>
    </row>
    <row r="21" spans="1:3" x14ac:dyDescent="0.25">
      <c r="A21" t="s">
        <v>4388</v>
      </c>
      <c r="B21">
        <v>1</v>
      </c>
      <c r="C21">
        <v>1</v>
      </c>
    </row>
    <row r="22" spans="1:3" x14ac:dyDescent="0.25">
      <c r="A22" t="s">
        <v>1055</v>
      </c>
      <c r="B22">
        <v>1</v>
      </c>
      <c r="C22">
        <v>1</v>
      </c>
    </row>
    <row r="23" spans="1:3" x14ac:dyDescent="0.25">
      <c r="A23" t="s">
        <v>619</v>
      </c>
      <c r="B23">
        <v>4</v>
      </c>
      <c r="C23">
        <v>1</v>
      </c>
    </row>
    <row r="24" spans="1:3" x14ac:dyDescent="0.25">
      <c r="A24" t="s">
        <v>4279</v>
      </c>
      <c r="B24">
        <v>1</v>
      </c>
      <c r="C24">
        <v>0</v>
      </c>
    </row>
    <row r="25" spans="1:3" x14ac:dyDescent="0.25">
      <c r="A25" t="s">
        <v>4408</v>
      </c>
      <c r="B25">
        <v>1</v>
      </c>
      <c r="C25">
        <v>0</v>
      </c>
    </row>
    <row r="26" spans="1:3" x14ac:dyDescent="0.25">
      <c r="A26" t="s">
        <v>4412</v>
      </c>
      <c r="B26">
        <v>1</v>
      </c>
      <c r="C26">
        <v>0</v>
      </c>
    </row>
    <row r="27" spans="1:3" x14ac:dyDescent="0.25">
      <c r="A27" t="s">
        <v>741</v>
      </c>
      <c r="B27">
        <v>2</v>
      </c>
      <c r="C27">
        <v>0</v>
      </c>
    </row>
    <row r="28" spans="1:3" x14ac:dyDescent="0.25">
      <c r="A28" t="s">
        <v>4410</v>
      </c>
      <c r="B28">
        <v>1</v>
      </c>
      <c r="C28">
        <v>0</v>
      </c>
    </row>
  </sheetData>
  <sortState ref="A2:C28">
    <sortCondition descending="1" ref="C2:C2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3"/>
  <sheetViews>
    <sheetView topLeftCell="F1" workbookViewId="0">
      <selection activeCell="R254" sqref="R254"/>
    </sheetView>
  </sheetViews>
  <sheetFormatPr baseColWidth="10" defaultRowHeight="15" x14ac:dyDescent="0.25"/>
  <cols>
    <col min="16" max="16" width="11.85546875" bestFit="1" customWidth="1"/>
    <col min="20" max="20" width="11.85546875" bestFit="1" customWidth="1"/>
  </cols>
  <sheetData>
    <row r="1" spans="1:20" x14ac:dyDescent="0.25">
      <c r="A1" t="s">
        <v>4432</v>
      </c>
      <c r="B1" t="s">
        <v>4433</v>
      </c>
      <c r="C1" t="s">
        <v>4434</v>
      </c>
      <c r="D1" t="s">
        <v>4458</v>
      </c>
      <c r="E1" t="s">
        <v>4459</v>
      </c>
      <c r="F1" t="s">
        <v>4460</v>
      </c>
      <c r="G1" t="s">
        <v>4438</v>
      </c>
      <c r="H1" t="s">
        <v>4435</v>
      </c>
      <c r="I1" t="s">
        <v>4436</v>
      </c>
      <c r="J1" t="s">
        <v>4437</v>
      </c>
      <c r="K1" t="s">
        <v>4461</v>
      </c>
      <c r="L1" t="s">
        <v>4462</v>
      </c>
      <c r="M1" t="s">
        <v>4463</v>
      </c>
      <c r="N1" t="s">
        <v>4464</v>
      </c>
      <c r="O1" s="590" t="s">
        <v>4478</v>
      </c>
      <c r="P1" s="590" t="s">
        <v>4481</v>
      </c>
      <c r="Q1" s="590" t="s">
        <v>4482</v>
      </c>
      <c r="R1" s="590" t="s">
        <v>4483</v>
      </c>
      <c r="S1" s="590" t="s">
        <v>4484</v>
      </c>
    </row>
    <row r="2" spans="1:20" x14ac:dyDescent="0.25">
      <c r="A2" t="s">
        <v>37</v>
      </c>
      <c r="B2" t="s">
        <v>1990</v>
      </c>
      <c r="E2">
        <v>1</v>
      </c>
      <c r="K2" t="s">
        <v>3757</v>
      </c>
      <c r="M2">
        <v>25</v>
      </c>
      <c r="O2" t="str">
        <f>VLOOKUP(A2,auxiliar!A:B,2,FALSE)</f>
        <v>Reptil</v>
      </c>
      <c r="P2" t="str">
        <f>VLOOKUP(B2,auxiliar!F:G,2,FALSE)</f>
        <v>Boa constrictor imperator</v>
      </c>
      <c r="Q2">
        <v>0</v>
      </c>
      <c r="R2" s="592">
        <v>1</v>
      </c>
      <c r="S2" s="592">
        <v>0</v>
      </c>
    </row>
    <row r="3" spans="1:20" x14ac:dyDescent="0.25">
      <c r="A3" t="s">
        <v>3763</v>
      </c>
      <c r="B3" t="s">
        <v>3764</v>
      </c>
      <c r="C3" t="s">
        <v>3765</v>
      </c>
      <c r="E3">
        <v>1</v>
      </c>
      <c r="K3" t="s">
        <v>1087</v>
      </c>
      <c r="O3" s="530" t="str">
        <f>VLOOKUP(A3,auxiliar!A:B,2,FALSE)</f>
        <v>Asteroidea</v>
      </c>
      <c r="P3" s="530" t="str">
        <f>VLOOKUP(B3,auxiliar!F:G,2,FALSE)</f>
        <v>Pentaceraster
cumingi</v>
      </c>
      <c r="Q3" s="530">
        <v>1</v>
      </c>
      <c r="R3" s="592">
        <v>1</v>
      </c>
      <c r="S3" s="592">
        <v>1</v>
      </c>
      <c r="T3" s="530"/>
    </row>
    <row r="4" spans="1:20" x14ac:dyDescent="0.25">
      <c r="A4" t="s">
        <v>3769</v>
      </c>
      <c r="B4" t="s">
        <v>3770</v>
      </c>
      <c r="E4">
        <v>1</v>
      </c>
      <c r="K4" t="s">
        <v>1087</v>
      </c>
      <c r="O4" s="530" t="str">
        <f>VLOOKUP(A4,auxiliar!A:B,2,FALSE)</f>
        <v>Actinopterygii</v>
      </c>
      <c r="P4" s="530" t="str">
        <f>VLOOKUP(B4,auxiliar!F:G,2,FALSE)</f>
        <v>Panaque nigrolineatus</v>
      </c>
      <c r="Q4" s="530">
        <v>1</v>
      </c>
      <c r="R4" s="592">
        <v>1</v>
      </c>
      <c r="S4" s="592">
        <v>1</v>
      </c>
      <c r="T4" s="530"/>
    </row>
    <row r="5" spans="1:20" x14ac:dyDescent="0.25">
      <c r="A5" t="s">
        <v>3774</v>
      </c>
      <c r="B5" t="s">
        <v>3775</v>
      </c>
      <c r="E5">
        <v>93</v>
      </c>
      <c r="K5" t="s">
        <v>1087</v>
      </c>
      <c r="O5" s="530" t="str">
        <f>VLOOKUP(A5,auxiliar!A:B,2,FALSE)</f>
        <v>Malacostraca</v>
      </c>
      <c r="P5" s="530" t="str">
        <f>VLOOKUP(B5,auxiliar!F:G,2,FALSE)</f>
        <v>Coenobita compressus</v>
      </c>
      <c r="Q5" s="530">
        <v>1</v>
      </c>
      <c r="R5" s="592">
        <v>93</v>
      </c>
      <c r="S5" s="592">
        <v>93</v>
      </c>
      <c r="T5" s="530"/>
    </row>
    <row r="6" spans="1:20" x14ac:dyDescent="0.25">
      <c r="A6" t="s">
        <v>3779</v>
      </c>
      <c r="B6" t="s">
        <v>3780</v>
      </c>
      <c r="E6">
        <v>200</v>
      </c>
      <c r="M6">
        <v>200</v>
      </c>
      <c r="O6" s="530" t="str">
        <f>VLOOKUP(A6,auxiliar!A:B,2,FALSE)</f>
        <v>Plantae</v>
      </c>
      <c r="P6" s="530" t="str">
        <f>VLOOKUP(B6,auxiliar!F:G,2,FALSE)</f>
        <v>Ceroxylon ventricosum</v>
      </c>
      <c r="Q6" s="530">
        <v>0</v>
      </c>
      <c r="R6" s="592">
        <v>200</v>
      </c>
      <c r="S6" s="592">
        <v>0</v>
      </c>
      <c r="T6" s="530"/>
    </row>
    <row r="7" spans="1:20" x14ac:dyDescent="0.25">
      <c r="A7" t="s">
        <v>37</v>
      </c>
      <c r="B7" t="s">
        <v>3789</v>
      </c>
      <c r="C7" t="s">
        <v>755</v>
      </c>
      <c r="E7">
        <v>1</v>
      </c>
      <c r="G7" t="s">
        <v>3790</v>
      </c>
      <c r="O7" s="530" t="str">
        <f>VLOOKUP(A7,auxiliar!A:B,2,FALSE)</f>
        <v>Reptil</v>
      </c>
      <c r="P7" s="530" t="str">
        <f>VLOOKUP(B7,auxiliar!F:G,2,FALSE)</f>
        <v xml:space="preserve">Boa constrictor </v>
      </c>
      <c r="Q7" s="530">
        <v>1</v>
      </c>
      <c r="R7" s="592">
        <v>1</v>
      </c>
      <c r="S7" s="592">
        <v>1</v>
      </c>
      <c r="T7" s="530"/>
    </row>
    <row r="8" spans="1:20" x14ac:dyDescent="0.25">
      <c r="A8" t="s">
        <v>45</v>
      </c>
      <c r="B8" t="s">
        <v>3794</v>
      </c>
      <c r="C8" t="s">
        <v>3795</v>
      </c>
      <c r="E8">
        <v>1</v>
      </c>
      <c r="G8" t="s">
        <v>3790</v>
      </c>
      <c r="O8" s="530" t="str">
        <f>VLOOKUP(A8,auxiliar!A:B,2,FALSE)</f>
        <v>Mamífero</v>
      </c>
      <c r="P8" s="530" t="str">
        <f>VLOOKUP(B8,auxiliar!F:G,2,FALSE)</f>
        <v>Tremarctos ornatus</v>
      </c>
      <c r="Q8" s="530">
        <v>1</v>
      </c>
      <c r="R8" s="592">
        <v>1</v>
      </c>
      <c r="S8" s="592">
        <v>1</v>
      </c>
      <c r="T8" s="530"/>
    </row>
    <row r="9" spans="1:20" x14ac:dyDescent="0.25">
      <c r="A9" t="s">
        <v>45</v>
      </c>
      <c r="B9" t="s">
        <v>3154</v>
      </c>
      <c r="C9" t="s">
        <v>3155</v>
      </c>
      <c r="E9">
        <v>9</v>
      </c>
      <c r="G9" t="s">
        <v>3790</v>
      </c>
      <c r="O9" s="530" t="str">
        <f>VLOOKUP(A9,auxiliar!A:B,2,FALSE)</f>
        <v>Mamífero</v>
      </c>
      <c r="P9" s="530" t="str">
        <f>VLOOKUP(B9,auxiliar!F:G,2,FALSE)</f>
        <v>Dicotyles tajacu</v>
      </c>
      <c r="Q9" s="530">
        <v>1</v>
      </c>
      <c r="R9" s="592">
        <v>9</v>
      </c>
      <c r="S9" s="592">
        <v>9</v>
      </c>
      <c r="T9" s="530"/>
    </row>
    <row r="10" spans="1:20" x14ac:dyDescent="0.25">
      <c r="A10" t="s">
        <v>121</v>
      </c>
      <c r="B10" t="s">
        <v>619</v>
      </c>
      <c r="C10" t="s">
        <v>3801</v>
      </c>
      <c r="E10">
        <v>1</v>
      </c>
      <c r="G10" t="s">
        <v>3790</v>
      </c>
      <c r="O10" s="530" t="str">
        <f>VLOOKUP(A10,auxiliar!A:B,2,FALSE)</f>
        <v>Ave</v>
      </c>
      <c r="P10" s="530" t="str">
        <f>VLOOKUP(B10,auxiliar!F:G,2,FALSE)</f>
        <v>Ramphastos tucanus</v>
      </c>
      <c r="Q10" s="530">
        <v>1</v>
      </c>
      <c r="R10" s="592">
        <v>1</v>
      </c>
      <c r="S10" s="592">
        <v>1</v>
      </c>
      <c r="T10" s="530"/>
    </row>
    <row r="11" spans="1:20" x14ac:dyDescent="0.25">
      <c r="A11" t="s">
        <v>45</v>
      </c>
      <c r="B11" t="s">
        <v>274</v>
      </c>
      <c r="C11" t="s">
        <v>3804</v>
      </c>
      <c r="E11">
        <v>1</v>
      </c>
      <c r="G11" t="s">
        <v>3790</v>
      </c>
      <c r="O11" s="530" t="str">
        <f>VLOOKUP(A11,auxiliar!A:B,2,FALSE)</f>
        <v>Mamífero</v>
      </c>
      <c r="P11" s="530" t="str">
        <f>VLOOKUP(B11,auxiliar!F:G,2,FALSE)</f>
        <v>Mazama americana</v>
      </c>
      <c r="Q11" s="530">
        <v>1</v>
      </c>
      <c r="R11" s="592">
        <v>1</v>
      </c>
      <c r="S11" s="592">
        <v>1</v>
      </c>
      <c r="T11" s="530"/>
    </row>
    <row r="12" spans="1:20" x14ac:dyDescent="0.25">
      <c r="A12" t="s">
        <v>45</v>
      </c>
      <c r="B12" t="s">
        <v>3806</v>
      </c>
      <c r="C12" t="s">
        <v>3807</v>
      </c>
      <c r="E12">
        <v>1</v>
      </c>
      <c r="G12" t="s">
        <v>3790</v>
      </c>
      <c r="M12">
        <v>50</v>
      </c>
      <c r="O12" s="530" t="str">
        <f>VLOOKUP(A12,auxiliar!A:B,2,FALSE)</f>
        <v>Mamífero</v>
      </c>
      <c r="P12" s="530" t="str">
        <f>VLOOKUP(B12,auxiliar!F:G,2,FALSE)</f>
        <v>Cuniculos paca</v>
      </c>
      <c r="Q12" s="530">
        <v>0</v>
      </c>
      <c r="R12" s="592">
        <v>1</v>
      </c>
      <c r="S12" s="592">
        <v>0</v>
      </c>
      <c r="T12" s="530"/>
    </row>
    <row r="13" spans="1:20" x14ac:dyDescent="0.25">
      <c r="A13" t="s">
        <v>45</v>
      </c>
      <c r="B13" t="s">
        <v>3806</v>
      </c>
      <c r="C13" t="s">
        <v>3807</v>
      </c>
      <c r="E13">
        <v>1</v>
      </c>
      <c r="G13" t="s">
        <v>3790</v>
      </c>
      <c r="M13" t="s">
        <v>3810</v>
      </c>
      <c r="O13" s="530" t="str">
        <f>VLOOKUP(A13,auxiliar!A:B,2,FALSE)</f>
        <v>Mamífero</v>
      </c>
      <c r="P13" s="530" t="str">
        <f>VLOOKUP(B13,auxiliar!F:G,2,FALSE)</f>
        <v>Cuniculos paca</v>
      </c>
      <c r="Q13" s="530">
        <v>1</v>
      </c>
      <c r="R13" s="592">
        <v>1</v>
      </c>
      <c r="S13" s="592">
        <v>1</v>
      </c>
      <c r="T13" s="530"/>
    </row>
    <row r="14" spans="1:20" x14ac:dyDescent="0.25">
      <c r="A14" t="s">
        <v>121</v>
      </c>
      <c r="B14" t="s">
        <v>3811</v>
      </c>
      <c r="C14" t="s">
        <v>3812</v>
      </c>
      <c r="E14">
        <v>1</v>
      </c>
      <c r="G14" t="s">
        <v>3790</v>
      </c>
      <c r="M14" t="s">
        <v>3813</v>
      </c>
      <c r="O14" s="530" t="str">
        <f>VLOOKUP(A14,auxiliar!A:B,2,FALSE)</f>
        <v>Ave</v>
      </c>
      <c r="P14" s="530" t="str">
        <f>VLOOKUP(B14,auxiliar!F:G,2,FALSE)</f>
        <v>Mitu salvini</v>
      </c>
      <c r="Q14" s="530">
        <v>1</v>
      </c>
      <c r="R14" s="592">
        <v>1</v>
      </c>
      <c r="S14" s="592">
        <v>1</v>
      </c>
      <c r="T14" s="530"/>
    </row>
    <row r="15" spans="1:20" x14ac:dyDescent="0.25">
      <c r="A15" t="s">
        <v>273</v>
      </c>
      <c r="B15" t="s">
        <v>3825</v>
      </c>
      <c r="C15" t="s">
        <v>3826</v>
      </c>
      <c r="D15" t="s">
        <v>3827</v>
      </c>
      <c r="F15">
        <v>12</v>
      </c>
      <c r="L15" t="s">
        <v>3828</v>
      </c>
      <c r="M15">
        <v>1.5</v>
      </c>
      <c r="N15" t="s">
        <v>3829</v>
      </c>
      <c r="O15" s="530" t="str">
        <f>VLOOKUP(A15,auxiliar!A:B,2,FALSE)</f>
        <v>Mamífero</v>
      </c>
      <c r="P15" s="530" t="str">
        <f>VLOOKUP(B15,auxiliar!F:G,2,FALSE)</f>
        <v>Coniculus Paca</v>
      </c>
      <c r="Q15" s="530">
        <v>0</v>
      </c>
      <c r="R15" s="592">
        <v>1</v>
      </c>
      <c r="S15" s="592">
        <v>0</v>
      </c>
      <c r="T15" s="530"/>
    </row>
    <row r="16" spans="1:20" x14ac:dyDescent="0.25">
      <c r="A16" t="s">
        <v>273</v>
      </c>
      <c r="B16" t="s">
        <v>3840</v>
      </c>
      <c r="C16" t="s">
        <v>3841</v>
      </c>
      <c r="D16" t="s">
        <v>3827</v>
      </c>
      <c r="F16">
        <v>12</v>
      </c>
      <c r="L16" t="s">
        <v>3842</v>
      </c>
      <c r="M16">
        <v>1.5</v>
      </c>
      <c r="N16" t="s">
        <v>3829</v>
      </c>
      <c r="O16" s="530" t="str">
        <f>VLOOKUP(A16,auxiliar!A:B,2,FALSE)</f>
        <v>Mamífero</v>
      </c>
      <c r="P16" s="530" t="str">
        <f>VLOOKUP(B16,auxiliar!F:G,2,FALSE)</f>
        <v>Tayassu pecari</v>
      </c>
      <c r="Q16" s="530">
        <v>0</v>
      </c>
      <c r="R16" s="592">
        <v>1</v>
      </c>
      <c r="S16" s="592">
        <v>0</v>
      </c>
      <c r="T16" s="530"/>
    </row>
    <row r="17" spans="1:20" x14ac:dyDescent="0.25">
      <c r="A17" t="s">
        <v>3846</v>
      </c>
      <c r="B17" t="s">
        <v>3847</v>
      </c>
      <c r="C17" t="s">
        <v>3848</v>
      </c>
      <c r="D17" t="s">
        <v>3827</v>
      </c>
      <c r="F17">
        <v>25</v>
      </c>
      <c r="L17" t="s">
        <v>3849</v>
      </c>
      <c r="M17">
        <v>0.5</v>
      </c>
      <c r="N17" t="s">
        <v>3829</v>
      </c>
      <c r="O17" s="530" t="str">
        <f>VLOOKUP(A17,auxiliar!A:B,2,FALSE)</f>
        <v>Bryopsida</v>
      </c>
      <c r="P17" s="530" t="str">
        <f>VLOOKUP(B17,auxiliar!F:G,2,FALSE)</f>
        <v>Ceroxylon quindiuense</v>
      </c>
      <c r="Q17" s="530">
        <v>0</v>
      </c>
      <c r="R17" s="592">
        <v>1</v>
      </c>
      <c r="S17" s="592">
        <v>0</v>
      </c>
      <c r="T17" s="530"/>
    </row>
    <row r="18" spans="1:20" x14ac:dyDescent="0.25">
      <c r="A18" t="s">
        <v>3852</v>
      </c>
      <c r="B18" t="s">
        <v>3853</v>
      </c>
      <c r="C18" t="s">
        <v>3854</v>
      </c>
      <c r="D18" t="s">
        <v>3855</v>
      </c>
      <c r="E18">
        <v>5</v>
      </c>
      <c r="F18">
        <v>25</v>
      </c>
      <c r="G18" t="s">
        <v>3856</v>
      </c>
      <c r="H18">
        <v>0</v>
      </c>
      <c r="I18">
        <v>0</v>
      </c>
      <c r="J18">
        <v>5</v>
      </c>
      <c r="K18" t="s">
        <v>2133</v>
      </c>
      <c r="O18" s="530" t="str">
        <f>VLOOKUP(A18,auxiliar!A:B,2,FALSE)</f>
        <v>Equisetopsida</v>
      </c>
      <c r="P18" s="530" t="str">
        <f>VLOOKUP(B18,auxiliar!F:G,2,FALSE)</f>
        <v>Orchidaceae</v>
      </c>
      <c r="Q18" s="530">
        <v>1</v>
      </c>
      <c r="R18" s="592">
        <v>5</v>
      </c>
      <c r="S18" s="592">
        <v>5</v>
      </c>
      <c r="T18" s="530"/>
    </row>
    <row r="19" spans="1:20" x14ac:dyDescent="0.25">
      <c r="A19" t="s">
        <v>273</v>
      </c>
      <c r="B19" t="s">
        <v>3861</v>
      </c>
      <c r="C19" t="s">
        <v>3862</v>
      </c>
      <c r="D19" t="s">
        <v>3827</v>
      </c>
      <c r="F19">
        <v>15</v>
      </c>
      <c r="L19" t="s">
        <v>3863</v>
      </c>
      <c r="M19">
        <v>1.5</v>
      </c>
      <c r="N19" t="s">
        <v>3829</v>
      </c>
      <c r="O19" s="530" t="str">
        <f>VLOOKUP(A19,auxiliar!A:B,2,FALSE)</f>
        <v>Mamífero</v>
      </c>
      <c r="P19" s="530" t="str">
        <f>VLOOKUP(B19,auxiliar!F:G,2,FALSE)</f>
        <v>Pantera onca</v>
      </c>
      <c r="Q19" s="530">
        <v>0</v>
      </c>
      <c r="R19" s="592">
        <v>1</v>
      </c>
      <c r="S19" s="592">
        <v>0</v>
      </c>
      <c r="T19" s="530"/>
    </row>
    <row r="20" spans="1:20" x14ac:dyDescent="0.25">
      <c r="A20" t="s">
        <v>266</v>
      </c>
      <c r="B20" t="s">
        <v>3866</v>
      </c>
      <c r="C20" t="s">
        <v>3867</v>
      </c>
      <c r="D20" t="s">
        <v>3827</v>
      </c>
      <c r="F20">
        <v>10</v>
      </c>
      <c r="L20" t="s">
        <v>3868</v>
      </c>
      <c r="M20">
        <v>1.5</v>
      </c>
      <c r="N20" t="s">
        <v>3829</v>
      </c>
      <c r="O20" s="530" t="str">
        <f>VLOOKUP(A20,auxiliar!A:B,2,FALSE)</f>
        <v>Reptil</v>
      </c>
      <c r="P20" s="530" t="str">
        <f>VLOOKUP(B20,auxiliar!F:G,2,FALSE)</f>
        <v xml:space="preserve">Constrictor contrictor </v>
      </c>
      <c r="Q20" s="530">
        <v>0</v>
      </c>
      <c r="R20" s="592">
        <v>1</v>
      </c>
      <c r="S20" s="592">
        <v>0</v>
      </c>
      <c r="T20" s="530"/>
    </row>
    <row r="21" spans="1:20" x14ac:dyDescent="0.25">
      <c r="A21" t="s">
        <v>273</v>
      </c>
      <c r="B21" t="s">
        <v>2145</v>
      </c>
      <c r="C21" t="s">
        <v>3874</v>
      </c>
      <c r="D21" t="s">
        <v>3827</v>
      </c>
      <c r="F21">
        <v>16</v>
      </c>
      <c r="L21" t="s">
        <v>3828</v>
      </c>
      <c r="M21">
        <v>4.5</v>
      </c>
      <c r="N21" t="s">
        <v>3829</v>
      </c>
      <c r="O21" s="530" t="str">
        <f>VLOOKUP(A21,auxiliar!A:B,2,FALSE)</f>
        <v>Mamífero</v>
      </c>
      <c r="P21" s="530" t="str">
        <f>VLOOKUP(B21,auxiliar!F:G,2,FALSE)</f>
        <v>Cuniculos paca</v>
      </c>
      <c r="Q21" s="530">
        <v>0</v>
      </c>
      <c r="R21" s="592">
        <v>1</v>
      </c>
      <c r="S21" s="592">
        <v>0</v>
      </c>
      <c r="T21" s="530"/>
    </row>
    <row r="22" spans="1:20" x14ac:dyDescent="0.25">
      <c r="A22" t="s">
        <v>273</v>
      </c>
      <c r="B22" t="s">
        <v>2145</v>
      </c>
      <c r="C22" t="s">
        <v>3874</v>
      </c>
      <c r="D22" t="s">
        <v>3827</v>
      </c>
      <c r="F22">
        <v>21</v>
      </c>
      <c r="L22" t="s">
        <v>3828</v>
      </c>
      <c r="M22">
        <v>6.5</v>
      </c>
      <c r="N22" t="s">
        <v>3829</v>
      </c>
      <c r="O22" s="530" t="str">
        <f>VLOOKUP(A22,auxiliar!A:B,2,FALSE)</f>
        <v>Mamífero</v>
      </c>
      <c r="P22" s="530" t="str">
        <f>VLOOKUP(B22,auxiliar!F:G,2,FALSE)</f>
        <v>Cuniculos paca</v>
      </c>
      <c r="Q22" s="530">
        <v>0</v>
      </c>
      <c r="R22" s="592">
        <v>1</v>
      </c>
      <c r="S22" s="592">
        <v>0</v>
      </c>
      <c r="T22" s="530"/>
    </row>
    <row r="23" spans="1:20" x14ac:dyDescent="0.25">
      <c r="A23" t="s">
        <v>273</v>
      </c>
      <c r="B23" t="s">
        <v>2145</v>
      </c>
      <c r="C23" t="s">
        <v>3874</v>
      </c>
      <c r="D23" t="s">
        <v>3827</v>
      </c>
      <c r="F23">
        <v>21</v>
      </c>
      <c r="L23" t="s">
        <v>3828</v>
      </c>
      <c r="M23">
        <v>6.5</v>
      </c>
      <c r="N23" t="s">
        <v>3829</v>
      </c>
      <c r="O23" s="530" t="str">
        <f>VLOOKUP(A23,auxiliar!A:B,2,FALSE)</f>
        <v>Mamífero</v>
      </c>
      <c r="P23" s="530" t="str">
        <f>VLOOKUP(B23,auxiliar!F:G,2,FALSE)</f>
        <v>Cuniculos paca</v>
      </c>
      <c r="Q23" s="530">
        <v>0</v>
      </c>
      <c r="R23" s="592">
        <v>1</v>
      </c>
      <c r="S23" s="592">
        <v>0</v>
      </c>
      <c r="T23" s="530"/>
    </row>
    <row r="24" spans="1:20" x14ac:dyDescent="0.25">
      <c r="A24" t="s">
        <v>529</v>
      </c>
      <c r="B24" t="s">
        <v>2127</v>
      </c>
      <c r="C24" t="s">
        <v>3888</v>
      </c>
      <c r="D24" t="s">
        <v>3889</v>
      </c>
      <c r="E24" t="s">
        <v>562</v>
      </c>
      <c r="G24" t="s">
        <v>3890</v>
      </c>
      <c r="H24">
        <v>0</v>
      </c>
      <c r="I24">
        <v>0</v>
      </c>
      <c r="J24">
        <v>4</v>
      </c>
      <c r="K24" t="s">
        <v>523</v>
      </c>
      <c r="L24" t="s">
        <v>562</v>
      </c>
      <c r="M24" t="s">
        <v>562</v>
      </c>
      <c r="N24" t="s">
        <v>562</v>
      </c>
      <c r="O24" s="530" t="str">
        <f>VLOOKUP(A24,auxiliar!A:B,2,FALSE)</f>
        <v>Reptil</v>
      </c>
      <c r="P24" s="530" t="str">
        <f>VLOOKUP(B24,auxiliar!F:G,2,FALSE)</f>
        <v>Podocnemis unifilis</v>
      </c>
      <c r="Q24" s="530">
        <v>1</v>
      </c>
      <c r="R24" s="592">
        <v>1</v>
      </c>
      <c r="S24" s="592">
        <v>1</v>
      </c>
      <c r="T24" s="530"/>
    </row>
    <row r="25" spans="1:20" x14ac:dyDescent="0.25">
      <c r="A25" t="s">
        <v>541</v>
      </c>
      <c r="B25" t="s">
        <v>2145</v>
      </c>
      <c r="C25" t="s">
        <v>3897</v>
      </c>
      <c r="D25" t="s">
        <v>562</v>
      </c>
      <c r="E25" t="s">
        <v>562</v>
      </c>
      <c r="G25" t="s">
        <v>562</v>
      </c>
      <c r="H25" t="s">
        <v>562</v>
      </c>
      <c r="I25" t="s">
        <v>562</v>
      </c>
      <c r="J25" t="s">
        <v>562</v>
      </c>
      <c r="K25" t="s">
        <v>562</v>
      </c>
      <c r="L25" t="s">
        <v>3828</v>
      </c>
      <c r="M25">
        <v>4.8</v>
      </c>
      <c r="N25" t="s">
        <v>3829</v>
      </c>
      <c r="O25" s="530" t="str">
        <f>VLOOKUP(A25,auxiliar!A:B,2,FALSE)</f>
        <v>Mamífero</v>
      </c>
      <c r="P25" s="530" t="str">
        <f>VLOOKUP(B25,auxiliar!F:G,2,FALSE)</f>
        <v>Cuniculos paca</v>
      </c>
      <c r="Q25" s="530">
        <v>1</v>
      </c>
      <c r="R25" s="592">
        <v>1</v>
      </c>
      <c r="S25" s="592">
        <v>1</v>
      </c>
      <c r="T25" s="530"/>
    </row>
    <row r="26" spans="1:20" x14ac:dyDescent="0.25">
      <c r="A26" t="s">
        <v>541</v>
      </c>
      <c r="B26" t="s">
        <v>3840</v>
      </c>
      <c r="C26" t="s">
        <v>3898</v>
      </c>
      <c r="D26" t="s">
        <v>562</v>
      </c>
      <c r="E26" t="s">
        <v>562</v>
      </c>
      <c r="G26" t="s">
        <v>562</v>
      </c>
      <c r="H26" t="s">
        <v>562</v>
      </c>
      <c r="I26" t="s">
        <v>562</v>
      </c>
      <c r="J26" t="s">
        <v>562</v>
      </c>
      <c r="K26" t="s">
        <v>562</v>
      </c>
      <c r="L26" t="s">
        <v>3828</v>
      </c>
      <c r="M26">
        <v>10</v>
      </c>
      <c r="N26" t="s">
        <v>3829</v>
      </c>
      <c r="O26" s="530" t="str">
        <f>VLOOKUP(A26,auxiliar!A:B,2,FALSE)</f>
        <v>Mamífero</v>
      </c>
      <c r="P26" s="530" t="str">
        <f>VLOOKUP(B26,auxiliar!F:G,2,FALSE)</f>
        <v>Tayassu pecari</v>
      </c>
      <c r="Q26" s="530">
        <v>1</v>
      </c>
      <c r="R26" s="592">
        <v>1</v>
      </c>
      <c r="S26" s="592">
        <v>1</v>
      </c>
      <c r="T26" s="530"/>
    </row>
    <row r="27" spans="1:20" x14ac:dyDescent="0.25">
      <c r="A27" s="530" t="s">
        <v>541</v>
      </c>
      <c r="B27" t="s">
        <v>1890</v>
      </c>
      <c r="C27" t="s">
        <v>3899</v>
      </c>
      <c r="D27" t="s">
        <v>562</v>
      </c>
      <c r="E27" t="s">
        <v>562</v>
      </c>
      <c r="H27" t="s">
        <v>562</v>
      </c>
      <c r="I27" t="s">
        <v>562</v>
      </c>
      <c r="J27" t="s">
        <v>562</v>
      </c>
      <c r="K27" t="s">
        <v>562</v>
      </c>
      <c r="L27" t="s">
        <v>3828</v>
      </c>
      <c r="M27">
        <v>10</v>
      </c>
      <c r="N27" t="s">
        <v>3829</v>
      </c>
      <c r="O27" s="530" t="str">
        <f>VLOOKUP(A27,auxiliar!A:B,2,FALSE)</f>
        <v>Mamífero</v>
      </c>
      <c r="P27" s="530" t="str">
        <f>VLOOKUP(B27,auxiliar!F:G,2,FALSE)</f>
        <v>Dasyprocta punctata</v>
      </c>
      <c r="Q27" s="530">
        <v>1</v>
      </c>
      <c r="R27" s="592">
        <v>1</v>
      </c>
      <c r="S27" s="592">
        <v>1</v>
      </c>
      <c r="T27" s="530"/>
    </row>
    <row r="28" spans="1:20" x14ac:dyDescent="0.25">
      <c r="A28" s="530" t="s">
        <v>541</v>
      </c>
      <c r="B28" t="s">
        <v>2145</v>
      </c>
      <c r="C28" t="s">
        <v>3897</v>
      </c>
      <c r="D28" t="s">
        <v>562</v>
      </c>
      <c r="E28" t="s">
        <v>562</v>
      </c>
      <c r="H28" t="s">
        <v>562</v>
      </c>
      <c r="I28" t="s">
        <v>562</v>
      </c>
      <c r="J28" t="s">
        <v>562</v>
      </c>
      <c r="K28" t="s">
        <v>562</v>
      </c>
      <c r="L28" t="s">
        <v>3828</v>
      </c>
      <c r="M28">
        <v>5</v>
      </c>
      <c r="N28" t="s">
        <v>3829</v>
      </c>
      <c r="O28" s="530" t="str">
        <f>VLOOKUP(A28,auxiliar!A:B,2,FALSE)</f>
        <v>Mamífero</v>
      </c>
      <c r="P28" s="530" t="str">
        <f>VLOOKUP(B28,auxiliar!F:G,2,FALSE)</f>
        <v>Cuniculos paca</v>
      </c>
      <c r="Q28" s="530">
        <v>1</v>
      </c>
      <c r="R28" s="592">
        <v>1</v>
      </c>
      <c r="S28" s="592">
        <v>1</v>
      </c>
      <c r="T28" s="530"/>
    </row>
    <row r="29" spans="1:20" x14ac:dyDescent="0.25">
      <c r="A29" t="s">
        <v>541</v>
      </c>
      <c r="B29" t="s">
        <v>184</v>
      </c>
      <c r="C29" t="s">
        <v>903</v>
      </c>
      <c r="D29" t="s">
        <v>3889</v>
      </c>
      <c r="E29" t="s">
        <v>562</v>
      </c>
      <c r="G29" t="s">
        <v>509</v>
      </c>
      <c r="H29">
        <v>0</v>
      </c>
      <c r="I29">
        <v>0</v>
      </c>
      <c r="J29">
        <v>1</v>
      </c>
      <c r="K29" t="s">
        <v>510</v>
      </c>
      <c r="L29" t="s">
        <v>562</v>
      </c>
      <c r="M29" t="s">
        <v>562</v>
      </c>
      <c r="N29" t="s">
        <v>562</v>
      </c>
      <c r="O29" s="530" t="str">
        <f>VLOOKUP(A29,auxiliar!A:B,2,FALSE)</f>
        <v>Mamífero</v>
      </c>
      <c r="P29" s="530" t="str">
        <f>VLOOKUP(B29,auxiliar!F:G,2,FALSE)</f>
        <v>Saimiri cassiquiarensis</v>
      </c>
      <c r="Q29" s="530">
        <v>1</v>
      </c>
      <c r="R29" s="592">
        <v>1</v>
      </c>
      <c r="S29" s="592">
        <v>1</v>
      </c>
      <c r="T29" s="530"/>
    </row>
    <row r="30" spans="1:20" x14ac:dyDescent="0.25">
      <c r="A30" t="s">
        <v>541</v>
      </c>
      <c r="B30" t="s">
        <v>3840</v>
      </c>
      <c r="C30" t="s">
        <v>3841</v>
      </c>
      <c r="D30" t="s">
        <v>562</v>
      </c>
      <c r="E30" t="s">
        <v>562</v>
      </c>
      <c r="G30" t="s">
        <v>562</v>
      </c>
      <c r="H30" t="s">
        <v>562</v>
      </c>
      <c r="I30" t="s">
        <v>562</v>
      </c>
      <c r="J30" t="s">
        <v>562</v>
      </c>
      <c r="K30" t="s">
        <v>562</v>
      </c>
      <c r="L30" t="s">
        <v>3915</v>
      </c>
      <c r="M30">
        <v>3.5</v>
      </c>
      <c r="N30" t="s">
        <v>3829</v>
      </c>
      <c r="O30" s="530" t="str">
        <f>VLOOKUP(A30,auxiliar!A:B,2,FALSE)</f>
        <v>Mamífero</v>
      </c>
      <c r="P30" s="530" t="str">
        <f>VLOOKUP(B30,auxiliar!F:G,2,FALSE)</f>
        <v>Tayassu pecari</v>
      </c>
      <c r="Q30" s="530">
        <v>1</v>
      </c>
      <c r="R30" s="592">
        <v>1</v>
      </c>
      <c r="S30" s="592">
        <v>1</v>
      </c>
      <c r="T30" s="530"/>
    </row>
    <row r="31" spans="1:20" x14ac:dyDescent="0.25">
      <c r="A31" t="s">
        <v>541</v>
      </c>
      <c r="B31" t="s">
        <v>3840</v>
      </c>
      <c r="C31" t="s">
        <v>3841</v>
      </c>
      <c r="D31" t="s">
        <v>562</v>
      </c>
      <c r="E31" t="s">
        <v>562</v>
      </c>
      <c r="G31" t="s">
        <v>562</v>
      </c>
      <c r="H31" t="s">
        <v>562</v>
      </c>
      <c r="I31" t="s">
        <v>562</v>
      </c>
      <c r="J31" t="s">
        <v>562</v>
      </c>
      <c r="K31" t="s">
        <v>562</v>
      </c>
      <c r="L31" t="s">
        <v>3926</v>
      </c>
      <c r="M31" t="s">
        <v>3008</v>
      </c>
      <c r="O31" s="530" t="str">
        <f>VLOOKUP(A31,auxiliar!A:B,2,FALSE)</f>
        <v>Mamífero</v>
      </c>
      <c r="P31" s="530" t="str">
        <f>VLOOKUP(B31,auxiliar!F:G,2,FALSE)</f>
        <v>Tayassu pecari</v>
      </c>
      <c r="Q31" s="530">
        <v>1</v>
      </c>
      <c r="R31" s="592">
        <v>1</v>
      </c>
      <c r="S31" s="592">
        <v>1</v>
      </c>
      <c r="T31" s="530"/>
    </row>
    <row r="32" spans="1:20" x14ac:dyDescent="0.25">
      <c r="A32" t="s">
        <v>541</v>
      </c>
      <c r="B32" t="s">
        <v>2145</v>
      </c>
      <c r="C32" t="s">
        <v>3897</v>
      </c>
      <c r="D32" t="s">
        <v>562</v>
      </c>
      <c r="E32" t="s">
        <v>562</v>
      </c>
      <c r="G32" t="s">
        <v>562</v>
      </c>
      <c r="H32" t="s">
        <v>562</v>
      </c>
      <c r="I32" t="s">
        <v>562</v>
      </c>
      <c r="J32" t="s">
        <v>562</v>
      </c>
      <c r="K32" t="s">
        <v>562</v>
      </c>
      <c r="L32" t="s">
        <v>3934</v>
      </c>
      <c r="M32">
        <v>6.8</v>
      </c>
      <c r="N32" t="s">
        <v>3829</v>
      </c>
      <c r="O32" s="530" t="str">
        <f>VLOOKUP(A32,auxiliar!A:B,2,FALSE)</f>
        <v>Mamífero</v>
      </c>
      <c r="P32" s="530" t="str">
        <f>VLOOKUP(B32,auxiliar!F:G,2,FALSE)</f>
        <v>Cuniculos paca</v>
      </c>
      <c r="Q32" s="530">
        <v>1</v>
      </c>
      <c r="R32" s="592">
        <v>1</v>
      </c>
      <c r="S32" s="592">
        <v>1</v>
      </c>
      <c r="T32" s="530"/>
    </row>
    <row r="33" spans="1:20" x14ac:dyDescent="0.25">
      <c r="A33" t="s">
        <v>541</v>
      </c>
      <c r="B33" t="s">
        <v>3940</v>
      </c>
      <c r="C33" t="s">
        <v>3862</v>
      </c>
      <c r="D33" t="s">
        <v>3941</v>
      </c>
      <c r="E33">
        <v>1</v>
      </c>
      <c r="G33" t="s">
        <v>562</v>
      </c>
      <c r="H33" t="s">
        <v>562</v>
      </c>
      <c r="I33" t="s">
        <v>562</v>
      </c>
      <c r="J33" t="s">
        <v>562</v>
      </c>
      <c r="K33" t="s">
        <v>562</v>
      </c>
      <c r="L33" t="s">
        <v>3863</v>
      </c>
      <c r="M33" t="s">
        <v>562</v>
      </c>
      <c r="N33" t="s">
        <v>562</v>
      </c>
      <c r="O33" s="530" t="str">
        <f>VLOOKUP(A33,auxiliar!A:B,2,FALSE)</f>
        <v>Mamífero</v>
      </c>
      <c r="P33" s="530" t="str">
        <f>VLOOKUP(B33,auxiliar!F:G,2,FALSE)</f>
        <v>Pantera onca</v>
      </c>
      <c r="Q33" s="530">
        <v>0</v>
      </c>
      <c r="R33" s="592">
        <v>1</v>
      </c>
      <c r="S33" s="592">
        <v>0</v>
      </c>
      <c r="T33" s="530"/>
    </row>
    <row r="34" spans="1:20" x14ac:dyDescent="0.25">
      <c r="A34" t="s">
        <v>506</v>
      </c>
      <c r="B34" t="s">
        <v>2366</v>
      </c>
      <c r="C34" t="s">
        <v>3943</v>
      </c>
      <c r="D34" t="s">
        <v>3889</v>
      </c>
      <c r="E34">
        <v>1</v>
      </c>
      <c r="G34" t="s">
        <v>509</v>
      </c>
      <c r="H34">
        <v>0</v>
      </c>
      <c r="I34">
        <v>0</v>
      </c>
      <c r="J34">
        <v>1</v>
      </c>
      <c r="K34" t="s">
        <v>523</v>
      </c>
      <c r="L34" t="s">
        <v>562</v>
      </c>
      <c r="M34" t="s">
        <v>562</v>
      </c>
      <c r="N34" t="s">
        <v>562</v>
      </c>
      <c r="O34" s="530" t="str">
        <f>VLOOKUP(A34,auxiliar!A:B,2,FALSE)</f>
        <v>Ave</v>
      </c>
      <c r="P34" s="530" t="str">
        <f>VLOOKUP(B34,auxiliar!F:G,2,FALSE)</f>
        <v>Brotogeris cyanoptera</v>
      </c>
      <c r="Q34" s="530">
        <v>1</v>
      </c>
      <c r="R34" s="592">
        <v>1</v>
      </c>
      <c r="S34" s="592">
        <v>1</v>
      </c>
      <c r="T34" s="530"/>
    </row>
    <row r="35" spans="1:20" x14ac:dyDescent="0.25">
      <c r="A35" t="s">
        <v>541</v>
      </c>
      <c r="B35" t="s">
        <v>2145</v>
      </c>
      <c r="C35" t="s">
        <v>3897</v>
      </c>
      <c r="D35" t="s">
        <v>562</v>
      </c>
      <c r="E35">
        <v>1</v>
      </c>
      <c r="G35" t="s">
        <v>562</v>
      </c>
      <c r="H35" t="s">
        <v>562</v>
      </c>
      <c r="I35" t="s">
        <v>562</v>
      </c>
      <c r="J35" t="s">
        <v>562</v>
      </c>
      <c r="K35" t="s">
        <v>562</v>
      </c>
      <c r="L35" t="s">
        <v>3952</v>
      </c>
      <c r="M35">
        <v>45427</v>
      </c>
      <c r="N35" t="s">
        <v>3953</v>
      </c>
      <c r="O35" s="530" t="str">
        <f>VLOOKUP(A35,auxiliar!A:B,2,FALSE)</f>
        <v>Mamífero</v>
      </c>
      <c r="P35" s="530" t="str">
        <f>VLOOKUP(B35,auxiliar!F:G,2,FALSE)</f>
        <v>Cuniculos paca</v>
      </c>
      <c r="Q35" s="530">
        <v>1</v>
      </c>
      <c r="R35" s="592">
        <v>1</v>
      </c>
      <c r="S35" s="592">
        <v>1</v>
      </c>
      <c r="T35" s="530"/>
    </row>
    <row r="36" spans="1:20" x14ac:dyDescent="0.25">
      <c r="A36" s="530" t="s">
        <v>541</v>
      </c>
      <c r="B36" t="s">
        <v>3959</v>
      </c>
      <c r="C36" t="s">
        <v>2146</v>
      </c>
      <c r="D36" t="s">
        <v>562</v>
      </c>
      <c r="E36">
        <v>1</v>
      </c>
      <c r="G36" t="s">
        <v>562</v>
      </c>
      <c r="H36" t="s">
        <v>562</v>
      </c>
      <c r="I36" t="s">
        <v>562</v>
      </c>
      <c r="J36" t="s">
        <v>562</v>
      </c>
      <c r="K36" t="s">
        <v>562</v>
      </c>
      <c r="L36" t="s">
        <v>3960</v>
      </c>
      <c r="M36">
        <v>14</v>
      </c>
      <c r="N36" t="s">
        <v>3953</v>
      </c>
      <c r="O36" s="530" t="str">
        <f>VLOOKUP(A36,auxiliar!A:B,2,FALSE)</f>
        <v>Mamífero</v>
      </c>
      <c r="P36" s="530" t="str">
        <f>VLOOKUP(B36,auxiliar!F:G,2,FALSE)</f>
        <v>Cuniculos paca</v>
      </c>
      <c r="Q36" s="530">
        <v>1</v>
      </c>
      <c r="R36" s="592">
        <v>1</v>
      </c>
      <c r="S36" s="592">
        <v>1</v>
      </c>
      <c r="T36" s="530"/>
    </row>
    <row r="37" spans="1:20" x14ac:dyDescent="0.25">
      <c r="A37" s="530" t="s">
        <v>541</v>
      </c>
      <c r="B37" t="s">
        <v>3154</v>
      </c>
      <c r="C37" t="s">
        <v>3962</v>
      </c>
      <c r="D37" t="s">
        <v>562</v>
      </c>
      <c r="E37">
        <v>1</v>
      </c>
      <c r="G37" t="s">
        <v>562</v>
      </c>
      <c r="H37" t="s">
        <v>562</v>
      </c>
      <c r="I37" t="s">
        <v>562</v>
      </c>
      <c r="J37" t="s">
        <v>562</v>
      </c>
      <c r="K37" t="s">
        <v>562</v>
      </c>
      <c r="L37" t="s">
        <v>3963</v>
      </c>
      <c r="M37">
        <v>45417</v>
      </c>
      <c r="N37" t="s">
        <v>3953</v>
      </c>
      <c r="O37" s="530" t="str">
        <f>VLOOKUP(A37,auxiliar!A:B,2,FALSE)</f>
        <v>Mamífero</v>
      </c>
      <c r="P37" s="530" t="str">
        <f>VLOOKUP(B37,auxiliar!F:G,2,FALSE)</f>
        <v>Dicotyles tajacu</v>
      </c>
      <c r="Q37" s="530">
        <v>1</v>
      </c>
      <c r="R37" s="592">
        <v>1</v>
      </c>
      <c r="S37" s="592">
        <v>1</v>
      </c>
      <c r="T37" s="530"/>
    </row>
    <row r="38" spans="1:20" x14ac:dyDescent="0.25">
      <c r="A38" s="530" t="s">
        <v>541</v>
      </c>
      <c r="B38" t="s">
        <v>3154</v>
      </c>
      <c r="C38" t="s">
        <v>3962</v>
      </c>
      <c r="D38" t="s">
        <v>3968</v>
      </c>
      <c r="E38">
        <v>1</v>
      </c>
      <c r="G38" t="s">
        <v>530</v>
      </c>
      <c r="H38">
        <v>0</v>
      </c>
      <c r="I38">
        <v>0</v>
      </c>
      <c r="J38">
        <v>1</v>
      </c>
      <c r="K38" t="s">
        <v>523</v>
      </c>
      <c r="L38" t="s">
        <v>562</v>
      </c>
      <c r="M38" t="s">
        <v>562</v>
      </c>
      <c r="N38" t="s">
        <v>562</v>
      </c>
      <c r="O38" s="530" t="str">
        <f>VLOOKUP(A38,auxiliar!A:B,2,FALSE)</f>
        <v>Mamífero</v>
      </c>
      <c r="P38" s="530" t="str">
        <f>VLOOKUP(B38,auxiliar!F:G,2,FALSE)</f>
        <v>Dicotyles tajacu</v>
      </c>
      <c r="Q38" s="530">
        <v>1</v>
      </c>
      <c r="R38" s="592">
        <v>1</v>
      </c>
      <c r="S38" s="592">
        <v>1</v>
      </c>
      <c r="T38" s="530"/>
    </row>
    <row r="39" spans="1:20" x14ac:dyDescent="0.25">
      <c r="A39" s="530" t="s">
        <v>541</v>
      </c>
      <c r="B39" t="s">
        <v>3959</v>
      </c>
      <c r="C39" t="s">
        <v>2146</v>
      </c>
      <c r="D39" t="s">
        <v>3968</v>
      </c>
      <c r="E39">
        <v>5</v>
      </c>
      <c r="G39" t="s">
        <v>530</v>
      </c>
      <c r="H39">
        <v>0</v>
      </c>
      <c r="I39">
        <v>0</v>
      </c>
      <c r="J39">
        <v>5</v>
      </c>
      <c r="K39" t="s">
        <v>510</v>
      </c>
      <c r="O39" s="530" t="str">
        <f>VLOOKUP(A39,auxiliar!A:B,2,FALSE)</f>
        <v>Mamífero</v>
      </c>
      <c r="P39" s="530" t="str">
        <f>VLOOKUP(B39,auxiliar!F:G,2,FALSE)</f>
        <v>Cuniculos paca</v>
      </c>
      <c r="Q39" s="530">
        <v>1</v>
      </c>
      <c r="R39" s="592">
        <v>5</v>
      </c>
      <c r="S39" s="592">
        <v>5</v>
      </c>
      <c r="T39" s="530"/>
    </row>
    <row r="40" spans="1:20" x14ac:dyDescent="0.25">
      <c r="A40" s="530" t="s">
        <v>541</v>
      </c>
      <c r="B40" t="s">
        <v>2949</v>
      </c>
      <c r="C40" t="s">
        <v>2950</v>
      </c>
      <c r="D40" t="s">
        <v>3968</v>
      </c>
      <c r="E40">
        <v>1</v>
      </c>
      <c r="G40" t="s">
        <v>530</v>
      </c>
      <c r="H40">
        <v>0</v>
      </c>
      <c r="I40">
        <v>0</v>
      </c>
      <c r="J40">
        <v>1</v>
      </c>
      <c r="K40" t="s">
        <v>510</v>
      </c>
      <c r="O40" s="530" t="str">
        <f>VLOOKUP(A40,auxiliar!A:B,2,FALSE)</f>
        <v>Mamífero</v>
      </c>
      <c r="P40" s="530" t="str">
        <f>VLOOKUP(B40,auxiliar!F:G,2,FALSE)</f>
        <v>Hydrochoerus hydrochaeris</v>
      </c>
      <c r="Q40" s="530">
        <v>1</v>
      </c>
      <c r="R40" s="592">
        <v>1</v>
      </c>
      <c r="S40" s="592">
        <v>1</v>
      </c>
      <c r="T40" s="530"/>
    </row>
    <row r="41" spans="1:20" x14ac:dyDescent="0.25">
      <c r="A41" s="530" t="s">
        <v>541</v>
      </c>
      <c r="B41" t="s">
        <v>274</v>
      </c>
      <c r="C41" t="s">
        <v>3971</v>
      </c>
      <c r="D41" t="s">
        <v>3968</v>
      </c>
      <c r="E41">
        <v>1</v>
      </c>
      <c r="G41" t="s">
        <v>509</v>
      </c>
      <c r="H41">
        <v>0</v>
      </c>
      <c r="I41">
        <v>0</v>
      </c>
      <c r="J41">
        <v>1</v>
      </c>
      <c r="K41" t="s">
        <v>523</v>
      </c>
      <c r="O41" s="530" t="str">
        <f>VLOOKUP(A41,auxiliar!A:B,2,FALSE)</f>
        <v>Mamífero</v>
      </c>
      <c r="P41" s="530" t="str">
        <f>VLOOKUP(B41,auxiliar!F:G,2,FALSE)</f>
        <v>Mazama americana</v>
      </c>
      <c r="Q41" s="530">
        <v>1</v>
      </c>
      <c r="R41" s="592">
        <v>1</v>
      </c>
      <c r="S41" s="592">
        <v>1</v>
      </c>
      <c r="T41" s="530"/>
    </row>
    <row r="42" spans="1:20" x14ac:dyDescent="0.25">
      <c r="A42" s="530" t="s">
        <v>541</v>
      </c>
      <c r="B42" t="s">
        <v>80</v>
      </c>
      <c r="C42" t="s">
        <v>81</v>
      </c>
      <c r="D42" t="s">
        <v>3968</v>
      </c>
      <c r="E42">
        <v>1</v>
      </c>
      <c r="G42" t="s">
        <v>530</v>
      </c>
      <c r="H42">
        <v>1</v>
      </c>
      <c r="I42">
        <v>0</v>
      </c>
      <c r="J42">
        <v>0</v>
      </c>
      <c r="K42" t="s">
        <v>523</v>
      </c>
      <c r="O42" s="530" t="str">
        <f>VLOOKUP(A42,auxiliar!A:B,2,FALSE)</f>
        <v>Mamífero</v>
      </c>
      <c r="P42" s="530" t="str">
        <f>VLOOKUP(B42,auxiliar!F:G,2,FALSE)</f>
        <v>Lagothrix lagotricha</v>
      </c>
      <c r="Q42" s="530">
        <v>1</v>
      </c>
      <c r="R42" s="592">
        <v>1</v>
      </c>
      <c r="S42" s="592">
        <v>1</v>
      </c>
      <c r="T42" s="530"/>
    </row>
    <row r="43" spans="1:20" x14ac:dyDescent="0.25">
      <c r="A43" s="530" t="s">
        <v>541</v>
      </c>
      <c r="B43" t="s">
        <v>276</v>
      </c>
      <c r="C43" t="s">
        <v>1178</v>
      </c>
      <c r="D43" t="s">
        <v>3968</v>
      </c>
      <c r="E43">
        <v>1</v>
      </c>
      <c r="G43" t="s">
        <v>530</v>
      </c>
      <c r="H43">
        <v>0</v>
      </c>
      <c r="I43">
        <v>0</v>
      </c>
      <c r="J43">
        <v>1</v>
      </c>
      <c r="K43" t="s">
        <v>510</v>
      </c>
      <c r="O43" s="530" t="str">
        <f>VLOOKUP(A43,auxiliar!A:B,2,FALSE)</f>
        <v>Mamífero</v>
      </c>
      <c r="P43" s="530" t="str">
        <f>VLOOKUP(B43,auxiliar!F:G,2,FALSE)</f>
        <v>Dasyprocta fuliginosa</v>
      </c>
      <c r="Q43" s="530">
        <v>1</v>
      </c>
      <c r="R43" s="592">
        <v>1</v>
      </c>
      <c r="S43" s="592">
        <v>1</v>
      </c>
      <c r="T43" s="530"/>
    </row>
    <row r="44" spans="1:20" x14ac:dyDescent="0.25">
      <c r="A44" t="s">
        <v>506</v>
      </c>
      <c r="B44" t="s">
        <v>2542</v>
      </c>
      <c r="C44" t="s">
        <v>3972</v>
      </c>
      <c r="D44" t="s">
        <v>3968</v>
      </c>
      <c r="E44">
        <v>2</v>
      </c>
      <c r="G44" t="s">
        <v>530</v>
      </c>
      <c r="H44">
        <v>0</v>
      </c>
      <c r="I44">
        <v>0</v>
      </c>
      <c r="J44">
        <v>2</v>
      </c>
      <c r="K44" t="s">
        <v>523</v>
      </c>
      <c r="O44" s="530" t="str">
        <f>VLOOKUP(A44,auxiliar!A:B,2,FALSE)</f>
        <v>Ave</v>
      </c>
      <c r="P44" s="530" t="str">
        <f>VLOOKUP(B44,auxiliar!F:G,2,FALSE)</f>
        <v>Ara ararauna</v>
      </c>
      <c r="Q44" s="530">
        <v>1</v>
      </c>
      <c r="R44" s="592">
        <v>2</v>
      </c>
      <c r="S44" s="592">
        <v>2</v>
      </c>
      <c r="T44" s="530"/>
    </row>
    <row r="45" spans="1:20" x14ac:dyDescent="0.25">
      <c r="A45" s="530" t="s">
        <v>506</v>
      </c>
      <c r="B45" t="s">
        <v>460</v>
      </c>
      <c r="C45" t="s">
        <v>3973</v>
      </c>
      <c r="D45" t="s">
        <v>3968</v>
      </c>
      <c r="E45">
        <v>1</v>
      </c>
      <c r="G45" t="s">
        <v>530</v>
      </c>
      <c r="H45">
        <v>0</v>
      </c>
      <c r="I45">
        <v>0</v>
      </c>
      <c r="J45">
        <v>1</v>
      </c>
      <c r="K45" t="s">
        <v>523</v>
      </c>
      <c r="O45" s="530" t="str">
        <f>VLOOKUP(A45,auxiliar!A:B,2,FALSE)</f>
        <v>Ave</v>
      </c>
      <c r="P45" s="530" t="str">
        <f>VLOOKUP(B45,auxiliar!F:G,2,FALSE)</f>
        <v>Amazona farinosa</v>
      </c>
      <c r="Q45" s="530">
        <v>1</v>
      </c>
      <c r="R45" s="592">
        <v>1</v>
      </c>
      <c r="S45" s="592">
        <v>1</v>
      </c>
      <c r="T45" s="530"/>
    </row>
    <row r="46" spans="1:20" x14ac:dyDescent="0.25">
      <c r="A46" s="530" t="s">
        <v>506</v>
      </c>
      <c r="B46" t="s">
        <v>695</v>
      </c>
      <c r="C46" t="s">
        <v>824</v>
      </c>
      <c r="D46" t="s">
        <v>3968</v>
      </c>
      <c r="E46">
        <v>1</v>
      </c>
      <c r="G46" t="s">
        <v>530</v>
      </c>
      <c r="H46">
        <v>0</v>
      </c>
      <c r="I46">
        <v>0</v>
      </c>
      <c r="J46">
        <v>1</v>
      </c>
      <c r="K46" t="s">
        <v>523</v>
      </c>
      <c r="O46" s="530" t="str">
        <f>VLOOKUP(A46,auxiliar!A:B,2,FALSE)</f>
        <v>Ave</v>
      </c>
      <c r="P46" s="530" t="str">
        <f>VLOOKUP(B46,auxiliar!F:G,2,FALSE)</f>
        <v>Amazona amazonica</v>
      </c>
      <c r="Q46" s="530">
        <v>1</v>
      </c>
      <c r="R46" s="592">
        <v>1</v>
      </c>
      <c r="S46" s="592">
        <v>1</v>
      </c>
      <c r="T46" s="530"/>
    </row>
    <row r="47" spans="1:20" x14ac:dyDescent="0.25">
      <c r="A47" s="530" t="s">
        <v>506</v>
      </c>
      <c r="B47" t="s">
        <v>695</v>
      </c>
      <c r="C47" t="s">
        <v>824</v>
      </c>
      <c r="D47" t="s">
        <v>3968</v>
      </c>
      <c r="E47">
        <v>1</v>
      </c>
      <c r="G47" t="s">
        <v>530</v>
      </c>
      <c r="H47">
        <v>0</v>
      </c>
      <c r="I47">
        <v>0</v>
      </c>
      <c r="J47">
        <v>1</v>
      </c>
      <c r="K47" t="s">
        <v>523</v>
      </c>
      <c r="L47" t="s">
        <v>562</v>
      </c>
      <c r="M47" t="s">
        <v>562</v>
      </c>
      <c r="N47" t="s">
        <v>562</v>
      </c>
      <c r="O47" s="530" t="str">
        <f>VLOOKUP(A47,auxiliar!A:B,2,FALSE)</f>
        <v>Ave</v>
      </c>
      <c r="P47" s="530" t="str">
        <f>VLOOKUP(B47,auxiliar!F:G,2,FALSE)</f>
        <v>Amazona amazonica</v>
      </c>
      <c r="Q47" s="530">
        <v>1</v>
      </c>
      <c r="R47" s="592">
        <v>1</v>
      </c>
      <c r="S47" s="592">
        <v>1</v>
      </c>
      <c r="T47" s="530"/>
    </row>
    <row r="48" spans="1:20" x14ac:dyDescent="0.25">
      <c r="A48" s="530" t="s">
        <v>506</v>
      </c>
      <c r="B48" t="s">
        <v>3979</v>
      </c>
      <c r="C48" t="s">
        <v>3980</v>
      </c>
      <c r="D48" t="s">
        <v>3968</v>
      </c>
      <c r="E48">
        <v>1</v>
      </c>
      <c r="G48" t="s">
        <v>530</v>
      </c>
      <c r="H48">
        <v>0</v>
      </c>
      <c r="I48">
        <v>0</v>
      </c>
      <c r="J48">
        <v>1</v>
      </c>
      <c r="K48" t="s">
        <v>523</v>
      </c>
      <c r="O48" s="530" t="str">
        <f>VLOOKUP(A48,auxiliar!A:B,2,FALSE)</f>
        <v>Ave</v>
      </c>
      <c r="P48" s="530" t="str">
        <f>VLOOKUP(B48,auxiliar!F:G,2,FALSE)</f>
        <v>Aratinga weddellii</v>
      </c>
      <c r="Q48" s="530">
        <v>1</v>
      </c>
      <c r="R48" s="592">
        <v>1</v>
      </c>
      <c r="S48" s="592">
        <v>1</v>
      </c>
      <c r="T48" s="530"/>
    </row>
    <row r="49" spans="1:20" x14ac:dyDescent="0.25">
      <c r="A49" s="530" t="s">
        <v>506</v>
      </c>
      <c r="B49" t="s">
        <v>2366</v>
      </c>
      <c r="C49" t="s">
        <v>3943</v>
      </c>
      <c r="D49" t="s">
        <v>3968</v>
      </c>
      <c r="E49">
        <v>1</v>
      </c>
      <c r="G49" t="s">
        <v>530</v>
      </c>
      <c r="H49">
        <v>0</v>
      </c>
      <c r="I49">
        <v>0</v>
      </c>
      <c r="J49">
        <v>1</v>
      </c>
      <c r="K49" t="s">
        <v>523</v>
      </c>
      <c r="O49" s="530" t="str">
        <f>VLOOKUP(A49,auxiliar!A:B,2,FALSE)</f>
        <v>Ave</v>
      </c>
      <c r="P49" s="530" t="str">
        <f>VLOOKUP(B49,auxiliar!F:G,2,FALSE)</f>
        <v>Brotogeris cyanoptera</v>
      </c>
      <c r="Q49" s="530">
        <v>1</v>
      </c>
      <c r="R49" s="592">
        <v>1</v>
      </c>
      <c r="S49" s="592">
        <v>1</v>
      </c>
      <c r="T49" s="530"/>
    </row>
    <row r="50" spans="1:20" x14ac:dyDescent="0.25">
      <c r="A50" t="s">
        <v>37</v>
      </c>
      <c r="B50" t="s">
        <v>1990</v>
      </c>
      <c r="K50" t="s">
        <v>3757</v>
      </c>
      <c r="M50">
        <v>1</v>
      </c>
      <c r="N50" t="s">
        <v>3981</v>
      </c>
      <c r="O50" s="530" t="str">
        <f>VLOOKUP(A50,auxiliar!A:B,2,FALSE)</f>
        <v>Reptil</v>
      </c>
      <c r="P50" s="530" t="str">
        <f>VLOOKUP(B50,auxiliar!F:G,2,FALSE)</f>
        <v>Boa constrictor imperator</v>
      </c>
      <c r="Q50" s="530">
        <v>0</v>
      </c>
      <c r="R50" s="592">
        <v>1</v>
      </c>
      <c r="S50" s="592">
        <v>0</v>
      </c>
      <c r="T50" s="530"/>
    </row>
    <row r="51" spans="1:20" x14ac:dyDescent="0.25">
      <c r="A51" t="s">
        <v>3763</v>
      </c>
      <c r="B51" t="s">
        <v>3764</v>
      </c>
      <c r="C51" t="s">
        <v>3983</v>
      </c>
      <c r="K51" t="s">
        <v>1087</v>
      </c>
      <c r="M51">
        <v>1</v>
      </c>
      <c r="N51" t="s">
        <v>3981</v>
      </c>
      <c r="O51" s="530" t="str">
        <f>VLOOKUP(A51,auxiliar!A:B,2,FALSE)</f>
        <v>Asteroidea</v>
      </c>
      <c r="P51" s="530" t="str">
        <f>VLOOKUP(B51,auxiliar!F:G,2,FALSE)</f>
        <v>Pentaceraster
cumingi</v>
      </c>
      <c r="Q51" s="530">
        <v>0</v>
      </c>
      <c r="R51" s="592">
        <v>1</v>
      </c>
      <c r="S51" s="592">
        <v>0</v>
      </c>
      <c r="T51" s="530"/>
    </row>
    <row r="52" spans="1:20" x14ac:dyDescent="0.25">
      <c r="A52" t="s">
        <v>3769</v>
      </c>
      <c r="B52" t="s">
        <v>3770</v>
      </c>
      <c r="K52" t="s">
        <v>1087</v>
      </c>
      <c r="M52">
        <v>1</v>
      </c>
      <c r="N52" t="s">
        <v>3981</v>
      </c>
      <c r="O52" s="530" t="str">
        <f>VLOOKUP(A52,auxiliar!A:B,2,FALSE)</f>
        <v>Actinopterygii</v>
      </c>
      <c r="P52" s="530" t="str">
        <f>VLOOKUP(B52,auxiliar!F:G,2,FALSE)</f>
        <v>Panaque nigrolineatus</v>
      </c>
      <c r="Q52" s="530">
        <v>0</v>
      </c>
      <c r="R52" s="592">
        <v>1</v>
      </c>
      <c r="S52" s="592">
        <v>0</v>
      </c>
      <c r="T52" s="530"/>
    </row>
    <row r="53" spans="1:20" x14ac:dyDescent="0.25">
      <c r="A53" t="s">
        <v>3774</v>
      </c>
      <c r="B53" t="s">
        <v>3775</v>
      </c>
      <c r="K53" t="s">
        <v>1087</v>
      </c>
      <c r="M53">
        <v>93</v>
      </c>
      <c r="N53" t="s">
        <v>3981</v>
      </c>
      <c r="O53" s="530" t="str">
        <f>VLOOKUP(A53,auxiliar!A:B,2,FALSE)</f>
        <v>Malacostraca</v>
      </c>
      <c r="P53" s="530" t="str">
        <f>VLOOKUP(B53,auxiliar!F:G,2,FALSE)</f>
        <v>Coenobita compressus</v>
      </c>
      <c r="Q53" s="530">
        <v>0</v>
      </c>
      <c r="R53" s="592">
        <v>1</v>
      </c>
      <c r="S53" s="592">
        <v>0</v>
      </c>
      <c r="T53" s="530"/>
    </row>
    <row r="54" spans="1:20" x14ac:dyDescent="0.25">
      <c r="A54" t="s">
        <v>3779</v>
      </c>
      <c r="B54" t="s">
        <v>3780</v>
      </c>
      <c r="M54">
        <v>200</v>
      </c>
      <c r="N54">
        <v>200</v>
      </c>
      <c r="O54" s="530" t="str">
        <f>VLOOKUP(A54,auxiliar!A:B,2,FALSE)</f>
        <v>Plantae</v>
      </c>
      <c r="P54" s="530" t="str">
        <f>VLOOKUP(B54,auxiliar!F:G,2,FALSE)</f>
        <v>Ceroxylon ventricosum</v>
      </c>
      <c r="Q54" s="530">
        <v>0</v>
      </c>
      <c r="R54" s="592">
        <v>200</v>
      </c>
      <c r="S54" s="592">
        <v>0</v>
      </c>
      <c r="T54" s="530"/>
    </row>
    <row r="55" spans="1:20" x14ac:dyDescent="0.25">
      <c r="A55" t="s">
        <v>266</v>
      </c>
      <c r="B55" t="s">
        <v>3986</v>
      </c>
      <c r="C55" t="s">
        <v>3987</v>
      </c>
      <c r="D55" t="s">
        <v>3988</v>
      </c>
      <c r="E55">
        <v>2</v>
      </c>
      <c r="F55">
        <v>30</v>
      </c>
      <c r="G55" t="s">
        <v>40</v>
      </c>
      <c r="H55">
        <v>0</v>
      </c>
      <c r="I55">
        <v>0</v>
      </c>
      <c r="J55">
        <v>2</v>
      </c>
      <c r="K55" t="s">
        <v>48</v>
      </c>
      <c r="O55" s="530" t="str">
        <f>VLOOKUP(A55,auxiliar!A:B,2,FALSE)</f>
        <v>Reptil</v>
      </c>
      <c r="P55" s="530" t="str">
        <f>VLOOKUP(B55,auxiliar!F:G,2,FALSE)</f>
        <v xml:space="preserve">Constrictor contrictor </v>
      </c>
      <c r="Q55" s="530">
        <v>1</v>
      </c>
      <c r="R55" s="592">
        <v>2</v>
      </c>
      <c r="S55" s="592">
        <v>2</v>
      </c>
      <c r="T55" s="530"/>
    </row>
    <row r="56" spans="1:20" x14ac:dyDescent="0.25">
      <c r="A56" t="s">
        <v>273</v>
      </c>
      <c r="B56" t="s">
        <v>3991</v>
      </c>
      <c r="C56" t="s">
        <v>3992</v>
      </c>
      <c r="D56" t="s">
        <v>3827</v>
      </c>
      <c r="F56">
        <v>100</v>
      </c>
      <c r="J56">
        <v>168</v>
      </c>
      <c r="L56" t="s">
        <v>3993</v>
      </c>
      <c r="M56">
        <v>5</v>
      </c>
      <c r="N56" t="s">
        <v>3829</v>
      </c>
      <c r="O56" s="530" t="str">
        <f>VLOOKUP(A56,auxiliar!A:B,2,FALSE)</f>
        <v>Mamífero</v>
      </c>
      <c r="P56" s="530" t="str">
        <f>VLOOKUP(B56,auxiliar!F:G,2,FALSE)</f>
        <v xml:space="preserve">Cabeza de venado de cola blanca / Cabeza de lobo de páramo / Piel de espécimen desconocido </v>
      </c>
      <c r="Q56" s="530">
        <v>0</v>
      </c>
      <c r="R56" s="592">
        <v>1</v>
      </c>
      <c r="S56" s="592">
        <v>0</v>
      </c>
      <c r="T56" s="530"/>
    </row>
    <row r="57" spans="1:20" x14ac:dyDescent="0.25">
      <c r="A57" t="s">
        <v>3999</v>
      </c>
      <c r="B57" t="s">
        <v>4000</v>
      </c>
      <c r="C57" t="s">
        <v>4001</v>
      </c>
      <c r="D57" t="s">
        <v>3855</v>
      </c>
      <c r="E57">
        <v>168</v>
      </c>
      <c r="F57">
        <v>150</v>
      </c>
      <c r="G57" t="s">
        <v>40</v>
      </c>
      <c r="H57">
        <v>0</v>
      </c>
      <c r="I57">
        <v>0</v>
      </c>
      <c r="J57">
        <v>0</v>
      </c>
      <c r="K57" t="s">
        <v>48</v>
      </c>
      <c r="O57" s="530" t="str">
        <f>VLOOKUP(A57,auxiliar!A:B,2,FALSE)</f>
        <v>Malacostraca</v>
      </c>
      <c r="P57" s="530" t="str">
        <f>VLOOKUP(B57,auxiliar!F:G,2,FALSE)</f>
        <v>Ucides occidentalis</v>
      </c>
      <c r="Q57" s="530">
        <v>1</v>
      </c>
      <c r="R57" s="592">
        <v>168</v>
      </c>
      <c r="S57" s="592">
        <v>168</v>
      </c>
      <c r="T57" s="530"/>
    </row>
    <row r="58" spans="1:20" x14ac:dyDescent="0.25">
      <c r="A58" t="s">
        <v>4005</v>
      </c>
      <c r="B58" t="s">
        <v>4006</v>
      </c>
      <c r="C58" t="s">
        <v>1171</v>
      </c>
      <c r="D58" t="s">
        <v>3988</v>
      </c>
      <c r="F58">
        <v>5</v>
      </c>
      <c r="G58" t="s">
        <v>1172</v>
      </c>
      <c r="H58">
        <v>0</v>
      </c>
      <c r="I58">
        <v>0</v>
      </c>
      <c r="J58">
        <v>0</v>
      </c>
      <c r="K58" t="s">
        <v>48</v>
      </c>
      <c r="N58">
        <v>0.4</v>
      </c>
      <c r="O58" s="530" t="str">
        <f>VLOOKUP(A58,auxiliar!A:B,2,FALSE)</f>
        <v>Liliopsida</v>
      </c>
      <c r="P58" s="530" t="str">
        <f>VLOOKUP(B58,auxiliar!F:G,2,FALSE)</f>
        <v>Ceroxylon sp</v>
      </c>
      <c r="Q58" s="530">
        <v>1</v>
      </c>
      <c r="R58" s="592">
        <v>1</v>
      </c>
      <c r="S58" s="592">
        <v>1</v>
      </c>
      <c r="T58" s="530"/>
    </row>
    <row r="59" spans="1:20" x14ac:dyDescent="0.25">
      <c r="A59" t="s">
        <v>4005</v>
      </c>
      <c r="B59" t="s">
        <v>4006</v>
      </c>
      <c r="C59" t="s">
        <v>1171</v>
      </c>
      <c r="D59" t="s">
        <v>3988</v>
      </c>
      <c r="E59">
        <v>12</v>
      </c>
      <c r="F59">
        <v>200</v>
      </c>
      <c r="G59" t="s">
        <v>1172</v>
      </c>
      <c r="H59">
        <v>0</v>
      </c>
      <c r="I59">
        <v>0</v>
      </c>
      <c r="K59" t="s">
        <v>48</v>
      </c>
      <c r="O59" s="530" t="str">
        <f>VLOOKUP(A59,auxiliar!A:B,2,FALSE)</f>
        <v>Liliopsida</v>
      </c>
      <c r="P59" s="530" t="str">
        <f>VLOOKUP(B59,auxiliar!F:G,2,FALSE)</f>
        <v>Ceroxylon sp</v>
      </c>
      <c r="Q59" s="530">
        <v>1</v>
      </c>
      <c r="R59" s="592">
        <v>12</v>
      </c>
      <c r="S59" s="592">
        <v>12</v>
      </c>
      <c r="T59" s="530"/>
    </row>
    <row r="60" spans="1:20" x14ac:dyDescent="0.25">
      <c r="A60" t="s">
        <v>273</v>
      </c>
      <c r="B60" t="s">
        <v>4011</v>
      </c>
      <c r="C60" t="s">
        <v>4012</v>
      </c>
      <c r="D60" t="s">
        <v>3827</v>
      </c>
      <c r="F60">
        <v>20</v>
      </c>
      <c r="L60" t="s">
        <v>4013</v>
      </c>
      <c r="M60">
        <v>1</v>
      </c>
      <c r="N60" t="s">
        <v>3829</v>
      </c>
      <c r="O60" s="530" t="str">
        <f>VLOOKUP(A60,auxiliar!A:B,2,FALSE)</f>
        <v>Mamífero</v>
      </c>
      <c r="P60" s="530" t="str">
        <f>VLOOKUP(B60,auxiliar!F:G,2,FALSE)</f>
        <v xml:space="preserve">Patas de venado de cola blanca </v>
      </c>
      <c r="Q60" s="530">
        <v>0</v>
      </c>
      <c r="R60" s="592">
        <v>1</v>
      </c>
      <c r="S60" s="592">
        <v>0</v>
      </c>
      <c r="T60" s="530"/>
    </row>
    <row r="61" spans="1:20" x14ac:dyDescent="0.25">
      <c r="A61" t="s">
        <v>273</v>
      </c>
      <c r="B61" t="s">
        <v>4016</v>
      </c>
      <c r="C61" t="s">
        <v>3794</v>
      </c>
      <c r="D61" t="s">
        <v>3827</v>
      </c>
      <c r="F61">
        <v>10</v>
      </c>
      <c r="L61" t="s">
        <v>4013</v>
      </c>
      <c r="M61">
        <v>1</v>
      </c>
      <c r="N61" t="s">
        <v>3829</v>
      </c>
      <c r="O61" s="530" t="str">
        <f>VLOOKUP(A61,auxiliar!A:B,2,FALSE)</f>
        <v>Mamífero</v>
      </c>
      <c r="P61" s="530" t="str">
        <f>VLOOKUP(B61,auxiliar!F:G,2,FALSE)</f>
        <v>Mano de oso de anteojos</v>
      </c>
      <c r="Q61" s="530">
        <v>0</v>
      </c>
      <c r="R61" s="592">
        <v>1</v>
      </c>
      <c r="S61" s="592">
        <v>0</v>
      </c>
      <c r="T61" s="530"/>
    </row>
    <row r="62" spans="1:20" x14ac:dyDescent="0.25">
      <c r="A62" t="s">
        <v>273</v>
      </c>
      <c r="B62" t="s">
        <v>4019</v>
      </c>
      <c r="C62" t="s">
        <v>4020</v>
      </c>
      <c r="D62" t="s">
        <v>3827</v>
      </c>
      <c r="F62">
        <v>100</v>
      </c>
      <c r="L62" t="s">
        <v>3993</v>
      </c>
      <c r="M62">
        <v>1.5</v>
      </c>
      <c r="N62" t="s">
        <v>3829</v>
      </c>
      <c r="O62" s="530" t="str">
        <f>VLOOKUP(A62,auxiliar!A:B,2,FALSE)</f>
        <v>Mamífero</v>
      </c>
      <c r="P62" s="530" t="str">
        <f>VLOOKUP(B62,auxiliar!F:G,2,FALSE)</f>
        <v>Chaetophractus nationi</v>
      </c>
      <c r="Q62" s="530">
        <v>0</v>
      </c>
      <c r="R62" s="592">
        <v>1</v>
      </c>
      <c r="S62" s="592">
        <v>0</v>
      </c>
      <c r="T62" s="530"/>
    </row>
    <row r="63" spans="1:20" x14ac:dyDescent="0.25">
      <c r="A63" t="s">
        <v>4025</v>
      </c>
      <c r="B63" t="s">
        <v>4026</v>
      </c>
      <c r="C63" t="s">
        <v>2529</v>
      </c>
      <c r="D63" t="s">
        <v>4027</v>
      </c>
      <c r="E63">
        <v>2</v>
      </c>
      <c r="F63">
        <v>200</v>
      </c>
      <c r="G63" t="s">
        <v>40</v>
      </c>
      <c r="H63">
        <v>0</v>
      </c>
      <c r="I63">
        <v>0</v>
      </c>
      <c r="J63">
        <v>2</v>
      </c>
      <c r="K63" t="s">
        <v>2133</v>
      </c>
      <c r="O63" s="530" t="str">
        <f>VLOOKUP(A63,auxiliar!A:B,2,FALSE)</f>
        <v>Reptil</v>
      </c>
      <c r="P63" s="530" t="str">
        <f>VLOOKUP(B63,auxiliar!F:G,2,FALSE)</f>
        <v>kinosternom scorpioides</v>
      </c>
      <c r="Q63" s="530">
        <v>1</v>
      </c>
      <c r="R63" s="592">
        <v>2</v>
      </c>
      <c r="S63" s="592">
        <v>2</v>
      </c>
      <c r="T63" s="530"/>
    </row>
    <row r="64" spans="1:20" x14ac:dyDescent="0.25">
      <c r="A64" t="s">
        <v>273</v>
      </c>
      <c r="B64" t="s">
        <v>93</v>
      </c>
      <c r="C64" t="s">
        <v>649</v>
      </c>
      <c r="D64" t="s">
        <v>3827</v>
      </c>
      <c r="L64" t="s">
        <v>3952</v>
      </c>
      <c r="M64">
        <v>1</v>
      </c>
      <c r="N64" t="s">
        <v>3829</v>
      </c>
      <c r="O64" s="530" t="str">
        <f>VLOOKUP(A64,auxiliar!A:B,2,FALSE)</f>
        <v>Mamífero</v>
      </c>
      <c r="P64" s="530" t="str">
        <f>VLOOKUP(B64,auxiliar!F:G,2,FALSE)</f>
        <v>Dasypus novemcinctus</v>
      </c>
      <c r="Q64" s="530">
        <v>0</v>
      </c>
      <c r="R64" s="592">
        <v>1</v>
      </c>
      <c r="S64" s="592">
        <v>0</v>
      </c>
      <c r="T64" s="530"/>
    </row>
    <row r="65" spans="1:20" x14ac:dyDescent="0.25">
      <c r="A65" t="s">
        <v>273</v>
      </c>
      <c r="B65" t="s">
        <v>2145</v>
      </c>
      <c r="C65" t="s">
        <v>3826</v>
      </c>
      <c r="D65" t="s">
        <v>3827</v>
      </c>
      <c r="L65" t="s">
        <v>3952</v>
      </c>
      <c r="M65">
        <v>5.5</v>
      </c>
      <c r="N65" t="s">
        <v>3829</v>
      </c>
      <c r="O65" s="530" t="str">
        <f>VLOOKUP(A65,auxiliar!A:B,2,FALSE)</f>
        <v>Mamífero</v>
      </c>
      <c r="P65" s="530" t="str">
        <f>VLOOKUP(B65,auxiliar!F:G,2,FALSE)</f>
        <v>Cuniculos paca</v>
      </c>
      <c r="Q65" s="530">
        <v>0</v>
      </c>
      <c r="R65" s="592">
        <v>1</v>
      </c>
      <c r="S65" s="592">
        <v>0</v>
      </c>
      <c r="T65" s="530"/>
    </row>
    <row r="66" spans="1:20" x14ac:dyDescent="0.25">
      <c r="A66" t="s">
        <v>284</v>
      </c>
      <c r="B66" t="s">
        <v>741</v>
      </c>
      <c r="C66" t="s">
        <v>1683</v>
      </c>
      <c r="D66" t="s">
        <v>3827</v>
      </c>
      <c r="L66" t="s">
        <v>4045</v>
      </c>
      <c r="M66">
        <v>0.3</v>
      </c>
      <c r="N66" t="s">
        <v>3829</v>
      </c>
      <c r="O66" s="530" t="str">
        <f>VLOOKUP(A66,auxiliar!A:B,2,FALSE)</f>
        <v>Ave</v>
      </c>
      <c r="P66" s="530" t="str">
        <f>VLOOKUP(B66,auxiliar!F:G,2,FALSE)</f>
        <v>Pteroglossus castanotis</v>
      </c>
      <c r="Q66" s="530">
        <v>0</v>
      </c>
      <c r="R66" s="592">
        <v>1</v>
      </c>
      <c r="S66" s="592">
        <v>0</v>
      </c>
      <c r="T66" s="530"/>
    </row>
    <row r="67" spans="1:20" x14ac:dyDescent="0.25">
      <c r="A67" t="s">
        <v>273</v>
      </c>
      <c r="B67" t="s">
        <v>2179</v>
      </c>
      <c r="C67" t="s">
        <v>2180</v>
      </c>
      <c r="D67" t="s">
        <v>3827</v>
      </c>
      <c r="F67" t="s">
        <v>4050</v>
      </c>
      <c r="O67" s="530" t="str">
        <f>VLOOKUP(A67,auxiliar!A:B,2,FALSE)</f>
        <v>Mamífero</v>
      </c>
      <c r="P67" s="530" t="str">
        <f>VLOOKUP(B67,auxiliar!F:G,2,FALSE)</f>
        <v>Odocoileus virginianus</v>
      </c>
      <c r="Q67" s="530">
        <v>0</v>
      </c>
      <c r="R67" s="592">
        <v>1</v>
      </c>
      <c r="S67" s="592">
        <v>0</v>
      </c>
      <c r="T67" s="530"/>
    </row>
    <row r="68" spans="1:20" x14ac:dyDescent="0.25">
      <c r="A68" t="s">
        <v>273</v>
      </c>
      <c r="B68" t="s">
        <v>2179</v>
      </c>
      <c r="C68" t="s">
        <v>2180</v>
      </c>
      <c r="D68" t="s">
        <v>3827</v>
      </c>
      <c r="F68" t="s">
        <v>4050</v>
      </c>
      <c r="L68" t="s">
        <v>4051</v>
      </c>
      <c r="M68">
        <v>2</v>
      </c>
      <c r="N68" t="s">
        <v>3829</v>
      </c>
      <c r="O68" s="530" t="str">
        <f>VLOOKUP(A68,auxiliar!A:B,2,FALSE)</f>
        <v>Mamífero</v>
      </c>
      <c r="P68" s="530" t="str">
        <f>VLOOKUP(B68,auxiliar!F:G,2,FALSE)</f>
        <v>Odocoileus virginianus</v>
      </c>
      <c r="Q68" s="530">
        <v>0</v>
      </c>
      <c r="R68" s="592">
        <v>1</v>
      </c>
      <c r="S68" s="592">
        <v>0</v>
      </c>
      <c r="T68" s="530"/>
    </row>
    <row r="69" spans="1:20" x14ac:dyDescent="0.25">
      <c r="A69" t="s">
        <v>273</v>
      </c>
      <c r="B69" t="s">
        <v>2179</v>
      </c>
      <c r="C69" t="s">
        <v>2180</v>
      </c>
      <c r="D69" t="s">
        <v>3827</v>
      </c>
      <c r="F69" t="s">
        <v>4050</v>
      </c>
      <c r="L69" t="s">
        <v>4013</v>
      </c>
      <c r="M69">
        <v>2</v>
      </c>
      <c r="N69" t="s">
        <v>3829</v>
      </c>
      <c r="O69" s="530" t="str">
        <f>VLOOKUP(A69,auxiliar!A:B,2,FALSE)</f>
        <v>Mamífero</v>
      </c>
      <c r="P69" s="530" t="str">
        <f>VLOOKUP(B69,auxiliar!F:G,2,FALSE)</f>
        <v>Odocoileus virginianus</v>
      </c>
      <c r="Q69" s="530">
        <v>0</v>
      </c>
      <c r="R69" s="592">
        <v>1</v>
      </c>
      <c r="S69" s="592">
        <v>0</v>
      </c>
      <c r="T69" s="530"/>
    </row>
    <row r="70" spans="1:20" x14ac:dyDescent="0.25">
      <c r="A70" t="s">
        <v>273</v>
      </c>
      <c r="B70" t="s">
        <v>2179</v>
      </c>
      <c r="C70" t="s">
        <v>2180</v>
      </c>
      <c r="D70" t="s">
        <v>3855</v>
      </c>
      <c r="E70" t="s">
        <v>4052</v>
      </c>
      <c r="F70" t="s">
        <v>4050</v>
      </c>
      <c r="G70" t="s">
        <v>55</v>
      </c>
      <c r="H70">
        <v>0</v>
      </c>
      <c r="I70">
        <v>0</v>
      </c>
      <c r="J70" t="s">
        <v>4052</v>
      </c>
      <c r="K70" t="s">
        <v>61</v>
      </c>
      <c r="O70" s="530" t="str">
        <f>VLOOKUP(A70,auxiliar!A:B,2,FALSE)</f>
        <v>Mamífero</v>
      </c>
      <c r="P70" s="530" t="str">
        <f>VLOOKUP(B70,auxiliar!F:G,2,FALSE)</f>
        <v>Odocoileus virginianus</v>
      </c>
      <c r="Q70" s="530">
        <v>1</v>
      </c>
      <c r="R70" s="592">
        <v>1</v>
      </c>
      <c r="S70" s="592">
        <v>1</v>
      </c>
      <c r="T70" s="530"/>
    </row>
    <row r="71" spans="1:20" x14ac:dyDescent="0.25">
      <c r="A71" t="s">
        <v>273</v>
      </c>
      <c r="B71" t="s">
        <v>4053</v>
      </c>
      <c r="C71" t="s">
        <v>1710</v>
      </c>
      <c r="D71" t="s">
        <v>3827</v>
      </c>
      <c r="F71" t="s">
        <v>4050</v>
      </c>
      <c r="L71" t="s">
        <v>3993</v>
      </c>
      <c r="M71">
        <v>1</v>
      </c>
      <c r="N71" t="s">
        <v>3829</v>
      </c>
      <c r="O71" s="530" t="str">
        <f>VLOOKUP(A71,auxiliar!A:B,2,FALSE)</f>
        <v>Mamífero</v>
      </c>
      <c r="P71" s="530" t="str">
        <f>VLOOKUP(B71,auxiliar!F:G,2,FALSE)</f>
        <v xml:space="preserve">Lycalopex culpaeus </v>
      </c>
      <c r="Q71" s="530">
        <v>0</v>
      </c>
      <c r="R71" s="592">
        <v>1</v>
      </c>
      <c r="S71" s="592">
        <v>0</v>
      </c>
      <c r="T71" s="530"/>
    </row>
    <row r="72" spans="1:20" x14ac:dyDescent="0.25">
      <c r="A72" t="s">
        <v>273</v>
      </c>
      <c r="B72" t="s">
        <v>4053</v>
      </c>
      <c r="C72" t="s">
        <v>1710</v>
      </c>
      <c r="D72" t="s">
        <v>3827</v>
      </c>
      <c r="F72" t="s">
        <v>4050</v>
      </c>
      <c r="L72" t="s">
        <v>4054</v>
      </c>
      <c r="M72">
        <v>1</v>
      </c>
      <c r="N72" t="s">
        <v>3829</v>
      </c>
      <c r="O72" s="530" t="str">
        <f>VLOOKUP(A72,auxiliar!A:B,2,FALSE)</f>
        <v>Mamífero</v>
      </c>
      <c r="P72" s="530" t="str">
        <f>VLOOKUP(B72,auxiliar!F:G,2,FALSE)</f>
        <v xml:space="preserve">Lycalopex culpaeus </v>
      </c>
      <c r="Q72" s="530">
        <v>0</v>
      </c>
      <c r="R72" s="592">
        <v>1</v>
      </c>
      <c r="S72" s="592">
        <v>0</v>
      </c>
      <c r="T72" s="530"/>
    </row>
    <row r="73" spans="1:20" x14ac:dyDescent="0.25">
      <c r="A73" t="s">
        <v>273</v>
      </c>
      <c r="B73" t="s">
        <v>4055</v>
      </c>
      <c r="C73" t="s">
        <v>3710</v>
      </c>
      <c r="D73" t="s">
        <v>3827</v>
      </c>
      <c r="F73" t="s">
        <v>4050</v>
      </c>
      <c r="L73" t="s">
        <v>4054</v>
      </c>
      <c r="M73">
        <v>1</v>
      </c>
      <c r="N73" t="s">
        <v>3829</v>
      </c>
      <c r="O73" s="530" t="str">
        <f>VLOOKUP(A73,auxiliar!A:B,2,FALSE)</f>
        <v>Mamífero</v>
      </c>
      <c r="P73" s="530" t="str">
        <f>VLOOKUP(B73,auxiliar!F:G,2,FALSE)</f>
        <v xml:space="preserve">Conepatus semistriatus </v>
      </c>
      <c r="Q73" s="530">
        <v>0</v>
      </c>
      <c r="R73" s="592">
        <v>1</v>
      </c>
      <c r="S73" s="592">
        <v>0</v>
      </c>
      <c r="T73" s="530"/>
    </row>
    <row r="74" spans="1:20" x14ac:dyDescent="0.25">
      <c r="A74" t="s">
        <v>273</v>
      </c>
      <c r="B74" t="s">
        <v>4056</v>
      </c>
      <c r="C74" t="s">
        <v>4057</v>
      </c>
      <c r="D74" t="s">
        <v>3827</v>
      </c>
      <c r="F74" t="s">
        <v>4050</v>
      </c>
      <c r="L74" t="s">
        <v>4054</v>
      </c>
      <c r="M74">
        <v>4</v>
      </c>
      <c r="N74" t="s">
        <v>3829</v>
      </c>
      <c r="O74" s="530" t="str">
        <f>VLOOKUP(A74,auxiliar!A:B,2,FALSE)</f>
        <v>Mamífero</v>
      </c>
      <c r="P74" s="530" t="str">
        <f>VLOOKUP(B74,auxiliar!F:G,2,FALSE)</f>
        <v xml:space="preserve">Sylvilagus andinus </v>
      </c>
      <c r="Q74" s="530">
        <v>0</v>
      </c>
      <c r="R74" s="592">
        <v>1</v>
      </c>
      <c r="S74" s="592">
        <v>0</v>
      </c>
      <c r="T74" s="530"/>
    </row>
    <row r="75" spans="1:20" x14ac:dyDescent="0.25">
      <c r="A75" t="s">
        <v>284</v>
      </c>
      <c r="B75" t="s">
        <v>4062</v>
      </c>
      <c r="C75" t="s">
        <v>4063</v>
      </c>
      <c r="D75" t="s">
        <v>3855</v>
      </c>
      <c r="E75" t="s">
        <v>4064</v>
      </c>
      <c r="F75" t="s">
        <v>4050</v>
      </c>
      <c r="G75" t="s">
        <v>40</v>
      </c>
      <c r="H75">
        <v>0</v>
      </c>
      <c r="I75" t="s">
        <v>4065</v>
      </c>
      <c r="J75" t="s">
        <v>4064</v>
      </c>
      <c r="K75" t="s">
        <v>61</v>
      </c>
      <c r="O75" s="530" t="str">
        <f>VLOOKUP(A75,auxiliar!A:B,2,FALSE)</f>
        <v>Ave</v>
      </c>
      <c r="P75" s="530" t="str">
        <f>VLOOKUP(B75,auxiliar!F:G,2,FALSE)</f>
        <v xml:space="preserve">Tangara nigroviridis </v>
      </c>
      <c r="Q75" s="530">
        <v>1</v>
      </c>
      <c r="R75" s="592">
        <v>10</v>
      </c>
      <c r="S75" s="592">
        <v>10</v>
      </c>
      <c r="T75" s="530"/>
    </row>
    <row r="76" spans="1:20" x14ac:dyDescent="0.25">
      <c r="A76" t="s">
        <v>284</v>
      </c>
      <c r="B76" t="s">
        <v>4066</v>
      </c>
      <c r="C76" t="s">
        <v>4067</v>
      </c>
      <c r="D76" t="s">
        <v>3855</v>
      </c>
      <c r="E76" t="s">
        <v>4068</v>
      </c>
      <c r="F76" t="s">
        <v>4050</v>
      </c>
      <c r="G76" t="s">
        <v>40</v>
      </c>
      <c r="H76">
        <v>0</v>
      </c>
      <c r="I76" t="s">
        <v>4065</v>
      </c>
      <c r="J76" t="s">
        <v>4068</v>
      </c>
      <c r="K76" t="s">
        <v>61</v>
      </c>
      <c r="O76" s="530" t="str">
        <f>VLOOKUP(A76,auxiliar!A:B,2,FALSE)</f>
        <v>Ave</v>
      </c>
      <c r="P76" s="530" t="str">
        <f>VLOOKUP(B76,auxiliar!F:G,2,FALSE)</f>
        <v xml:space="preserve">Tangara florida </v>
      </c>
      <c r="Q76" s="530">
        <v>1</v>
      </c>
      <c r="R76" s="592">
        <v>6</v>
      </c>
      <c r="S76" s="592">
        <v>6</v>
      </c>
      <c r="T76" s="530"/>
    </row>
    <row r="77" spans="1:20" x14ac:dyDescent="0.25">
      <c r="A77" t="s">
        <v>284</v>
      </c>
      <c r="B77" t="s">
        <v>4069</v>
      </c>
      <c r="C77" t="s">
        <v>4070</v>
      </c>
      <c r="D77" t="s">
        <v>3855</v>
      </c>
      <c r="E77" t="s">
        <v>4071</v>
      </c>
      <c r="F77" t="s">
        <v>4050</v>
      </c>
      <c r="G77" t="s">
        <v>40</v>
      </c>
      <c r="H77">
        <v>0</v>
      </c>
      <c r="I77" t="s">
        <v>4065</v>
      </c>
      <c r="J77" t="s">
        <v>4071</v>
      </c>
      <c r="K77" t="s">
        <v>61</v>
      </c>
      <c r="O77" s="530" t="str">
        <f>VLOOKUP(A77,auxiliar!A:B,2,FALSE)</f>
        <v>Ave</v>
      </c>
      <c r="P77" s="530" t="str">
        <f>VLOOKUP(B77,auxiliar!F:G,2,FALSE)</f>
        <v xml:space="preserve">Hemithraupis flavicollis </v>
      </c>
      <c r="Q77" s="530">
        <v>1</v>
      </c>
      <c r="R77" s="592">
        <v>4</v>
      </c>
      <c r="S77" s="592">
        <v>4</v>
      </c>
      <c r="T77" s="530"/>
    </row>
    <row r="78" spans="1:20" x14ac:dyDescent="0.25">
      <c r="A78" t="s">
        <v>284</v>
      </c>
      <c r="B78" t="s">
        <v>4072</v>
      </c>
      <c r="C78" t="s">
        <v>4073</v>
      </c>
      <c r="D78" t="s">
        <v>3855</v>
      </c>
      <c r="E78" t="s">
        <v>4074</v>
      </c>
      <c r="F78" t="s">
        <v>4050</v>
      </c>
      <c r="G78" t="s">
        <v>40</v>
      </c>
      <c r="H78">
        <v>0</v>
      </c>
      <c r="I78" t="s">
        <v>4065</v>
      </c>
      <c r="J78" t="s">
        <v>4074</v>
      </c>
      <c r="K78" t="s">
        <v>61</v>
      </c>
      <c r="O78" s="530" t="str">
        <f>VLOOKUP(A78,auxiliar!A:B,2,FALSE)</f>
        <v>Ave</v>
      </c>
      <c r="P78" s="530" t="str">
        <f>VLOOKUP(B78,auxiliar!F:G,2,FALSE)</f>
        <v xml:space="preserve">Chalcothraupis ruficervix </v>
      </c>
      <c r="Q78" s="530">
        <v>1</v>
      </c>
      <c r="R78" s="592">
        <v>2</v>
      </c>
      <c r="S78" s="592">
        <v>2</v>
      </c>
      <c r="T78" s="530"/>
    </row>
    <row r="79" spans="1:20" x14ac:dyDescent="0.25">
      <c r="A79" t="s">
        <v>284</v>
      </c>
      <c r="B79" t="s">
        <v>2363</v>
      </c>
      <c r="C79" t="s">
        <v>1865</v>
      </c>
      <c r="D79" t="s">
        <v>3855</v>
      </c>
      <c r="E79" t="s">
        <v>4079</v>
      </c>
      <c r="F79" t="s">
        <v>4050</v>
      </c>
      <c r="G79" t="s">
        <v>40</v>
      </c>
      <c r="H79">
        <v>0</v>
      </c>
      <c r="I79" t="s">
        <v>4065</v>
      </c>
      <c r="J79" t="s">
        <v>4079</v>
      </c>
      <c r="K79" t="s">
        <v>61</v>
      </c>
      <c r="O79" s="530" t="str">
        <f>VLOOKUP(A79,auxiliar!A:B,2,FALSE)</f>
        <v>Ave</v>
      </c>
      <c r="P79" s="530" t="str">
        <f>VLOOKUP(B79,auxiliar!F:G,2,FALSE)</f>
        <v xml:space="preserve">Forpus coelestis </v>
      </c>
      <c r="Q79" s="530">
        <v>1</v>
      </c>
      <c r="R79" s="592">
        <v>8</v>
      </c>
      <c r="S79" s="592">
        <v>8</v>
      </c>
      <c r="T79" s="530"/>
    </row>
    <row r="80" spans="1:20" x14ac:dyDescent="0.25">
      <c r="A80" t="s">
        <v>284</v>
      </c>
      <c r="B80" t="s">
        <v>4080</v>
      </c>
      <c r="C80" t="s">
        <v>4081</v>
      </c>
      <c r="D80" t="s">
        <v>3855</v>
      </c>
      <c r="E80" t="s">
        <v>4082</v>
      </c>
      <c r="F80" t="s">
        <v>4050</v>
      </c>
      <c r="G80" t="s">
        <v>40</v>
      </c>
      <c r="H80">
        <v>0</v>
      </c>
      <c r="I80" t="s">
        <v>4065</v>
      </c>
      <c r="J80" t="s">
        <v>4082</v>
      </c>
      <c r="K80" t="s">
        <v>61</v>
      </c>
      <c r="O80" s="530" t="str">
        <f>VLOOKUP(A80,auxiliar!A:B,2,FALSE)</f>
        <v>Ave</v>
      </c>
      <c r="P80" s="530" t="str">
        <f>VLOOKUP(B80,auxiliar!F:G,2,FALSE)</f>
        <v>Brotogeris versicolurus</v>
      </c>
      <c r="Q80" s="530">
        <v>1</v>
      </c>
      <c r="R80" s="592">
        <v>5</v>
      </c>
      <c r="S80" s="592">
        <v>5</v>
      </c>
      <c r="T80" s="530"/>
    </row>
    <row r="81" spans="1:20" x14ac:dyDescent="0.25">
      <c r="A81" t="s">
        <v>266</v>
      </c>
      <c r="B81" t="s">
        <v>1970</v>
      </c>
      <c r="C81" t="s">
        <v>1654</v>
      </c>
      <c r="D81" t="s">
        <v>3855</v>
      </c>
      <c r="E81" t="s">
        <v>4088</v>
      </c>
      <c r="F81" t="s">
        <v>4050</v>
      </c>
      <c r="G81" t="s">
        <v>55</v>
      </c>
      <c r="H81">
        <v>0</v>
      </c>
      <c r="I81" t="s">
        <v>4065</v>
      </c>
      <c r="J81" t="s">
        <v>4088</v>
      </c>
      <c r="K81" t="s">
        <v>61</v>
      </c>
      <c r="O81" s="530" t="str">
        <f>VLOOKUP(A81,auxiliar!A:B,2,FALSE)</f>
        <v>Reptil</v>
      </c>
      <c r="P81" s="530" t="str">
        <f>VLOOKUP(B81,auxiliar!F:G,2,FALSE)</f>
        <v xml:space="preserve">Boa constrictor </v>
      </c>
      <c r="Q81" s="530">
        <v>1</v>
      </c>
      <c r="R81" s="592">
        <v>24</v>
      </c>
      <c r="S81" s="592">
        <v>24</v>
      </c>
      <c r="T81" s="530"/>
    </row>
    <row r="82" spans="1:20" x14ac:dyDescent="0.25">
      <c r="A82" t="s">
        <v>266</v>
      </c>
      <c r="B82" t="s">
        <v>4089</v>
      </c>
      <c r="C82" t="s">
        <v>980</v>
      </c>
      <c r="D82" t="s">
        <v>3855</v>
      </c>
      <c r="E82" t="s">
        <v>4052</v>
      </c>
      <c r="F82" t="s">
        <v>4050</v>
      </c>
      <c r="G82" t="s">
        <v>55</v>
      </c>
      <c r="H82">
        <v>0</v>
      </c>
      <c r="I82" t="s">
        <v>4065</v>
      </c>
      <c r="J82" t="s">
        <v>4052</v>
      </c>
      <c r="K82" t="s">
        <v>61</v>
      </c>
      <c r="O82" s="530" t="str">
        <f>VLOOKUP(A82,auxiliar!A:B,2,FALSE)</f>
        <v>Reptil</v>
      </c>
      <c r="P82" s="530" t="str">
        <f>VLOOKUP(B82,auxiliar!F:G,2,FALSE)</f>
        <v xml:space="preserve">Chelydra acutirostris </v>
      </c>
      <c r="Q82" s="530">
        <v>1</v>
      </c>
      <c r="R82" s="592">
        <v>1</v>
      </c>
      <c r="S82" s="592">
        <v>1</v>
      </c>
      <c r="T82" s="530"/>
    </row>
    <row r="83" spans="1:20" x14ac:dyDescent="0.25">
      <c r="A83" t="s">
        <v>266</v>
      </c>
      <c r="B83" t="s">
        <v>1970</v>
      </c>
      <c r="C83" t="s">
        <v>1654</v>
      </c>
      <c r="D83" t="s">
        <v>3827</v>
      </c>
      <c r="F83" t="s">
        <v>4050</v>
      </c>
      <c r="L83" t="s">
        <v>3860</v>
      </c>
      <c r="M83">
        <v>1</v>
      </c>
      <c r="N83" t="s">
        <v>3829</v>
      </c>
      <c r="O83" s="530" t="str">
        <f>VLOOKUP(A83,auxiliar!A:B,2,FALSE)</f>
        <v>Reptil</v>
      </c>
      <c r="P83" s="530" t="str">
        <f>VLOOKUP(B83,auxiliar!F:G,2,FALSE)</f>
        <v xml:space="preserve">Boa constrictor </v>
      </c>
      <c r="Q83" s="530">
        <v>0</v>
      </c>
      <c r="R83" s="592">
        <v>1</v>
      </c>
      <c r="S83" s="592">
        <v>0</v>
      </c>
      <c r="T83" s="530"/>
    </row>
    <row r="84" spans="1:20" x14ac:dyDescent="0.25">
      <c r="A84" t="s">
        <v>266</v>
      </c>
      <c r="B84" t="s">
        <v>4091</v>
      </c>
      <c r="C84" t="s">
        <v>1441</v>
      </c>
      <c r="D84" t="s">
        <v>3827</v>
      </c>
      <c r="F84" t="s">
        <v>4050</v>
      </c>
      <c r="L84" t="s">
        <v>4092</v>
      </c>
      <c r="M84">
        <v>1</v>
      </c>
      <c r="N84" t="s">
        <v>3829</v>
      </c>
      <c r="O84" s="530" t="str">
        <f>VLOOKUP(A84,auxiliar!A:B,2,FALSE)</f>
        <v>Reptil</v>
      </c>
      <c r="P84" s="530" t="str">
        <f>VLOOKUP(B84,auxiliar!F:G,2,FALSE)</f>
        <v xml:space="preserve">Chelonoidis denticulatus </v>
      </c>
      <c r="Q84" s="530">
        <v>0</v>
      </c>
      <c r="R84" s="592">
        <v>1</v>
      </c>
      <c r="S84" s="592">
        <v>0</v>
      </c>
      <c r="T84" s="530"/>
    </row>
    <row r="85" spans="1:20" x14ac:dyDescent="0.25">
      <c r="A85" t="s">
        <v>273</v>
      </c>
      <c r="B85" t="s">
        <v>4012</v>
      </c>
      <c r="C85" t="s">
        <v>2180</v>
      </c>
      <c r="D85" t="s">
        <v>3827</v>
      </c>
      <c r="F85" t="s">
        <v>4050</v>
      </c>
      <c r="L85" t="s">
        <v>4051</v>
      </c>
      <c r="M85">
        <v>1</v>
      </c>
      <c r="N85" t="s">
        <v>3829</v>
      </c>
      <c r="O85" s="530" t="str">
        <f>VLOOKUP(A85,auxiliar!A:B,2,FALSE)</f>
        <v>Mamífero</v>
      </c>
      <c r="P85" s="530" t="str">
        <f>VLOOKUP(B85,auxiliar!F:G,2,FALSE)</f>
        <v>Odocoileus virginianus</v>
      </c>
      <c r="Q85" s="530">
        <v>0</v>
      </c>
      <c r="R85" s="592">
        <v>1</v>
      </c>
      <c r="S85" s="592">
        <v>0</v>
      </c>
      <c r="T85" s="530"/>
    </row>
    <row r="86" spans="1:20" x14ac:dyDescent="0.25">
      <c r="A86" t="s">
        <v>273</v>
      </c>
      <c r="B86" t="s">
        <v>3717</v>
      </c>
      <c r="C86" t="s">
        <v>1891</v>
      </c>
      <c r="D86" t="s">
        <v>3827</v>
      </c>
      <c r="F86" t="s">
        <v>4050</v>
      </c>
      <c r="L86" t="s">
        <v>4051</v>
      </c>
      <c r="M86">
        <v>1</v>
      </c>
      <c r="N86" t="s">
        <v>3829</v>
      </c>
      <c r="O86" s="530" t="str">
        <f>VLOOKUP(A86,auxiliar!A:B,2,FALSE)</f>
        <v>Mamífero</v>
      </c>
      <c r="P86" s="530" t="str">
        <f>VLOOKUP(B86,auxiliar!F:G,2,FALSE)</f>
        <v>Dasyprocta punctata</v>
      </c>
      <c r="Q86" s="530">
        <v>0</v>
      </c>
      <c r="R86" s="592">
        <v>1</v>
      </c>
      <c r="S86" s="592">
        <v>0</v>
      </c>
      <c r="T86" s="530"/>
    </row>
    <row r="87" spans="1:20" x14ac:dyDescent="0.25">
      <c r="A87" t="s">
        <v>273</v>
      </c>
      <c r="B87" t="s">
        <v>4093</v>
      </c>
      <c r="C87" t="s">
        <v>4094</v>
      </c>
      <c r="D87" t="s">
        <v>3827</v>
      </c>
      <c r="F87" t="s">
        <v>4050</v>
      </c>
      <c r="L87" t="s">
        <v>4051</v>
      </c>
      <c r="M87">
        <v>1</v>
      </c>
      <c r="N87" t="s">
        <v>3829</v>
      </c>
      <c r="O87" s="530" t="str">
        <f>VLOOKUP(A87,auxiliar!A:B,2,FALSE)</f>
        <v>Mamífero</v>
      </c>
      <c r="P87" s="530" t="str">
        <f>VLOOKUP(B87,auxiliar!F:G,2,FALSE)</f>
        <v>Choloepus sp</v>
      </c>
      <c r="Q87" s="530">
        <v>0</v>
      </c>
      <c r="R87" s="592">
        <v>1</v>
      </c>
      <c r="S87" s="592">
        <v>0</v>
      </c>
      <c r="T87" s="530"/>
    </row>
    <row r="88" spans="1:20" x14ac:dyDescent="0.25">
      <c r="A88" t="s">
        <v>266</v>
      </c>
      <c r="B88" t="s">
        <v>4099</v>
      </c>
      <c r="C88" t="s">
        <v>1364</v>
      </c>
      <c r="D88" t="s">
        <v>3855</v>
      </c>
      <c r="E88" t="s">
        <v>4074</v>
      </c>
      <c r="F88" t="s">
        <v>4050</v>
      </c>
      <c r="G88" t="s">
        <v>1320</v>
      </c>
      <c r="H88">
        <v>0</v>
      </c>
      <c r="I88" t="s">
        <v>4065</v>
      </c>
      <c r="J88" t="s">
        <v>4074</v>
      </c>
      <c r="K88" t="s">
        <v>61</v>
      </c>
      <c r="O88" s="530" t="str">
        <f>VLOOKUP(A88,auxiliar!A:B,2,FALSE)</f>
        <v>Reptil</v>
      </c>
      <c r="P88" s="530" t="str">
        <f>VLOOKUP(B88,auxiliar!F:G,2,FALSE)</f>
        <v xml:space="preserve">Kinosternon leucostomum </v>
      </c>
      <c r="Q88" s="530">
        <v>1</v>
      </c>
      <c r="R88" s="592">
        <v>2</v>
      </c>
      <c r="S88" s="592">
        <v>2</v>
      </c>
      <c r="T88" s="530"/>
    </row>
    <row r="89" spans="1:20" x14ac:dyDescent="0.25">
      <c r="A89" t="s">
        <v>4005</v>
      </c>
      <c r="B89" t="s">
        <v>4107</v>
      </c>
      <c r="C89" t="s">
        <v>4108</v>
      </c>
      <c r="D89" t="s">
        <v>3855</v>
      </c>
      <c r="E89">
        <v>5</v>
      </c>
      <c r="F89" t="s">
        <v>4050</v>
      </c>
      <c r="G89" t="s">
        <v>4109</v>
      </c>
      <c r="H89">
        <v>0</v>
      </c>
      <c r="I89">
        <v>0</v>
      </c>
      <c r="J89">
        <v>5</v>
      </c>
      <c r="K89" t="s">
        <v>61</v>
      </c>
      <c r="O89" s="530" t="str">
        <f>VLOOKUP(A89,auxiliar!A:B,2,FALSE)</f>
        <v>Liliopsida</v>
      </c>
      <c r="P89" s="530" t="str">
        <f>VLOOKUP(B89,auxiliar!F:G,2,FALSE)</f>
        <v xml:space="preserve">Dichaea morrisii </v>
      </c>
      <c r="Q89" s="530">
        <v>1</v>
      </c>
      <c r="R89" s="592">
        <v>5</v>
      </c>
      <c r="S89" s="592">
        <v>5</v>
      </c>
      <c r="T89" s="530"/>
    </row>
    <row r="90" spans="1:20" x14ac:dyDescent="0.25">
      <c r="A90" t="s">
        <v>4005</v>
      </c>
      <c r="B90" t="s">
        <v>4110</v>
      </c>
      <c r="C90" t="s">
        <v>4108</v>
      </c>
      <c r="D90" t="s">
        <v>3855</v>
      </c>
      <c r="E90">
        <v>1</v>
      </c>
      <c r="F90" t="s">
        <v>4050</v>
      </c>
      <c r="G90" t="s">
        <v>1172</v>
      </c>
      <c r="H90">
        <v>0</v>
      </c>
      <c r="I90">
        <v>0</v>
      </c>
      <c r="J90">
        <v>1</v>
      </c>
      <c r="K90" t="s">
        <v>61</v>
      </c>
      <c r="O90" s="530" t="str">
        <f>VLOOKUP(A90,auxiliar!A:B,2,FALSE)</f>
        <v>Liliopsida</v>
      </c>
      <c r="P90" s="530" t="str">
        <f>VLOOKUP(B90,auxiliar!F:G,2,FALSE)</f>
        <v xml:space="preserve">Comparettia falcata </v>
      </c>
      <c r="Q90" s="530">
        <v>1</v>
      </c>
      <c r="R90" s="592">
        <v>1</v>
      </c>
      <c r="S90" s="592">
        <v>1</v>
      </c>
      <c r="T90" s="530"/>
    </row>
    <row r="91" spans="1:20" x14ac:dyDescent="0.25">
      <c r="A91" t="s">
        <v>4005</v>
      </c>
      <c r="B91" t="s">
        <v>4111</v>
      </c>
      <c r="C91" t="s">
        <v>4108</v>
      </c>
      <c r="D91" t="s">
        <v>3855</v>
      </c>
      <c r="E91">
        <v>1</v>
      </c>
      <c r="F91" t="s">
        <v>4050</v>
      </c>
      <c r="G91" t="s">
        <v>1172</v>
      </c>
      <c r="H91">
        <v>0</v>
      </c>
      <c r="I91">
        <v>0</v>
      </c>
      <c r="J91">
        <v>1</v>
      </c>
      <c r="K91" t="s">
        <v>61</v>
      </c>
      <c r="O91" s="530" t="str">
        <f>VLOOKUP(A91,auxiliar!A:B,2,FALSE)</f>
        <v>Liliopsida</v>
      </c>
      <c r="P91" s="530" t="str">
        <f>VLOOKUP(B91,auxiliar!F:G,2,FALSE)</f>
        <v xml:space="preserve">Pleurothallis cordata </v>
      </c>
      <c r="Q91" s="530">
        <v>1</v>
      </c>
      <c r="R91" s="592">
        <v>1</v>
      </c>
      <c r="S91" s="592">
        <v>1</v>
      </c>
      <c r="T91" s="530"/>
    </row>
    <row r="92" spans="1:20" x14ac:dyDescent="0.25">
      <c r="A92" t="s">
        <v>4005</v>
      </c>
      <c r="B92" t="s">
        <v>4112</v>
      </c>
      <c r="C92" t="s">
        <v>4108</v>
      </c>
      <c r="D92" t="s">
        <v>3855</v>
      </c>
      <c r="E92">
        <v>2</v>
      </c>
      <c r="F92" t="s">
        <v>4050</v>
      </c>
      <c r="G92" t="s">
        <v>1172</v>
      </c>
      <c r="H92">
        <v>0</v>
      </c>
      <c r="I92">
        <v>0</v>
      </c>
      <c r="J92">
        <v>2</v>
      </c>
      <c r="K92" t="s">
        <v>61</v>
      </c>
      <c r="O92" s="530" t="str">
        <f>VLOOKUP(A92,auxiliar!A:B,2,FALSE)</f>
        <v>Liliopsida</v>
      </c>
      <c r="P92" s="530" t="str">
        <f>VLOOKUP(B92,auxiliar!F:G,2,FALSE)</f>
        <v xml:space="preserve">Epidendrum sp </v>
      </c>
      <c r="Q92" s="530">
        <v>1</v>
      </c>
      <c r="R92" s="592">
        <v>2</v>
      </c>
      <c r="S92" s="592">
        <v>2</v>
      </c>
      <c r="T92" s="530"/>
    </row>
    <row r="93" spans="1:20" x14ac:dyDescent="0.25">
      <c r="A93" t="s">
        <v>4005</v>
      </c>
      <c r="B93" t="s">
        <v>4113</v>
      </c>
      <c r="C93" t="s">
        <v>4108</v>
      </c>
      <c r="D93" t="s">
        <v>3855</v>
      </c>
      <c r="E93">
        <v>1</v>
      </c>
      <c r="F93" t="s">
        <v>4050</v>
      </c>
      <c r="G93" t="s">
        <v>1172</v>
      </c>
      <c r="H93">
        <v>0</v>
      </c>
      <c r="I93">
        <v>0</v>
      </c>
      <c r="J93">
        <v>1</v>
      </c>
      <c r="K93" t="s">
        <v>61</v>
      </c>
      <c r="O93" s="530" t="str">
        <f>VLOOKUP(A93,auxiliar!A:B,2,FALSE)</f>
        <v>Liliopsida</v>
      </c>
      <c r="P93" s="530" t="str">
        <f>VLOOKUP(B93,auxiliar!F:G,2,FALSE)</f>
        <v xml:space="preserve">Stelis sp </v>
      </c>
      <c r="Q93" s="530">
        <v>1</v>
      </c>
      <c r="R93" s="592">
        <v>1</v>
      </c>
      <c r="S93" s="592">
        <v>1</v>
      </c>
      <c r="T93" s="530"/>
    </row>
    <row r="94" spans="1:20" x14ac:dyDescent="0.25">
      <c r="A94" t="s">
        <v>4005</v>
      </c>
      <c r="B94" t="s">
        <v>4114</v>
      </c>
      <c r="C94" t="s">
        <v>4108</v>
      </c>
      <c r="D94" t="s">
        <v>3855</v>
      </c>
      <c r="E94">
        <v>1</v>
      </c>
      <c r="F94" t="s">
        <v>4050</v>
      </c>
      <c r="G94" t="s">
        <v>1172</v>
      </c>
      <c r="H94">
        <v>0</v>
      </c>
      <c r="I94">
        <v>0</v>
      </c>
      <c r="J94">
        <v>1</v>
      </c>
      <c r="K94" t="s">
        <v>61</v>
      </c>
      <c r="O94" s="530" t="str">
        <f>VLOOKUP(A94,auxiliar!A:B,2,FALSE)</f>
        <v>Liliopsida</v>
      </c>
      <c r="P94" s="530" t="str">
        <f>VLOOKUP(B94,auxiliar!F:G,2,FALSE)</f>
        <v xml:space="preserve">Dichaea sp </v>
      </c>
      <c r="Q94" s="530">
        <v>1</v>
      </c>
      <c r="R94" s="592">
        <v>1</v>
      </c>
      <c r="S94" s="592">
        <v>1</v>
      </c>
      <c r="T94" s="530"/>
    </row>
    <row r="95" spans="1:20" x14ac:dyDescent="0.25">
      <c r="A95" t="s">
        <v>273</v>
      </c>
      <c r="B95" t="s">
        <v>2145</v>
      </c>
      <c r="C95" t="s">
        <v>3826</v>
      </c>
      <c r="D95" t="s">
        <v>3827</v>
      </c>
      <c r="F95" t="s">
        <v>4050</v>
      </c>
      <c r="L95" t="s">
        <v>3952</v>
      </c>
      <c r="M95">
        <v>0.5</v>
      </c>
      <c r="N95" t="s">
        <v>3981</v>
      </c>
      <c r="O95" s="530" t="str">
        <f>VLOOKUP(A95,auxiliar!A:B,2,FALSE)</f>
        <v>Mamífero</v>
      </c>
      <c r="P95" s="530" t="str">
        <f>VLOOKUP(B95,auxiliar!F:G,2,FALSE)</f>
        <v>Cuniculos paca</v>
      </c>
      <c r="Q95" s="530">
        <v>0</v>
      </c>
      <c r="R95" s="592">
        <v>1</v>
      </c>
      <c r="S95" s="592">
        <v>0</v>
      </c>
      <c r="T95" s="530"/>
    </row>
    <row r="96" spans="1:20" x14ac:dyDescent="0.25">
      <c r="A96" t="s">
        <v>273</v>
      </c>
      <c r="B96" t="s">
        <v>2145</v>
      </c>
      <c r="C96" t="s">
        <v>3826</v>
      </c>
      <c r="D96" t="s">
        <v>3827</v>
      </c>
      <c r="F96" t="s">
        <v>4050</v>
      </c>
      <c r="L96" t="s">
        <v>3952</v>
      </c>
      <c r="M96">
        <v>4</v>
      </c>
      <c r="N96" t="s">
        <v>3981</v>
      </c>
      <c r="O96" s="530" t="str">
        <f>VLOOKUP(A96,auxiliar!A:B,2,FALSE)</f>
        <v>Mamífero</v>
      </c>
      <c r="P96" s="530" t="str">
        <f>VLOOKUP(B96,auxiliar!F:G,2,FALSE)</f>
        <v>Cuniculos paca</v>
      </c>
      <c r="Q96" s="530">
        <v>0</v>
      </c>
      <c r="R96" s="592">
        <v>1</v>
      </c>
      <c r="S96" s="592">
        <v>0</v>
      </c>
      <c r="T96" s="530"/>
    </row>
    <row r="97" spans="1:20" x14ac:dyDescent="0.25">
      <c r="A97" t="s">
        <v>266</v>
      </c>
      <c r="B97" t="s">
        <v>2127</v>
      </c>
      <c r="C97" t="s">
        <v>4121</v>
      </c>
      <c r="D97" t="s">
        <v>3855</v>
      </c>
      <c r="E97">
        <v>1</v>
      </c>
      <c r="F97" t="s">
        <v>4050</v>
      </c>
      <c r="G97" t="s">
        <v>55</v>
      </c>
      <c r="H97">
        <v>0</v>
      </c>
      <c r="I97">
        <v>0</v>
      </c>
      <c r="J97">
        <v>1</v>
      </c>
      <c r="K97" t="s">
        <v>61</v>
      </c>
      <c r="O97" s="530" t="str">
        <f>VLOOKUP(A97,auxiliar!A:B,2,FALSE)</f>
        <v>Reptil</v>
      </c>
      <c r="P97" s="530" t="str">
        <f>VLOOKUP(B97,auxiliar!F:G,2,FALSE)</f>
        <v>Podocnemis unifilis</v>
      </c>
      <c r="Q97" s="530">
        <v>1</v>
      </c>
      <c r="R97" s="592">
        <v>1</v>
      </c>
      <c r="S97" s="592">
        <v>1</v>
      </c>
      <c r="T97" s="530"/>
    </row>
    <row r="98" spans="1:20" x14ac:dyDescent="0.25">
      <c r="A98" t="s">
        <v>266</v>
      </c>
      <c r="B98" t="s">
        <v>4122</v>
      </c>
      <c r="C98" t="s">
        <v>1697</v>
      </c>
      <c r="D98" t="s">
        <v>3855</v>
      </c>
      <c r="E98">
        <v>1</v>
      </c>
      <c r="F98" t="s">
        <v>4050</v>
      </c>
      <c r="G98" t="s">
        <v>55</v>
      </c>
      <c r="H98">
        <v>0</v>
      </c>
      <c r="I98">
        <v>0</v>
      </c>
      <c r="J98">
        <v>1</v>
      </c>
      <c r="K98" t="s">
        <v>61</v>
      </c>
      <c r="O98" s="530" t="str">
        <f>VLOOKUP(A98,auxiliar!A:B,2,FALSE)</f>
        <v>Reptil</v>
      </c>
      <c r="P98" s="530" t="str">
        <f>VLOOKUP(B98,auxiliar!F:G,2,FALSE)</f>
        <v>Trachemys scripta</v>
      </c>
      <c r="Q98" s="530">
        <v>1</v>
      </c>
      <c r="R98" s="592">
        <v>1</v>
      </c>
      <c r="S98" s="592">
        <v>1</v>
      </c>
      <c r="T98" s="530"/>
    </row>
    <row r="99" spans="1:20" x14ac:dyDescent="0.25">
      <c r="A99" t="s">
        <v>266</v>
      </c>
      <c r="B99" t="s">
        <v>4472</v>
      </c>
      <c r="C99" t="s">
        <v>4126</v>
      </c>
      <c r="D99" t="s">
        <v>3988</v>
      </c>
      <c r="E99">
        <v>1</v>
      </c>
      <c r="F99" t="s">
        <v>4050</v>
      </c>
      <c r="G99" t="s">
        <v>40</v>
      </c>
      <c r="H99">
        <v>0</v>
      </c>
      <c r="I99">
        <v>0</v>
      </c>
      <c r="J99">
        <v>1</v>
      </c>
      <c r="K99" t="s">
        <v>61</v>
      </c>
      <c r="O99" s="530" t="str">
        <f>VLOOKUP(A99,auxiliar!A:B,2,FALSE)</f>
        <v>Reptil</v>
      </c>
      <c r="P99" s="530" t="str">
        <f>VLOOKUP(B99,auxiliar!F:G,2,FALSE)</f>
        <v>Coniophanes fissidens</v>
      </c>
      <c r="Q99" s="530">
        <v>1</v>
      </c>
      <c r="R99" s="592">
        <v>1</v>
      </c>
      <c r="S99" s="592">
        <v>1</v>
      </c>
      <c r="T99" s="530"/>
    </row>
    <row r="100" spans="1:20" x14ac:dyDescent="0.25">
      <c r="A100" t="s">
        <v>266</v>
      </c>
      <c r="B100" t="s">
        <v>4472</v>
      </c>
      <c r="C100" t="s">
        <v>4126</v>
      </c>
      <c r="D100" t="s">
        <v>3988</v>
      </c>
      <c r="E100">
        <v>1</v>
      </c>
      <c r="F100" t="s">
        <v>4050</v>
      </c>
      <c r="G100" t="s">
        <v>40</v>
      </c>
      <c r="H100">
        <v>0</v>
      </c>
      <c r="I100">
        <v>0</v>
      </c>
      <c r="J100">
        <v>1</v>
      </c>
      <c r="K100" t="s">
        <v>61</v>
      </c>
      <c r="O100" s="530" t="str">
        <f>VLOOKUP(A100,auxiliar!A:B,2,FALSE)</f>
        <v>Reptil</v>
      </c>
      <c r="P100" s="530" t="str">
        <f>VLOOKUP(B100,auxiliar!F:G,2,FALSE)</f>
        <v>Coniophanes fissidens</v>
      </c>
      <c r="Q100" s="530">
        <v>1</v>
      </c>
      <c r="R100" s="592">
        <v>1</v>
      </c>
      <c r="S100" s="592">
        <v>1</v>
      </c>
      <c r="T100" s="530"/>
    </row>
    <row r="101" spans="1:20" x14ac:dyDescent="0.25">
      <c r="A101" t="s">
        <v>266</v>
      </c>
      <c r="B101" t="s">
        <v>4472</v>
      </c>
      <c r="C101" t="s">
        <v>4126</v>
      </c>
      <c r="D101" t="s">
        <v>3988</v>
      </c>
      <c r="E101">
        <v>1</v>
      </c>
      <c r="F101" t="s">
        <v>4050</v>
      </c>
      <c r="G101" t="s">
        <v>40</v>
      </c>
      <c r="H101">
        <v>0</v>
      </c>
      <c r="I101">
        <v>0</v>
      </c>
      <c r="J101">
        <v>1</v>
      </c>
      <c r="K101" t="s">
        <v>61</v>
      </c>
      <c r="O101" s="530" t="str">
        <f>VLOOKUP(A101,auxiliar!A:B,2,FALSE)</f>
        <v>Reptil</v>
      </c>
      <c r="P101" s="530" t="str">
        <f>VLOOKUP(B101,auxiliar!F:G,2,FALSE)</f>
        <v>Coniophanes fissidens</v>
      </c>
      <c r="Q101" s="530">
        <v>1</v>
      </c>
      <c r="R101" s="592">
        <v>1</v>
      </c>
      <c r="S101" s="592">
        <v>1</v>
      </c>
      <c r="T101" s="530"/>
    </row>
    <row r="102" spans="1:20" x14ac:dyDescent="0.25">
      <c r="A102" t="s">
        <v>266</v>
      </c>
      <c r="B102" t="s">
        <v>4129</v>
      </c>
      <c r="C102" t="s">
        <v>4130</v>
      </c>
      <c r="D102" t="s">
        <v>3988</v>
      </c>
      <c r="E102">
        <v>1</v>
      </c>
      <c r="F102" t="s">
        <v>4050</v>
      </c>
      <c r="G102" t="s">
        <v>40</v>
      </c>
      <c r="H102">
        <v>0</v>
      </c>
      <c r="I102">
        <v>0</v>
      </c>
      <c r="J102">
        <v>1</v>
      </c>
      <c r="K102" t="s">
        <v>61</v>
      </c>
      <c r="O102" s="530" t="str">
        <f>VLOOKUP(A102,auxiliar!A:B,2,FALSE)</f>
        <v>Reptil</v>
      </c>
      <c r="P102" s="530" t="str">
        <f>VLOOKUP(B102,auxiliar!F:G,2,FALSE)</f>
        <v xml:space="preserve">Chironius exoletus </v>
      </c>
      <c r="Q102" s="530">
        <v>1</v>
      </c>
      <c r="R102" s="592">
        <v>1</v>
      </c>
      <c r="S102" s="592">
        <v>1</v>
      </c>
      <c r="T102" s="530"/>
    </row>
    <row r="103" spans="1:20" x14ac:dyDescent="0.25">
      <c r="A103" t="s">
        <v>266</v>
      </c>
      <c r="B103" t="s">
        <v>4131</v>
      </c>
      <c r="C103" t="s">
        <v>4132</v>
      </c>
      <c r="D103" t="s">
        <v>3988</v>
      </c>
      <c r="E103">
        <v>1</v>
      </c>
      <c r="F103" t="s">
        <v>4050</v>
      </c>
      <c r="G103" t="s">
        <v>55</v>
      </c>
      <c r="H103">
        <v>0</v>
      </c>
      <c r="I103">
        <v>0</v>
      </c>
      <c r="J103">
        <v>1</v>
      </c>
      <c r="K103" t="s">
        <v>61</v>
      </c>
      <c r="O103" s="530" t="str">
        <f>VLOOKUP(A103,auxiliar!A:B,2,FALSE)</f>
        <v>Reptil</v>
      </c>
      <c r="P103" s="530" t="str">
        <f>VLOOKUP(B103,auxiliar!F:G,2,FALSE)</f>
        <v xml:space="preserve">Oxyrhopus petolarius </v>
      </c>
      <c r="Q103" s="530">
        <v>1</v>
      </c>
      <c r="R103" s="592">
        <v>1</v>
      </c>
      <c r="S103" s="592">
        <v>1</v>
      </c>
      <c r="T103" s="530"/>
    </row>
    <row r="104" spans="1:20" x14ac:dyDescent="0.25">
      <c r="A104" t="s">
        <v>266</v>
      </c>
      <c r="B104" t="s">
        <v>4133</v>
      </c>
      <c r="C104" t="s">
        <v>1478</v>
      </c>
      <c r="D104" t="s">
        <v>3988</v>
      </c>
      <c r="E104">
        <v>1</v>
      </c>
      <c r="F104" t="s">
        <v>4050</v>
      </c>
      <c r="G104" t="s">
        <v>40</v>
      </c>
      <c r="H104">
        <v>0</v>
      </c>
      <c r="I104">
        <v>0</v>
      </c>
      <c r="J104">
        <v>1</v>
      </c>
      <c r="K104" t="s">
        <v>61</v>
      </c>
      <c r="O104" s="530" t="str">
        <f>VLOOKUP(A104,auxiliar!A:B,2,FALSE)</f>
        <v>Reptil</v>
      </c>
      <c r="P104" s="530" t="str">
        <f>VLOOKUP(B104,auxiliar!F:G,2,FALSE)</f>
        <v xml:space="preserve">Erythrolamprus albiventris </v>
      </c>
      <c r="Q104" s="530">
        <v>1</v>
      </c>
      <c r="R104" s="592">
        <v>1</v>
      </c>
      <c r="S104" s="592">
        <v>1</v>
      </c>
      <c r="T104" s="530"/>
    </row>
    <row r="105" spans="1:20" x14ac:dyDescent="0.25">
      <c r="A105" t="s">
        <v>266</v>
      </c>
      <c r="B105" t="s">
        <v>4134</v>
      </c>
      <c r="C105" t="s">
        <v>4135</v>
      </c>
      <c r="D105" t="s">
        <v>3988</v>
      </c>
      <c r="E105">
        <v>1</v>
      </c>
      <c r="F105" t="s">
        <v>4050</v>
      </c>
      <c r="G105" t="s">
        <v>40</v>
      </c>
      <c r="H105">
        <v>0</v>
      </c>
      <c r="I105">
        <v>0</v>
      </c>
      <c r="J105">
        <v>1</v>
      </c>
      <c r="K105" t="s">
        <v>61</v>
      </c>
      <c r="O105" s="530" t="str">
        <f>VLOOKUP(A105,auxiliar!A:B,2,FALSE)</f>
        <v>Reptil</v>
      </c>
      <c r="P105" s="530" t="str">
        <f>VLOOKUP(B105,auxiliar!F:G,2,FALSE)</f>
        <v xml:space="preserve">Leptophis depressirostris </v>
      </c>
      <c r="Q105" s="530">
        <v>1</v>
      </c>
      <c r="R105" s="592">
        <v>1</v>
      </c>
      <c r="S105" s="592">
        <v>1</v>
      </c>
      <c r="T105" s="530"/>
    </row>
    <row r="106" spans="1:20" x14ac:dyDescent="0.25">
      <c r="A106" t="s">
        <v>266</v>
      </c>
      <c r="B106" t="s">
        <v>4136</v>
      </c>
      <c r="C106" t="s">
        <v>4137</v>
      </c>
      <c r="D106" t="s">
        <v>3988</v>
      </c>
      <c r="E106">
        <v>1</v>
      </c>
      <c r="F106" t="s">
        <v>4050</v>
      </c>
      <c r="G106" t="s">
        <v>74</v>
      </c>
      <c r="H106">
        <v>0</v>
      </c>
      <c r="I106">
        <v>0</v>
      </c>
      <c r="J106">
        <v>1</v>
      </c>
      <c r="K106" t="s">
        <v>61</v>
      </c>
      <c r="O106" s="530" t="str">
        <f>VLOOKUP(A106,auxiliar!A:B,2,FALSE)</f>
        <v>Reptil</v>
      </c>
      <c r="P106" s="530" t="str">
        <f>VLOOKUP(B106,auxiliar!F:G,2,FALSE)</f>
        <v xml:space="preserve">Sibon nebulatus </v>
      </c>
      <c r="Q106" s="530">
        <v>1</v>
      </c>
      <c r="R106" s="592">
        <v>1</v>
      </c>
      <c r="S106" s="592">
        <v>1</v>
      </c>
      <c r="T106" s="530"/>
    </row>
    <row r="107" spans="1:20" x14ac:dyDescent="0.25">
      <c r="A107" t="s">
        <v>266</v>
      </c>
      <c r="B107" t="s">
        <v>3719</v>
      </c>
      <c r="C107" t="s">
        <v>2904</v>
      </c>
      <c r="D107" t="s">
        <v>3988</v>
      </c>
      <c r="E107">
        <v>1</v>
      </c>
      <c r="F107" t="s">
        <v>4050</v>
      </c>
      <c r="G107" t="s">
        <v>55</v>
      </c>
      <c r="H107">
        <v>0</v>
      </c>
      <c r="I107">
        <v>0</v>
      </c>
      <c r="J107">
        <v>1</v>
      </c>
      <c r="K107" t="s">
        <v>61</v>
      </c>
      <c r="O107" s="530" t="str">
        <f>VLOOKUP(A107,auxiliar!A:B,2,FALSE)</f>
        <v>Reptil</v>
      </c>
      <c r="P107" s="530" t="str">
        <f>VLOOKUP(B107,auxiliar!F:G,2,FALSE)</f>
        <v>Bothrops asper</v>
      </c>
      <c r="Q107" s="530">
        <v>1</v>
      </c>
      <c r="R107" s="592">
        <v>1</v>
      </c>
      <c r="S107" s="592">
        <v>1</v>
      </c>
      <c r="T107" s="530"/>
    </row>
    <row r="108" spans="1:20" x14ac:dyDescent="0.25">
      <c r="A108" t="s">
        <v>266</v>
      </c>
      <c r="B108" t="s">
        <v>3719</v>
      </c>
      <c r="C108" t="s">
        <v>2904</v>
      </c>
      <c r="D108" t="s">
        <v>3988</v>
      </c>
      <c r="E108">
        <v>1</v>
      </c>
      <c r="F108" t="s">
        <v>4050</v>
      </c>
      <c r="G108" t="s">
        <v>55</v>
      </c>
      <c r="H108">
        <v>0</v>
      </c>
      <c r="I108">
        <v>0</v>
      </c>
      <c r="J108">
        <v>1</v>
      </c>
      <c r="K108" t="s">
        <v>82</v>
      </c>
      <c r="O108" s="530" t="str">
        <f>VLOOKUP(A108,auxiliar!A:B,2,FALSE)</f>
        <v>Reptil</v>
      </c>
      <c r="P108" s="530" t="str">
        <f>VLOOKUP(B108,auxiliar!F:G,2,FALSE)</f>
        <v>Bothrops asper</v>
      </c>
      <c r="Q108" s="530">
        <v>1</v>
      </c>
      <c r="R108" s="592">
        <v>1</v>
      </c>
      <c r="S108" s="592">
        <v>1</v>
      </c>
      <c r="T108" s="530"/>
    </row>
    <row r="109" spans="1:20" x14ac:dyDescent="0.25">
      <c r="A109" t="s">
        <v>273</v>
      </c>
      <c r="B109" t="s">
        <v>2145</v>
      </c>
      <c r="C109" t="s">
        <v>3826</v>
      </c>
      <c r="D109" t="s">
        <v>3827</v>
      </c>
      <c r="F109" t="s">
        <v>4050</v>
      </c>
      <c r="L109" t="s">
        <v>3952</v>
      </c>
      <c r="M109">
        <v>1.5</v>
      </c>
      <c r="N109" t="s">
        <v>3981</v>
      </c>
      <c r="O109" s="530" t="str">
        <f>VLOOKUP(A109,auxiliar!A:B,2,FALSE)</f>
        <v>Mamífero</v>
      </c>
      <c r="P109" s="530" t="str">
        <f>VLOOKUP(B109,auxiliar!F:G,2,FALSE)</f>
        <v>Cuniculos paca</v>
      </c>
      <c r="Q109" s="530">
        <v>0</v>
      </c>
      <c r="R109" s="592">
        <v>1</v>
      </c>
      <c r="S109" s="592">
        <v>0</v>
      </c>
      <c r="T109" s="530"/>
    </row>
    <row r="110" spans="1:20" x14ac:dyDescent="0.25">
      <c r="A110" t="s">
        <v>273</v>
      </c>
      <c r="B110" t="s">
        <v>105</v>
      </c>
      <c r="C110" t="s">
        <v>4151</v>
      </c>
      <c r="D110" t="s">
        <v>3855</v>
      </c>
      <c r="E110">
        <v>1</v>
      </c>
      <c r="F110" t="s">
        <v>4050</v>
      </c>
      <c r="G110" t="s">
        <v>55</v>
      </c>
      <c r="H110">
        <v>0</v>
      </c>
      <c r="I110">
        <v>0</v>
      </c>
      <c r="J110">
        <v>1</v>
      </c>
      <c r="K110" t="s">
        <v>61</v>
      </c>
      <c r="O110" s="530" t="str">
        <f>VLOOKUP(A110,auxiliar!A:B,2,FALSE)</f>
        <v>Mamífero</v>
      </c>
      <c r="P110" s="530" t="str">
        <f>VLOOKUP(B110,auxiliar!F:G,2,FALSE)</f>
        <v>Nasua narica</v>
      </c>
      <c r="Q110" s="530">
        <v>1</v>
      </c>
      <c r="R110" s="592">
        <v>1</v>
      </c>
      <c r="S110" s="592">
        <v>1</v>
      </c>
      <c r="T110" s="530"/>
    </row>
    <row r="111" spans="1:20" x14ac:dyDescent="0.25">
      <c r="A111" t="s">
        <v>273</v>
      </c>
      <c r="B111" t="s">
        <v>276</v>
      </c>
      <c r="C111" t="s">
        <v>1872</v>
      </c>
      <c r="D111" t="s">
        <v>3827</v>
      </c>
      <c r="F111" t="s">
        <v>4050</v>
      </c>
      <c r="L111" t="s">
        <v>3952</v>
      </c>
      <c r="M111">
        <v>7.4</v>
      </c>
      <c r="N111" t="s">
        <v>3981</v>
      </c>
      <c r="O111" s="530" t="str">
        <f>VLOOKUP(A111,auxiliar!A:B,2,FALSE)</f>
        <v>Mamífero</v>
      </c>
      <c r="P111" s="530" t="str">
        <f>VLOOKUP(B111,auxiliar!F:G,2,FALSE)</f>
        <v>Dasyprocta fuliginosa</v>
      </c>
      <c r="Q111" s="530">
        <v>0</v>
      </c>
      <c r="R111" s="592">
        <v>1</v>
      </c>
      <c r="S111" s="592">
        <v>0</v>
      </c>
      <c r="T111" s="530"/>
    </row>
    <row r="112" spans="1:20" x14ac:dyDescent="0.25">
      <c r="A112" t="s">
        <v>273</v>
      </c>
      <c r="B112" t="s">
        <v>2145</v>
      </c>
      <c r="C112" t="s">
        <v>3826</v>
      </c>
      <c r="D112" t="s">
        <v>3827</v>
      </c>
      <c r="F112" t="s">
        <v>4050</v>
      </c>
      <c r="L112" t="s">
        <v>3952</v>
      </c>
      <c r="M112">
        <v>4.5</v>
      </c>
      <c r="N112" t="s">
        <v>3981</v>
      </c>
      <c r="O112" s="530" t="str">
        <f>VLOOKUP(A112,auxiliar!A:B,2,FALSE)</f>
        <v>Mamífero</v>
      </c>
      <c r="P112" s="530" t="str">
        <f>VLOOKUP(B112,auxiliar!F:G,2,FALSE)</f>
        <v>Cuniculos paca</v>
      </c>
      <c r="Q112" s="530">
        <v>0</v>
      </c>
      <c r="R112" s="592">
        <v>1</v>
      </c>
      <c r="S112" s="592">
        <v>0</v>
      </c>
      <c r="T112" s="530"/>
    </row>
    <row r="113" spans="1:20" x14ac:dyDescent="0.25">
      <c r="A113" t="s">
        <v>273</v>
      </c>
      <c r="B113" t="s">
        <v>276</v>
      </c>
      <c r="C113" t="s">
        <v>1872</v>
      </c>
      <c r="D113" t="s">
        <v>3827</v>
      </c>
      <c r="F113" t="s">
        <v>4050</v>
      </c>
      <c r="L113" t="s">
        <v>4013</v>
      </c>
      <c r="M113">
        <v>1.21</v>
      </c>
      <c r="N113" t="s">
        <v>3981</v>
      </c>
      <c r="O113" s="530" t="str">
        <f>VLOOKUP(A113,auxiliar!A:B,2,FALSE)</f>
        <v>Mamífero</v>
      </c>
      <c r="P113" s="530" t="str">
        <f>VLOOKUP(B113,auxiliar!F:G,2,FALSE)</f>
        <v>Dasyprocta fuliginosa</v>
      </c>
      <c r="Q113" s="530">
        <v>0</v>
      </c>
      <c r="R113" s="592">
        <v>1</v>
      </c>
      <c r="S113" s="592">
        <v>0</v>
      </c>
      <c r="T113" s="530"/>
    </row>
    <row r="114" spans="1:20" x14ac:dyDescent="0.25">
      <c r="A114" t="s">
        <v>273</v>
      </c>
      <c r="B114" t="s">
        <v>276</v>
      </c>
      <c r="C114" t="s">
        <v>1872</v>
      </c>
      <c r="F114" t="s">
        <v>4050</v>
      </c>
      <c r="O114" s="530" t="str">
        <f>VLOOKUP(A114,auxiliar!A:B,2,FALSE)</f>
        <v>Mamífero</v>
      </c>
      <c r="P114" s="530" t="str">
        <f>VLOOKUP(B114,auxiliar!F:G,2,FALSE)</f>
        <v>Dasyprocta fuliginosa</v>
      </c>
      <c r="Q114" s="530">
        <v>1</v>
      </c>
      <c r="R114" s="592">
        <v>1</v>
      </c>
      <c r="S114" s="592">
        <v>1</v>
      </c>
      <c r="T114" s="530"/>
    </row>
    <row r="115" spans="1:20" x14ac:dyDescent="0.25">
      <c r="A115" t="s">
        <v>266</v>
      </c>
      <c r="B115" t="s">
        <v>163</v>
      </c>
      <c r="C115" t="s">
        <v>1654</v>
      </c>
      <c r="D115" t="s">
        <v>3855</v>
      </c>
      <c r="E115">
        <v>1</v>
      </c>
      <c r="F115" t="s">
        <v>4050</v>
      </c>
      <c r="G115" t="s">
        <v>40</v>
      </c>
      <c r="H115">
        <v>0</v>
      </c>
      <c r="I115">
        <v>0</v>
      </c>
      <c r="J115">
        <v>1</v>
      </c>
      <c r="K115" t="s">
        <v>82</v>
      </c>
      <c r="O115" s="530" t="str">
        <f>VLOOKUP(A115,auxiliar!A:B,2,FALSE)</f>
        <v>Reptil</v>
      </c>
      <c r="P115" s="530" t="str">
        <f>VLOOKUP(B115,auxiliar!F:G,2,FALSE)</f>
        <v xml:space="preserve">Boa constrictor </v>
      </c>
      <c r="Q115" s="530">
        <v>1</v>
      </c>
      <c r="R115" s="592">
        <v>1</v>
      </c>
      <c r="S115" s="592">
        <v>1</v>
      </c>
      <c r="T115" s="530"/>
    </row>
    <row r="116" spans="1:20" x14ac:dyDescent="0.25">
      <c r="A116" t="s">
        <v>273</v>
      </c>
      <c r="B116" t="s">
        <v>3794</v>
      </c>
      <c r="C116" t="s">
        <v>4168</v>
      </c>
      <c r="D116" t="s">
        <v>3827</v>
      </c>
      <c r="F116" t="s">
        <v>4050</v>
      </c>
      <c r="L116" t="s">
        <v>4013</v>
      </c>
      <c r="M116">
        <v>0</v>
      </c>
      <c r="N116">
        <v>1</v>
      </c>
      <c r="O116" s="530" t="str">
        <f>VLOOKUP(A116,auxiliar!A:B,2,FALSE)</f>
        <v>Mamífero</v>
      </c>
      <c r="P116" s="530" t="str">
        <f>VLOOKUP(B116,auxiliar!F:G,2,FALSE)</f>
        <v>Tremarctos ornatus</v>
      </c>
      <c r="Q116" s="530">
        <v>0</v>
      </c>
      <c r="R116" s="592">
        <v>1</v>
      </c>
      <c r="S116" s="592">
        <v>0</v>
      </c>
      <c r="T116" s="530"/>
    </row>
    <row r="117" spans="1:20" x14ac:dyDescent="0.25">
      <c r="A117" t="s">
        <v>273</v>
      </c>
      <c r="B117" t="s">
        <v>3154</v>
      </c>
      <c r="C117" t="s">
        <v>3155</v>
      </c>
      <c r="D117" t="s">
        <v>3827</v>
      </c>
      <c r="F117" t="s">
        <v>4050</v>
      </c>
      <c r="L117" t="s">
        <v>4169</v>
      </c>
      <c r="M117">
        <v>0</v>
      </c>
      <c r="N117">
        <v>9</v>
      </c>
      <c r="O117" s="530" t="str">
        <f>VLOOKUP(A117,auxiliar!A:B,2,FALSE)</f>
        <v>Mamífero</v>
      </c>
      <c r="P117" s="530" t="str">
        <f>VLOOKUP(B117,auxiliar!F:G,2,FALSE)</f>
        <v>Dicotyles tajacu</v>
      </c>
      <c r="Q117" s="530">
        <v>0</v>
      </c>
      <c r="R117" s="592">
        <v>1</v>
      </c>
      <c r="S117" s="592">
        <v>0</v>
      </c>
      <c r="T117" s="530"/>
    </row>
    <row r="118" spans="1:20" x14ac:dyDescent="0.25">
      <c r="A118" t="s">
        <v>273</v>
      </c>
      <c r="B118" t="s">
        <v>274</v>
      </c>
      <c r="C118" t="s">
        <v>3804</v>
      </c>
      <c r="D118" t="s">
        <v>3827</v>
      </c>
      <c r="F118" t="s">
        <v>4050</v>
      </c>
      <c r="L118" t="s">
        <v>4013</v>
      </c>
      <c r="M118">
        <v>0</v>
      </c>
      <c r="N118">
        <v>1</v>
      </c>
      <c r="O118" s="530" t="str">
        <f>VLOOKUP(A118,auxiliar!A:B,2,FALSE)</f>
        <v>Mamífero</v>
      </c>
      <c r="P118" s="530" t="str">
        <f>VLOOKUP(B118,auxiliar!F:G,2,FALSE)</f>
        <v>Mazama americana</v>
      </c>
      <c r="Q118" s="530">
        <v>0</v>
      </c>
      <c r="R118" s="592">
        <v>1</v>
      </c>
      <c r="S118" s="592">
        <v>0</v>
      </c>
      <c r="T118" s="530"/>
    </row>
    <row r="119" spans="1:20" x14ac:dyDescent="0.25">
      <c r="A119" t="s">
        <v>284</v>
      </c>
      <c r="B119" t="s">
        <v>619</v>
      </c>
      <c r="C119" t="s">
        <v>3801</v>
      </c>
      <c r="D119" t="s">
        <v>3827</v>
      </c>
      <c r="F119" t="s">
        <v>4050</v>
      </c>
      <c r="L119" t="s">
        <v>4170</v>
      </c>
      <c r="M119">
        <v>0</v>
      </c>
      <c r="N119">
        <v>1</v>
      </c>
      <c r="O119" s="530" t="str">
        <f>VLOOKUP(A119,auxiliar!A:B,2,FALSE)</f>
        <v>Ave</v>
      </c>
      <c r="P119" s="530" t="str">
        <f>VLOOKUP(B119,auxiliar!F:G,2,FALSE)</f>
        <v>Ramphastos tucanus</v>
      </c>
      <c r="Q119" s="530">
        <v>0</v>
      </c>
      <c r="R119" s="592">
        <v>1</v>
      </c>
      <c r="S119" s="592">
        <v>0</v>
      </c>
      <c r="T119" s="530"/>
    </row>
    <row r="120" spans="1:20" x14ac:dyDescent="0.25">
      <c r="A120" t="s">
        <v>284</v>
      </c>
      <c r="B120" t="s">
        <v>998</v>
      </c>
      <c r="C120" t="s">
        <v>2378</v>
      </c>
      <c r="D120" t="s">
        <v>3855</v>
      </c>
      <c r="E120">
        <v>6</v>
      </c>
      <c r="F120" t="s">
        <v>4050</v>
      </c>
      <c r="G120" t="s">
        <v>40</v>
      </c>
      <c r="H120">
        <v>0</v>
      </c>
      <c r="I120">
        <v>0</v>
      </c>
      <c r="J120">
        <v>6</v>
      </c>
      <c r="K120" t="s">
        <v>61</v>
      </c>
      <c r="O120" s="530" t="str">
        <f>VLOOKUP(A120,auxiliar!A:B,2,FALSE)</f>
        <v>Ave</v>
      </c>
      <c r="P120" s="530" t="str">
        <f>VLOOKUP(B120,auxiliar!F:G,2,FALSE)</f>
        <v>Falco sparverius</v>
      </c>
      <c r="Q120" s="530">
        <v>1</v>
      </c>
      <c r="R120" s="592">
        <v>6</v>
      </c>
      <c r="S120" s="592">
        <v>6</v>
      </c>
      <c r="T120" s="530"/>
    </row>
    <row r="121" spans="1:20" x14ac:dyDescent="0.25">
      <c r="A121" t="s">
        <v>273</v>
      </c>
      <c r="B121" t="s">
        <v>4175</v>
      </c>
      <c r="C121" t="s">
        <v>4175</v>
      </c>
      <c r="D121" t="s">
        <v>3855</v>
      </c>
      <c r="E121">
        <v>3</v>
      </c>
      <c r="F121" t="s">
        <v>4050</v>
      </c>
      <c r="G121" t="s">
        <v>40</v>
      </c>
      <c r="H121">
        <v>0</v>
      </c>
      <c r="I121">
        <v>0</v>
      </c>
      <c r="J121">
        <v>3</v>
      </c>
      <c r="K121" t="s">
        <v>61</v>
      </c>
      <c r="O121" s="530" t="str">
        <f>VLOOKUP(A121,auxiliar!A:B,2,FALSE)</f>
        <v>Mamífero</v>
      </c>
      <c r="P121" s="530" t="str">
        <f>VLOOKUP(B121,auxiliar!F:G,2,FALSE)</f>
        <v>Erizos</v>
      </c>
      <c r="Q121" s="530">
        <v>1</v>
      </c>
      <c r="R121" s="592">
        <v>3</v>
      </c>
      <c r="S121" s="592">
        <v>3</v>
      </c>
      <c r="T121" s="530"/>
    </row>
    <row r="122" spans="1:20" x14ac:dyDescent="0.25">
      <c r="A122" t="s">
        <v>266</v>
      </c>
      <c r="B122" t="s">
        <v>1452</v>
      </c>
      <c r="C122" t="s">
        <v>1453</v>
      </c>
      <c r="D122" t="s">
        <v>3827</v>
      </c>
      <c r="F122" t="s">
        <v>4050</v>
      </c>
      <c r="L122" t="s">
        <v>3993</v>
      </c>
      <c r="M122">
        <v>0</v>
      </c>
      <c r="N122">
        <v>1</v>
      </c>
      <c r="O122" s="530" t="str">
        <f>VLOOKUP(A122,auxiliar!A:B,2,FALSE)</f>
        <v>Reptil</v>
      </c>
      <c r="P122" s="530" t="str">
        <f>VLOOKUP(B122,auxiliar!F:G,2,FALSE)</f>
        <v>Caiman crocodilus</v>
      </c>
      <c r="Q122" s="530">
        <v>0</v>
      </c>
      <c r="R122" s="592">
        <v>1</v>
      </c>
      <c r="S122" s="592">
        <v>0</v>
      </c>
      <c r="T122" s="530"/>
    </row>
    <row r="123" spans="1:20" x14ac:dyDescent="0.25">
      <c r="A123" t="s">
        <v>266</v>
      </c>
      <c r="B123" t="s">
        <v>3986</v>
      </c>
      <c r="C123" t="s">
        <v>3987</v>
      </c>
      <c r="D123" t="s">
        <v>3988</v>
      </c>
      <c r="E123">
        <v>2</v>
      </c>
      <c r="F123">
        <v>30</v>
      </c>
      <c r="G123" t="s">
        <v>40</v>
      </c>
      <c r="H123">
        <v>0</v>
      </c>
      <c r="I123">
        <v>0</v>
      </c>
      <c r="J123">
        <v>2</v>
      </c>
      <c r="K123" t="s">
        <v>48</v>
      </c>
      <c r="O123" s="530" t="str">
        <f>VLOOKUP(A123,auxiliar!A:B,2,FALSE)</f>
        <v>Reptil</v>
      </c>
      <c r="P123" s="530" t="str">
        <f>VLOOKUP(B123,auxiliar!F:G,2,FALSE)</f>
        <v xml:space="preserve">Constrictor contrictor </v>
      </c>
      <c r="Q123" s="530">
        <v>1</v>
      </c>
      <c r="R123" s="592">
        <v>2</v>
      </c>
      <c r="S123" s="592">
        <v>2</v>
      </c>
      <c r="T123" s="530"/>
    </row>
    <row r="124" spans="1:20" x14ac:dyDescent="0.25">
      <c r="A124" t="s">
        <v>273</v>
      </c>
      <c r="B124" t="s">
        <v>3991</v>
      </c>
      <c r="C124" t="s">
        <v>3992</v>
      </c>
      <c r="D124" t="s">
        <v>3827</v>
      </c>
      <c r="F124">
        <v>100</v>
      </c>
      <c r="L124" t="s">
        <v>3993</v>
      </c>
      <c r="M124">
        <v>5</v>
      </c>
      <c r="N124" t="s">
        <v>3981</v>
      </c>
      <c r="O124" s="530" t="str">
        <f>VLOOKUP(A124,auxiliar!A:B,2,FALSE)</f>
        <v>Mamífero</v>
      </c>
      <c r="P124" s="530" t="str">
        <f>VLOOKUP(B124,auxiliar!F:G,2,FALSE)</f>
        <v xml:space="preserve">Cabeza de venado de cola blanca / Cabeza de lobo de páramo / Piel de espécimen desconocido </v>
      </c>
      <c r="Q124" s="530">
        <v>0</v>
      </c>
      <c r="R124" s="592">
        <v>1</v>
      </c>
      <c r="S124" s="592">
        <v>0</v>
      </c>
      <c r="T124" s="530"/>
    </row>
    <row r="125" spans="1:20" x14ac:dyDescent="0.25">
      <c r="A125" t="s">
        <v>3999</v>
      </c>
      <c r="B125" t="s">
        <v>4000</v>
      </c>
      <c r="C125" t="s">
        <v>4001</v>
      </c>
      <c r="D125" t="s">
        <v>3855</v>
      </c>
      <c r="E125">
        <v>168</v>
      </c>
      <c r="F125">
        <v>150</v>
      </c>
      <c r="G125" t="s">
        <v>40</v>
      </c>
      <c r="H125">
        <v>0</v>
      </c>
      <c r="I125">
        <v>0</v>
      </c>
      <c r="J125">
        <v>168</v>
      </c>
      <c r="K125" t="s">
        <v>48</v>
      </c>
      <c r="O125" s="530" t="str">
        <f>VLOOKUP(A125,auxiliar!A:B,2,FALSE)</f>
        <v>Malacostraca</v>
      </c>
      <c r="P125" s="530" t="str">
        <f>VLOOKUP(B125,auxiliar!F:G,2,FALSE)</f>
        <v>Ucides occidentalis</v>
      </c>
      <c r="Q125" s="530">
        <v>1</v>
      </c>
      <c r="R125" s="592">
        <v>168</v>
      </c>
      <c r="S125" s="592">
        <v>168</v>
      </c>
      <c r="T125" s="530"/>
    </row>
    <row r="126" spans="1:20" x14ac:dyDescent="0.25">
      <c r="A126" t="s">
        <v>4005</v>
      </c>
      <c r="B126" t="s">
        <v>4006</v>
      </c>
      <c r="C126" t="s">
        <v>1171</v>
      </c>
      <c r="D126" t="s">
        <v>3988</v>
      </c>
      <c r="E126">
        <v>0.4</v>
      </c>
      <c r="F126">
        <v>5</v>
      </c>
      <c r="G126" t="s">
        <v>1172</v>
      </c>
      <c r="H126">
        <v>0</v>
      </c>
      <c r="I126">
        <v>0</v>
      </c>
      <c r="J126">
        <v>0</v>
      </c>
      <c r="K126" t="s">
        <v>48</v>
      </c>
      <c r="O126" s="530" t="str">
        <f>VLOOKUP(A126,auxiliar!A:B,2,FALSE)</f>
        <v>Liliopsida</v>
      </c>
      <c r="P126" s="530" t="str">
        <f>VLOOKUP(B126,auxiliar!F:G,2,FALSE)</f>
        <v>Ceroxylon sp</v>
      </c>
      <c r="Q126" s="530">
        <v>1</v>
      </c>
      <c r="R126" s="592">
        <v>1</v>
      </c>
      <c r="S126" s="592">
        <v>1</v>
      </c>
      <c r="T126" s="530"/>
    </row>
    <row r="127" spans="1:20" x14ac:dyDescent="0.25">
      <c r="A127" t="s">
        <v>4005</v>
      </c>
      <c r="B127" t="s">
        <v>4006</v>
      </c>
      <c r="C127" t="s">
        <v>1171</v>
      </c>
      <c r="D127" t="s">
        <v>3988</v>
      </c>
      <c r="E127">
        <v>12</v>
      </c>
      <c r="F127">
        <v>200</v>
      </c>
      <c r="G127" t="s">
        <v>1172</v>
      </c>
      <c r="H127">
        <v>0</v>
      </c>
      <c r="I127">
        <v>0</v>
      </c>
      <c r="J127">
        <v>12</v>
      </c>
      <c r="K127" t="s">
        <v>48</v>
      </c>
      <c r="O127" s="530" t="str">
        <f>VLOOKUP(A127,auxiliar!A:B,2,FALSE)</f>
        <v>Liliopsida</v>
      </c>
      <c r="P127" s="530" t="str">
        <f>VLOOKUP(B127,auxiliar!F:G,2,FALSE)</f>
        <v>Ceroxylon sp</v>
      </c>
      <c r="Q127" s="530">
        <v>1</v>
      </c>
      <c r="R127" s="592">
        <v>12</v>
      </c>
      <c r="S127" s="592">
        <v>12</v>
      </c>
      <c r="T127" s="530"/>
    </row>
    <row r="128" spans="1:20" x14ac:dyDescent="0.25">
      <c r="A128" t="s">
        <v>284</v>
      </c>
      <c r="B128" t="s">
        <v>2366</v>
      </c>
      <c r="C128" t="s">
        <v>4179</v>
      </c>
      <c r="D128" t="s">
        <v>3855</v>
      </c>
      <c r="O128" s="530" t="str">
        <f>VLOOKUP(A128,auxiliar!A:B,2,FALSE)</f>
        <v>Ave</v>
      </c>
      <c r="P128" s="530" t="str">
        <f>VLOOKUP(B128,auxiliar!F:G,2,FALSE)</f>
        <v>Brotogeris cyanoptera</v>
      </c>
      <c r="Q128" s="530">
        <v>1</v>
      </c>
      <c r="R128" s="592">
        <v>1</v>
      </c>
      <c r="S128" s="592">
        <v>1</v>
      </c>
      <c r="T128" s="530"/>
    </row>
    <row r="129" spans="1:20" x14ac:dyDescent="0.25">
      <c r="A129" t="s">
        <v>266</v>
      </c>
      <c r="B129" t="s">
        <v>163</v>
      </c>
      <c r="C129" t="s">
        <v>1654</v>
      </c>
      <c r="D129" t="s">
        <v>3855</v>
      </c>
      <c r="E129">
        <v>1</v>
      </c>
      <c r="F129" t="s">
        <v>4050</v>
      </c>
      <c r="G129" t="s">
        <v>40</v>
      </c>
      <c r="H129">
        <v>0</v>
      </c>
      <c r="I129">
        <v>0</v>
      </c>
      <c r="J129">
        <v>1</v>
      </c>
      <c r="K129" t="s">
        <v>82</v>
      </c>
      <c r="O129" s="530" t="str">
        <f>VLOOKUP(A129,auxiliar!A:B,2,FALSE)</f>
        <v>Reptil</v>
      </c>
      <c r="P129" s="530" t="str">
        <f>VLOOKUP(B129,auxiliar!F:G,2,FALSE)</f>
        <v xml:space="preserve">Boa constrictor </v>
      </c>
      <c r="Q129" s="530">
        <v>1</v>
      </c>
      <c r="R129" s="592">
        <v>1</v>
      </c>
      <c r="S129" s="592">
        <v>1</v>
      </c>
      <c r="T129" s="530"/>
    </row>
    <row r="130" spans="1:20" x14ac:dyDescent="0.25">
      <c r="A130" t="s">
        <v>273</v>
      </c>
      <c r="B130" t="s">
        <v>3794</v>
      </c>
      <c r="C130" t="s">
        <v>4168</v>
      </c>
      <c r="D130" t="s">
        <v>3827</v>
      </c>
      <c r="F130" t="s">
        <v>4050</v>
      </c>
      <c r="L130" t="s">
        <v>4013</v>
      </c>
      <c r="M130">
        <v>0</v>
      </c>
      <c r="N130">
        <v>1</v>
      </c>
      <c r="O130" s="530" t="str">
        <f>VLOOKUP(A130,auxiliar!A:B,2,FALSE)</f>
        <v>Mamífero</v>
      </c>
      <c r="P130" s="530" t="str">
        <f>VLOOKUP(B130,auxiliar!F:G,2,FALSE)</f>
        <v>Tremarctos ornatus</v>
      </c>
      <c r="Q130" s="530">
        <v>0</v>
      </c>
      <c r="R130" s="592">
        <v>1</v>
      </c>
      <c r="S130" s="592">
        <v>0</v>
      </c>
      <c r="T130" s="530"/>
    </row>
    <row r="131" spans="1:20" x14ac:dyDescent="0.25">
      <c r="A131" t="s">
        <v>273</v>
      </c>
      <c r="B131" t="s">
        <v>3154</v>
      </c>
      <c r="C131" t="s">
        <v>3155</v>
      </c>
      <c r="D131" t="s">
        <v>3827</v>
      </c>
      <c r="F131" t="s">
        <v>4050</v>
      </c>
      <c r="L131" t="s">
        <v>4169</v>
      </c>
      <c r="M131">
        <v>0</v>
      </c>
      <c r="N131">
        <v>9</v>
      </c>
      <c r="O131" s="530" t="str">
        <f>VLOOKUP(A131,auxiliar!A:B,2,FALSE)</f>
        <v>Mamífero</v>
      </c>
      <c r="P131" s="530" t="str">
        <f>VLOOKUP(B131,auxiliar!F:G,2,FALSE)</f>
        <v>Dicotyles tajacu</v>
      </c>
      <c r="Q131" s="530">
        <v>0</v>
      </c>
      <c r="R131" s="592">
        <v>1</v>
      </c>
      <c r="S131" s="592">
        <v>0</v>
      </c>
      <c r="T131" s="530"/>
    </row>
    <row r="132" spans="1:20" x14ac:dyDescent="0.25">
      <c r="A132" t="s">
        <v>273</v>
      </c>
      <c r="B132" t="s">
        <v>274</v>
      </c>
      <c r="C132" t="s">
        <v>3804</v>
      </c>
      <c r="D132" t="s">
        <v>3827</v>
      </c>
      <c r="F132" t="s">
        <v>4050</v>
      </c>
      <c r="L132" t="s">
        <v>4013</v>
      </c>
      <c r="M132">
        <v>0</v>
      </c>
      <c r="N132">
        <v>1</v>
      </c>
      <c r="O132" s="530" t="str">
        <f>VLOOKUP(A132,auxiliar!A:B,2,FALSE)</f>
        <v>Mamífero</v>
      </c>
      <c r="P132" s="530" t="str">
        <f>VLOOKUP(B132,auxiliar!F:G,2,FALSE)</f>
        <v>Mazama americana</v>
      </c>
      <c r="Q132" s="530">
        <v>0</v>
      </c>
      <c r="R132" s="592">
        <v>1</v>
      </c>
      <c r="S132" s="592">
        <v>0</v>
      </c>
      <c r="T132" s="530"/>
    </row>
    <row r="133" spans="1:20" x14ac:dyDescent="0.25">
      <c r="A133" t="s">
        <v>284</v>
      </c>
      <c r="B133" t="s">
        <v>619</v>
      </c>
      <c r="C133" t="s">
        <v>3801</v>
      </c>
      <c r="D133" t="s">
        <v>3827</v>
      </c>
      <c r="F133" t="s">
        <v>4050</v>
      </c>
      <c r="L133" t="s">
        <v>4170</v>
      </c>
      <c r="M133">
        <v>0</v>
      </c>
      <c r="N133">
        <v>1</v>
      </c>
      <c r="O133" s="530" t="str">
        <f>VLOOKUP(A133,auxiliar!A:B,2,FALSE)</f>
        <v>Ave</v>
      </c>
      <c r="P133" s="530" t="str">
        <f>VLOOKUP(B133,auxiliar!F:G,2,FALSE)</f>
        <v>Ramphastos tucanus</v>
      </c>
      <c r="Q133" s="530">
        <v>0</v>
      </c>
      <c r="R133" s="592">
        <v>1</v>
      </c>
      <c r="S133" s="592">
        <v>0</v>
      </c>
      <c r="T133" s="530"/>
    </row>
    <row r="134" spans="1:20" x14ac:dyDescent="0.25">
      <c r="A134" t="s">
        <v>284</v>
      </c>
      <c r="B134" t="s">
        <v>998</v>
      </c>
      <c r="C134" t="s">
        <v>2378</v>
      </c>
      <c r="D134" t="s">
        <v>3855</v>
      </c>
      <c r="E134">
        <v>6</v>
      </c>
      <c r="F134" t="s">
        <v>4050</v>
      </c>
      <c r="G134" t="s">
        <v>40</v>
      </c>
      <c r="H134">
        <v>0</v>
      </c>
      <c r="I134">
        <v>0</v>
      </c>
      <c r="J134">
        <v>6</v>
      </c>
      <c r="K134" t="s">
        <v>61</v>
      </c>
      <c r="O134" s="530" t="str">
        <f>VLOOKUP(A134,auxiliar!A:B,2,FALSE)</f>
        <v>Ave</v>
      </c>
      <c r="P134" s="530" t="str">
        <f>VLOOKUP(B134,auxiliar!F:G,2,FALSE)</f>
        <v>Falco sparverius</v>
      </c>
      <c r="Q134" s="530">
        <v>1</v>
      </c>
      <c r="R134" s="592">
        <v>6</v>
      </c>
      <c r="S134" s="592">
        <v>6</v>
      </c>
      <c r="T134" s="530"/>
    </row>
    <row r="135" spans="1:20" x14ac:dyDescent="0.25">
      <c r="A135" t="s">
        <v>273</v>
      </c>
      <c r="B135" t="s">
        <v>4175</v>
      </c>
      <c r="C135" t="s">
        <v>4175</v>
      </c>
      <c r="D135" t="s">
        <v>3855</v>
      </c>
      <c r="E135">
        <v>3</v>
      </c>
      <c r="F135" t="s">
        <v>4050</v>
      </c>
      <c r="G135" t="s">
        <v>40</v>
      </c>
      <c r="H135">
        <v>0</v>
      </c>
      <c r="I135">
        <v>0</v>
      </c>
      <c r="J135">
        <v>3</v>
      </c>
      <c r="K135" t="s">
        <v>61</v>
      </c>
      <c r="O135" s="530" t="str">
        <f>VLOOKUP(A135,auxiliar!A:B,2,FALSE)</f>
        <v>Mamífero</v>
      </c>
      <c r="P135" s="530" t="str">
        <f>VLOOKUP(B135,auxiliar!F:G,2,FALSE)</f>
        <v>Erizos</v>
      </c>
      <c r="Q135" s="530">
        <v>1</v>
      </c>
      <c r="R135" s="592">
        <v>3</v>
      </c>
      <c r="S135" s="592">
        <v>3</v>
      </c>
      <c r="T135" s="530"/>
    </row>
    <row r="136" spans="1:20" x14ac:dyDescent="0.25">
      <c r="A136" t="s">
        <v>266</v>
      </c>
      <c r="B136" t="s">
        <v>1452</v>
      </c>
      <c r="C136" t="s">
        <v>1453</v>
      </c>
      <c r="D136" t="s">
        <v>3827</v>
      </c>
      <c r="F136" t="s">
        <v>4050</v>
      </c>
      <c r="L136" t="s">
        <v>3993</v>
      </c>
      <c r="M136">
        <v>0</v>
      </c>
      <c r="N136">
        <v>1</v>
      </c>
      <c r="O136" s="530" t="str">
        <f>VLOOKUP(A136,auxiliar!A:B,2,FALSE)</f>
        <v>Reptil</v>
      </c>
      <c r="P136" s="530" t="str">
        <f>VLOOKUP(B136,auxiliar!F:G,2,FALSE)</f>
        <v>Caiman crocodilus</v>
      </c>
      <c r="Q136" s="530">
        <v>0</v>
      </c>
      <c r="R136" s="592">
        <v>1</v>
      </c>
      <c r="S136" s="592">
        <v>0</v>
      </c>
      <c r="T136" s="530"/>
    </row>
    <row r="137" spans="1:20" x14ac:dyDescent="0.25">
      <c r="A137" t="s">
        <v>266</v>
      </c>
      <c r="B137" t="s">
        <v>3986</v>
      </c>
      <c r="C137" t="s">
        <v>3987</v>
      </c>
      <c r="D137" t="s">
        <v>3988</v>
      </c>
      <c r="E137">
        <v>2</v>
      </c>
      <c r="F137">
        <v>30</v>
      </c>
      <c r="G137" t="s">
        <v>40</v>
      </c>
      <c r="H137">
        <v>0</v>
      </c>
      <c r="I137">
        <v>0</v>
      </c>
      <c r="J137">
        <v>2</v>
      </c>
      <c r="K137" t="s">
        <v>48</v>
      </c>
      <c r="O137" s="530" t="str">
        <f>VLOOKUP(A137,auxiliar!A:B,2,FALSE)</f>
        <v>Reptil</v>
      </c>
      <c r="P137" s="530" t="str">
        <f>VLOOKUP(B137,auxiliar!F:G,2,FALSE)</f>
        <v xml:space="preserve">Constrictor contrictor </v>
      </c>
      <c r="Q137" s="530">
        <v>1</v>
      </c>
      <c r="R137" s="592">
        <v>2</v>
      </c>
      <c r="S137" s="592">
        <v>2</v>
      </c>
      <c r="T137" s="530"/>
    </row>
    <row r="138" spans="1:20" x14ac:dyDescent="0.25">
      <c r="A138" t="s">
        <v>266</v>
      </c>
      <c r="B138" t="s">
        <v>3986</v>
      </c>
      <c r="C138" t="s">
        <v>3987</v>
      </c>
      <c r="D138" t="s">
        <v>3988</v>
      </c>
      <c r="E138">
        <v>2</v>
      </c>
      <c r="F138">
        <v>30</v>
      </c>
      <c r="G138" t="s">
        <v>40</v>
      </c>
      <c r="H138">
        <v>0</v>
      </c>
      <c r="I138">
        <v>0</v>
      </c>
      <c r="J138">
        <v>2</v>
      </c>
      <c r="K138" t="s">
        <v>48</v>
      </c>
      <c r="O138" s="530" t="str">
        <f>VLOOKUP(A138,auxiliar!A:B,2,FALSE)</f>
        <v>Reptil</v>
      </c>
      <c r="P138" s="530" t="str">
        <f>VLOOKUP(B138,auxiliar!F:G,2,FALSE)</f>
        <v xml:space="preserve">Constrictor contrictor </v>
      </c>
      <c r="Q138" s="530">
        <v>1</v>
      </c>
      <c r="R138" s="592">
        <v>2</v>
      </c>
      <c r="S138" s="592">
        <v>2</v>
      </c>
      <c r="T138" s="530"/>
    </row>
    <row r="139" spans="1:20" x14ac:dyDescent="0.25">
      <c r="A139" t="s">
        <v>273</v>
      </c>
      <c r="B139" t="s">
        <v>3991</v>
      </c>
      <c r="C139" t="s">
        <v>3992</v>
      </c>
      <c r="D139" t="s">
        <v>3827</v>
      </c>
      <c r="F139">
        <v>100</v>
      </c>
      <c r="L139" t="s">
        <v>3993</v>
      </c>
      <c r="M139">
        <v>5</v>
      </c>
      <c r="N139" t="s">
        <v>3981</v>
      </c>
      <c r="O139" s="530" t="str">
        <f>VLOOKUP(A139,auxiliar!A:B,2,FALSE)</f>
        <v>Mamífero</v>
      </c>
      <c r="P139" s="530" t="str">
        <f>VLOOKUP(B139,auxiliar!F:G,2,FALSE)</f>
        <v xml:space="preserve">Cabeza de venado de cola blanca / Cabeza de lobo de páramo / Piel de espécimen desconocido </v>
      </c>
      <c r="Q139" s="530">
        <v>0</v>
      </c>
      <c r="R139" s="592">
        <v>1</v>
      </c>
      <c r="S139" s="592">
        <v>0</v>
      </c>
      <c r="T139" s="530"/>
    </row>
    <row r="140" spans="1:20" x14ac:dyDescent="0.25">
      <c r="A140" t="s">
        <v>3999</v>
      </c>
      <c r="B140" t="s">
        <v>4000</v>
      </c>
      <c r="C140" t="s">
        <v>4001</v>
      </c>
      <c r="D140" t="s">
        <v>3855</v>
      </c>
      <c r="E140">
        <v>168</v>
      </c>
      <c r="F140">
        <v>150</v>
      </c>
      <c r="G140" t="s">
        <v>40</v>
      </c>
      <c r="H140">
        <v>0</v>
      </c>
      <c r="I140">
        <v>0</v>
      </c>
      <c r="J140">
        <v>168</v>
      </c>
      <c r="K140" t="s">
        <v>48</v>
      </c>
      <c r="O140" s="530" t="str">
        <f>VLOOKUP(A140,auxiliar!A:B,2,FALSE)</f>
        <v>Malacostraca</v>
      </c>
      <c r="P140" s="530" t="str">
        <f>VLOOKUP(B140,auxiliar!F:G,2,FALSE)</f>
        <v>Ucides occidentalis</v>
      </c>
      <c r="Q140" s="530">
        <v>1</v>
      </c>
      <c r="R140" s="592">
        <v>168</v>
      </c>
      <c r="S140" s="592">
        <v>168</v>
      </c>
      <c r="T140" s="530"/>
    </row>
    <row r="141" spans="1:20" x14ac:dyDescent="0.25">
      <c r="A141" t="s">
        <v>273</v>
      </c>
      <c r="B141" t="s">
        <v>93</v>
      </c>
      <c r="C141" t="s">
        <v>649</v>
      </c>
      <c r="D141" t="s">
        <v>3827</v>
      </c>
      <c r="L141" t="s">
        <v>3952</v>
      </c>
      <c r="M141">
        <v>1</v>
      </c>
      <c r="N141" t="s">
        <v>3981</v>
      </c>
      <c r="O141" s="530" t="str">
        <f>VLOOKUP(A141,auxiliar!A:B,2,FALSE)</f>
        <v>Mamífero</v>
      </c>
      <c r="P141" s="530" t="str">
        <f>VLOOKUP(B141,auxiliar!F:G,2,FALSE)</f>
        <v>Dasypus novemcinctus</v>
      </c>
      <c r="Q141" s="530">
        <v>0</v>
      </c>
      <c r="R141" s="592">
        <v>1</v>
      </c>
      <c r="S141" s="592">
        <v>0</v>
      </c>
      <c r="T141" s="530"/>
    </row>
    <row r="142" spans="1:20" x14ac:dyDescent="0.25">
      <c r="A142" t="s">
        <v>273</v>
      </c>
      <c r="B142" t="s">
        <v>2145</v>
      </c>
      <c r="C142" t="s">
        <v>3826</v>
      </c>
      <c r="D142" t="s">
        <v>3827</v>
      </c>
      <c r="L142" t="s">
        <v>3952</v>
      </c>
      <c r="M142">
        <v>5.5</v>
      </c>
      <c r="N142" t="s">
        <v>3981</v>
      </c>
      <c r="O142" s="530" t="str">
        <f>VLOOKUP(A142,auxiliar!A:B,2,FALSE)</f>
        <v>Mamífero</v>
      </c>
      <c r="P142" s="530" t="str">
        <f>VLOOKUP(B142,auxiliar!F:G,2,FALSE)</f>
        <v>Cuniculos paca</v>
      </c>
      <c r="Q142" s="530">
        <v>0</v>
      </c>
      <c r="R142" s="592">
        <v>1</v>
      </c>
      <c r="S142" s="592">
        <v>0</v>
      </c>
      <c r="T142" s="530"/>
    </row>
    <row r="143" spans="1:20" x14ac:dyDescent="0.25">
      <c r="A143" t="s">
        <v>284</v>
      </c>
      <c r="B143" t="s">
        <v>741</v>
      </c>
      <c r="C143" t="s">
        <v>1683</v>
      </c>
      <c r="D143" t="s">
        <v>3827</v>
      </c>
      <c r="L143" t="s">
        <v>4045</v>
      </c>
      <c r="M143">
        <v>0.3</v>
      </c>
      <c r="N143" t="s">
        <v>3981</v>
      </c>
      <c r="O143" s="530" t="str">
        <f>VLOOKUP(A143,auxiliar!A:B,2,FALSE)</f>
        <v>Ave</v>
      </c>
      <c r="P143" s="530" t="str">
        <f>VLOOKUP(B143,auxiliar!F:G,2,FALSE)</f>
        <v>Pteroglossus castanotis</v>
      </c>
      <c r="Q143" s="530">
        <v>0</v>
      </c>
      <c r="R143" s="592">
        <v>1</v>
      </c>
      <c r="S143" s="592">
        <v>0</v>
      </c>
      <c r="T143" s="530"/>
    </row>
    <row r="144" spans="1:20" x14ac:dyDescent="0.25">
      <c r="A144" t="s">
        <v>273</v>
      </c>
      <c r="B144" t="s">
        <v>2179</v>
      </c>
      <c r="C144" t="s">
        <v>2180</v>
      </c>
      <c r="D144" t="s">
        <v>3827</v>
      </c>
      <c r="L144" t="s">
        <v>4182</v>
      </c>
      <c r="M144">
        <v>4</v>
      </c>
      <c r="N144" t="s">
        <v>3981</v>
      </c>
      <c r="O144" s="530" t="str">
        <f>VLOOKUP(A144,auxiliar!A:B,2,FALSE)</f>
        <v>Mamífero</v>
      </c>
      <c r="P144" s="530" t="str">
        <f>VLOOKUP(B144,auxiliar!F:G,2,FALSE)</f>
        <v>Odocoileus virginianus</v>
      </c>
      <c r="Q144" s="530">
        <v>0</v>
      </c>
      <c r="R144" s="592">
        <v>1</v>
      </c>
      <c r="S144" s="592">
        <v>0</v>
      </c>
      <c r="T144" s="530"/>
    </row>
    <row r="145" spans="1:20" x14ac:dyDescent="0.25">
      <c r="A145" t="s">
        <v>273</v>
      </c>
      <c r="B145" t="s">
        <v>2179</v>
      </c>
      <c r="C145" t="s">
        <v>2180</v>
      </c>
      <c r="D145" t="s">
        <v>3827</v>
      </c>
      <c r="L145" t="s">
        <v>4183</v>
      </c>
      <c r="M145">
        <v>2</v>
      </c>
      <c r="N145" t="s">
        <v>3981</v>
      </c>
      <c r="O145" s="530" t="str">
        <f>VLOOKUP(A145,auxiliar!A:B,2,FALSE)</f>
        <v>Mamífero</v>
      </c>
      <c r="P145" s="530" t="str">
        <f>VLOOKUP(B145,auxiliar!F:G,2,FALSE)</f>
        <v>Odocoileus virginianus</v>
      </c>
      <c r="Q145" s="530">
        <v>0</v>
      </c>
      <c r="R145" s="592">
        <v>1</v>
      </c>
      <c r="S145" s="592">
        <v>0</v>
      </c>
      <c r="T145" s="530"/>
    </row>
    <row r="146" spans="1:20" x14ac:dyDescent="0.25">
      <c r="A146" t="s">
        <v>273</v>
      </c>
      <c r="B146" t="s">
        <v>2179</v>
      </c>
      <c r="C146" t="s">
        <v>2180</v>
      </c>
      <c r="D146" t="s">
        <v>3827</v>
      </c>
      <c r="L146" t="s">
        <v>4184</v>
      </c>
      <c r="M146">
        <v>2</v>
      </c>
      <c r="N146" t="s">
        <v>3981</v>
      </c>
      <c r="O146" s="530" t="str">
        <f>VLOOKUP(A146,auxiliar!A:B,2,FALSE)</f>
        <v>Mamífero</v>
      </c>
      <c r="P146" s="530" t="str">
        <f>VLOOKUP(B146,auxiliar!F:G,2,FALSE)</f>
        <v>Odocoileus virginianus</v>
      </c>
      <c r="Q146" s="530">
        <v>0</v>
      </c>
      <c r="R146" s="592">
        <v>1</v>
      </c>
      <c r="S146" s="592">
        <v>0</v>
      </c>
      <c r="T146" s="530"/>
    </row>
    <row r="147" spans="1:20" x14ac:dyDescent="0.25">
      <c r="A147" t="s">
        <v>273</v>
      </c>
      <c r="B147" t="s">
        <v>2179</v>
      </c>
      <c r="C147" t="s">
        <v>2180</v>
      </c>
      <c r="D147" t="s">
        <v>3855</v>
      </c>
      <c r="G147" t="s">
        <v>55</v>
      </c>
      <c r="H147">
        <v>0</v>
      </c>
      <c r="I147">
        <v>0</v>
      </c>
      <c r="J147">
        <v>1</v>
      </c>
      <c r="K147" t="s">
        <v>61</v>
      </c>
      <c r="O147" s="530" t="str">
        <f>VLOOKUP(A147,auxiliar!A:B,2,FALSE)</f>
        <v>Mamífero</v>
      </c>
      <c r="P147" s="530" t="str">
        <f>VLOOKUP(B147,auxiliar!F:G,2,FALSE)</f>
        <v>Odocoileus virginianus</v>
      </c>
      <c r="Q147" s="530">
        <v>1</v>
      </c>
      <c r="R147" s="592">
        <v>1</v>
      </c>
      <c r="S147" s="592">
        <v>1</v>
      </c>
      <c r="T147" s="530"/>
    </row>
    <row r="148" spans="1:20" x14ac:dyDescent="0.25">
      <c r="A148" t="s">
        <v>273</v>
      </c>
      <c r="B148" t="s">
        <v>4053</v>
      </c>
      <c r="C148" t="s">
        <v>1710</v>
      </c>
      <c r="D148" t="s">
        <v>3827</v>
      </c>
      <c r="L148" t="s">
        <v>3993</v>
      </c>
      <c r="M148">
        <v>1</v>
      </c>
      <c r="N148" t="s">
        <v>3981</v>
      </c>
      <c r="O148" s="530" t="str">
        <f>VLOOKUP(A148,auxiliar!A:B,2,FALSE)</f>
        <v>Mamífero</v>
      </c>
      <c r="P148" s="530" t="str">
        <f>VLOOKUP(B148,auxiliar!F:G,2,FALSE)</f>
        <v xml:space="preserve">Lycalopex culpaeus </v>
      </c>
      <c r="Q148" s="530">
        <v>0</v>
      </c>
      <c r="R148" s="592">
        <v>1</v>
      </c>
      <c r="S148" s="592">
        <v>0</v>
      </c>
      <c r="T148" s="530"/>
    </row>
    <row r="149" spans="1:20" x14ac:dyDescent="0.25">
      <c r="A149" t="s">
        <v>273</v>
      </c>
      <c r="B149" t="s">
        <v>4053</v>
      </c>
      <c r="C149" t="s">
        <v>1710</v>
      </c>
      <c r="D149" t="s">
        <v>3827</v>
      </c>
      <c r="L149" t="s">
        <v>4054</v>
      </c>
      <c r="M149">
        <v>1</v>
      </c>
      <c r="N149" t="s">
        <v>3981</v>
      </c>
      <c r="O149" s="530" t="str">
        <f>VLOOKUP(A149,auxiliar!A:B,2,FALSE)</f>
        <v>Mamífero</v>
      </c>
      <c r="P149" s="530" t="str">
        <f>VLOOKUP(B149,auxiliar!F:G,2,FALSE)</f>
        <v xml:space="preserve">Lycalopex culpaeus </v>
      </c>
      <c r="Q149" s="530">
        <v>0</v>
      </c>
      <c r="R149" s="592">
        <v>1</v>
      </c>
      <c r="S149" s="592">
        <v>0</v>
      </c>
      <c r="T149" s="530"/>
    </row>
    <row r="150" spans="1:20" x14ac:dyDescent="0.25">
      <c r="A150" t="s">
        <v>273</v>
      </c>
      <c r="B150" t="s">
        <v>4055</v>
      </c>
      <c r="C150" t="s">
        <v>3710</v>
      </c>
      <c r="D150" t="s">
        <v>3827</v>
      </c>
      <c r="L150" t="s">
        <v>4054</v>
      </c>
      <c r="M150">
        <v>1</v>
      </c>
      <c r="N150" t="s">
        <v>3981</v>
      </c>
      <c r="O150" s="530" t="str">
        <f>VLOOKUP(A150,auxiliar!A:B,2,FALSE)</f>
        <v>Mamífero</v>
      </c>
      <c r="P150" s="530" t="str">
        <f>VLOOKUP(B150,auxiliar!F:G,2,FALSE)</f>
        <v xml:space="preserve">Conepatus semistriatus </v>
      </c>
      <c r="Q150" s="530">
        <v>0</v>
      </c>
      <c r="R150" s="592">
        <v>1</v>
      </c>
      <c r="S150" s="592">
        <v>0</v>
      </c>
      <c r="T150" s="530"/>
    </row>
    <row r="151" spans="1:20" x14ac:dyDescent="0.25">
      <c r="A151" t="s">
        <v>273</v>
      </c>
      <c r="B151" t="s">
        <v>4056</v>
      </c>
      <c r="C151" t="s">
        <v>4057</v>
      </c>
      <c r="D151" t="s">
        <v>3827</v>
      </c>
      <c r="L151" t="s">
        <v>4054</v>
      </c>
      <c r="M151">
        <v>4</v>
      </c>
      <c r="N151" t="s">
        <v>3981</v>
      </c>
      <c r="O151" s="530" t="str">
        <f>VLOOKUP(A151,auxiliar!A:B,2,FALSE)</f>
        <v>Mamífero</v>
      </c>
      <c r="P151" s="530" t="str">
        <f>VLOOKUP(B151,auxiliar!F:G,2,FALSE)</f>
        <v xml:space="preserve">Sylvilagus andinus </v>
      </c>
      <c r="Q151" s="530">
        <v>0</v>
      </c>
      <c r="R151" s="592">
        <v>1</v>
      </c>
      <c r="S151" s="592">
        <v>0</v>
      </c>
      <c r="T151" s="530"/>
    </row>
    <row r="152" spans="1:20" x14ac:dyDescent="0.25">
      <c r="A152" t="s">
        <v>284</v>
      </c>
      <c r="B152" t="s">
        <v>4062</v>
      </c>
      <c r="C152" t="s">
        <v>4063</v>
      </c>
      <c r="D152" t="s">
        <v>3855</v>
      </c>
      <c r="G152" t="s">
        <v>40</v>
      </c>
      <c r="H152">
        <v>0</v>
      </c>
      <c r="I152">
        <v>0</v>
      </c>
      <c r="J152">
        <v>10</v>
      </c>
      <c r="K152" t="s">
        <v>61</v>
      </c>
      <c r="O152" s="530" t="str">
        <f>VLOOKUP(A152,auxiliar!A:B,2,FALSE)</f>
        <v>Ave</v>
      </c>
      <c r="P152" s="530" t="str">
        <f>VLOOKUP(B152,auxiliar!F:G,2,FALSE)</f>
        <v xml:space="preserve">Tangara nigroviridis </v>
      </c>
      <c r="Q152" s="530">
        <v>1</v>
      </c>
      <c r="R152" s="592">
        <v>10</v>
      </c>
      <c r="S152" s="592">
        <v>10</v>
      </c>
      <c r="T152" s="530"/>
    </row>
    <row r="153" spans="1:20" x14ac:dyDescent="0.25">
      <c r="A153" t="s">
        <v>284</v>
      </c>
      <c r="B153" t="s">
        <v>4066</v>
      </c>
      <c r="C153" t="s">
        <v>4067</v>
      </c>
      <c r="D153" t="s">
        <v>3855</v>
      </c>
      <c r="G153" t="s">
        <v>40</v>
      </c>
      <c r="H153">
        <v>0</v>
      </c>
      <c r="I153">
        <v>0</v>
      </c>
      <c r="J153">
        <v>6</v>
      </c>
      <c r="K153" t="s">
        <v>61</v>
      </c>
      <c r="O153" s="530" t="str">
        <f>VLOOKUP(A153,auxiliar!A:B,2,FALSE)</f>
        <v>Ave</v>
      </c>
      <c r="P153" s="530" t="str">
        <f>VLOOKUP(B153,auxiliar!F:G,2,FALSE)</f>
        <v xml:space="preserve">Tangara florida </v>
      </c>
      <c r="Q153" s="530">
        <v>1</v>
      </c>
      <c r="R153" s="592">
        <v>6</v>
      </c>
      <c r="S153" s="592">
        <v>6</v>
      </c>
      <c r="T153" s="530"/>
    </row>
    <row r="154" spans="1:20" x14ac:dyDescent="0.25">
      <c r="A154" t="s">
        <v>284</v>
      </c>
      <c r="B154" t="s">
        <v>4069</v>
      </c>
      <c r="C154" t="s">
        <v>4070</v>
      </c>
      <c r="D154" t="s">
        <v>3855</v>
      </c>
      <c r="G154" t="s">
        <v>40</v>
      </c>
      <c r="H154">
        <v>0</v>
      </c>
      <c r="I154">
        <v>0</v>
      </c>
      <c r="J154">
        <v>4</v>
      </c>
      <c r="K154" t="s">
        <v>61</v>
      </c>
      <c r="O154" s="530" t="str">
        <f>VLOOKUP(A154,auxiliar!A:B,2,FALSE)</f>
        <v>Ave</v>
      </c>
      <c r="P154" s="530" t="str">
        <f>VLOOKUP(B154,auxiliar!F:G,2,FALSE)</f>
        <v xml:space="preserve">Hemithraupis flavicollis </v>
      </c>
      <c r="Q154" s="530">
        <v>1</v>
      </c>
      <c r="R154" s="592">
        <v>4</v>
      </c>
      <c r="S154" s="592">
        <v>4</v>
      </c>
      <c r="T154" s="530"/>
    </row>
    <row r="155" spans="1:20" x14ac:dyDescent="0.25">
      <c r="A155" t="s">
        <v>284</v>
      </c>
      <c r="B155" t="s">
        <v>4072</v>
      </c>
      <c r="C155" t="s">
        <v>4073</v>
      </c>
      <c r="D155" t="s">
        <v>3855</v>
      </c>
      <c r="G155" t="s">
        <v>40</v>
      </c>
      <c r="H155">
        <v>0</v>
      </c>
      <c r="I155">
        <v>0</v>
      </c>
      <c r="J155">
        <v>2</v>
      </c>
      <c r="K155" t="s">
        <v>61</v>
      </c>
      <c r="O155" s="530" t="str">
        <f>VLOOKUP(A155,auxiliar!A:B,2,FALSE)</f>
        <v>Ave</v>
      </c>
      <c r="P155" s="530" t="str">
        <f>VLOOKUP(B155,auxiliar!F:G,2,FALSE)</f>
        <v xml:space="preserve">Chalcothraupis ruficervix </v>
      </c>
      <c r="Q155" s="530">
        <v>1</v>
      </c>
      <c r="R155" s="592">
        <v>2</v>
      </c>
      <c r="S155" s="592">
        <v>2</v>
      </c>
      <c r="T155" s="530"/>
    </row>
    <row r="156" spans="1:20" x14ac:dyDescent="0.25">
      <c r="A156" t="s">
        <v>284</v>
      </c>
      <c r="B156" t="s">
        <v>2363</v>
      </c>
      <c r="C156" t="s">
        <v>1865</v>
      </c>
      <c r="D156" t="s">
        <v>3855</v>
      </c>
      <c r="G156" t="s">
        <v>40</v>
      </c>
      <c r="H156">
        <v>0</v>
      </c>
      <c r="I156">
        <v>0</v>
      </c>
      <c r="J156">
        <v>8</v>
      </c>
      <c r="K156" t="s">
        <v>61</v>
      </c>
      <c r="O156" s="530" t="str">
        <f>VLOOKUP(A156,auxiliar!A:B,2,FALSE)</f>
        <v>Ave</v>
      </c>
      <c r="P156" s="530" t="str">
        <f>VLOOKUP(B156,auxiliar!F:G,2,FALSE)</f>
        <v xml:space="preserve">Forpus coelestis </v>
      </c>
      <c r="Q156" s="530">
        <v>1</v>
      </c>
      <c r="R156" s="592">
        <v>8</v>
      </c>
      <c r="S156" s="592">
        <v>8</v>
      </c>
      <c r="T156" s="530"/>
    </row>
    <row r="157" spans="1:20" x14ac:dyDescent="0.25">
      <c r="A157" t="s">
        <v>284</v>
      </c>
      <c r="B157" t="s">
        <v>4080</v>
      </c>
      <c r="C157" t="s">
        <v>4081</v>
      </c>
      <c r="D157" t="s">
        <v>3855</v>
      </c>
      <c r="G157" t="s">
        <v>40</v>
      </c>
      <c r="H157">
        <v>0</v>
      </c>
      <c r="I157">
        <v>0</v>
      </c>
      <c r="J157">
        <v>5</v>
      </c>
      <c r="K157" t="s">
        <v>61</v>
      </c>
      <c r="O157" s="530" t="str">
        <f>VLOOKUP(A157,auxiliar!A:B,2,FALSE)</f>
        <v>Ave</v>
      </c>
      <c r="P157" s="530" t="str">
        <f>VLOOKUP(B157,auxiliar!F:G,2,FALSE)</f>
        <v>Brotogeris versicolurus</v>
      </c>
      <c r="Q157" s="530">
        <v>1</v>
      </c>
      <c r="R157" s="592">
        <v>5</v>
      </c>
      <c r="S157" s="592">
        <v>5</v>
      </c>
      <c r="T157" s="530"/>
    </row>
    <row r="158" spans="1:20" x14ac:dyDescent="0.25">
      <c r="A158" t="s">
        <v>266</v>
      </c>
      <c r="B158" t="s">
        <v>1970</v>
      </c>
      <c r="C158" t="s">
        <v>1654</v>
      </c>
      <c r="D158" t="s">
        <v>3855</v>
      </c>
      <c r="G158" t="s">
        <v>55</v>
      </c>
      <c r="H158">
        <v>0</v>
      </c>
      <c r="I158">
        <v>0</v>
      </c>
      <c r="J158">
        <v>24</v>
      </c>
      <c r="K158" t="s">
        <v>61</v>
      </c>
      <c r="O158" s="530" t="str">
        <f>VLOOKUP(A158,auxiliar!A:B,2,FALSE)</f>
        <v>Reptil</v>
      </c>
      <c r="P158" s="530" t="str">
        <f>VLOOKUP(B158,auxiliar!F:G,2,FALSE)</f>
        <v xml:space="preserve">Boa constrictor </v>
      </c>
      <c r="Q158" s="530">
        <v>1</v>
      </c>
      <c r="R158" s="592">
        <v>24</v>
      </c>
      <c r="S158" s="592">
        <v>24</v>
      </c>
      <c r="T158" s="530"/>
    </row>
    <row r="159" spans="1:20" x14ac:dyDescent="0.25">
      <c r="A159" t="s">
        <v>266</v>
      </c>
      <c r="B159" t="s">
        <v>4089</v>
      </c>
      <c r="C159" t="s">
        <v>980</v>
      </c>
      <c r="D159" t="s">
        <v>3855</v>
      </c>
      <c r="G159" t="s">
        <v>55</v>
      </c>
      <c r="H159">
        <v>0</v>
      </c>
      <c r="I159">
        <v>0</v>
      </c>
      <c r="J159">
        <v>1</v>
      </c>
      <c r="K159" t="s">
        <v>61</v>
      </c>
      <c r="O159" s="530" t="str">
        <f>VLOOKUP(A159,auxiliar!A:B,2,FALSE)</f>
        <v>Reptil</v>
      </c>
      <c r="P159" s="530" t="str">
        <f>VLOOKUP(B159,auxiliar!F:G,2,FALSE)</f>
        <v xml:space="preserve">Chelydra acutirostris </v>
      </c>
      <c r="Q159" s="530">
        <v>1</v>
      </c>
      <c r="R159" s="592">
        <v>1</v>
      </c>
      <c r="S159" s="592">
        <v>1</v>
      </c>
      <c r="T159" s="530"/>
    </row>
    <row r="160" spans="1:20" x14ac:dyDescent="0.25">
      <c r="A160" t="s">
        <v>266</v>
      </c>
      <c r="B160" t="s">
        <v>1970</v>
      </c>
      <c r="C160" t="s">
        <v>1654</v>
      </c>
      <c r="D160" t="s">
        <v>3827</v>
      </c>
      <c r="L160" t="s">
        <v>3860</v>
      </c>
      <c r="M160">
        <v>1</v>
      </c>
      <c r="N160" t="s">
        <v>3981</v>
      </c>
      <c r="O160" s="530" t="str">
        <f>VLOOKUP(A160,auxiliar!A:B,2,FALSE)</f>
        <v>Reptil</v>
      </c>
      <c r="P160" s="530" t="str">
        <f>VLOOKUP(B160,auxiliar!F:G,2,FALSE)</f>
        <v xml:space="preserve">Boa constrictor </v>
      </c>
      <c r="Q160" s="530">
        <v>0</v>
      </c>
      <c r="R160" s="592">
        <v>1</v>
      </c>
      <c r="S160" s="592">
        <v>0</v>
      </c>
      <c r="T160" s="530"/>
    </row>
    <row r="161" spans="1:20" x14ac:dyDescent="0.25">
      <c r="A161" t="s">
        <v>266</v>
      </c>
      <c r="B161" t="s">
        <v>4091</v>
      </c>
      <c r="C161" t="s">
        <v>1441</v>
      </c>
      <c r="D161" t="s">
        <v>3827</v>
      </c>
      <c r="L161" t="s">
        <v>4187</v>
      </c>
      <c r="M161">
        <v>1</v>
      </c>
      <c r="N161" t="s">
        <v>3981</v>
      </c>
      <c r="O161" s="530" t="str">
        <f>VLOOKUP(A161,auxiliar!A:B,2,FALSE)</f>
        <v>Reptil</v>
      </c>
      <c r="P161" s="530" t="str">
        <f>VLOOKUP(B161,auxiliar!F:G,2,FALSE)</f>
        <v xml:space="preserve">Chelonoidis denticulatus </v>
      </c>
      <c r="Q161" s="530">
        <v>0</v>
      </c>
      <c r="R161" s="592">
        <v>1</v>
      </c>
      <c r="S161" s="592">
        <v>0</v>
      </c>
      <c r="T161" s="530"/>
    </row>
    <row r="162" spans="1:20" x14ac:dyDescent="0.25">
      <c r="A162" t="s">
        <v>273</v>
      </c>
      <c r="B162" t="s">
        <v>4012</v>
      </c>
      <c r="C162" t="s">
        <v>2180</v>
      </c>
      <c r="D162" t="s">
        <v>3827</v>
      </c>
      <c r="L162" t="s">
        <v>4051</v>
      </c>
      <c r="M162">
        <v>1</v>
      </c>
      <c r="N162" t="s">
        <v>3981</v>
      </c>
      <c r="O162" s="530" t="str">
        <f>VLOOKUP(A162,auxiliar!A:B,2,FALSE)</f>
        <v>Mamífero</v>
      </c>
      <c r="P162" s="530" t="str">
        <f>VLOOKUP(B162,auxiliar!F:G,2,FALSE)</f>
        <v>Odocoileus virginianus</v>
      </c>
      <c r="Q162" s="530">
        <v>0</v>
      </c>
      <c r="R162" s="592">
        <v>1</v>
      </c>
      <c r="S162" s="592">
        <v>0</v>
      </c>
      <c r="T162" s="530"/>
    </row>
    <row r="163" spans="1:20" x14ac:dyDescent="0.25">
      <c r="A163" t="s">
        <v>273</v>
      </c>
      <c r="B163" t="s">
        <v>3717</v>
      </c>
      <c r="C163" t="s">
        <v>1891</v>
      </c>
      <c r="D163" t="s">
        <v>3827</v>
      </c>
      <c r="L163" t="s">
        <v>4051</v>
      </c>
      <c r="M163">
        <v>1</v>
      </c>
      <c r="N163" t="s">
        <v>3981</v>
      </c>
      <c r="O163" s="530" t="str">
        <f>VLOOKUP(A163,auxiliar!A:B,2,FALSE)</f>
        <v>Mamífero</v>
      </c>
      <c r="P163" s="530" t="str">
        <f>VLOOKUP(B163,auxiliar!F:G,2,FALSE)</f>
        <v>Dasyprocta punctata</v>
      </c>
      <c r="Q163" s="530">
        <v>0</v>
      </c>
      <c r="R163" s="592">
        <v>1</v>
      </c>
      <c r="S163" s="592">
        <v>0</v>
      </c>
      <c r="T163" s="530"/>
    </row>
    <row r="164" spans="1:20" x14ac:dyDescent="0.25">
      <c r="A164" t="s">
        <v>273</v>
      </c>
      <c r="B164" t="s">
        <v>4093</v>
      </c>
      <c r="C164" t="s">
        <v>4094</v>
      </c>
      <c r="D164" t="s">
        <v>3827</v>
      </c>
      <c r="L164" t="s">
        <v>4051</v>
      </c>
      <c r="M164">
        <v>1</v>
      </c>
      <c r="N164" t="s">
        <v>3981</v>
      </c>
      <c r="O164" s="530" t="str">
        <f>VLOOKUP(A164,auxiliar!A:B,2,FALSE)</f>
        <v>Mamífero</v>
      </c>
      <c r="P164" s="530" t="str">
        <f>VLOOKUP(B164,auxiliar!F:G,2,FALSE)</f>
        <v>Choloepus sp</v>
      </c>
      <c r="Q164" s="530">
        <v>0</v>
      </c>
      <c r="R164" s="592">
        <v>1</v>
      </c>
      <c r="S164" s="592">
        <v>0</v>
      </c>
      <c r="T164" s="530"/>
    </row>
    <row r="165" spans="1:20" x14ac:dyDescent="0.25">
      <c r="A165" t="s">
        <v>266</v>
      </c>
      <c r="B165" t="s">
        <v>4099</v>
      </c>
      <c r="C165" t="s">
        <v>1364</v>
      </c>
      <c r="D165" t="s">
        <v>3855</v>
      </c>
      <c r="G165" t="s">
        <v>1320</v>
      </c>
      <c r="H165">
        <v>0</v>
      </c>
      <c r="I165">
        <v>0</v>
      </c>
      <c r="J165">
        <v>2</v>
      </c>
      <c r="K165" t="s">
        <v>61</v>
      </c>
      <c r="L165" t="s">
        <v>4170</v>
      </c>
      <c r="M165">
        <v>0.2</v>
      </c>
      <c r="N165" t="s">
        <v>3981</v>
      </c>
      <c r="O165" s="530" t="str">
        <f>VLOOKUP(A165,auxiliar!A:B,2,FALSE)</f>
        <v>Reptil</v>
      </c>
      <c r="P165" s="530" t="str">
        <f>VLOOKUP(B165,auxiliar!F:G,2,FALSE)</f>
        <v xml:space="preserve">Kinosternon leucostomum </v>
      </c>
      <c r="Q165" s="530">
        <v>1</v>
      </c>
      <c r="R165" s="592">
        <v>2</v>
      </c>
      <c r="S165" s="592">
        <v>2</v>
      </c>
      <c r="T165" s="530"/>
    </row>
    <row r="166" spans="1:20" x14ac:dyDescent="0.25">
      <c r="A166" t="s">
        <v>284</v>
      </c>
      <c r="B166" t="s">
        <v>4194</v>
      </c>
      <c r="C166" t="s">
        <v>4195</v>
      </c>
      <c r="D166" t="s">
        <v>3827</v>
      </c>
      <c r="L166" t="s">
        <v>4170</v>
      </c>
      <c r="M166">
        <v>0.2</v>
      </c>
      <c r="N166" t="s">
        <v>3981</v>
      </c>
      <c r="O166" s="530" t="str">
        <f>VLOOKUP(A166,auxiliar!A:B,2,FALSE)</f>
        <v>Ave</v>
      </c>
      <c r="P166" s="530" t="str">
        <f>VLOOKUP(B166,auxiliar!F:G,2,FALSE)</f>
        <v>Ara chloropterus</v>
      </c>
      <c r="Q166" s="530">
        <v>0</v>
      </c>
      <c r="R166" s="592">
        <v>1</v>
      </c>
      <c r="S166" s="592">
        <v>0</v>
      </c>
      <c r="T166" s="530"/>
    </row>
    <row r="167" spans="1:20" x14ac:dyDescent="0.25">
      <c r="A167" t="s">
        <v>284</v>
      </c>
      <c r="B167" t="s">
        <v>460</v>
      </c>
      <c r="C167" t="s">
        <v>1504</v>
      </c>
      <c r="D167" t="s">
        <v>3827</v>
      </c>
      <c r="L167" t="s">
        <v>4170</v>
      </c>
      <c r="M167">
        <v>0.2</v>
      </c>
      <c r="N167" t="s">
        <v>3981</v>
      </c>
      <c r="O167" s="530" t="str">
        <f>VLOOKUP(A167,auxiliar!A:B,2,FALSE)</f>
        <v>Ave</v>
      </c>
      <c r="P167" s="530" t="str">
        <f>VLOOKUP(B167,auxiliar!F:G,2,FALSE)</f>
        <v>Amazona farinosa</v>
      </c>
      <c r="Q167" s="530">
        <v>0</v>
      </c>
      <c r="R167" s="592">
        <v>1</v>
      </c>
      <c r="S167" s="592">
        <v>0</v>
      </c>
      <c r="T167" s="530"/>
    </row>
    <row r="168" spans="1:20" x14ac:dyDescent="0.25">
      <c r="A168" t="s">
        <v>284</v>
      </c>
      <c r="B168" t="s">
        <v>619</v>
      </c>
      <c r="C168" t="s">
        <v>3801</v>
      </c>
      <c r="D168" t="s">
        <v>3827</v>
      </c>
      <c r="O168" s="530" t="str">
        <f>VLOOKUP(A168,auxiliar!A:B,2,FALSE)</f>
        <v>Ave</v>
      </c>
      <c r="P168" s="530" t="str">
        <f>VLOOKUP(B168,auxiliar!F:G,2,FALSE)</f>
        <v>Ramphastos tucanus</v>
      </c>
      <c r="Q168" s="530">
        <v>0</v>
      </c>
      <c r="R168" s="592">
        <v>1</v>
      </c>
      <c r="S168" s="592">
        <v>0</v>
      </c>
      <c r="T168" s="530"/>
    </row>
    <row r="169" spans="1:20" x14ac:dyDescent="0.25">
      <c r="A169" t="s">
        <v>273</v>
      </c>
      <c r="B169" t="s">
        <v>4012</v>
      </c>
      <c r="C169" t="s">
        <v>2180</v>
      </c>
      <c r="D169" t="s">
        <v>3855</v>
      </c>
      <c r="E169">
        <v>1</v>
      </c>
      <c r="G169" t="s">
        <v>55</v>
      </c>
      <c r="H169">
        <v>0</v>
      </c>
      <c r="I169">
        <v>0</v>
      </c>
      <c r="J169">
        <v>1</v>
      </c>
      <c r="K169" t="s">
        <v>61</v>
      </c>
      <c r="O169" s="530" t="str">
        <f>VLOOKUP(A169,auxiliar!A:B,2,FALSE)</f>
        <v>Mamífero</v>
      </c>
      <c r="P169" s="530" t="str">
        <f>VLOOKUP(B169,auxiliar!F:G,2,FALSE)</f>
        <v>Odocoileus virginianus</v>
      </c>
      <c r="Q169" s="530">
        <v>1</v>
      </c>
      <c r="R169" s="592">
        <v>1</v>
      </c>
      <c r="S169" s="592">
        <v>1</v>
      </c>
      <c r="T169" s="530"/>
    </row>
    <row r="170" spans="1:20" x14ac:dyDescent="0.25">
      <c r="A170" t="s">
        <v>273</v>
      </c>
      <c r="B170" t="s">
        <v>2184</v>
      </c>
      <c r="C170" t="s">
        <v>3659</v>
      </c>
      <c r="D170" t="s">
        <v>3855</v>
      </c>
      <c r="E170">
        <v>1</v>
      </c>
      <c r="G170" t="s">
        <v>40</v>
      </c>
      <c r="H170">
        <v>0</v>
      </c>
      <c r="I170">
        <v>0</v>
      </c>
      <c r="J170">
        <v>1</v>
      </c>
      <c r="K170" t="s">
        <v>61</v>
      </c>
      <c r="O170" s="530" t="str">
        <f>VLOOKUP(A170,auxiliar!A:B,2,FALSE)</f>
        <v>Mamífero</v>
      </c>
      <c r="P170" s="530" t="str">
        <f>VLOOKUP(B170,auxiliar!F:G,2,FALSE)</f>
        <v>Simosciurus stramineus</v>
      </c>
      <c r="Q170" s="530">
        <v>1</v>
      </c>
      <c r="R170" s="592">
        <v>1</v>
      </c>
      <c r="S170" s="592">
        <v>1</v>
      </c>
      <c r="T170" s="530"/>
    </row>
    <row r="171" spans="1:20" x14ac:dyDescent="0.25">
      <c r="A171" t="s">
        <v>273</v>
      </c>
      <c r="B171" t="s">
        <v>3717</v>
      </c>
      <c r="C171" t="s">
        <v>1891</v>
      </c>
      <c r="D171" t="s">
        <v>3855</v>
      </c>
      <c r="E171">
        <v>3</v>
      </c>
      <c r="G171" t="s">
        <v>40</v>
      </c>
      <c r="H171">
        <v>0</v>
      </c>
      <c r="I171">
        <v>0</v>
      </c>
      <c r="J171">
        <v>3</v>
      </c>
      <c r="K171" t="s">
        <v>61</v>
      </c>
      <c r="O171" s="530" t="str">
        <f>VLOOKUP(A171,auxiliar!A:B,2,FALSE)</f>
        <v>Mamífero</v>
      </c>
      <c r="P171" s="530" t="str">
        <f>VLOOKUP(B171,auxiliar!F:G,2,FALSE)</f>
        <v>Dasyprocta punctata</v>
      </c>
      <c r="Q171" s="530">
        <v>1</v>
      </c>
      <c r="R171" s="592">
        <v>3</v>
      </c>
      <c r="S171" s="592">
        <v>3</v>
      </c>
      <c r="T171" s="530"/>
    </row>
    <row r="172" spans="1:20" x14ac:dyDescent="0.25">
      <c r="A172" t="s">
        <v>273</v>
      </c>
      <c r="B172" t="s">
        <v>169</v>
      </c>
      <c r="C172" t="s">
        <v>170</v>
      </c>
      <c r="D172" t="s">
        <v>3855</v>
      </c>
      <c r="E172">
        <v>2</v>
      </c>
      <c r="G172" t="s">
        <v>55</v>
      </c>
      <c r="H172">
        <v>0</v>
      </c>
      <c r="I172">
        <v>0</v>
      </c>
      <c r="J172">
        <v>2</v>
      </c>
      <c r="K172" t="s">
        <v>61</v>
      </c>
      <c r="O172" s="530" t="str">
        <f>VLOOKUP(A172,auxiliar!A:B,2,FALSE)</f>
        <v>Mamífero</v>
      </c>
      <c r="P172" s="530" t="str">
        <f>VLOOKUP(B172,auxiliar!F:G,2,FALSE)</f>
        <v>Procyon cancrivorus</v>
      </c>
      <c r="Q172" s="530">
        <v>1</v>
      </c>
      <c r="R172" s="592">
        <v>2</v>
      </c>
      <c r="S172" s="592">
        <v>2</v>
      </c>
      <c r="T172" s="530"/>
    </row>
    <row r="173" spans="1:20" x14ac:dyDescent="0.25">
      <c r="A173" t="s">
        <v>273</v>
      </c>
      <c r="B173" t="s">
        <v>4012</v>
      </c>
      <c r="C173" t="s">
        <v>2180</v>
      </c>
      <c r="D173" t="s">
        <v>3827</v>
      </c>
      <c r="L173" t="s">
        <v>4183</v>
      </c>
      <c r="M173">
        <v>30</v>
      </c>
      <c r="N173" t="s">
        <v>3981</v>
      </c>
      <c r="O173" s="530" t="str">
        <f>VLOOKUP(A173,auxiliar!A:B,2,FALSE)</f>
        <v>Mamífero</v>
      </c>
      <c r="P173" s="530" t="str">
        <f>VLOOKUP(B173,auxiliar!F:G,2,FALSE)</f>
        <v>Odocoileus virginianus</v>
      </c>
      <c r="Q173" s="530">
        <v>0</v>
      </c>
      <c r="R173" s="592">
        <v>1</v>
      </c>
      <c r="S173" s="592">
        <v>0</v>
      </c>
      <c r="T173" s="530"/>
    </row>
    <row r="174" spans="1:20" x14ac:dyDescent="0.25">
      <c r="A174" t="s">
        <v>4215</v>
      </c>
      <c r="B174" t="s">
        <v>4216</v>
      </c>
      <c r="C174" t="s">
        <v>4217</v>
      </c>
      <c r="D174" t="s">
        <v>4218</v>
      </c>
      <c r="E174">
        <v>1</v>
      </c>
      <c r="F174" t="s">
        <v>2827</v>
      </c>
      <c r="G174" t="s">
        <v>40</v>
      </c>
      <c r="I174">
        <v>1</v>
      </c>
      <c r="K174" t="s">
        <v>4219</v>
      </c>
      <c r="N174">
        <v>1</v>
      </c>
      <c r="O174" s="530" t="str">
        <f>VLOOKUP(A174,auxiliar!A:B,2,FALSE)</f>
        <v>Mamífero</v>
      </c>
      <c r="P174" s="530" t="str">
        <f>VLOOKUP(B174,auxiliar!F:G,2,FALSE)</f>
        <v>Tajacu pecari</v>
      </c>
      <c r="Q174" s="530">
        <v>1</v>
      </c>
      <c r="R174" s="592">
        <v>1</v>
      </c>
      <c r="S174" s="592">
        <v>1</v>
      </c>
      <c r="T174" s="530"/>
    </row>
    <row r="175" spans="1:20" x14ac:dyDescent="0.25">
      <c r="A175" t="s">
        <v>4215</v>
      </c>
      <c r="B175" t="s">
        <v>2179</v>
      </c>
      <c r="C175" t="s">
        <v>4223</v>
      </c>
      <c r="D175" t="s">
        <v>4218</v>
      </c>
      <c r="E175">
        <v>2</v>
      </c>
      <c r="F175" t="s">
        <v>2827</v>
      </c>
      <c r="G175" t="s">
        <v>509</v>
      </c>
      <c r="H175">
        <v>1</v>
      </c>
      <c r="I175">
        <v>1</v>
      </c>
      <c r="K175" t="s">
        <v>4224</v>
      </c>
      <c r="N175">
        <v>2</v>
      </c>
      <c r="O175" s="530" t="str">
        <f>VLOOKUP(A175,auxiliar!A:B,2,FALSE)</f>
        <v>Mamífero</v>
      </c>
      <c r="P175" s="530" t="str">
        <f>VLOOKUP(B175,auxiliar!F:G,2,FALSE)</f>
        <v>Odocoileus virginianus</v>
      </c>
      <c r="Q175" s="530">
        <v>1</v>
      </c>
      <c r="R175" s="592">
        <v>2</v>
      </c>
      <c r="S175" s="592">
        <v>2</v>
      </c>
      <c r="T175" s="530"/>
    </row>
    <row r="176" spans="1:20" x14ac:dyDescent="0.25">
      <c r="A176" t="s">
        <v>2086</v>
      </c>
      <c r="B176" t="s">
        <v>4231</v>
      </c>
      <c r="C176" t="s">
        <v>4232</v>
      </c>
      <c r="E176">
        <v>1</v>
      </c>
      <c r="G176" t="s">
        <v>530</v>
      </c>
      <c r="J176">
        <v>1</v>
      </c>
      <c r="K176" t="s">
        <v>2133</v>
      </c>
      <c r="O176" s="530" t="str">
        <f>VLOOKUP(A176,auxiliar!A:B,2,FALSE)</f>
        <v>Ave</v>
      </c>
      <c r="P176" s="530" t="str">
        <f>VLOOKUP(B176,auxiliar!F:G,2,FALSE)</f>
        <v>Ara chloropterus</v>
      </c>
      <c r="Q176" s="530">
        <v>1</v>
      </c>
      <c r="R176" s="592">
        <v>1</v>
      </c>
      <c r="S176" s="592">
        <v>1</v>
      </c>
      <c r="T176" s="530"/>
    </row>
    <row r="177" spans="1:20" x14ac:dyDescent="0.25">
      <c r="A177" t="s">
        <v>541</v>
      </c>
      <c r="B177" t="s">
        <v>3940</v>
      </c>
      <c r="C177" t="s">
        <v>3862</v>
      </c>
      <c r="D177" t="s">
        <v>4239</v>
      </c>
      <c r="E177">
        <v>1</v>
      </c>
      <c r="G177" t="s">
        <v>40</v>
      </c>
      <c r="J177">
        <v>1</v>
      </c>
      <c r="K177" t="s">
        <v>61</v>
      </c>
      <c r="L177" t="s">
        <v>3860</v>
      </c>
      <c r="M177">
        <v>0</v>
      </c>
      <c r="N177">
        <v>1</v>
      </c>
      <c r="O177" s="530" t="str">
        <f>VLOOKUP(A177,auxiliar!A:B,2,FALSE)</f>
        <v>Mamífero</v>
      </c>
      <c r="P177" s="530" t="str">
        <f>VLOOKUP(B177,auxiliar!F:G,2,FALSE)</f>
        <v>Pantera onca</v>
      </c>
      <c r="Q177" s="530">
        <v>0</v>
      </c>
      <c r="R177" s="592">
        <v>1</v>
      </c>
      <c r="S177" s="592">
        <v>0</v>
      </c>
      <c r="T177" s="530"/>
    </row>
    <row r="178" spans="1:20" x14ac:dyDescent="0.25">
      <c r="A178" t="s">
        <v>541</v>
      </c>
      <c r="B178" t="s">
        <v>4250</v>
      </c>
      <c r="C178" t="s">
        <v>4251</v>
      </c>
      <c r="D178" t="s">
        <v>4239</v>
      </c>
      <c r="K178" t="s">
        <v>61</v>
      </c>
      <c r="L178" t="s">
        <v>3952</v>
      </c>
      <c r="M178">
        <v>75</v>
      </c>
      <c r="O178" s="530" t="str">
        <f>VLOOKUP(A178,auxiliar!A:B,2,FALSE)</f>
        <v>Mamífero</v>
      </c>
      <c r="P178" s="530" t="str">
        <f>VLOOKUP(B178,auxiliar!F:G,2,FALSE)</f>
        <v>Tayassu pecari</v>
      </c>
      <c r="Q178" s="530">
        <v>0</v>
      </c>
      <c r="R178" s="592">
        <v>1</v>
      </c>
      <c r="S178" s="592">
        <v>0</v>
      </c>
      <c r="T178" s="530"/>
    </row>
    <row r="179" spans="1:20" x14ac:dyDescent="0.25">
      <c r="A179" t="s">
        <v>541</v>
      </c>
      <c r="B179" t="s">
        <v>4253</v>
      </c>
      <c r="C179" t="s">
        <v>3807</v>
      </c>
      <c r="D179" t="s">
        <v>4239</v>
      </c>
      <c r="K179" t="s">
        <v>61</v>
      </c>
      <c r="L179" t="s">
        <v>3952</v>
      </c>
      <c r="M179">
        <v>43</v>
      </c>
      <c r="O179" s="530" t="str">
        <f>VLOOKUP(A179,auxiliar!A:B,2,FALSE)</f>
        <v>Mamífero</v>
      </c>
      <c r="P179" s="530" t="str">
        <f>VLOOKUP(B179,auxiliar!F:G,2,FALSE)</f>
        <v>Cuniculos paca</v>
      </c>
      <c r="Q179" s="530">
        <v>0</v>
      </c>
      <c r="R179" s="592">
        <v>1</v>
      </c>
      <c r="S179" s="592">
        <v>0</v>
      </c>
      <c r="T179" s="530"/>
    </row>
    <row r="180" spans="1:20" x14ac:dyDescent="0.25">
      <c r="A180" t="s">
        <v>541</v>
      </c>
      <c r="B180" t="s">
        <v>276</v>
      </c>
      <c r="C180" t="s">
        <v>1178</v>
      </c>
      <c r="D180" t="s">
        <v>4255</v>
      </c>
      <c r="E180">
        <v>2</v>
      </c>
      <c r="G180" t="s">
        <v>55</v>
      </c>
      <c r="J180">
        <v>2</v>
      </c>
      <c r="K180" t="s">
        <v>61</v>
      </c>
      <c r="L180" t="s">
        <v>4256</v>
      </c>
      <c r="N180">
        <v>2</v>
      </c>
      <c r="O180" s="530" t="str">
        <f>VLOOKUP(A180,auxiliar!A:B,2,FALSE)</f>
        <v>Mamífero</v>
      </c>
      <c r="P180" s="530" t="str">
        <f>VLOOKUP(B180,auxiliar!F:G,2,FALSE)</f>
        <v>Dasyprocta fuliginosa</v>
      </c>
      <c r="Q180" s="530">
        <v>1</v>
      </c>
      <c r="R180" s="592">
        <v>2</v>
      </c>
      <c r="S180" s="592">
        <v>2</v>
      </c>
      <c r="T180" s="530"/>
    </row>
    <row r="181" spans="1:20" x14ac:dyDescent="0.25">
      <c r="A181" t="s">
        <v>541</v>
      </c>
      <c r="B181" t="s">
        <v>4250</v>
      </c>
      <c r="C181" t="s">
        <v>4251</v>
      </c>
      <c r="D181" t="s">
        <v>4239</v>
      </c>
      <c r="K181" t="s">
        <v>61</v>
      </c>
      <c r="L181" t="s">
        <v>3952</v>
      </c>
      <c r="M181">
        <v>143</v>
      </c>
      <c r="O181" s="530" t="str">
        <f>VLOOKUP(A181,auxiliar!A:B,2,FALSE)</f>
        <v>Mamífero</v>
      </c>
      <c r="P181" s="530" t="str">
        <f>VLOOKUP(B181,auxiliar!F:G,2,FALSE)</f>
        <v>Tayassu pecari</v>
      </c>
      <c r="Q181" s="530">
        <v>0</v>
      </c>
      <c r="R181" s="592">
        <v>1</v>
      </c>
      <c r="S181" s="592">
        <v>0</v>
      </c>
      <c r="T181" s="530"/>
    </row>
    <row r="182" spans="1:20" x14ac:dyDescent="0.25">
      <c r="A182" t="s">
        <v>529</v>
      </c>
      <c r="B182" t="s">
        <v>2127</v>
      </c>
      <c r="C182" t="s">
        <v>4270</v>
      </c>
      <c r="D182" t="s">
        <v>4239</v>
      </c>
      <c r="J182">
        <v>145</v>
      </c>
      <c r="K182" t="s">
        <v>61</v>
      </c>
      <c r="L182" t="s">
        <v>4271</v>
      </c>
      <c r="N182">
        <v>145</v>
      </c>
      <c r="O182" s="530" t="str">
        <f>VLOOKUP(A182,auxiliar!A:B,2,FALSE)</f>
        <v>Reptil</v>
      </c>
      <c r="P182" s="530" t="str">
        <f>VLOOKUP(B182,auxiliar!F:G,2,FALSE)</f>
        <v>Podocnemis unifilis</v>
      </c>
      <c r="Q182" s="530">
        <v>0</v>
      </c>
      <c r="R182" s="592">
        <v>1</v>
      </c>
      <c r="S182" s="592">
        <v>0</v>
      </c>
      <c r="T182" s="530"/>
    </row>
    <row r="183" spans="1:20" x14ac:dyDescent="0.25">
      <c r="A183" t="s">
        <v>541</v>
      </c>
      <c r="B183" t="s">
        <v>4250</v>
      </c>
      <c r="C183" t="s">
        <v>4251</v>
      </c>
      <c r="D183" t="s">
        <v>4239</v>
      </c>
      <c r="K183" t="s">
        <v>61</v>
      </c>
      <c r="L183" t="s">
        <v>3952</v>
      </c>
      <c r="M183">
        <v>40</v>
      </c>
      <c r="O183" s="530" t="str">
        <f>VLOOKUP(A183,auxiliar!A:B,2,FALSE)</f>
        <v>Mamífero</v>
      </c>
      <c r="P183" s="530" t="str">
        <f>VLOOKUP(B183,auxiliar!F:G,2,FALSE)</f>
        <v>Tayassu pecari</v>
      </c>
      <c r="Q183" s="530">
        <v>0</v>
      </c>
      <c r="R183" s="592">
        <v>1</v>
      </c>
      <c r="S183" s="592">
        <v>0</v>
      </c>
      <c r="T183" s="530"/>
    </row>
    <row r="184" spans="1:20" x14ac:dyDescent="0.25">
      <c r="A184" t="s">
        <v>273</v>
      </c>
      <c r="B184" t="s">
        <v>4012</v>
      </c>
      <c r="C184" t="s">
        <v>2180</v>
      </c>
      <c r="D184" t="s">
        <v>4239</v>
      </c>
      <c r="L184" t="s">
        <v>4277</v>
      </c>
      <c r="M184">
        <v>0.4</v>
      </c>
      <c r="O184" s="530" t="str">
        <f>VLOOKUP(A184,auxiliar!A:B,2,FALSE)</f>
        <v>Mamífero</v>
      </c>
      <c r="P184" s="530" t="str">
        <f>VLOOKUP(B184,auxiliar!F:G,2,FALSE)</f>
        <v>Odocoileus virginianus</v>
      </c>
      <c r="Q184" s="530">
        <v>0</v>
      </c>
      <c r="R184" s="592">
        <v>1</v>
      </c>
      <c r="S184" s="592">
        <v>0</v>
      </c>
      <c r="T184" s="530"/>
    </row>
    <row r="185" spans="1:20" x14ac:dyDescent="0.25">
      <c r="A185" t="s">
        <v>266</v>
      </c>
      <c r="B185" t="s">
        <v>1970</v>
      </c>
      <c r="C185" t="s">
        <v>1654</v>
      </c>
      <c r="D185" t="s">
        <v>4239</v>
      </c>
      <c r="L185" t="s">
        <v>3860</v>
      </c>
      <c r="M185">
        <v>0.1</v>
      </c>
      <c r="O185" s="530" t="str">
        <f>VLOOKUP(A185,auxiliar!A:B,2,FALSE)</f>
        <v>Reptil</v>
      </c>
      <c r="P185" s="530" t="str">
        <f>VLOOKUP(B185,auxiliar!F:G,2,FALSE)</f>
        <v xml:space="preserve">Boa constrictor </v>
      </c>
      <c r="Q185" s="530">
        <v>0</v>
      </c>
      <c r="R185" s="592">
        <v>1</v>
      </c>
      <c r="S185" s="592">
        <v>0</v>
      </c>
      <c r="T185" s="530"/>
    </row>
    <row r="186" spans="1:20" x14ac:dyDescent="0.25">
      <c r="A186" t="s">
        <v>284</v>
      </c>
      <c r="B186" t="s">
        <v>4279</v>
      </c>
      <c r="C186" t="s">
        <v>4280</v>
      </c>
      <c r="D186" t="s">
        <v>4239</v>
      </c>
      <c r="L186" t="s">
        <v>4281</v>
      </c>
      <c r="M186" t="s">
        <v>4282</v>
      </c>
      <c r="O186" s="530" t="str">
        <f>VLOOKUP(A186,auxiliar!A:B,2,FALSE)</f>
        <v>Ave</v>
      </c>
      <c r="P186" s="530" t="str">
        <f>VLOOKUP(B186,auxiliar!F:G,2,FALSE)</f>
        <v>Accipitridae</v>
      </c>
      <c r="Q186" s="530">
        <v>0</v>
      </c>
      <c r="R186" s="592">
        <v>1</v>
      </c>
      <c r="S186" s="592">
        <v>0</v>
      </c>
      <c r="T186" s="530"/>
    </row>
    <row r="187" spans="1:20" x14ac:dyDescent="0.25">
      <c r="A187" t="s">
        <v>541</v>
      </c>
      <c r="B187" t="s">
        <v>4253</v>
      </c>
      <c r="C187" t="s">
        <v>4287</v>
      </c>
      <c r="D187" t="s">
        <v>4239</v>
      </c>
      <c r="E187">
        <v>10</v>
      </c>
      <c r="G187" t="s">
        <v>40</v>
      </c>
      <c r="J187">
        <v>1</v>
      </c>
      <c r="K187" t="s">
        <v>61</v>
      </c>
      <c r="L187" t="s">
        <v>3952</v>
      </c>
      <c r="M187">
        <v>10</v>
      </c>
      <c r="N187">
        <v>1</v>
      </c>
      <c r="O187" s="530" t="str">
        <f>VLOOKUP(A187,auxiliar!A:B,2,FALSE)</f>
        <v>Mamífero</v>
      </c>
      <c r="P187" s="530" t="str">
        <f>VLOOKUP(B187,auxiliar!F:G,2,FALSE)</f>
        <v>Cuniculos paca</v>
      </c>
      <c r="Q187" s="530">
        <v>0</v>
      </c>
      <c r="R187" s="592">
        <v>1</v>
      </c>
      <c r="S187" s="592">
        <v>0</v>
      </c>
      <c r="T187" s="530"/>
    </row>
    <row r="188" spans="1:20" x14ac:dyDescent="0.25">
      <c r="A188" t="s">
        <v>541</v>
      </c>
      <c r="B188" t="s">
        <v>93</v>
      </c>
      <c r="C188" t="s">
        <v>4288</v>
      </c>
      <c r="D188" t="s">
        <v>4239</v>
      </c>
      <c r="E188">
        <v>3</v>
      </c>
      <c r="G188" t="s">
        <v>40</v>
      </c>
      <c r="J188">
        <v>1</v>
      </c>
      <c r="K188" t="s">
        <v>61</v>
      </c>
      <c r="L188" t="s">
        <v>3952</v>
      </c>
      <c r="M188">
        <v>3</v>
      </c>
      <c r="N188">
        <v>1</v>
      </c>
      <c r="O188" s="530" t="str">
        <f>VLOOKUP(A188,auxiliar!A:B,2,FALSE)</f>
        <v>Mamífero</v>
      </c>
      <c r="P188" s="530" t="str">
        <f>VLOOKUP(B188,auxiliar!F:G,2,FALSE)</f>
        <v>Dasypus novemcinctus</v>
      </c>
      <c r="Q188" s="530">
        <v>0</v>
      </c>
      <c r="R188" s="592">
        <v>1</v>
      </c>
      <c r="S188" s="592">
        <v>0</v>
      </c>
      <c r="T188" s="530"/>
    </row>
    <row r="189" spans="1:20" x14ac:dyDescent="0.25">
      <c r="A189" t="s">
        <v>529</v>
      </c>
      <c r="C189" t="s">
        <v>4292</v>
      </c>
      <c r="D189" t="s">
        <v>4239</v>
      </c>
      <c r="E189">
        <v>0</v>
      </c>
      <c r="G189" t="s">
        <v>40</v>
      </c>
      <c r="J189">
        <v>2</v>
      </c>
      <c r="K189" t="s">
        <v>61</v>
      </c>
      <c r="L189" t="s">
        <v>4293</v>
      </c>
      <c r="M189">
        <v>0</v>
      </c>
      <c r="N189">
        <v>2</v>
      </c>
      <c r="O189" s="530" t="str">
        <f>VLOOKUP(A189,auxiliar!A:B,2,FALSE)</f>
        <v>Reptil</v>
      </c>
      <c r="P189" s="530" t="s">
        <v>1970</v>
      </c>
      <c r="Q189" s="530">
        <v>0</v>
      </c>
      <c r="R189" s="592">
        <v>1</v>
      </c>
      <c r="S189" s="592">
        <v>0</v>
      </c>
      <c r="T189" s="530"/>
    </row>
    <row r="190" spans="1:20" x14ac:dyDescent="0.25">
      <c r="A190" t="s">
        <v>541</v>
      </c>
      <c r="C190" t="s">
        <v>3289</v>
      </c>
      <c r="D190" t="s">
        <v>4255</v>
      </c>
      <c r="E190">
        <v>0</v>
      </c>
      <c r="G190" t="s">
        <v>40</v>
      </c>
      <c r="J190">
        <v>2</v>
      </c>
      <c r="K190" t="s">
        <v>61</v>
      </c>
      <c r="L190" t="s">
        <v>4293</v>
      </c>
      <c r="M190">
        <v>0</v>
      </c>
      <c r="N190">
        <v>2</v>
      </c>
      <c r="O190" s="530" t="str">
        <f>VLOOKUP(A190,auxiliar!A:B,2,FALSE)</f>
        <v>Mamífero</v>
      </c>
      <c r="P190" s="530" t="s">
        <v>252</v>
      </c>
      <c r="Q190" s="530">
        <v>1</v>
      </c>
      <c r="R190" s="592">
        <v>1</v>
      </c>
      <c r="S190" s="592">
        <v>1</v>
      </c>
      <c r="T190" s="530"/>
    </row>
    <row r="191" spans="1:20" x14ac:dyDescent="0.25">
      <c r="A191" t="s">
        <v>541</v>
      </c>
      <c r="B191" t="s">
        <v>4250</v>
      </c>
      <c r="C191" t="s">
        <v>4251</v>
      </c>
      <c r="D191" t="s">
        <v>4239</v>
      </c>
      <c r="E191">
        <v>0</v>
      </c>
      <c r="G191" t="s">
        <v>40</v>
      </c>
      <c r="J191">
        <v>0</v>
      </c>
      <c r="K191" t="s">
        <v>61</v>
      </c>
      <c r="L191" t="s">
        <v>3952</v>
      </c>
      <c r="M191">
        <v>9.1199999999999992</v>
      </c>
      <c r="N191">
        <v>1</v>
      </c>
      <c r="O191" s="530" t="str">
        <f>VLOOKUP(A191,auxiliar!A:B,2,FALSE)</f>
        <v>Mamífero</v>
      </c>
      <c r="P191" s="530" t="str">
        <f>VLOOKUP(B191,auxiliar!F:G,2,FALSE)</f>
        <v>Tayassu pecari</v>
      </c>
      <c r="Q191" s="530">
        <v>0</v>
      </c>
      <c r="R191" s="592">
        <v>1</v>
      </c>
      <c r="S191" s="592">
        <v>0</v>
      </c>
      <c r="T191" s="530"/>
    </row>
    <row r="192" spans="1:20" x14ac:dyDescent="0.25">
      <c r="A192" t="s">
        <v>529</v>
      </c>
      <c r="B192" t="s">
        <v>2127</v>
      </c>
      <c r="C192" t="s">
        <v>4270</v>
      </c>
      <c r="D192" t="s">
        <v>4239</v>
      </c>
      <c r="E192">
        <v>132</v>
      </c>
      <c r="G192" t="s">
        <v>1320</v>
      </c>
      <c r="J192">
        <v>132</v>
      </c>
      <c r="K192" t="s">
        <v>61</v>
      </c>
      <c r="L192" t="s">
        <v>4271</v>
      </c>
      <c r="M192">
        <v>132</v>
      </c>
      <c r="N192">
        <v>132</v>
      </c>
      <c r="O192" s="530" t="str">
        <f>VLOOKUP(A192,auxiliar!A:B,2,FALSE)</f>
        <v>Reptil</v>
      </c>
      <c r="P192" s="530" t="str">
        <f>VLOOKUP(B192,auxiliar!F:G,2,FALSE)</f>
        <v>Podocnemis unifilis</v>
      </c>
      <c r="Q192" s="530">
        <v>0</v>
      </c>
      <c r="R192" s="592">
        <v>1</v>
      </c>
      <c r="S192" s="592">
        <v>0</v>
      </c>
      <c r="T192" s="530"/>
    </row>
    <row r="193" spans="1:20" x14ac:dyDescent="0.25">
      <c r="A193" t="s">
        <v>4215</v>
      </c>
      <c r="B193" t="s">
        <v>4305</v>
      </c>
      <c r="C193" t="s">
        <v>4306</v>
      </c>
      <c r="D193" t="s">
        <v>4307</v>
      </c>
      <c r="E193">
        <v>1</v>
      </c>
      <c r="F193" t="s">
        <v>25</v>
      </c>
      <c r="G193" t="s">
        <v>25</v>
      </c>
      <c r="J193" t="s">
        <v>25</v>
      </c>
      <c r="K193" t="s">
        <v>48</v>
      </c>
      <c r="L193" t="s">
        <v>3860</v>
      </c>
      <c r="M193" t="s">
        <v>3860</v>
      </c>
      <c r="N193">
        <v>1</v>
      </c>
      <c r="O193" s="530" t="str">
        <f>VLOOKUP(A193,auxiliar!A:B,2,FALSE)</f>
        <v>Mamífero</v>
      </c>
      <c r="P193" s="530" t="str">
        <f>VLOOKUP(B193,auxiliar!F:G,2,FALSE)</f>
        <v>Tremarctos ornatus</v>
      </c>
      <c r="Q193" s="530">
        <v>0</v>
      </c>
      <c r="R193" s="592">
        <v>1</v>
      </c>
      <c r="S193" s="592">
        <v>0</v>
      </c>
      <c r="T193" s="530"/>
    </row>
    <row r="194" spans="1:20" x14ac:dyDescent="0.25">
      <c r="A194" t="s">
        <v>506</v>
      </c>
      <c r="B194" t="s">
        <v>695</v>
      </c>
      <c r="C194" t="s">
        <v>4313</v>
      </c>
      <c r="D194" t="s">
        <v>4255</v>
      </c>
      <c r="E194">
        <v>2</v>
      </c>
      <c r="G194" t="s">
        <v>40</v>
      </c>
      <c r="J194">
        <v>2</v>
      </c>
      <c r="K194" t="s">
        <v>61</v>
      </c>
      <c r="O194" s="530" t="str">
        <f>VLOOKUP(A194,auxiliar!A:B,2,FALSE)</f>
        <v>Ave</v>
      </c>
      <c r="P194" s="530" t="str">
        <f>VLOOKUP(B194,auxiliar!F:G,2,FALSE)</f>
        <v>Amazona amazonica</v>
      </c>
      <c r="Q194" s="530">
        <v>1</v>
      </c>
      <c r="R194" s="592">
        <v>2</v>
      </c>
      <c r="S194" s="592">
        <v>2</v>
      </c>
      <c r="T194" s="530"/>
    </row>
    <row r="195" spans="1:20" x14ac:dyDescent="0.25">
      <c r="A195" t="s">
        <v>4318</v>
      </c>
      <c r="B195" t="s">
        <v>4319</v>
      </c>
      <c r="C195" t="s">
        <v>4320</v>
      </c>
      <c r="D195" t="s">
        <v>4321</v>
      </c>
      <c r="E195">
        <v>1</v>
      </c>
      <c r="H195">
        <v>1</v>
      </c>
      <c r="K195" t="s">
        <v>4322</v>
      </c>
      <c r="O195" s="530" t="str">
        <f>VLOOKUP(A195,auxiliar!A:B,2,FALSE)</f>
        <v>Reptil</v>
      </c>
      <c r="P195" s="530" t="str">
        <f>VLOOKUP(B195,auxiliar!F:G,2,FALSE)</f>
        <v xml:space="preserve">Chelydra acutirostris </v>
      </c>
      <c r="Q195" s="530">
        <v>1</v>
      </c>
      <c r="R195" s="592">
        <v>1</v>
      </c>
      <c r="S195" s="592">
        <v>1</v>
      </c>
      <c r="T195" s="530"/>
    </row>
    <row r="196" spans="1:20" x14ac:dyDescent="0.25">
      <c r="A196" t="s">
        <v>3368</v>
      </c>
      <c r="B196" t="s">
        <v>4330</v>
      </c>
      <c r="C196" t="s">
        <v>461</v>
      </c>
      <c r="D196" t="s">
        <v>4322</v>
      </c>
      <c r="E196">
        <v>1</v>
      </c>
      <c r="H196">
        <v>1</v>
      </c>
      <c r="K196" t="s">
        <v>4322</v>
      </c>
      <c r="O196" s="530" t="str">
        <f>VLOOKUP(A196,auxiliar!A:B,2,FALSE)</f>
        <v>Ave</v>
      </c>
      <c r="P196" s="530" t="str">
        <f>VLOOKUP(B196,auxiliar!F:G,2,FALSE)</f>
        <v>Amazona farinosa</v>
      </c>
      <c r="Q196" s="530">
        <v>1</v>
      </c>
      <c r="R196" s="592">
        <v>1</v>
      </c>
      <c r="S196" s="592">
        <v>1</v>
      </c>
      <c r="T196" s="530"/>
    </row>
    <row r="197" spans="1:20" x14ac:dyDescent="0.25">
      <c r="A197" t="s">
        <v>2468</v>
      </c>
      <c r="B197" t="s">
        <v>1990</v>
      </c>
      <c r="C197" t="s">
        <v>164</v>
      </c>
      <c r="F197">
        <v>1</v>
      </c>
      <c r="G197" t="s">
        <v>40</v>
      </c>
      <c r="H197" t="s">
        <v>82</v>
      </c>
      <c r="I197" t="s">
        <v>3086</v>
      </c>
      <c r="J197" t="s">
        <v>2482</v>
      </c>
      <c r="K197" t="s">
        <v>2483</v>
      </c>
      <c r="L197">
        <v>45628</v>
      </c>
      <c r="M197" t="s">
        <v>2587</v>
      </c>
      <c r="O197" s="530" t="str">
        <f>VLOOKUP(A197,auxiliar!A:B,2,FALSE)</f>
        <v>Reptil</v>
      </c>
      <c r="P197" s="530" t="str">
        <f>VLOOKUP(B197,auxiliar!F:G,2,FALSE)</f>
        <v>Boa constrictor imperator</v>
      </c>
      <c r="Q197" s="530">
        <v>1</v>
      </c>
      <c r="R197" s="592">
        <v>1</v>
      </c>
      <c r="S197" s="592">
        <v>1</v>
      </c>
      <c r="T197" s="530"/>
    </row>
    <row r="198" spans="1:20" x14ac:dyDescent="0.25">
      <c r="A198" t="s">
        <v>3226</v>
      </c>
      <c r="B198" t="s">
        <v>72</v>
      </c>
      <c r="C198" t="s">
        <v>2491</v>
      </c>
      <c r="F198">
        <v>1</v>
      </c>
      <c r="G198" t="s">
        <v>55</v>
      </c>
      <c r="H198" t="s">
        <v>82</v>
      </c>
      <c r="I198" t="s">
        <v>3086</v>
      </c>
      <c r="J198" t="s">
        <v>2482</v>
      </c>
      <c r="K198" t="s">
        <v>2483</v>
      </c>
      <c r="L198">
        <v>45629</v>
      </c>
      <c r="M198" t="s">
        <v>2587</v>
      </c>
      <c r="O198" s="530" t="str">
        <f>VLOOKUP(A198,auxiliar!A:B,2,FALSE)</f>
        <v>Mamífero</v>
      </c>
      <c r="P198" s="530" t="str">
        <f>VLOOKUP(B198,auxiliar!F:G,2,FALSE)</f>
        <v>Didelphis marsupialis</v>
      </c>
      <c r="Q198" s="530">
        <v>1</v>
      </c>
      <c r="R198" s="592">
        <v>1</v>
      </c>
      <c r="S198" s="592">
        <v>1</v>
      </c>
      <c r="T198" s="530"/>
    </row>
    <row r="199" spans="1:20" x14ac:dyDescent="0.25">
      <c r="A199" t="s">
        <v>2468</v>
      </c>
      <c r="B199" t="s">
        <v>1990</v>
      </c>
      <c r="C199" t="s">
        <v>164</v>
      </c>
      <c r="F199">
        <v>1</v>
      </c>
      <c r="G199" t="s">
        <v>40</v>
      </c>
      <c r="H199" t="s">
        <v>681</v>
      </c>
      <c r="I199" t="s">
        <v>3080</v>
      </c>
      <c r="J199" t="s">
        <v>3119</v>
      </c>
      <c r="K199" t="s">
        <v>61</v>
      </c>
      <c r="L199">
        <v>45632</v>
      </c>
      <c r="M199" t="s">
        <v>42</v>
      </c>
      <c r="O199" s="530" t="str">
        <f>VLOOKUP(A199,auxiliar!A:B,2,FALSE)</f>
        <v>Reptil</v>
      </c>
      <c r="P199" s="530" t="str">
        <f>VLOOKUP(B199,auxiliar!F:G,2,FALSE)</f>
        <v>Boa constrictor imperator</v>
      </c>
      <c r="Q199" s="530">
        <v>1</v>
      </c>
      <c r="R199" s="592">
        <v>1</v>
      </c>
      <c r="S199" s="592">
        <v>1</v>
      </c>
      <c r="T199" s="530"/>
    </row>
    <row r="200" spans="1:20" x14ac:dyDescent="0.25">
      <c r="A200" t="s">
        <v>2413</v>
      </c>
      <c r="B200" t="s">
        <v>3229</v>
      </c>
      <c r="C200" t="s">
        <v>3230</v>
      </c>
      <c r="F200">
        <v>1</v>
      </c>
      <c r="G200" t="s">
        <v>55</v>
      </c>
      <c r="H200" t="s">
        <v>82</v>
      </c>
      <c r="I200" t="s">
        <v>3123</v>
      </c>
      <c r="J200" t="s">
        <v>2516</v>
      </c>
      <c r="K200" t="s">
        <v>2517</v>
      </c>
      <c r="L200">
        <v>45633</v>
      </c>
      <c r="M200" t="s">
        <v>2587</v>
      </c>
      <c r="N200" t="s">
        <v>3231</v>
      </c>
      <c r="O200" s="530" t="str">
        <f>VLOOKUP(A200,auxiliar!A:B,2,FALSE)</f>
        <v>Mamífero</v>
      </c>
      <c r="P200" s="530" t="str">
        <f>VLOOKUP(B200,auxiliar!F:G,2,FALSE)</f>
        <v>Philander melanurus</v>
      </c>
      <c r="Q200" s="530">
        <v>1</v>
      </c>
      <c r="R200" s="592">
        <v>1</v>
      </c>
      <c r="S200" s="592">
        <v>1</v>
      </c>
      <c r="T200" s="530"/>
    </row>
    <row r="201" spans="1:20" x14ac:dyDescent="0.25">
      <c r="A201" t="s">
        <v>2413</v>
      </c>
      <c r="B201" t="s">
        <v>72</v>
      </c>
      <c r="C201" t="s">
        <v>2491</v>
      </c>
      <c r="F201">
        <v>1</v>
      </c>
      <c r="G201" t="s">
        <v>55</v>
      </c>
      <c r="H201" t="s">
        <v>681</v>
      </c>
      <c r="I201" t="s">
        <v>3080</v>
      </c>
      <c r="J201" t="s">
        <v>3081</v>
      </c>
      <c r="K201" t="s">
        <v>61</v>
      </c>
      <c r="L201">
        <v>45634</v>
      </c>
      <c r="M201" t="s">
        <v>42</v>
      </c>
      <c r="O201" s="530" t="str">
        <f>VLOOKUP(A201,auxiliar!A:B,2,FALSE)</f>
        <v>Mamífero</v>
      </c>
      <c r="P201" s="530" t="str">
        <f>VLOOKUP(B201,auxiliar!F:G,2,FALSE)</f>
        <v>Didelphis marsupialis</v>
      </c>
      <c r="Q201" s="530">
        <v>1</v>
      </c>
      <c r="R201" s="592">
        <v>1</v>
      </c>
      <c r="S201" s="592">
        <v>1</v>
      </c>
      <c r="T201" s="530"/>
    </row>
    <row r="202" spans="1:20" x14ac:dyDescent="0.25">
      <c r="A202" t="s">
        <v>3226</v>
      </c>
      <c r="B202" t="s">
        <v>72</v>
      </c>
      <c r="C202" t="s">
        <v>2491</v>
      </c>
      <c r="F202">
        <v>1</v>
      </c>
      <c r="G202" t="s">
        <v>74</v>
      </c>
      <c r="H202" t="s">
        <v>82</v>
      </c>
      <c r="I202" t="s">
        <v>3234</v>
      </c>
      <c r="J202" t="s">
        <v>369</v>
      </c>
      <c r="K202" t="s">
        <v>2548</v>
      </c>
      <c r="L202">
        <v>45635</v>
      </c>
      <c r="M202" t="s">
        <v>2587</v>
      </c>
      <c r="O202" s="530" t="str">
        <f>VLOOKUP(A202,auxiliar!A:B,2,FALSE)</f>
        <v>Mamífero</v>
      </c>
      <c r="P202" s="530" t="str">
        <f>VLOOKUP(B202,auxiliar!F:G,2,FALSE)</f>
        <v>Didelphis marsupialis</v>
      </c>
      <c r="Q202" s="530">
        <v>1</v>
      </c>
      <c r="R202" s="592">
        <v>1</v>
      </c>
      <c r="S202" s="592">
        <v>1</v>
      </c>
      <c r="T202" s="530"/>
    </row>
    <row r="203" spans="1:20" x14ac:dyDescent="0.25">
      <c r="A203" t="s">
        <v>2086</v>
      </c>
      <c r="B203" t="s">
        <v>3126</v>
      </c>
      <c r="C203" t="s">
        <v>3236</v>
      </c>
      <c r="E203">
        <v>1</v>
      </c>
      <c r="G203" t="s">
        <v>55</v>
      </c>
      <c r="H203" t="s">
        <v>82</v>
      </c>
      <c r="I203" t="s">
        <v>3080</v>
      </c>
      <c r="J203" t="s">
        <v>3138</v>
      </c>
      <c r="K203" t="s">
        <v>3139</v>
      </c>
      <c r="L203">
        <v>45637</v>
      </c>
      <c r="M203" t="s">
        <v>42</v>
      </c>
      <c r="O203" s="530" t="str">
        <f>VLOOKUP(A203,auxiliar!A:B,2,FALSE)</f>
        <v>Ave</v>
      </c>
      <c r="P203" s="530" t="str">
        <f>VLOOKUP(B203,auxiliar!F:G,2,FALSE)</f>
        <v>Rostrhamus sociabilis</v>
      </c>
      <c r="Q203" s="530">
        <v>1</v>
      </c>
      <c r="R203" s="592">
        <v>1</v>
      </c>
      <c r="S203" s="592">
        <v>1</v>
      </c>
      <c r="T203" s="530"/>
    </row>
    <row r="204" spans="1:20" x14ac:dyDescent="0.25">
      <c r="A204" t="s">
        <v>2468</v>
      </c>
      <c r="B204" t="s">
        <v>1990</v>
      </c>
      <c r="C204" t="s">
        <v>164</v>
      </c>
      <c r="F204">
        <v>1</v>
      </c>
      <c r="G204" t="s">
        <v>40</v>
      </c>
      <c r="H204" t="s">
        <v>82</v>
      </c>
      <c r="I204" t="s">
        <v>3086</v>
      </c>
      <c r="J204" t="s">
        <v>2482</v>
      </c>
      <c r="K204" t="s">
        <v>2483</v>
      </c>
      <c r="L204">
        <v>45639</v>
      </c>
      <c r="M204" t="s">
        <v>2587</v>
      </c>
      <c r="O204" s="530" t="str">
        <f>VLOOKUP(A204,auxiliar!A:B,2,FALSE)</f>
        <v>Reptil</v>
      </c>
      <c r="P204" s="530" t="str">
        <f>VLOOKUP(B204,auxiliar!F:G,2,FALSE)</f>
        <v>Boa constrictor imperator</v>
      </c>
      <c r="Q204" s="530">
        <v>1</v>
      </c>
      <c r="R204" s="592">
        <v>1</v>
      </c>
      <c r="S204" s="592">
        <v>1</v>
      </c>
      <c r="T204" s="530"/>
    </row>
    <row r="205" spans="1:20" x14ac:dyDescent="0.25">
      <c r="A205" t="s">
        <v>2413</v>
      </c>
      <c r="B205" t="s">
        <v>72</v>
      </c>
      <c r="C205" t="s">
        <v>2491</v>
      </c>
      <c r="E205">
        <v>1</v>
      </c>
      <c r="F205">
        <v>7</v>
      </c>
      <c r="H205" t="s">
        <v>82</v>
      </c>
      <c r="I205" t="s">
        <v>3086</v>
      </c>
      <c r="J205" t="s">
        <v>3242</v>
      </c>
      <c r="K205" t="s">
        <v>1965</v>
      </c>
      <c r="L205">
        <v>45640</v>
      </c>
      <c r="M205" t="s">
        <v>2587</v>
      </c>
      <c r="O205" s="530" t="str">
        <f>VLOOKUP(A205,auxiliar!A:B,2,FALSE)</f>
        <v>Mamífero</v>
      </c>
      <c r="P205" s="530" t="str">
        <f>VLOOKUP(B205,auxiliar!F:G,2,FALSE)</f>
        <v>Didelphis marsupialis</v>
      </c>
      <c r="Q205" s="530">
        <v>1</v>
      </c>
      <c r="R205" s="592">
        <v>1</v>
      </c>
      <c r="S205" s="592">
        <v>1</v>
      </c>
      <c r="T205" s="530"/>
    </row>
    <row r="206" spans="1:20" x14ac:dyDescent="0.25">
      <c r="A206" t="s">
        <v>2413</v>
      </c>
      <c r="B206" t="s">
        <v>72</v>
      </c>
      <c r="C206" t="s">
        <v>2491</v>
      </c>
      <c r="E206">
        <v>1</v>
      </c>
      <c r="F206">
        <v>12</v>
      </c>
      <c r="H206" t="s">
        <v>48</v>
      </c>
      <c r="I206" t="s">
        <v>3086</v>
      </c>
      <c r="J206" t="s">
        <v>3242</v>
      </c>
      <c r="K206" t="s">
        <v>1965</v>
      </c>
      <c r="L206">
        <v>45641</v>
      </c>
      <c r="M206" t="s">
        <v>2587</v>
      </c>
      <c r="O206" s="530" t="str">
        <f>VLOOKUP(A206,auxiliar!A:B,2,FALSE)</f>
        <v>Mamífero</v>
      </c>
      <c r="P206" s="530" t="str">
        <f>VLOOKUP(B206,auxiliar!F:G,2,FALSE)</f>
        <v>Didelphis marsupialis</v>
      </c>
      <c r="Q206" s="530">
        <v>1</v>
      </c>
      <c r="R206" s="592">
        <v>1</v>
      </c>
      <c r="S206" s="592">
        <v>1</v>
      </c>
      <c r="T206" s="530"/>
    </row>
    <row r="207" spans="1:20" x14ac:dyDescent="0.25">
      <c r="A207" t="s">
        <v>2413</v>
      </c>
      <c r="B207" t="s">
        <v>72</v>
      </c>
      <c r="C207" t="s">
        <v>2491</v>
      </c>
      <c r="E207">
        <v>1</v>
      </c>
      <c r="F207">
        <v>9</v>
      </c>
      <c r="H207" t="s">
        <v>82</v>
      </c>
      <c r="I207" t="s">
        <v>3086</v>
      </c>
      <c r="J207" t="s">
        <v>2482</v>
      </c>
      <c r="K207" t="s">
        <v>2483</v>
      </c>
      <c r="L207">
        <v>45642</v>
      </c>
      <c r="M207" t="s">
        <v>2587</v>
      </c>
      <c r="O207" s="530" t="str">
        <f>VLOOKUP(A207,auxiliar!A:B,2,FALSE)</f>
        <v>Mamífero</v>
      </c>
      <c r="P207" s="530" t="str">
        <f>VLOOKUP(B207,auxiliar!F:G,2,FALSE)</f>
        <v>Didelphis marsupialis</v>
      </c>
      <c r="Q207" s="530">
        <v>1</v>
      </c>
      <c r="R207" s="592">
        <v>1</v>
      </c>
      <c r="S207" s="592">
        <v>1</v>
      </c>
      <c r="T207" s="530"/>
    </row>
    <row r="208" spans="1:20" x14ac:dyDescent="0.25">
      <c r="A208" t="s">
        <v>2086</v>
      </c>
      <c r="B208" t="s">
        <v>2504</v>
      </c>
      <c r="C208" t="s">
        <v>3246</v>
      </c>
      <c r="F208">
        <v>1</v>
      </c>
      <c r="H208" t="s">
        <v>82</v>
      </c>
      <c r="I208" t="s">
        <v>3086</v>
      </c>
      <c r="J208" t="s">
        <v>2482</v>
      </c>
      <c r="K208" t="s">
        <v>2483</v>
      </c>
      <c r="L208">
        <v>45643</v>
      </c>
      <c r="M208" t="s">
        <v>2587</v>
      </c>
      <c r="O208" s="530" t="str">
        <f>VLOOKUP(A208,auxiliar!A:B,2,FALSE)</f>
        <v>Ave</v>
      </c>
      <c r="P208" s="530" t="str">
        <f>VLOOKUP(B208,auxiliar!F:G,2,FALSE)</f>
        <v>Nyctibius griseus</v>
      </c>
      <c r="Q208" s="530">
        <v>1</v>
      </c>
      <c r="R208" s="592">
        <v>1</v>
      </c>
      <c r="S208" s="592">
        <v>1</v>
      </c>
      <c r="T208" s="530"/>
    </row>
    <row r="209" spans="1:20" x14ac:dyDescent="0.25">
      <c r="A209" t="s">
        <v>2086</v>
      </c>
      <c r="B209" t="s">
        <v>1055</v>
      </c>
      <c r="C209" t="s">
        <v>3251</v>
      </c>
      <c r="F209">
        <v>1</v>
      </c>
      <c r="G209" t="s">
        <v>55</v>
      </c>
      <c r="H209" t="s">
        <v>48</v>
      </c>
      <c r="I209" t="s">
        <v>3123</v>
      </c>
      <c r="J209" t="s">
        <v>2516</v>
      </c>
      <c r="K209" t="s">
        <v>3252</v>
      </c>
      <c r="L209">
        <v>45644</v>
      </c>
      <c r="M209" t="s">
        <v>2587</v>
      </c>
      <c r="N209" t="s">
        <v>3253</v>
      </c>
      <c r="O209" s="530" t="str">
        <f>VLOOKUP(A209,auxiliar!A:B,2,FALSE)</f>
        <v>Ave</v>
      </c>
      <c r="P209" s="530" t="str">
        <f>VLOOKUP(B209,auxiliar!F:G,2,FALSE)</f>
        <v>Parabuteo unicinctus</v>
      </c>
      <c r="Q209" s="530">
        <v>1</v>
      </c>
      <c r="R209" s="592">
        <v>1</v>
      </c>
      <c r="S209" s="592">
        <v>1</v>
      </c>
      <c r="T209" s="530"/>
    </row>
    <row r="210" spans="1:20" x14ac:dyDescent="0.25">
      <c r="A210" t="s">
        <v>2086</v>
      </c>
      <c r="B210" t="s">
        <v>1630</v>
      </c>
      <c r="C210" t="s">
        <v>1631</v>
      </c>
      <c r="F210">
        <v>1</v>
      </c>
      <c r="G210" t="s">
        <v>55</v>
      </c>
      <c r="H210" t="s">
        <v>2089</v>
      </c>
      <c r="I210" t="s">
        <v>3123</v>
      </c>
      <c r="J210" t="s">
        <v>2516</v>
      </c>
      <c r="K210" t="s">
        <v>2517</v>
      </c>
      <c r="L210">
        <v>45644</v>
      </c>
      <c r="M210" t="s">
        <v>2587</v>
      </c>
      <c r="N210" t="s">
        <v>3255</v>
      </c>
      <c r="O210" s="530" t="str">
        <f>VLOOKUP(A210,auxiliar!A:B,2,FALSE)</f>
        <v>Ave</v>
      </c>
      <c r="P210" s="530" t="str">
        <f>VLOOKUP(B210,auxiliar!F:G,2,FALSE)</f>
        <v>Tyto alba</v>
      </c>
      <c r="Q210" s="530">
        <v>1</v>
      </c>
      <c r="R210" s="592">
        <v>1</v>
      </c>
      <c r="S210" s="592">
        <v>1</v>
      </c>
      <c r="T210" s="530"/>
    </row>
    <row r="211" spans="1:20" x14ac:dyDescent="0.25">
      <c r="A211" t="s">
        <v>2468</v>
      </c>
      <c r="B211" t="s">
        <v>1496</v>
      </c>
      <c r="C211" t="s">
        <v>2722</v>
      </c>
      <c r="F211">
        <v>1</v>
      </c>
      <c r="G211" t="s">
        <v>40</v>
      </c>
      <c r="H211" t="s">
        <v>61</v>
      </c>
      <c r="I211" t="s">
        <v>3259</v>
      </c>
      <c r="J211" t="s">
        <v>2972</v>
      </c>
      <c r="K211" t="s">
        <v>3258</v>
      </c>
      <c r="L211">
        <v>45644</v>
      </c>
      <c r="M211" t="s">
        <v>42</v>
      </c>
      <c r="O211" s="530" t="str">
        <f>VLOOKUP(A211,auxiliar!A:B,2,FALSE)</f>
        <v>Reptil</v>
      </c>
      <c r="P211" s="530" t="str">
        <f>VLOOKUP(B211,auxiliar!F:G,2,FALSE)</f>
        <v>Iguana iguana</v>
      </c>
      <c r="Q211" s="530">
        <v>1</v>
      </c>
      <c r="R211" s="592">
        <v>1</v>
      </c>
      <c r="S211" s="592">
        <v>1</v>
      </c>
      <c r="T211" s="530"/>
    </row>
    <row r="212" spans="1:20" x14ac:dyDescent="0.25">
      <c r="A212" t="s">
        <v>2086</v>
      </c>
      <c r="B212" t="s">
        <v>3260</v>
      </c>
      <c r="C212" t="s">
        <v>3261</v>
      </c>
      <c r="F212">
        <v>1</v>
      </c>
      <c r="G212" t="s">
        <v>55</v>
      </c>
      <c r="H212" t="s">
        <v>48</v>
      </c>
      <c r="I212" t="s">
        <v>3262</v>
      </c>
      <c r="J212" t="s">
        <v>2972</v>
      </c>
      <c r="K212" t="s">
        <v>3258</v>
      </c>
      <c r="L212">
        <v>45644</v>
      </c>
      <c r="M212" t="s">
        <v>287</v>
      </c>
      <c r="O212" s="530" t="str">
        <f>VLOOKUP(A212,auxiliar!A:B,2,FALSE)</f>
        <v>Ave</v>
      </c>
      <c r="P212" s="530" t="str">
        <f>VLOOKUP(B212,auxiliar!F:G,2,FALSE)</f>
        <v>Caprimulgus anthonyi</v>
      </c>
      <c r="Q212" s="530">
        <v>1</v>
      </c>
      <c r="R212" s="592">
        <v>1</v>
      </c>
      <c r="S212" s="592">
        <v>1</v>
      </c>
      <c r="T212" s="530"/>
    </row>
    <row r="213" spans="1:20" x14ac:dyDescent="0.25">
      <c r="A213" t="s">
        <v>2413</v>
      </c>
      <c r="B213" t="s">
        <v>72</v>
      </c>
      <c r="C213" t="s">
        <v>2491</v>
      </c>
      <c r="F213">
        <v>2</v>
      </c>
      <c r="G213" t="s">
        <v>940</v>
      </c>
      <c r="H213" t="s">
        <v>82</v>
      </c>
      <c r="I213" t="s">
        <v>3086</v>
      </c>
      <c r="J213" t="s">
        <v>2482</v>
      </c>
      <c r="K213" t="s">
        <v>2483</v>
      </c>
      <c r="L213">
        <v>45645</v>
      </c>
      <c r="M213" t="s">
        <v>2587</v>
      </c>
      <c r="O213" s="530" t="str">
        <f>VLOOKUP(A213,auxiliar!A:B,2,FALSE)</f>
        <v>Mamífero</v>
      </c>
      <c r="P213" s="530" t="str">
        <f>VLOOKUP(B213,auxiliar!F:G,2,FALSE)</f>
        <v>Didelphis marsupialis</v>
      </c>
      <c r="Q213" s="530">
        <v>1</v>
      </c>
      <c r="R213" s="592">
        <v>2</v>
      </c>
      <c r="S213" s="592">
        <v>2</v>
      </c>
      <c r="T213" s="530"/>
    </row>
    <row r="214" spans="1:20" x14ac:dyDescent="0.25">
      <c r="A214" t="s">
        <v>2468</v>
      </c>
      <c r="B214" t="s">
        <v>1496</v>
      </c>
      <c r="C214" t="s">
        <v>2722</v>
      </c>
      <c r="F214">
        <v>1</v>
      </c>
      <c r="G214" t="s">
        <v>940</v>
      </c>
      <c r="H214" t="s">
        <v>82</v>
      </c>
      <c r="I214" t="s">
        <v>2744</v>
      </c>
      <c r="J214" t="s">
        <v>3265</v>
      </c>
      <c r="K214" t="s">
        <v>2746</v>
      </c>
      <c r="L214">
        <v>45645</v>
      </c>
      <c r="M214" t="s">
        <v>2587</v>
      </c>
      <c r="N214" t="s">
        <v>3266</v>
      </c>
      <c r="O214" s="530" t="str">
        <f>VLOOKUP(A214,auxiliar!A:B,2,FALSE)</f>
        <v>Reptil</v>
      </c>
      <c r="P214" s="530" t="str">
        <f>VLOOKUP(B214,auxiliar!F:G,2,FALSE)</f>
        <v>Iguana iguana</v>
      </c>
      <c r="Q214" s="530">
        <v>1</v>
      </c>
      <c r="R214" s="592">
        <v>1</v>
      </c>
      <c r="S214" s="592">
        <v>1</v>
      </c>
      <c r="T214" s="530"/>
    </row>
    <row r="215" spans="1:20" x14ac:dyDescent="0.25">
      <c r="A215" t="s">
        <v>2086</v>
      </c>
      <c r="B215" t="s">
        <v>3268</v>
      </c>
      <c r="C215" t="s">
        <v>3269</v>
      </c>
      <c r="F215">
        <v>1</v>
      </c>
      <c r="G215" t="s">
        <v>82</v>
      </c>
      <c r="H215" t="s">
        <v>48</v>
      </c>
      <c r="I215" t="s">
        <v>3123</v>
      </c>
      <c r="J215" t="s">
        <v>2516</v>
      </c>
      <c r="K215" t="s">
        <v>3252</v>
      </c>
      <c r="L215">
        <v>45645</v>
      </c>
      <c r="M215" t="s">
        <v>2587</v>
      </c>
      <c r="N215" t="s">
        <v>3270</v>
      </c>
      <c r="O215" s="530" t="str">
        <f>VLOOKUP(A215,auxiliar!A:B,2,FALSE)</f>
        <v>Ave</v>
      </c>
      <c r="P215" s="530" t="str">
        <f>VLOOKUP(B215,auxiliar!F:G,2,FALSE)</f>
        <v>Ardea alba</v>
      </c>
      <c r="Q215" s="530">
        <v>1</v>
      </c>
      <c r="R215" s="592">
        <v>1</v>
      </c>
      <c r="S215" s="592">
        <v>1</v>
      </c>
      <c r="T215" s="530"/>
    </row>
    <row r="216" spans="1:20" x14ac:dyDescent="0.25">
      <c r="A216" t="s">
        <v>2413</v>
      </c>
      <c r="B216" t="s">
        <v>72</v>
      </c>
      <c r="C216" t="s">
        <v>2491</v>
      </c>
      <c r="E216">
        <v>1</v>
      </c>
      <c r="F216">
        <v>4</v>
      </c>
      <c r="H216" t="s">
        <v>82</v>
      </c>
      <c r="I216" t="s">
        <v>3123</v>
      </c>
      <c r="J216" t="s">
        <v>2516</v>
      </c>
      <c r="K216" t="s">
        <v>3252</v>
      </c>
      <c r="L216">
        <v>45646</v>
      </c>
      <c r="M216" t="s">
        <v>2587</v>
      </c>
      <c r="N216" t="s">
        <v>3272</v>
      </c>
      <c r="O216" s="530" t="str">
        <f>VLOOKUP(A216,auxiliar!A:B,2,FALSE)</f>
        <v>Mamífero</v>
      </c>
      <c r="P216" s="530" t="str">
        <f>VLOOKUP(B216,auxiliar!F:G,2,FALSE)</f>
        <v>Didelphis marsupialis</v>
      </c>
      <c r="Q216" s="530">
        <v>1</v>
      </c>
      <c r="R216" s="592">
        <v>1</v>
      </c>
      <c r="S216" s="592">
        <v>1</v>
      </c>
      <c r="T216" s="530"/>
    </row>
    <row r="217" spans="1:20" x14ac:dyDescent="0.25">
      <c r="A217" t="s">
        <v>2468</v>
      </c>
      <c r="B217" t="s">
        <v>3276</v>
      </c>
      <c r="C217" t="s">
        <v>3277</v>
      </c>
      <c r="F217">
        <v>1</v>
      </c>
      <c r="G217" t="s">
        <v>40</v>
      </c>
      <c r="H217" t="s">
        <v>681</v>
      </c>
      <c r="I217" t="s">
        <v>3278</v>
      </c>
      <c r="J217" t="s">
        <v>2252</v>
      </c>
      <c r="K217" t="s">
        <v>2248</v>
      </c>
      <c r="L217">
        <v>45650</v>
      </c>
      <c r="M217" t="s">
        <v>42</v>
      </c>
      <c r="O217" s="530" t="str">
        <f>VLOOKUP(A217,auxiliar!A:B,2,FALSE)</f>
        <v>Reptil</v>
      </c>
      <c r="P217" s="530" t="str">
        <f>VLOOKUP(B217,auxiliar!F:G,2,FALSE)</f>
        <v>Crocodylus acutus</v>
      </c>
      <c r="Q217" s="530">
        <v>1</v>
      </c>
      <c r="R217" s="592">
        <v>1</v>
      </c>
      <c r="S217" s="592">
        <v>1</v>
      </c>
      <c r="T217" s="530"/>
    </row>
    <row r="218" spans="1:20" x14ac:dyDescent="0.25">
      <c r="A218" t="s">
        <v>2086</v>
      </c>
      <c r="B218" t="s">
        <v>1630</v>
      </c>
      <c r="C218" t="s">
        <v>1631</v>
      </c>
      <c r="F218">
        <v>1</v>
      </c>
      <c r="H218" t="s">
        <v>48</v>
      </c>
      <c r="I218" t="s">
        <v>3123</v>
      </c>
      <c r="J218" t="s">
        <v>2516</v>
      </c>
      <c r="K218" t="s">
        <v>3252</v>
      </c>
      <c r="L218">
        <v>45652</v>
      </c>
      <c r="M218" t="s">
        <v>2587</v>
      </c>
      <c r="O218" s="530" t="str">
        <f>VLOOKUP(A218,auxiliar!A:B,2,FALSE)</f>
        <v>Ave</v>
      </c>
      <c r="P218" s="530" t="str">
        <f>VLOOKUP(B218,auxiliar!F:G,2,FALSE)</f>
        <v>Tyto alba</v>
      </c>
      <c r="Q218" s="530">
        <v>1</v>
      </c>
      <c r="R218" s="592">
        <v>1</v>
      </c>
      <c r="S218" s="592">
        <v>1</v>
      </c>
      <c r="T218" s="530"/>
    </row>
    <row r="219" spans="1:20" x14ac:dyDescent="0.25">
      <c r="A219" t="s">
        <v>2413</v>
      </c>
      <c r="B219" t="s">
        <v>3283</v>
      </c>
      <c r="C219" t="s">
        <v>86</v>
      </c>
      <c r="F219">
        <v>1</v>
      </c>
      <c r="G219" t="s">
        <v>40</v>
      </c>
      <c r="H219" t="s">
        <v>82</v>
      </c>
      <c r="I219" t="s">
        <v>3123</v>
      </c>
      <c r="J219" t="s">
        <v>2516</v>
      </c>
      <c r="K219" t="s">
        <v>3252</v>
      </c>
      <c r="L219">
        <v>45652</v>
      </c>
      <c r="M219" t="s">
        <v>2587</v>
      </c>
      <c r="N219" t="s">
        <v>3284</v>
      </c>
      <c r="O219" s="530" t="str">
        <f>VLOOKUP(A219,auxiliar!A:B,2,FALSE)</f>
        <v>Mamífero</v>
      </c>
      <c r="P219" s="530" t="str">
        <f>VLOOKUP(B219,auxiliar!F:G,2,FALSE)</f>
        <v>Potus flavus</v>
      </c>
      <c r="Q219" s="530">
        <v>1</v>
      </c>
      <c r="R219" s="592">
        <v>1</v>
      </c>
      <c r="S219" s="592">
        <v>1</v>
      </c>
      <c r="T219" s="530"/>
    </row>
    <row r="220" spans="1:20" x14ac:dyDescent="0.25">
      <c r="A220" t="s">
        <v>2086</v>
      </c>
      <c r="B220" t="s">
        <v>3126</v>
      </c>
      <c r="C220" t="s">
        <v>3127</v>
      </c>
      <c r="F220">
        <v>1</v>
      </c>
      <c r="G220" t="s">
        <v>40</v>
      </c>
      <c r="H220" t="s">
        <v>48</v>
      </c>
      <c r="I220" t="s">
        <v>3123</v>
      </c>
      <c r="J220" t="s">
        <v>2516</v>
      </c>
      <c r="K220" t="s">
        <v>3252</v>
      </c>
      <c r="L220">
        <v>45652</v>
      </c>
      <c r="M220" t="s">
        <v>2587</v>
      </c>
      <c r="N220" t="s">
        <v>3287</v>
      </c>
      <c r="O220" s="530" t="str">
        <f>VLOOKUP(A220,auxiliar!A:B,2,FALSE)</f>
        <v>Ave</v>
      </c>
      <c r="P220" s="530" t="str">
        <f>VLOOKUP(B220,auxiliar!F:G,2,FALSE)</f>
        <v>Rostrhamus sociabilis</v>
      </c>
      <c r="Q220" s="530">
        <v>1</v>
      </c>
      <c r="R220" s="592">
        <v>1</v>
      </c>
      <c r="S220" s="592">
        <v>1</v>
      </c>
      <c r="T220" s="530"/>
    </row>
    <row r="221" spans="1:20" x14ac:dyDescent="0.25">
      <c r="A221" t="s">
        <v>273</v>
      </c>
      <c r="B221" t="s">
        <v>2145</v>
      </c>
      <c r="C221" t="s">
        <v>3874</v>
      </c>
      <c r="D221" t="s">
        <v>3827</v>
      </c>
      <c r="O221" s="530" t="str">
        <f>VLOOKUP(A221,auxiliar!A:B,2,FALSE)</f>
        <v>Mamífero</v>
      </c>
      <c r="P221" s="530" t="str">
        <f>VLOOKUP(B221,auxiliar!F:G,2,FALSE)</f>
        <v>Cuniculos paca</v>
      </c>
      <c r="Q221" s="530">
        <v>0</v>
      </c>
      <c r="R221" s="592">
        <v>1</v>
      </c>
      <c r="S221" s="592">
        <v>0</v>
      </c>
      <c r="T221" s="530"/>
    </row>
    <row r="222" spans="1:20" x14ac:dyDescent="0.25">
      <c r="A222" t="s">
        <v>273</v>
      </c>
      <c r="B222" t="s">
        <v>684</v>
      </c>
      <c r="C222" t="s">
        <v>3571</v>
      </c>
      <c r="D222" t="s">
        <v>3827</v>
      </c>
      <c r="L222" t="s">
        <v>3860</v>
      </c>
      <c r="O222" s="530" t="str">
        <f>VLOOKUP(A222,auxiliar!A:B,2,FALSE)</f>
        <v>Mamífero</v>
      </c>
      <c r="P222" s="530" t="str">
        <f>VLOOKUP(B222,auxiliar!F:G,2,FALSE)</f>
        <v>Leopardus pardalis</v>
      </c>
      <c r="Q222" s="530">
        <v>0</v>
      </c>
      <c r="R222" s="592">
        <v>1</v>
      </c>
      <c r="S222" s="592">
        <v>0</v>
      </c>
      <c r="T222" s="530"/>
    </row>
    <row r="223" spans="1:20" x14ac:dyDescent="0.25">
      <c r="A223" t="s">
        <v>273</v>
      </c>
      <c r="B223" t="s">
        <v>3940</v>
      </c>
      <c r="C223" t="s">
        <v>3862</v>
      </c>
      <c r="D223" t="s">
        <v>3827</v>
      </c>
      <c r="L223" t="s">
        <v>4183</v>
      </c>
      <c r="O223" s="530" t="str">
        <f>VLOOKUP(A223,auxiliar!A:B,2,FALSE)</f>
        <v>Mamífero</v>
      </c>
      <c r="P223" s="530" t="str">
        <f>VLOOKUP(B223,auxiliar!F:G,2,FALSE)</f>
        <v>Pantera onca</v>
      </c>
      <c r="Q223" s="530">
        <v>0</v>
      </c>
      <c r="R223" s="592">
        <v>1</v>
      </c>
      <c r="S223" s="592">
        <v>0</v>
      </c>
      <c r="T223" s="530"/>
    </row>
    <row r="224" spans="1:20" x14ac:dyDescent="0.25">
      <c r="A224" t="s">
        <v>273</v>
      </c>
      <c r="B224" t="s">
        <v>4340</v>
      </c>
      <c r="C224" t="s">
        <v>4341</v>
      </c>
      <c r="D224" t="s">
        <v>3827</v>
      </c>
      <c r="L224" t="s">
        <v>3860</v>
      </c>
      <c r="O224" s="530" t="str">
        <f>VLOOKUP(A224,auxiliar!A:B,2,FALSE)</f>
        <v>Mamífero</v>
      </c>
      <c r="P224" s="530" t="str">
        <f>VLOOKUP(B224,auxiliar!F:G,2,FALSE)</f>
        <v xml:space="preserve">Pithecia napensis </v>
      </c>
      <c r="Q224" s="530">
        <v>0</v>
      </c>
      <c r="R224" s="592">
        <v>1</v>
      </c>
      <c r="S224" s="592">
        <v>0</v>
      </c>
      <c r="T224" s="530"/>
    </row>
    <row r="225" spans="1:20" x14ac:dyDescent="0.25">
      <c r="A225" t="s">
        <v>273</v>
      </c>
      <c r="B225" t="s">
        <v>4342</v>
      </c>
      <c r="C225" t="s">
        <v>4343</v>
      </c>
      <c r="D225" t="s">
        <v>3827</v>
      </c>
      <c r="L225" t="s">
        <v>4183</v>
      </c>
      <c r="O225" s="530" t="str">
        <f>VLOOKUP(A225,auxiliar!A:B,2,FALSE)</f>
        <v>Mamífero</v>
      </c>
      <c r="P225" s="530" t="str">
        <f>VLOOKUP(B225,auxiliar!F:G,2,FALSE)</f>
        <v>Primate</v>
      </c>
      <c r="Q225" s="530">
        <v>0</v>
      </c>
      <c r="R225" s="592">
        <v>1</v>
      </c>
      <c r="S225" s="592">
        <v>0</v>
      </c>
      <c r="T225" s="530"/>
    </row>
    <row r="226" spans="1:20" x14ac:dyDescent="0.25">
      <c r="A226" t="s">
        <v>266</v>
      </c>
      <c r="B226" t="s">
        <v>4348</v>
      </c>
      <c r="C226" t="s">
        <v>4126</v>
      </c>
      <c r="D226" t="s">
        <v>3988</v>
      </c>
      <c r="E226">
        <v>2</v>
      </c>
      <c r="G226" t="s">
        <v>40</v>
      </c>
      <c r="H226">
        <v>0</v>
      </c>
      <c r="I226">
        <v>0</v>
      </c>
      <c r="J226">
        <v>2</v>
      </c>
      <c r="K226" t="s">
        <v>61</v>
      </c>
      <c r="O226" s="530" t="str">
        <f>VLOOKUP(A226,auxiliar!A:B,2,FALSE)</f>
        <v>Reptil</v>
      </c>
      <c r="P226" s="530" t="str">
        <f>VLOOKUP(B226,auxiliar!F:G,2,FALSE)</f>
        <v>Coniophanes fissidens</v>
      </c>
      <c r="Q226" s="530">
        <v>1</v>
      </c>
      <c r="R226" s="592">
        <v>2</v>
      </c>
      <c r="S226" s="592">
        <v>2</v>
      </c>
      <c r="T226" s="530"/>
    </row>
    <row r="227" spans="1:20" x14ac:dyDescent="0.25">
      <c r="A227" t="s">
        <v>266</v>
      </c>
      <c r="B227" t="s">
        <v>2903</v>
      </c>
      <c r="C227" t="s">
        <v>2904</v>
      </c>
      <c r="D227" t="s">
        <v>3988</v>
      </c>
      <c r="E227">
        <v>3</v>
      </c>
      <c r="G227" t="s">
        <v>509</v>
      </c>
      <c r="H227">
        <v>0</v>
      </c>
      <c r="I227">
        <v>0</v>
      </c>
      <c r="J227">
        <v>3</v>
      </c>
      <c r="K227" t="s">
        <v>61</v>
      </c>
      <c r="O227" s="530" t="str">
        <f>VLOOKUP(A227,auxiliar!A:B,2,FALSE)</f>
        <v>Reptil</v>
      </c>
      <c r="P227" s="530" t="str">
        <f>VLOOKUP(B227,auxiliar!F:G,2,FALSE)</f>
        <v>Bothrops asper</v>
      </c>
      <c r="Q227" s="530">
        <v>1</v>
      </c>
      <c r="R227" s="592">
        <v>3</v>
      </c>
      <c r="S227" s="592">
        <v>3</v>
      </c>
      <c r="T227" s="530"/>
    </row>
    <row r="228" spans="1:20" x14ac:dyDescent="0.25">
      <c r="A228" t="s">
        <v>266</v>
      </c>
      <c r="B228" t="s">
        <v>2773</v>
      </c>
      <c r="C228" t="s">
        <v>4349</v>
      </c>
      <c r="D228" t="s">
        <v>3988</v>
      </c>
      <c r="E228">
        <v>4</v>
      </c>
      <c r="G228" t="s">
        <v>530</v>
      </c>
      <c r="H228">
        <v>0</v>
      </c>
      <c r="I228">
        <v>0</v>
      </c>
      <c r="J228">
        <v>4</v>
      </c>
      <c r="K228" t="s">
        <v>61</v>
      </c>
      <c r="O228" s="530" t="str">
        <f>VLOOKUP(A228,auxiliar!A:B,2,FALSE)</f>
        <v>Reptil</v>
      </c>
      <c r="P228" s="530" t="str">
        <f>VLOOKUP(B228,auxiliar!F:G,2,FALSE)</f>
        <v>Leptodeira ornata</v>
      </c>
      <c r="Q228" s="530">
        <v>1</v>
      </c>
      <c r="R228" s="592">
        <v>4</v>
      </c>
      <c r="S228" s="592">
        <v>4</v>
      </c>
      <c r="T228" s="530"/>
    </row>
    <row r="229" spans="1:20" x14ac:dyDescent="0.25">
      <c r="A229" t="s">
        <v>266</v>
      </c>
      <c r="B229" t="s">
        <v>4350</v>
      </c>
      <c r="C229" t="s">
        <v>4351</v>
      </c>
      <c r="D229" t="s">
        <v>3988</v>
      </c>
      <c r="E229">
        <v>1</v>
      </c>
      <c r="G229" t="s">
        <v>40</v>
      </c>
      <c r="H229">
        <v>0</v>
      </c>
      <c r="I229">
        <v>0</v>
      </c>
      <c r="J229">
        <v>1</v>
      </c>
      <c r="K229" t="s">
        <v>61</v>
      </c>
      <c r="O229" s="530" t="str">
        <f>VLOOKUP(A229,auxiliar!A:B,2,FALSE)</f>
        <v>Reptil</v>
      </c>
      <c r="P229" s="530" t="str">
        <f>VLOOKUP(B229,auxiliar!F:G,2,FALSE)</f>
        <v>Colubridae</v>
      </c>
      <c r="Q229" s="530">
        <v>1</v>
      </c>
      <c r="R229" s="592">
        <v>1</v>
      </c>
      <c r="S229" s="592">
        <v>1</v>
      </c>
      <c r="T229" s="530"/>
    </row>
    <row r="230" spans="1:20" x14ac:dyDescent="0.25">
      <c r="A230" t="s">
        <v>4352</v>
      </c>
      <c r="B230" t="s">
        <v>4353</v>
      </c>
      <c r="C230" t="s">
        <v>4354</v>
      </c>
      <c r="D230" t="s">
        <v>3988</v>
      </c>
      <c r="E230">
        <v>13</v>
      </c>
      <c r="G230" t="s">
        <v>40</v>
      </c>
      <c r="H230">
        <v>0</v>
      </c>
      <c r="I230">
        <v>0</v>
      </c>
      <c r="J230">
        <v>13</v>
      </c>
      <c r="K230" t="s">
        <v>61</v>
      </c>
      <c r="O230" s="530" t="str">
        <f>VLOOKUP(A230,auxiliar!A:B,2,FALSE)</f>
        <v>Arachnida</v>
      </c>
      <c r="P230" s="530" t="str">
        <f>VLOOKUP(B230,auxiliar!F:G,2,FALSE)</f>
        <v>Scorpiones</v>
      </c>
      <c r="Q230" s="530">
        <v>1</v>
      </c>
      <c r="R230" s="592">
        <v>13</v>
      </c>
      <c r="S230" s="592">
        <v>13</v>
      </c>
      <c r="T230" s="530"/>
    </row>
    <row r="231" spans="1:20" x14ac:dyDescent="0.25">
      <c r="A231" t="s">
        <v>3852</v>
      </c>
      <c r="B231" t="s">
        <v>4356</v>
      </c>
      <c r="C231" t="s">
        <v>4357</v>
      </c>
      <c r="D231" t="s">
        <v>3855</v>
      </c>
      <c r="E231">
        <v>7735</v>
      </c>
      <c r="G231" t="s">
        <v>1172</v>
      </c>
      <c r="H231">
        <v>0</v>
      </c>
      <c r="I231">
        <v>0</v>
      </c>
      <c r="J231">
        <v>8</v>
      </c>
      <c r="K231" t="s">
        <v>61</v>
      </c>
      <c r="O231" s="530" t="str">
        <f>VLOOKUP(A231,auxiliar!A:B,2,FALSE)</f>
        <v>Equisetopsida</v>
      </c>
      <c r="P231" s="530" t="str">
        <f>VLOOKUP(B231,auxiliar!F:G,2,FALSE)</f>
        <v>Tillandsia usneoides</v>
      </c>
      <c r="Q231" s="530">
        <v>1</v>
      </c>
      <c r="R231" s="592">
        <v>7735</v>
      </c>
      <c r="S231" s="592">
        <v>7735</v>
      </c>
      <c r="T231" s="530"/>
    </row>
    <row r="232" spans="1:20" x14ac:dyDescent="0.25">
      <c r="A232" t="s">
        <v>3852</v>
      </c>
      <c r="B232" t="s">
        <v>4358</v>
      </c>
      <c r="C232" t="s">
        <v>4359</v>
      </c>
      <c r="D232" t="s">
        <v>3855</v>
      </c>
      <c r="E232">
        <v>16525</v>
      </c>
      <c r="G232" t="s">
        <v>4360</v>
      </c>
      <c r="H232">
        <v>0</v>
      </c>
      <c r="I232">
        <v>0</v>
      </c>
      <c r="J232">
        <v>17</v>
      </c>
      <c r="K232" t="s">
        <v>61</v>
      </c>
      <c r="O232" s="530" t="str">
        <f>VLOOKUP(A232,auxiliar!A:B,2,FALSE)</f>
        <v>Equisetopsida</v>
      </c>
      <c r="P232" s="530" t="str">
        <f>VLOOKUP(B232,auxiliar!F:G,2,FALSE)</f>
        <v>Tillandsia incarnata</v>
      </c>
      <c r="Q232" s="530">
        <v>1</v>
      </c>
      <c r="R232" s="592">
        <v>16525</v>
      </c>
      <c r="S232" s="592">
        <v>16525</v>
      </c>
      <c r="T232" s="530"/>
    </row>
    <row r="233" spans="1:20" x14ac:dyDescent="0.25">
      <c r="A233" t="s">
        <v>3852</v>
      </c>
      <c r="B233" t="s">
        <v>4356</v>
      </c>
      <c r="C233" t="s">
        <v>4357</v>
      </c>
      <c r="D233" t="s">
        <v>3855</v>
      </c>
      <c r="E233">
        <v>33.4</v>
      </c>
      <c r="G233" t="s">
        <v>1172</v>
      </c>
      <c r="H233">
        <v>0</v>
      </c>
      <c r="I233">
        <v>0</v>
      </c>
      <c r="J233">
        <v>33</v>
      </c>
      <c r="K233" t="s">
        <v>61</v>
      </c>
      <c r="O233" s="530" t="str">
        <f>VLOOKUP(A233,auxiliar!A:B,2,FALSE)</f>
        <v>Equisetopsida</v>
      </c>
      <c r="P233" s="530" t="str">
        <f>VLOOKUP(B233,auxiliar!F:G,2,FALSE)</f>
        <v>Tillandsia usneoides</v>
      </c>
      <c r="Q233" s="530">
        <v>1</v>
      </c>
      <c r="R233" s="592">
        <v>33.4</v>
      </c>
      <c r="S233" s="592">
        <v>33.4</v>
      </c>
      <c r="T233" s="530"/>
    </row>
    <row r="234" spans="1:20" x14ac:dyDescent="0.25">
      <c r="A234" t="s">
        <v>3852</v>
      </c>
      <c r="B234" t="s">
        <v>4358</v>
      </c>
      <c r="C234" t="s">
        <v>4359</v>
      </c>
      <c r="D234" t="s">
        <v>3855</v>
      </c>
      <c r="E234">
        <v>6.7</v>
      </c>
      <c r="G234" t="s">
        <v>1172</v>
      </c>
      <c r="H234">
        <v>0</v>
      </c>
      <c r="I234">
        <v>0</v>
      </c>
      <c r="J234">
        <v>7</v>
      </c>
      <c r="K234" t="s">
        <v>61</v>
      </c>
      <c r="O234" s="530" t="str">
        <f>VLOOKUP(A234,auxiliar!A:B,2,FALSE)</f>
        <v>Equisetopsida</v>
      </c>
      <c r="P234" s="530" t="str">
        <f>VLOOKUP(B234,auxiliar!F:G,2,FALSE)</f>
        <v>Tillandsia incarnata</v>
      </c>
      <c r="Q234" s="530">
        <v>1</v>
      </c>
      <c r="R234" s="592">
        <v>6.7</v>
      </c>
      <c r="S234" s="592">
        <v>6.7</v>
      </c>
      <c r="T234" s="530"/>
    </row>
    <row r="235" spans="1:20" x14ac:dyDescent="0.25">
      <c r="A235" t="s">
        <v>3852</v>
      </c>
      <c r="B235" t="s">
        <v>4356</v>
      </c>
      <c r="C235" t="s">
        <v>4357</v>
      </c>
      <c r="D235" t="s">
        <v>3855</v>
      </c>
      <c r="E235">
        <v>17.45</v>
      </c>
      <c r="G235" t="s">
        <v>4360</v>
      </c>
      <c r="H235">
        <v>0</v>
      </c>
      <c r="I235">
        <v>0</v>
      </c>
      <c r="J235">
        <v>17</v>
      </c>
      <c r="K235" t="s">
        <v>61</v>
      </c>
      <c r="O235" s="530" t="str">
        <f>VLOOKUP(A235,auxiliar!A:B,2,FALSE)</f>
        <v>Equisetopsida</v>
      </c>
      <c r="P235" s="530" t="str">
        <f>VLOOKUP(B235,auxiliar!F:G,2,FALSE)</f>
        <v>Tillandsia usneoides</v>
      </c>
      <c r="Q235" s="530">
        <v>1</v>
      </c>
      <c r="R235" s="592">
        <v>17.45</v>
      </c>
      <c r="S235" s="592">
        <v>17.45</v>
      </c>
      <c r="T235" s="530"/>
    </row>
    <row r="236" spans="1:20" x14ac:dyDescent="0.25">
      <c r="A236" t="s">
        <v>3852</v>
      </c>
      <c r="B236" t="s">
        <v>4356</v>
      </c>
      <c r="C236" t="s">
        <v>4357</v>
      </c>
      <c r="D236" t="s">
        <v>3855</v>
      </c>
      <c r="E236">
        <v>10.5</v>
      </c>
      <c r="G236" t="s">
        <v>1172</v>
      </c>
      <c r="H236">
        <v>0</v>
      </c>
      <c r="I236">
        <v>0</v>
      </c>
      <c r="J236">
        <v>11</v>
      </c>
      <c r="K236" t="s">
        <v>61</v>
      </c>
      <c r="O236" s="530" t="str">
        <f>VLOOKUP(A236,auxiliar!A:B,2,FALSE)</f>
        <v>Equisetopsida</v>
      </c>
      <c r="P236" s="530" t="str">
        <f>VLOOKUP(B236,auxiliar!F:G,2,FALSE)</f>
        <v>Tillandsia usneoides</v>
      </c>
      <c r="Q236" s="530">
        <v>1</v>
      </c>
      <c r="R236" s="592">
        <v>10.5</v>
      </c>
      <c r="S236" s="592">
        <v>10.5</v>
      </c>
      <c r="T236" s="530"/>
    </row>
    <row r="237" spans="1:20" x14ac:dyDescent="0.25">
      <c r="A237" t="s">
        <v>3852</v>
      </c>
      <c r="B237" t="s">
        <v>4356</v>
      </c>
      <c r="C237" t="s">
        <v>4357</v>
      </c>
      <c r="D237" t="s">
        <v>3855</v>
      </c>
      <c r="E237">
        <v>12.84</v>
      </c>
      <c r="G237" t="s">
        <v>4360</v>
      </c>
      <c r="H237">
        <v>0</v>
      </c>
      <c r="I237">
        <v>0</v>
      </c>
      <c r="J237">
        <v>13</v>
      </c>
      <c r="K237" t="s">
        <v>61</v>
      </c>
      <c r="O237" s="530" t="str">
        <f>VLOOKUP(A237,auxiliar!A:B,2,FALSE)</f>
        <v>Equisetopsida</v>
      </c>
      <c r="P237" s="530" t="str">
        <f>VLOOKUP(B237,auxiliar!F:G,2,FALSE)</f>
        <v>Tillandsia usneoides</v>
      </c>
      <c r="Q237" s="530">
        <v>1</v>
      </c>
      <c r="R237" s="592">
        <v>12.84</v>
      </c>
      <c r="S237" s="592">
        <v>12.84</v>
      </c>
      <c r="T237" s="530"/>
    </row>
    <row r="238" spans="1:20" x14ac:dyDescent="0.25">
      <c r="A238" t="s">
        <v>3852</v>
      </c>
      <c r="B238" t="s">
        <v>4356</v>
      </c>
      <c r="C238" t="s">
        <v>4357</v>
      </c>
      <c r="D238" t="s">
        <v>3855</v>
      </c>
      <c r="E238">
        <v>10.55</v>
      </c>
      <c r="G238" t="s">
        <v>4360</v>
      </c>
      <c r="H238">
        <v>0</v>
      </c>
      <c r="I238">
        <v>0</v>
      </c>
      <c r="J238">
        <v>11</v>
      </c>
      <c r="K238" t="s">
        <v>61</v>
      </c>
      <c r="O238" s="530" t="str">
        <f>VLOOKUP(A238,auxiliar!A:B,2,FALSE)</f>
        <v>Equisetopsida</v>
      </c>
      <c r="P238" s="530" t="str">
        <f>VLOOKUP(B238,auxiliar!F:G,2,FALSE)</f>
        <v>Tillandsia usneoides</v>
      </c>
      <c r="Q238" s="530">
        <v>1</v>
      </c>
      <c r="R238" s="592">
        <v>10.55</v>
      </c>
      <c r="S238" s="592">
        <v>10.55</v>
      </c>
      <c r="T238" s="530"/>
    </row>
    <row r="239" spans="1:20" x14ac:dyDescent="0.25">
      <c r="A239" t="s">
        <v>284</v>
      </c>
      <c r="B239" t="s">
        <v>3648</v>
      </c>
      <c r="C239" t="s">
        <v>3649</v>
      </c>
      <c r="D239" t="s">
        <v>3855</v>
      </c>
      <c r="E239">
        <v>1</v>
      </c>
      <c r="G239" t="s">
        <v>509</v>
      </c>
      <c r="H239">
        <v>0</v>
      </c>
      <c r="I239">
        <v>0</v>
      </c>
      <c r="J239">
        <v>1</v>
      </c>
      <c r="K239" t="s">
        <v>61</v>
      </c>
      <c r="O239" s="530" t="str">
        <f>VLOOKUP(A239,auxiliar!A:B,2,FALSE)</f>
        <v>Ave</v>
      </c>
      <c r="P239" s="530" t="str">
        <f>VLOOKUP(B239,auxiliar!F:G,2,FALSE)</f>
        <v>Brotogeris versicolurus</v>
      </c>
      <c r="Q239" s="530">
        <v>1</v>
      </c>
      <c r="R239" s="592">
        <v>1</v>
      </c>
      <c r="S239" s="592">
        <v>1</v>
      </c>
      <c r="T239" s="530"/>
    </row>
    <row r="240" spans="1:20" x14ac:dyDescent="0.25">
      <c r="A240" t="s">
        <v>3852</v>
      </c>
      <c r="B240" t="s">
        <v>4356</v>
      </c>
      <c r="C240" t="s">
        <v>4357</v>
      </c>
      <c r="D240" t="s">
        <v>3855</v>
      </c>
      <c r="E240">
        <v>0.4</v>
      </c>
      <c r="G240" t="s">
        <v>4360</v>
      </c>
      <c r="H240">
        <v>0</v>
      </c>
      <c r="I240">
        <v>0</v>
      </c>
      <c r="J240">
        <v>0</v>
      </c>
      <c r="K240" t="s">
        <v>61</v>
      </c>
      <c r="O240" s="530" t="str">
        <f>VLOOKUP(A240,auxiliar!A:B,2,FALSE)</f>
        <v>Equisetopsida</v>
      </c>
      <c r="P240" s="530" t="str">
        <f>VLOOKUP(B240,auxiliar!F:G,2,FALSE)</f>
        <v>Tillandsia usneoides</v>
      </c>
      <c r="Q240" s="530">
        <v>1</v>
      </c>
      <c r="R240" s="592">
        <v>0.4</v>
      </c>
      <c r="S240" s="592">
        <v>0.4</v>
      </c>
      <c r="T240" s="530"/>
    </row>
    <row r="241" spans="1:20" x14ac:dyDescent="0.25">
      <c r="A241" t="s">
        <v>273</v>
      </c>
      <c r="B241" t="s">
        <v>2145</v>
      </c>
      <c r="C241" t="s">
        <v>3826</v>
      </c>
      <c r="D241" t="s">
        <v>3827</v>
      </c>
      <c r="L241" t="s">
        <v>3952</v>
      </c>
      <c r="M241">
        <v>8</v>
      </c>
      <c r="N241" t="s">
        <v>3981</v>
      </c>
      <c r="O241" s="530" t="str">
        <f>VLOOKUP(A241,auxiliar!A:B,2,FALSE)</f>
        <v>Mamífero</v>
      </c>
      <c r="P241" s="530" t="str">
        <f>VLOOKUP(B241,auxiliar!F:G,2,FALSE)</f>
        <v>Cuniculos paca</v>
      </c>
      <c r="Q241" s="530">
        <v>0</v>
      </c>
      <c r="R241" s="592">
        <v>1</v>
      </c>
      <c r="S241" s="592">
        <v>0</v>
      </c>
      <c r="T241" s="530"/>
    </row>
    <row r="242" spans="1:20" x14ac:dyDescent="0.25">
      <c r="A242" t="s">
        <v>273</v>
      </c>
      <c r="B242" t="s">
        <v>93</v>
      </c>
      <c r="C242" t="s">
        <v>649</v>
      </c>
      <c r="D242" t="s">
        <v>3827</v>
      </c>
      <c r="L242" t="s">
        <v>3952</v>
      </c>
      <c r="M242">
        <v>1.6</v>
      </c>
      <c r="N242" t="s">
        <v>3981</v>
      </c>
      <c r="O242" s="530" t="str">
        <f>VLOOKUP(A242,auxiliar!A:B,2,FALSE)</f>
        <v>Mamífero</v>
      </c>
      <c r="P242" s="530" t="str">
        <f>VLOOKUP(B242,auxiliar!F:G,2,FALSE)</f>
        <v>Dasypus novemcinctus</v>
      </c>
      <c r="Q242" s="530">
        <v>0</v>
      </c>
      <c r="R242" s="592">
        <v>1</v>
      </c>
      <c r="S242" s="592">
        <v>0</v>
      </c>
      <c r="T242" s="530"/>
    </row>
    <row r="243" spans="1:20" x14ac:dyDescent="0.25">
      <c r="A243" t="s">
        <v>273</v>
      </c>
      <c r="B243" t="s">
        <v>4387</v>
      </c>
      <c r="C243" t="s">
        <v>1356</v>
      </c>
      <c r="D243" t="s">
        <v>3855</v>
      </c>
      <c r="E243">
        <v>1</v>
      </c>
      <c r="G243" t="s">
        <v>509</v>
      </c>
      <c r="J243">
        <v>1</v>
      </c>
      <c r="K243" t="s">
        <v>61</v>
      </c>
      <c r="O243" s="530" t="str">
        <f>VLOOKUP(A243,auxiliar!A:B,2,FALSE)</f>
        <v>Mamífero</v>
      </c>
      <c r="P243" s="530" t="str">
        <f>VLOOKUP(B243,auxiliar!F:G,2,FALSE)</f>
        <v xml:space="preserve">Alouatta palliata </v>
      </c>
      <c r="Q243" s="530">
        <v>1</v>
      </c>
      <c r="R243" s="592">
        <v>1</v>
      </c>
      <c r="S243" s="592">
        <v>1</v>
      </c>
      <c r="T243" s="530"/>
    </row>
    <row r="244" spans="1:20" x14ac:dyDescent="0.25">
      <c r="A244" t="s">
        <v>284</v>
      </c>
      <c r="B244" t="s">
        <v>4388</v>
      </c>
      <c r="C244" t="s">
        <v>4389</v>
      </c>
      <c r="D244" t="s">
        <v>3855</v>
      </c>
      <c r="E244">
        <v>1</v>
      </c>
      <c r="G244" t="s">
        <v>509</v>
      </c>
      <c r="J244">
        <v>1</v>
      </c>
      <c r="K244" t="s">
        <v>61</v>
      </c>
      <c r="O244" s="530" t="str">
        <f>VLOOKUP(A244,auxiliar!A:B,2,FALSE)</f>
        <v>Ave</v>
      </c>
      <c r="P244" s="530" t="str">
        <f>VLOOKUP(B244,auxiliar!F:G,2,FALSE)</f>
        <v xml:space="preserve">Orthopsittaca manilata </v>
      </c>
      <c r="Q244" s="530">
        <v>1</v>
      </c>
      <c r="R244" s="592">
        <v>1</v>
      </c>
      <c r="S244" s="592">
        <v>1</v>
      </c>
      <c r="T244" s="530"/>
    </row>
    <row r="245" spans="1:20" x14ac:dyDescent="0.25">
      <c r="A245" t="s">
        <v>273</v>
      </c>
      <c r="B245" t="s">
        <v>2145</v>
      </c>
      <c r="C245" t="s">
        <v>3826</v>
      </c>
      <c r="D245" t="s">
        <v>3827</v>
      </c>
      <c r="L245" t="s">
        <v>3952</v>
      </c>
      <c r="M245">
        <v>1.5</v>
      </c>
      <c r="N245" t="s">
        <v>3981</v>
      </c>
      <c r="O245" s="530" t="str">
        <f>VLOOKUP(A245,auxiliar!A:B,2,FALSE)</f>
        <v>Mamífero</v>
      </c>
      <c r="P245" s="530" t="str">
        <f>VLOOKUP(B245,auxiliar!F:G,2,FALSE)</f>
        <v>Cuniculos paca</v>
      </c>
      <c r="Q245" s="530">
        <v>0</v>
      </c>
      <c r="R245" s="592">
        <v>1</v>
      </c>
      <c r="S245" s="592">
        <v>0</v>
      </c>
      <c r="T245" s="530"/>
    </row>
    <row r="246" spans="1:20" x14ac:dyDescent="0.25">
      <c r="A246" t="s">
        <v>273</v>
      </c>
      <c r="B246" t="s">
        <v>2145</v>
      </c>
      <c r="C246" t="s">
        <v>3826</v>
      </c>
      <c r="D246" t="s">
        <v>3827</v>
      </c>
      <c r="L246" t="s">
        <v>3952</v>
      </c>
      <c r="M246">
        <v>3.8</v>
      </c>
      <c r="N246" t="s">
        <v>3981</v>
      </c>
      <c r="O246" s="530" t="str">
        <f>VLOOKUP(A246,auxiliar!A:B,2,FALSE)</f>
        <v>Mamífero</v>
      </c>
      <c r="P246" s="530" t="str">
        <f>VLOOKUP(B246,auxiliar!F:G,2,FALSE)</f>
        <v>Cuniculos paca</v>
      </c>
      <c r="Q246" s="530">
        <v>0</v>
      </c>
      <c r="R246" s="592">
        <v>1</v>
      </c>
      <c r="S246" s="592">
        <v>0</v>
      </c>
      <c r="T246" s="530"/>
    </row>
    <row r="247" spans="1:20" x14ac:dyDescent="0.25">
      <c r="A247" t="s">
        <v>284</v>
      </c>
      <c r="B247" t="s">
        <v>2542</v>
      </c>
      <c r="C247" t="s">
        <v>4407</v>
      </c>
      <c r="D247" t="s">
        <v>3827</v>
      </c>
      <c r="L247" t="s">
        <v>4170</v>
      </c>
      <c r="M247">
        <v>1</v>
      </c>
      <c r="N247" t="s">
        <v>3981</v>
      </c>
      <c r="O247" s="530" t="str">
        <f>VLOOKUP(A247,auxiliar!A:B,2,FALSE)</f>
        <v>Ave</v>
      </c>
      <c r="P247" s="530" t="str">
        <f>VLOOKUP(B247,auxiliar!F:G,2,FALSE)</f>
        <v>Ara ararauna</v>
      </c>
      <c r="Q247" s="530">
        <v>0</v>
      </c>
      <c r="R247" s="592">
        <v>1</v>
      </c>
      <c r="S247" s="592">
        <v>0</v>
      </c>
      <c r="T247" s="530"/>
    </row>
    <row r="248" spans="1:20" x14ac:dyDescent="0.25">
      <c r="A248" t="s">
        <v>284</v>
      </c>
      <c r="B248" t="s">
        <v>4408</v>
      </c>
      <c r="C248" t="s">
        <v>4409</v>
      </c>
      <c r="D248" t="s">
        <v>3827</v>
      </c>
      <c r="L248" t="s">
        <v>4170</v>
      </c>
      <c r="M248">
        <v>1</v>
      </c>
      <c r="N248" t="s">
        <v>3981</v>
      </c>
      <c r="O248" s="530" t="str">
        <f>VLOOKUP(A248,auxiliar!A:B,2,FALSE)</f>
        <v>Ave</v>
      </c>
      <c r="P248" s="530" t="str">
        <f>VLOOKUP(B248,auxiliar!F:G,2,FALSE)</f>
        <v>Ara militaris</v>
      </c>
      <c r="Q248" s="530">
        <v>0</v>
      </c>
      <c r="R248" s="592">
        <v>1</v>
      </c>
      <c r="S248" s="592">
        <v>0</v>
      </c>
      <c r="T248" s="530"/>
    </row>
    <row r="249" spans="1:20" x14ac:dyDescent="0.25">
      <c r="A249" t="s">
        <v>284</v>
      </c>
      <c r="B249" t="s">
        <v>4410</v>
      </c>
      <c r="C249" t="s">
        <v>4411</v>
      </c>
      <c r="D249" t="s">
        <v>3827</v>
      </c>
      <c r="L249" t="s">
        <v>4170</v>
      </c>
      <c r="M249">
        <v>1</v>
      </c>
      <c r="N249" t="s">
        <v>3981</v>
      </c>
      <c r="O249" s="530" t="str">
        <f>VLOOKUP(A249,auxiliar!A:B,2,FALSE)</f>
        <v>Ave</v>
      </c>
      <c r="P249" s="530" t="str">
        <f>VLOOKUP(B249,auxiliar!F:G,2,FALSE)</f>
        <v>Rupicola peruvianus</v>
      </c>
      <c r="Q249" s="530">
        <v>0</v>
      </c>
      <c r="R249" s="592">
        <v>1</v>
      </c>
      <c r="S249" s="592">
        <v>0</v>
      </c>
      <c r="T249" s="530"/>
    </row>
    <row r="250" spans="1:20" x14ac:dyDescent="0.25">
      <c r="A250" t="s">
        <v>284</v>
      </c>
      <c r="B250" t="s">
        <v>4412</v>
      </c>
      <c r="C250" t="s">
        <v>4412</v>
      </c>
      <c r="D250" t="s">
        <v>3827</v>
      </c>
      <c r="L250" t="s">
        <v>4170</v>
      </c>
      <c r="M250">
        <v>1</v>
      </c>
      <c r="N250" t="s">
        <v>3981</v>
      </c>
      <c r="O250" s="530" t="str">
        <f>VLOOKUP(A250,auxiliar!A:B,2,FALSE)</f>
        <v>Ave</v>
      </c>
      <c r="P250" s="530" t="str">
        <f>VLOOKUP(B250,auxiliar!F:G,2,FALSE)</f>
        <v>Corona de plumas negras</v>
      </c>
      <c r="Q250" s="530">
        <v>0</v>
      </c>
      <c r="R250" s="592">
        <v>1</v>
      </c>
      <c r="S250" s="592">
        <v>0</v>
      </c>
      <c r="T250" s="530"/>
    </row>
    <row r="251" spans="1:20" x14ac:dyDescent="0.25">
      <c r="A251" t="s">
        <v>266</v>
      </c>
      <c r="B251" t="s">
        <v>1970</v>
      </c>
      <c r="C251" t="s">
        <v>1654</v>
      </c>
      <c r="D251" t="s">
        <v>3827</v>
      </c>
      <c r="L251" t="s">
        <v>3860</v>
      </c>
      <c r="M251">
        <v>1</v>
      </c>
      <c r="O251" s="530" t="str">
        <f>VLOOKUP(A251,auxiliar!A:B,2,FALSE)</f>
        <v>Reptil</v>
      </c>
      <c r="P251" s="530" t="str">
        <f>VLOOKUP(B251,auxiliar!F:G,2,FALSE)</f>
        <v xml:space="preserve">Boa constrictor </v>
      </c>
      <c r="Q251" s="530">
        <v>0</v>
      </c>
      <c r="R251" s="592">
        <v>1</v>
      </c>
      <c r="S251" s="592">
        <v>0</v>
      </c>
      <c r="T251" s="530"/>
    </row>
    <row r="252" spans="1:20" x14ac:dyDescent="0.25">
      <c r="A252" t="s">
        <v>266</v>
      </c>
      <c r="B252" t="s">
        <v>4091</v>
      </c>
      <c r="C252" t="s">
        <v>1441</v>
      </c>
      <c r="D252" t="s">
        <v>3855</v>
      </c>
      <c r="E252">
        <v>1</v>
      </c>
      <c r="G252" t="s">
        <v>40</v>
      </c>
      <c r="J252">
        <v>1</v>
      </c>
      <c r="K252" t="s">
        <v>61</v>
      </c>
      <c r="O252" s="530" t="str">
        <f>VLOOKUP(A252,auxiliar!A:B,2,FALSE)</f>
        <v>Reptil</v>
      </c>
      <c r="P252" s="530" t="str">
        <f>VLOOKUP(B252,auxiliar!F:G,2,FALSE)</f>
        <v xml:space="preserve">Chelonoidis denticulatus </v>
      </c>
      <c r="Q252" s="530">
        <v>1</v>
      </c>
      <c r="R252" s="592">
        <v>1</v>
      </c>
      <c r="S252" s="592">
        <v>1</v>
      </c>
      <c r="T252" s="530"/>
    </row>
    <row r="253" spans="1:20" x14ac:dyDescent="0.25">
      <c r="A253" t="s">
        <v>273</v>
      </c>
      <c r="B253" t="s">
        <v>2145</v>
      </c>
      <c r="C253" t="s">
        <v>3826</v>
      </c>
      <c r="D253" t="s">
        <v>3827</v>
      </c>
      <c r="L253" t="s">
        <v>3952</v>
      </c>
      <c r="M253" t="s">
        <v>4421</v>
      </c>
      <c r="N253" t="s">
        <v>3829</v>
      </c>
      <c r="O253" s="530" t="str">
        <f>VLOOKUP(A253,auxiliar!A:B,2,FALSE)</f>
        <v>Mamífero</v>
      </c>
      <c r="P253" s="530" t="str">
        <f>VLOOKUP(B253,auxiliar!F:G,2,FALSE)</f>
        <v>Cuniculos paca</v>
      </c>
      <c r="Q253" s="530">
        <v>0</v>
      </c>
      <c r="R253" s="592">
        <v>1</v>
      </c>
      <c r="S253" s="592">
        <v>0</v>
      </c>
      <c r="T253" s="530"/>
    </row>
  </sheetData>
  <autoFilter ref="A1:S25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workbookViewId="0">
      <selection activeCell="K15" sqref="K15"/>
    </sheetView>
  </sheetViews>
  <sheetFormatPr baseColWidth="10" defaultRowHeight="15" x14ac:dyDescent="0.25"/>
  <cols>
    <col min="6" max="6" width="21.85546875" customWidth="1"/>
  </cols>
  <sheetData>
    <row r="1" spans="1:11" x14ac:dyDescent="0.25">
      <c r="A1" s="590" t="s">
        <v>4432</v>
      </c>
      <c r="B1" s="590" t="s">
        <v>4475</v>
      </c>
      <c r="F1" s="590" t="s">
        <v>4479</v>
      </c>
      <c r="G1" s="590" t="s">
        <v>4480</v>
      </c>
      <c r="J1" s="590" t="s">
        <v>4458</v>
      </c>
      <c r="K1" s="590" t="s">
        <v>4482</v>
      </c>
    </row>
    <row r="2" spans="1:11" x14ac:dyDescent="0.25">
      <c r="A2" t="s">
        <v>3769</v>
      </c>
      <c r="B2" s="530" t="s">
        <v>3769</v>
      </c>
      <c r="F2" t="s">
        <v>4330</v>
      </c>
      <c r="G2" s="530" t="s">
        <v>460</v>
      </c>
      <c r="J2" s="528" t="s">
        <v>4321</v>
      </c>
      <c r="K2">
        <v>1</v>
      </c>
    </row>
    <row r="3" spans="1:11" x14ac:dyDescent="0.25">
      <c r="A3" s="590" t="s">
        <v>4352</v>
      </c>
      <c r="B3" t="s">
        <v>4476</v>
      </c>
      <c r="F3" t="s">
        <v>4279</v>
      </c>
      <c r="G3" s="530" t="s">
        <v>4279</v>
      </c>
      <c r="J3" s="528" t="s">
        <v>4239</v>
      </c>
      <c r="K3">
        <v>0</v>
      </c>
    </row>
    <row r="4" spans="1:11" x14ac:dyDescent="0.25">
      <c r="A4" t="s">
        <v>3763</v>
      </c>
      <c r="B4" s="530" t="s">
        <v>3763</v>
      </c>
      <c r="F4" t="s">
        <v>4387</v>
      </c>
      <c r="G4" s="530" t="s">
        <v>4387</v>
      </c>
      <c r="J4" s="528" t="s">
        <v>3889</v>
      </c>
      <c r="K4">
        <v>1</v>
      </c>
    </row>
    <row r="5" spans="1:11" x14ac:dyDescent="0.25">
      <c r="A5" t="s">
        <v>2086</v>
      </c>
      <c r="B5" s="530" t="s">
        <v>2086</v>
      </c>
      <c r="F5" t="s">
        <v>695</v>
      </c>
      <c r="G5" s="530" t="s">
        <v>695</v>
      </c>
      <c r="J5" s="528" t="s">
        <v>4307</v>
      </c>
      <c r="K5">
        <v>0</v>
      </c>
    </row>
    <row r="6" spans="1:11" x14ac:dyDescent="0.25">
      <c r="A6" t="s">
        <v>121</v>
      </c>
      <c r="B6" s="530" t="s">
        <v>2086</v>
      </c>
      <c r="F6" t="s">
        <v>460</v>
      </c>
      <c r="G6" s="530" t="s">
        <v>460</v>
      </c>
      <c r="J6" s="528" t="s">
        <v>3941</v>
      </c>
      <c r="K6">
        <v>0</v>
      </c>
    </row>
    <row r="7" spans="1:11" x14ac:dyDescent="0.25">
      <c r="A7" t="s">
        <v>284</v>
      </c>
      <c r="B7" s="530" t="s">
        <v>2086</v>
      </c>
      <c r="F7" t="s">
        <v>2542</v>
      </c>
      <c r="G7" s="530" t="s">
        <v>2542</v>
      </c>
      <c r="J7" s="528" t="s">
        <v>3827</v>
      </c>
      <c r="K7">
        <v>0</v>
      </c>
    </row>
    <row r="8" spans="1:11" x14ac:dyDescent="0.25">
      <c r="A8" s="590" t="s">
        <v>3846</v>
      </c>
      <c r="B8" t="s">
        <v>4473</v>
      </c>
      <c r="F8" t="s">
        <v>4194</v>
      </c>
      <c r="G8" s="530" t="s">
        <v>4194</v>
      </c>
      <c r="J8" s="528" t="s">
        <v>3988</v>
      </c>
      <c r="K8">
        <v>1</v>
      </c>
    </row>
    <row r="9" spans="1:11" x14ac:dyDescent="0.25">
      <c r="A9" s="590" t="s">
        <v>3852</v>
      </c>
      <c r="B9" t="s">
        <v>4474</v>
      </c>
      <c r="F9" t="s">
        <v>4408</v>
      </c>
      <c r="G9" s="530" t="s">
        <v>4408</v>
      </c>
      <c r="J9" s="528" t="s">
        <v>3855</v>
      </c>
      <c r="K9">
        <v>1</v>
      </c>
    </row>
    <row r="10" spans="1:11" x14ac:dyDescent="0.25">
      <c r="A10" s="590" t="s">
        <v>4005</v>
      </c>
      <c r="B10" t="s">
        <v>4477</v>
      </c>
      <c r="F10" t="s">
        <v>3979</v>
      </c>
      <c r="G10" s="530" t="s">
        <v>3979</v>
      </c>
      <c r="J10" s="528" t="s">
        <v>4027</v>
      </c>
      <c r="K10">
        <v>1</v>
      </c>
    </row>
    <row r="11" spans="1:11" x14ac:dyDescent="0.25">
      <c r="A11" t="s">
        <v>3774</v>
      </c>
      <c r="B11" s="530" t="s">
        <v>3774</v>
      </c>
      <c r="F11" t="s">
        <v>3268</v>
      </c>
      <c r="G11" s="530" t="s">
        <v>3268</v>
      </c>
      <c r="J11" s="528" t="s">
        <v>4255</v>
      </c>
      <c r="K11">
        <v>1</v>
      </c>
    </row>
    <row r="12" spans="1:11" x14ac:dyDescent="0.25">
      <c r="A12" t="s">
        <v>3999</v>
      </c>
      <c r="B12" s="530" t="s">
        <v>3774</v>
      </c>
      <c r="F12" t="s">
        <v>3789</v>
      </c>
      <c r="G12" s="530" t="s">
        <v>1970</v>
      </c>
      <c r="J12" s="528" t="s">
        <v>562</v>
      </c>
      <c r="K12">
        <v>1</v>
      </c>
    </row>
    <row r="13" spans="1:11" x14ac:dyDescent="0.25">
      <c r="A13" t="s">
        <v>2413</v>
      </c>
      <c r="B13" s="530" t="s">
        <v>2413</v>
      </c>
      <c r="F13" t="s">
        <v>1970</v>
      </c>
      <c r="G13" s="530" t="s">
        <v>1970</v>
      </c>
      <c r="J13" s="528" t="s">
        <v>4218</v>
      </c>
      <c r="K13">
        <v>1</v>
      </c>
    </row>
    <row r="14" spans="1:11" x14ac:dyDescent="0.25">
      <c r="A14" t="s">
        <v>45</v>
      </c>
      <c r="B14" s="530" t="s">
        <v>2413</v>
      </c>
      <c r="F14" t="s">
        <v>1990</v>
      </c>
      <c r="G14" s="530" t="s">
        <v>1990</v>
      </c>
      <c r="J14" s="528" t="s">
        <v>4469</v>
      </c>
      <c r="K14">
        <v>1</v>
      </c>
    </row>
    <row r="15" spans="1:11" x14ac:dyDescent="0.25">
      <c r="A15" t="s">
        <v>273</v>
      </c>
      <c r="B15" s="530" t="s">
        <v>2413</v>
      </c>
      <c r="F15" t="s">
        <v>2903</v>
      </c>
      <c r="G15" s="530" t="s">
        <v>2903</v>
      </c>
    </row>
    <row r="16" spans="1:11" x14ac:dyDescent="0.25">
      <c r="A16" t="s">
        <v>3226</v>
      </c>
      <c r="B16" s="530" t="s">
        <v>2413</v>
      </c>
      <c r="F16" t="s">
        <v>3719</v>
      </c>
      <c r="G16" s="530" t="s">
        <v>2903</v>
      </c>
    </row>
    <row r="17" spans="1:7" x14ac:dyDescent="0.25">
      <c r="A17" t="s">
        <v>4215</v>
      </c>
      <c r="B17" s="530" t="s">
        <v>2413</v>
      </c>
      <c r="F17" t="s">
        <v>2366</v>
      </c>
      <c r="G17" s="530" t="s">
        <v>2366</v>
      </c>
    </row>
    <row r="18" spans="1:7" x14ac:dyDescent="0.25">
      <c r="A18" t="s">
        <v>3779</v>
      </c>
      <c r="B18" s="530" t="s">
        <v>1168</v>
      </c>
      <c r="F18" t="s">
        <v>3648</v>
      </c>
      <c r="G18" s="530" t="s">
        <v>3648</v>
      </c>
    </row>
    <row r="19" spans="1:7" x14ac:dyDescent="0.25">
      <c r="A19" t="s">
        <v>2468</v>
      </c>
      <c r="B19" s="530" t="s">
        <v>2468</v>
      </c>
      <c r="F19" t="s">
        <v>4080</v>
      </c>
      <c r="G19" s="530" t="s">
        <v>3648</v>
      </c>
    </row>
    <row r="20" spans="1:7" x14ac:dyDescent="0.25">
      <c r="A20" t="s">
        <v>4025</v>
      </c>
      <c r="B20" s="530" t="s">
        <v>2468</v>
      </c>
      <c r="F20" t="s">
        <v>3991</v>
      </c>
      <c r="G20" s="530" t="s">
        <v>3991</v>
      </c>
    </row>
    <row r="21" spans="1:7" x14ac:dyDescent="0.25">
      <c r="A21" t="s">
        <v>37</v>
      </c>
      <c r="B21" s="530" t="s">
        <v>2468</v>
      </c>
      <c r="F21" t="s">
        <v>1452</v>
      </c>
      <c r="G21" s="530" t="s">
        <v>1452</v>
      </c>
    </row>
    <row r="22" spans="1:7" x14ac:dyDescent="0.25">
      <c r="A22" t="s">
        <v>266</v>
      </c>
      <c r="B22" s="530" t="s">
        <v>2468</v>
      </c>
      <c r="F22" t="s">
        <v>3260</v>
      </c>
      <c r="G22" s="530" t="s">
        <v>3260</v>
      </c>
    </row>
    <row r="23" spans="1:7" x14ac:dyDescent="0.25">
      <c r="A23" t="s">
        <v>4318</v>
      </c>
      <c r="B23" s="530" t="s">
        <v>2468</v>
      </c>
      <c r="F23" t="s">
        <v>3847</v>
      </c>
      <c r="G23" s="530" t="s">
        <v>3847</v>
      </c>
    </row>
    <row r="24" spans="1:7" x14ac:dyDescent="0.25">
      <c r="F24" t="s">
        <v>4006</v>
      </c>
      <c r="G24" s="530" t="s">
        <v>4006</v>
      </c>
    </row>
    <row r="25" spans="1:7" x14ac:dyDescent="0.25">
      <c r="F25" t="s">
        <v>3780</v>
      </c>
      <c r="G25" s="530" t="s">
        <v>3780</v>
      </c>
    </row>
    <row r="26" spans="1:7" x14ac:dyDescent="0.25">
      <c r="F26" t="s">
        <v>4019</v>
      </c>
      <c r="G26" s="530" t="s">
        <v>4019</v>
      </c>
    </row>
    <row r="27" spans="1:7" x14ac:dyDescent="0.25">
      <c r="F27" t="s">
        <v>4072</v>
      </c>
      <c r="G27" s="530" t="s">
        <v>4072</v>
      </c>
    </row>
    <row r="28" spans="1:7" x14ac:dyDescent="0.25">
      <c r="F28" t="s">
        <v>4091</v>
      </c>
      <c r="G28" s="530" t="s">
        <v>4091</v>
      </c>
    </row>
    <row r="29" spans="1:7" x14ac:dyDescent="0.25">
      <c r="F29" t="s">
        <v>4089</v>
      </c>
      <c r="G29" s="530" t="s">
        <v>4089</v>
      </c>
    </row>
    <row r="30" spans="1:7" x14ac:dyDescent="0.25">
      <c r="F30" t="s">
        <v>4319</v>
      </c>
      <c r="G30" s="530" t="s">
        <v>4089</v>
      </c>
    </row>
    <row r="31" spans="1:7" x14ac:dyDescent="0.25">
      <c r="F31" t="s">
        <v>4129</v>
      </c>
      <c r="G31" s="530" t="s">
        <v>4129</v>
      </c>
    </row>
    <row r="32" spans="1:7" x14ac:dyDescent="0.25">
      <c r="F32" t="s">
        <v>4093</v>
      </c>
      <c r="G32" s="530" t="s">
        <v>4093</v>
      </c>
    </row>
    <row r="33" spans="6:7" x14ac:dyDescent="0.25">
      <c r="F33" t="s">
        <v>3775</v>
      </c>
      <c r="G33" s="530" t="s">
        <v>3775</v>
      </c>
    </row>
    <row r="34" spans="6:7" x14ac:dyDescent="0.25">
      <c r="F34" t="s">
        <v>4350</v>
      </c>
      <c r="G34" s="530" t="s">
        <v>4350</v>
      </c>
    </row>
    <row r="35" spans="6:7" x14ac:dyDescent="0.25">
      <c r="F35" t="s">
        <v>4110</v>
      </c>
      <c r="G35" s="530" t="s">
        <v>4110</v>
      </c>
    </row>
    <row r="36" spans="6:7" x14ac:dyDescent="0.25">
      <c r="F36" t="s">
        <v>4055</v>
      </c>
      <c r="G36" s="530" t="s">
        <v>4055</v>
      </c>
    </row>
    <row r="37" spans="6:7" x14ac:dyDescent="0.25">
      <c r="F37" t="s">
        <v>3825</v>
      </c>
      <c r="G37" s="530" t="s">
        <v>3825</v>
      </c>
    </row>
    <row r="38" spans="6:7" x14ac:dyDescent="0.25">
      <c r="F38" t="s">
        <v>4348</v>
      </c>
      <c r="G38" s="530" t="s">
        <v>4348</v>
      </c>
    </row>
    <row r="39" spans="6:7" x14ac:dyDescent="0.25">
      <c r="F39" t="s">
        <v>4472</v>
      </c>
      <c r="G39" s="530" t="s">
        <v>4348</v>
      </c>
    </row>
    <row r="40" spans="6:7" x14ac:dyDescent="0.25">
      <c r="F40" t="s">
        <v>3986</v>
      </c>
      <c r="G40" s="530" t="s">
        <v>3866</v>
      </c>
    </row>
    <row r="41" spans="6:7" x14ac:dyDescent="0.25">
      <c r="F41" t="s">
        <v>3866</v>
      </c>
      <c r="G41" s="530" t="s">
        <v>3866</v>
      </c>
    </row>
    <row r="42" spans="6:7" x14ac:dyDescent="0.25">
      <c r="F42" t="s">
        <v>4412</v>
      </c>
      <c r="G42" s="530" t="s">
        <v>4412</v>
      </c>
    </row>
    <row r="43" spans="6:7" x14ac:dyDescent="0.25">
      <c r="F43" t="s">
        <v>3276</v>
      </c>
      <c r="G43" s="530" t="s">
        <v>3276</v>
      </c>
    </row>
    <row r="44" spans="6:7" x14ac:dyDescent="0.25">
      <c r="F44" t="s">
        <v>3806</v>
      </c>
      <c r="G44" s="530" t="s">
        <v>3806</v>
      </c>
    </row>
    <row r="45" spans="6:7" x14ac:dyDescent="0.25">
      <c r="F45" t="s">
        <v>2145</v>
      </c>
      <c r="G45" s="530" t="s">
        <v>3806</v>
      </c>
    </row>
    <row r="46" spans="6:7" x14ac:dyDescent="0.25">
      <c r="F46" t="s">
        <v>3959</v>
      </c>
      <c r="G46" s="530" t="s">
        <v>3806</v>
      </c>
    </row>
    <row r="47" spans="6:7" x14ac:dyDescent="0.25">
      <c r="F47" t="s">
        <v>4253</v>
      </c>
      <c r="G47" s="530" t="s">
        <v>3806</v>
      </c>
    </row>
    <row r="48" spans="6:7" x14ac:dyDescent="0.25">
      <c r="F48" t="s">
        <v>276</v>
      </c>
      <c r="G48" s="530" t="s">
        <v>276</v>
      </c>
    </row>
    <row r="49" spans="6:7" x14ac:dyDescent="0.25">
      <c r="F49" t="s">
        <v>1890</v>
      </c>
      <c r="G49" s="530" t="s">
        <v>1890</v>
      </c>
    </row>
    <row r="50" spans="6:7" x14ac:dyDescent="0.25">
      <c r="F50" t="s">
        <v>3717</v>
      </c>
      <c r="G50" s="530" t="s">
        <v>1890</v>
      </c>
    </row>
    <row r="51" spans="6:7" x14ac:dyDescent="0.25">
      <c r="F51" t="s">
        <v>93</v>
      </c>
      <c r="G51" s="530" t="s">
        <v>93</v>
      </c>
    </row>
    <row r="52" spans="6:7" x14ac:dyDescent="0.25">
      <c r="F52" t="s">
        <v>4107</v>
      </c>
      <c r="G52" s="530" t="s">
        <v>4107</v>
      </c>
    </row>
    <row r="53" spans="6:7" x14ac:dyDescent="0.25">
      <c r="F53" t="s">
        <v>4114</v>
      </c>
      <c r="G53" s="530" t="s">
        <v>4114</v>
      </c>
    </row>
    <row r="54" spans="6:7" x14ac:dyDescent="0.25">
      <c r="F54" t="s">
        <v>3154</v>
      </c>
      <c r="G54" s="530" t="s">
        <v>3154</v>
      </c>
    </row>
    <row r="55" spans="6:7" x14ac:dyDescent="0.25">
      <c r="F55" t="s">
        <v>72</v>
      </c>
      <c r="G55" s="530" t="s">
        <v>72</v>
      </c>
    </row>
    <row r="56" spans="6:7" x14ac:dyDescent="0.25">
      <c r="F56" t="s">
        <v>4112</v>
      </c>
      <c r="G56" s="530" t="s">
        <v>4112</v>
      </c>
    </row>
    <row r="57" spans="6:7" x14ac:dyDescent="0.25">
      <c r="F57" t="s">
        <v>4175</v>
      </c>
      <c r="G57" s="530" t="s">
        <v>4175</v>
      </c>
    </row>
    <row r="58" spans="6:7" x14ac:dyDescent="0.25">
      <c r="F58" t="s">
        <v>4133</v>
      </c>
      <c r="G58" s="530" t="s">
        <v>4133</v>
      </c>
    </row>
    <row r="59" spans="6:7" x14ac:dyDescent="0.25">
      <c r="F59" t="s">
        <v>998</v>
      </c>
      <c r="G59" s="530" t="s">
        <v>998</v>
      </c>
    </row>
    <row r="60" spans="6:7" x14ac:dyDescent="0.25">
      <c r="F60" t="s">
        <v>2363</v>
      </c>
      <c r="G60" s="530" t="s">
        <v>2363</v>
      </c>
    </row>
    <row r="61" spans="6:7" x14ac:dyDescent="0.25">
      <c r="F61" t="s">
        <v>4069</v>
      </c>
      <c r="G61" s="530" t="s">
        <v>4069</v>
      </c>
    </row>
    <row r="62" spans="6:7" x14ac:dyDescent="0.25">
      <c r="F62" t="s">
        <v>2949</v>
      </c>
      <c r="G62" s="530" t="s">
        <v>2949</v>
      </c>
    </row>
    <row r="63" spans="6:7" x14ac:dyDescent="0.25">
      <c r="F63" t="s">
        <v>1496</v>
      </c>
      <c r="G63" s="530" t="s">
        <v>1496</v>
      </c>
    </row>
    <row r="64" spans="6:7" x14ac:dyDescent="0.25">
      <c r="F64" t="s">
        <v>4026</v>
      </c>
      <c r="G64" s="530" t="s">
        <v>4026</v>
      </c>
    </row>
    <row r="65" spans="6:7" x14ac:dyDescent="0.25">
      <c r="F65" t="s">
        <v>4099</v>
      </c>
      <c r="G65" s="530" t="s">
        <v>4099</v>
      </c>
    </row>
    <row r="66" spans="6:7" x14ac:dyDescent="0.25">
      <c r="F66" t="s">
        <v>80</v>
      </c>
      <c r="G66" s="530" t="s">
        <v>80</v>
      </c>
    </row>
    <row r="67" spans="6:7" x14ac:dyDescent="0.25">
      <c r="F67" t="s">
        <v>684</v>
      </c>
      <c r="G67" s="530" t="s">
        <v>684</v>
      </c>
    </row>
    <row r="68" spans="6:7" x14ac:dyDescent="0.25">
      <c r="F68" t="s">
        <v>2773</v>
      </c>
      <c r="G68" s="530" t="s">
        <v>2773</v>
      </c>
    </row>
    <row r="69" spans="6:7" x14ac:dyDescent="0.25">
      <c r="F69" t="s">
        <v>4134</v>
      </c>
      <c r="G69" s="530" t="s">
        <v>4134</v>
      </c>
    </row>
    <row r="70" spans="6:7" x14ac:dyDescent="0.25">
      <c r="F70" t="s">
        <v>4053</v>
      </c>
      <c r="G70" s="530" t="s">
        <v>4053</v>
      </c>
    </row>
    <row r="71" spans="6:7" x14ac:dyDescent="0.25">
      <c r="F71" t="s">
        <v>4016</v>
      </c>
      <c r="G71" s="530" t="s">
        <v>4016</v>
      </c>
    </row>
    <row r="72" spans="6:7" x14ac:dyDescent="0.25">
      <c r="F72" t="s">
        <v>274</v>
      </c>
      <c r="G72" s="530" t="s">
        <v>274</v>
      </c>
    </row>
    <row r="73" spans="6:7" x14ac:dyDescent="0.25">
      <c r="F73" t="s">
        <v>3811</v>
      </c>
      <c r="G73" s="530" t="s">
        <v>3811</v>
      </c>
    </row>
    <row r="74" spans="6:7" x14ac:dyDescent="0.25">
      <c r="F74" t="s">
        <v>105</v>
      </c>
      <c r="G74" s="530" t="s">
        <v>105</v>
      </c>
    </row>
    <row r="75" spans="6:7" x14ac:dyDescent="0.25">
      <c r="F75" t="s">
        <v>2504</v>
      </c>
      <c r="G75" s="530" t="s">
        <v>2504</v>
      </c>
    </row>
    <row r="76" spans="6:7" x14ac:dyDescent="0.25">
      <c r="F76" t="s">
        <v>2179</v>
      </c>
      <c r="G76" s="530" t="s">
        <v>2179</v>
      </c>
    </row>
    <row r="77" spans="6:7" x14ac:dyDescent="0.25">
      <c r="F77" t="s">
        <v>4012</v>
      </c>
      <c r="G77" s="530" t="s">
        <v>2179</v>
      </c>
    </row>
    <row r="78" spans="6:7" x14ac:dyDescent="0.25">
      <c r="F78" t="s">
        <v>3853</v>
      </c>
      <c r="G78" s="530" t="s">
        <v>3853</v>
      </c>
    </row>
    <row r="79" spans="6:7" x14ac:dyDescent="0.25">
      <c r="F79" t="s">
        <v>4388</v>
      </c>
      <c r="G79" s="530" t="s">
        <v>4388</v>
      </c>
    </row>
    <row r="80" spans="6:7" x14ac:dyDescent="0.25">
      <c r="F80" t="s">
        <v>4131</v>
      </c>
      <c r="G80" s="530" t="s">
        <v>4131</v>
      </c>
    </row>
    <row r="81" spans="6:7" x14ac:dyDescent="0.25">
      <c r="F81" t="s">
        <v>3770</v>
      </c>
      <c r="G81" s="530" t="s">
        <v>3770</v>
      </c>
    </row>
    <row r="82" spans="6:7" x14ac:dyDescent="0.25">
      <c r="F82" t="s">
        <v>3861</v>
      </c>
      <c r="G82" s="530" t="s">
        <v>3861</v>
      </c>
    </row>
    <row r="83" spans="6:7" x14ac:dyDescent="0.25">
      <c r="F83" t="s">
        <v>3940</v>
      </c>
      <c r="G83" s="530" t="s">
        <v>3861</v>
      </c>
    </row>
    <row r="84" spans="6:7" x14ac:dyDescent="0.25">
      <c r="F84" t="s">
        <v>1055</v>
      </c>
      <c r="G84" s="530" t="s">
        <v>1055</v>
      </c>
    </row>
    <row r="85" spans="6:7" x14ac:dyDescent="0.25">
      <c r="F85" t="s">
        <v>4011</v>
      </c>
      <c r="G85" s="530" t="s">
        <v>4011</v>
      </c>
    </row>
    <row r="86" spans="6:7" x14ac:dyDescent="0.25">
      <c r="F86" t="s">
        <v>3764</v>
      </c>
      <c r="G86" s="530" t="s">
        <v>3764</v>
      </c>
    </row>
    <row r="87" spans="6:7" x14ac:dyDescent="0.25">
      <c r="F87" t="s">
        <v>3229</v>
      </c>
      <c r="G87" s="530" t="s">
        <v>3229</v>
      </c>
    </row>
    <row r="88" spans="6:7" x14ac:dyDescent="0.25">
      <c r="F88" t="s">
        <v>4340</v>
      </c>
      <c r="G88" s="530" t="s">
        <v>4340</v>
      </c>
    </row>
    <row r="89" spans="6:7" x14ac:dyDescent="0.25">
      <c r="F89" t="s">
        <v>4111</v>
      </c>
      <c r="G89" s="530" t="s">
        <v>4111</v>
      </c>
    </row>
    <row r="90" spans="6:7" x14ac:dyDescent="0.25">
      <c r="F90" t="s">
        <v>2127</v>
      </c>
      <c r="G90" s="530" t="s">
        <v>2127</v>
      </c>
    </row>
    <row r="91" spans="6:7" x14ac:dyDescent="0.25">
      <c r="F91" t="s">
        <v>3283</v>
      </c>
      <c r="G91" s="530" t="s">
        <v>3283</v>
      </c>
    </row>
    <row r="92" spans="6:7" x14ac:dyDescent="0.25">
      <c r="F92" t="s">
        <v>4342</v>
      </c>
      <c r="G92" s="530" t="s">
        <v>4342</v>
      </c>
    </row>
    <row r="93" spans="6:7" x14ac:dyDescent="0.25">
      <c r="F93" t="s">
        <v>169</v>
      </c>
      <c r="G93" s="530" t="s">
        <v>169</v>
      </c>
    </row>
    <row r="94" spans="6:7" x14ac:dyDescent="0.25">
      <c r="F94" t="s">
        <v>741</v>
      </c>
      <c r="G94" s="530" t="s">
        <v>741</v>
      </c>
    </row>
    <row r="95" spans="6:7" x14ac:dyDescent="0.25">
      <c r="F95" t="s">
        <v>619</v>
      </c>
      <c r="G95" s="530" t="s">
        <v>619</v>
      </c>
    </row>
    <row r="96" spans="6:7" x14ac:dyDescent="0.25">
      <c r="F96" t="s">
        <v>3126</v>
      </c>
      <c r="G96" s="530" t="s">
        <v>3126</v>
      </c>
    </row>
    <row r="97" spans="6:7" x14ac:dyDescent="0.25">
      <c r="F97" t="s">
        <v>4410</v>
      </c>
      <c r="G97" s="530" t="s">
        <v>4410</v>
      </c>
    </row>
    <row r="98" spans="6:7" x14ac:dyDescent="0.25">
      <c r="F98" t="s">
        <v>184</v>
      </c>
      <c r="G98" s="530" t="s">
        <v>184</v>
      </c>
    </row>
    <row r="99" spans="6:7" x14ac:dyDescent="0.25">
      <c r="F99" t="s">
        <v>4353</v>
      </c>
      <c r="G99" s="530" t="s">
        <v>4353</v>
      </c>
    </row>
    <row r="100" spans="6:7" x14ac:dyDescent="0.25">
      <c r="F100" t="s">
        <v>4136</v>
      </c>
      <c r="G100" s="530" t="s">
        <v>4136</v>
      </c>
    </row>
    <row r="101" spans="6:7" x14ac:dyDescent="0.25">
      <c r="F101" t="s">
        <v>2184</v>
      </c>
      <c r="G101" s="530" t="s">
        <v>2184</v>
      </c>
    </row>
    <row r="102" spans="6:7" x14ac:dyDescent="0.25">
      <c r="F102" t="s">
        <v>4113</v>
      </c>
      <c r="G102" s="530" t="s">
        <v>4113</v>
      </c>
    </row>
    <row r="103" spans="6:7" x14ac:dyDescent="0.25">
      <c r="F103" t="s">
        <v>4056</v>
      </c>
      <c r="G103" s="530" t="s">
        <v>4056</v>
      </c>
    </row>
    <row r="104" spans="6:7" x14ac:dyDescent="0.25">
      <c r="F104" t="s">
        <v>4216</v>
      </c>
      <c r="G104" s="530" t="s">
        <v>4216</v>
      </c>
    </row>
    <row r="105" spans="6:7" x14ac:dyDescent="0.25">
      <c r="F105" t="s">
        <v>4066</v>
      </c>
      <c r="G105" s="530" t="s">
        <v>4066</v>
      </c>
    </row>
    <row r="106" spans="6:7" x14ac:dyDescent="0.25">
      <c r="F106" t="s">
        <v>4062</v>
      </c>
      <c r="G106" s="530" t="s">
        <v>4062</v>
      </c>
    </row>
    <row r="107" spans="6:7" x14ac:dyDescent="0.25">
      <c r="F107" t="s">
        <v>3840</v>
      </c>
      <c r="G107" s="530" t="s">
        <v>3840</v>
      </c>
    </row>
    <row r="108" spans="6:7" x14ac:dyDescent="0.25">
      <c r="F108" t="s">
        <v>4250</v>
      </c>
      <c r="G108" s="530" t="s">
        <v>3840</v>
      </c>
    </row>
    <row r="109" spans="6:7" x14ac:dyDescent="0.25">
      <c r="F109" t="s">
        <v>4358</v>
      </c>
      <c r="G109" s="530" t="s">
        <v>4358</v>
      </c>
    </row>
    <row r="110" spans="6:7" x14ac:dyDescent="0.25">
      <c r="F110" t="s">
        <v>4356</v>
      </c>
      <c r="G110" s="530" t="s">
        <v>4356</v>
      </c>
    </row>
    <row r="111" spans="6:7" x14ac:dyDescent="0.25">
      <c r="F111" t="s">
        <v>4122</v>
      </c>
      <c r="G111" s="530" t="s">
        <v>4122</v>
      </c>
    </row>
    <row r="112" spans="6:7" x14ac:dyDescent="0.25">
      <c r="F112" t="s">
        <v>3794</v>
      </c>
      <c r="G112" s="530" t="s">
        <v>3794</v>
      </c>
    </row>
    <row r="113" spans="6:7" x14ac:dyDescent="0.25">
      <c r="F113" t="s">
        <v>4305</v>
      </c>
      <c r="G113" s="530" t="s">
        <v>3794</v>
      </c>
    </row>
    <row r="114" spans="6:7" x14ac:dyDescent="0.25">
      <c r="F114" t="s">
        <v>1630</v>
      </c>
      <c r="G114" s="530" t="s">
        <v>1630</v>
      </c>
    </row>
    <row r="115" spans="6:7" x14ac:dyDescent="0.25">
      <c r="F115" t="s">
        <v>4000</v>
      </c>
      <c r="G115" s="530" t="s">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Hoja2</vt:lpstr>
      <vt:lpstr>Rescate</vt:lpstr>
      <vt:lpstr>Retención</vt:lpstr>
      <vt:lpstr>Hoja11</vt:lpstr>
      <vt:lpstr>Hoja15</vt:lpstr>
      <vt:lpstr>Mamíferos</vt:lpstr>
      <vt:lpstr>Reptiles</vt:lpstr>
      <vt:lpstr>Aves</vt:lpstr>
      <vt:lpstr>calculo</vt:lpstr>
      <vt:lpstr>auxiliar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Andres Herrera Celi</dc:creator>
  <cp:lastModifiedBy>DM</cp:lastModifiedBy>
  <dcterms:created xsi:type="dcterms:W3CDTF">2024-05-15T15:30:45Z</dcterms:created>
  <dcterms:modified xsi:type="dcterms:W3CDTF">2025-04-03T07:01:38Z</dcterms:modified>
</cp:coreProperties>
</file>