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laczj\Documents\Repozytoria\LM-Based-Email-Categorization-for-User-Defined-Labels\docs\"/>
    </mc:Choice>
  </mc:AlternateContent>
  <xr:revisionPtr revIDLastSave="0" documentId="13_ncr:1_{7C8E059B-2747-4229-9F9D-C1B6177B41BD}" xr6:coauthVersionLast="47" xr6:coauthVersionMax="47" xr10:uidLastSave="{00000000-0000-0000-0000-000000000000}"/>
  <bookViews>
    <workbookView xWindow="-120" yWindow="-120" windowWidth="29040" windowHeight="15720" xr2:uid="{4090CB85-B147-431A-B34F-AFB37DBA4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11" i="1"/>
  <c r="H10" i="1"/>
  <c r="H2" i="1"/>
  <c r="H3" i="1"/>
  <c r="H4" i="1"/>
  <c r="H12" i="1"/>
  <c r="H5" i="1"/>
  <c r="H8" i="1"/>
  <c r="H7" i="1"/>
  <c r="H9" i="1"/>
</calcChain>
</file>

<file path=xl/sharedStrings.xml><?xml version="1.0" encoding="utf-8"?>
<sst xmlns="http://schemas.openxmlformats.org/spreadsheetml/2006/main" count="41" uniqueCount="21">
  <si>
    <t>LP</t>
  </si>
  <si>
    <t>consistency</t>
  </si>
  <si>
    <t>correctness</t>
  </si>
  <si>
    <t>model</t>
  </si>
  <si>
    <t>MI</t>
  </si>
  <si>
    <t>MO</t>
  </si>
  <si>
    <t>COT</t>
  </si>
  <si>
    <t>IO</t>
  </si>
  <si>
    <t>prompt no</t>
  </si>
  <si>
    <t>p. technique</t>
  </si>
  <si>
    <t>SC-5 IO</t>
  </si>
  <si>
    <t>3-SHOT COT</t>
  </si>
  <si>
    <t>Mistral-7B-Instruct-v0.2</t>
  </si>
  <si>
    <t>Mistral-7B-OpenOrca</t>
  </si>
  <si>
    <t>chain of thought</t>
  </si>
  <si>
    <t>input-output</t>
  </si>
  <si>
    <t>SC</t>
  </si>
  <si>
    <t>self-consistency</t>
  </si>
  <si>
    <t>time [s]</t>
  </si>
  <si>
    <t>Training on 100 samples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</si>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</sst>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1B927-6B42-48EE-8293-F65D3385503A}" name="Table1" displayName="Table1" ref="A1:H12" totalsRowShown="0" headerRowDxfId="2" dataDxfId="3">
  <autoFilter ref="A1:H12" xr:uid="{5301B927-6B42-48EE-8293-F65D3385503A}"/>
  <sortState xmlns:xlrd2="http://schemas.microsoft.com/office/spreadsheetml/2017/richdata2" ref="A2:H12">
    <sortCondition descending="1" ref="C1:C12"/>
  </sortState>
  <tableColumns count="8">
    <tableColumn id="1" xr3:uid="{11FDAB72-748E-445A-A0E6-2A8A3689464C}" name="LP" dataDxfId="9"/>
    <tableColumn id="2" xr3:uid="{B47B0684-DDCE-487E-AA72-8357C9BB6368}" name="consistency" dataDxfId="8"/>
    <tableColumn id="3" xr3:uid="{867F25B2-BA37-4D0F-A09D-6F5521D39B0C}" name="correctness" dataDxfId="7"/>
    <tableColumn id="4" xr3:uid="{ED6EFE1B-BEA5-4A0D-81A5-3F805FC27272}" name="model" dataDxfId="6"/>
    <tableColumn id="5" xr3:uid="{2008662F-17A5-4D38-BAD8-708D30EE1734}" name="p. technique" dataDxfId="5"/>
    <tableColumn id="6" xr3:uid="{6151AFFC-77AD-4498-99FE-0A6010591CD0}" name="prompt no" dataDxfId="4"/>
    <tableColumn id="7" xr3:uid="{1D033538-E913-4C39-83FF-66FA0366E37E}" name="time [s]" dataDxfId="1"/>
    <tableColumn id="8" xr3:uid="{33CE2E59-EA76-444A-9C05-0DCB12E8FBF0}" name="efficiency" dataDxfId="0">
      <calculatedColumnFormula>ROUND(Table1[[#This Row],[correctness]]/Table1[[#This Row],[time '[s']]] * 10000,0)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CFA3-99A4-4F8B-9631-39E585486451}">
  <dimension ref="A1:M12"/>
  <sheetViews>
    <sheetView tabSelected="1" workbookViewId="0">
      <selection activeCell="L21" sqref="L21"/>
    </sheetView>
  </sheetViews>
  <sheetFormatPr defaultColWidth="12.42578125" defaultRowHeight="15" x14ac:dyDescent="0.25"/>
  <cols>
    <col min="1" max="1" width="7.5703125" style="1" bestFit="1" customWidth="1"/>
    <col min="2" max="2" width="15.85546875" style="1" bestFit="1" customWidth="1"/>
    <col min="3" max="3" width="15.7109375" style="1" bestFit="1" customWidth="1"/>
    <col min="4" max="4" width="11.28515625" style="1" bestFit="1" customWidth="1"/>
    <col min="5" max="5" width="16.7109375" style="1" bestFit="1" customWidth="1"/>
    <col min="6" max="6" width="14.85546875" style="1" bestFit="1" customWidth="1"/>
    <col min="7" max="7" width="12.42578125" style="1"/>
    <col min="8" max="8" width="14.28515625" style="1" bestFit="1" customWidth="1"/>
    <col min="9" max="10" width="12.42578125" style="1"/>
    <col min="11" max="11" width="4.5703125" style="1" bestFit="1" customWidth="1"/>
    <col min="12" max="12" width="22.140625" style="1" bestFit="1" customWidth="1"/>
    <col min="13" max="13" width="22.42578125" style="1" bestFit="1" customWidth="1"/>
    <col min="14" max="16384" width="12.425781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8</v>
      </c>
      <c r="G1" s="1" t="s">
        <v>18</v>
      </c>
      <c r="H1" s="1" t="s">
        <v>20</v>
      </c>
    </row>
    <row r="2" spans="1:13" x14ac:dyDescent="0.25">
      <c r="A2" s="3">
        <v>10</v>
      </c>
      <c r="B2" s="3">
        <v>1</v>
      </c>
      <c r="C2" s="3">
        <v>0.98</v>
      </c>
      <c r="D2" s="3" t="s">
        <v>4</v>
      </c>
      <c r="E2" s="3" t="s">
        <v>11</v>
      </c>
      <c r="F2" s="3">
        <v>1</v>
      </c>
      <c r="G2" s="3">
        <v>496</v>
      </c>
      <c r="H2" s="3">
        <f>ROUND(Table1[[#This Row],[correctness]]/Table1[[#This Row],[time '[s']]] * 10000,0)</f>
        <v>20</v>
      </c>
      <c r="K2" s="1" t="s">
        <v>4</v>
      </c>
      <c r="L2" s="1" t="s">
        <v>12</v>
      </c>
      <c r="M2" s="1" t="s">
        <v>19</v>
      </c>
    </row>
    <row r="3" spans="1:13" x14ac:dyDescent="0.25">
      <c r="A3" s="3">
        <v>9</v>
      </c>
      <c r="B3" s="3">
        <v>0.9</v>
      </c>
      <c r="C3" s="3">
        <v>0.89</v>
      </c>
      <c r="D3" s="3" t="s">
        <v>5</v>
      </c>
      <c r="E3" s="3" t="s">
        <v>11</v>
      </c>
      <c r="F3" s="3">
        <v>3</v>
      </c>
      <c r="G3" s="3">
        <v>471</v>
      </c>
      <c r="H3" s="3">
        <f>ROUND(Table1[[#This Row],[correctness]]/Table1[[#This Row],[time '[s']]] * 10000,0)</f>
        <v>19</v>
      </c>
      <c r="K3" s="1" t="s">
        <v>5</v>
      </c>
      <c r="L3" s="1" t="s">
        <v>13</v>
      </c>
    </row>
    <row r="4" spans="1:13" s="2" customFormat="1" x14ac:dyDescent="0.25">
      <c r="A4" s="1">
        <v>7</v>
      </c>
      <c r="B4" s="1">
        <v>0.84</v>
      </c>
      <c r="C4" s="1">
        <v>0.83</v>
      </c>
      <c r="D4" s="1" t="s">
        <v>5</v>
      </c>
      <c r="E4" s="1" t="s">
        <v>6</v>
      </c>
      <c r="F4" s="1">
        <v>3</v>
      </c>
      <c r="G4" s="1">
        <v>559</v>
      </c>
      <c r="H4" s="1">
        <f>ROUND(Table1[[#This Row],[correctness]]/Table1[[#This Row],[time '[s']]] * 10000,0)</f>
        <v>15</v>
      </c>
      <c r="K4" s="3" t="s">
        <v>6</v>
      </c>
      <c r="L4" s="3" t="s">
        <v>14</v>
      </c>
    </row>
    <row r="5" spans="1:13" s="2" customFormat="1" x14ac:dyDescent="0.25">
      <c r="A5" s="1">
        <v>1</v>
      </c>
      <c r="B5" s="1">
        <v>0.82</v>
      </c>
      <c r="C5" s="1">
        <v>0.82</v>
      </c>
      <c r="D5" s="1" t="s">
        <v>4</v>
      </c>
      <c r="E5" s="1" t="s">
        <v>6</v>
      </c>
      <c r="F5" s="1">
        <v>1</v>
      </c>
      <c r="G5" s="1">
        <v>737</v>
      </c>
      <c r="H5" s="1">
        <f>ROUND(Table1[[#This Row],[correctness]]/Table1[[#This Row],[time '[s']]] * 10000,0)</f>
        <v>11</v>
      </c>
      <c r="K5" s="3" t="s">
        <v>7</v>
      </c>
      <c r="L5" s="3" t="s">
        <v>15</v>
      </c>
    </row>
    <row r="6" spans="1:13" x14ac:dyDescent="0.25">
      <c r="A6" s="1">
        <v>11</v>
      </c>
      <c r="B6" s="1">
        <v>0.82</v>
      </c>
      <c r="C6" s="1">
        <v>0.82</v>
      </c>
      <c r="D6" s="1" t="s">
        <v>5</v>
      </c>
      <c r="E6" s="3" t="s">
        <v>11</v>
      </c>
      <c r="F6" s="1">
        <v>4</v>
      </c>
      <c r="G6" s="1">
        <v>257</v>
      </c>
      <c r="H6" s="4">
        <f>ROUND(Table1[[#This Row],[correctness]]/Table1[[#This Row],[time '[s']]] * 10000,0)</f>
        <v>32</v>
      </c>
      <c r="K6" s="1" t="s">
        <v>16</v>
      </c>
      <c r="L6" s="1" t="s">
        <v>17</v>
      </c>
    </row>
    <row r="7" spans="1:13" x14ac:dyDescent="0.25">
      <c r="A7" s="1">
        <v>8</v>
      </c>
      <c r="B7" s="1">
        <v>0.86</v>
      </c>
      <c r="C7" s="1">
        <v>0.81</v>
      </c>
      <c r="D7" s="1" t="s">
        <v>4</v>
      </c>
      <c r="E7" s="1" t="s">
        <v>6</v>
      </c>
      <c r="F7" s="1">
        <v>3</v>
      </c>
      <c r="G7" s="1">
        <v>768</v>
      </c>
      <c r="H7" s="1">
        <f>ROUND(Table1[[#This Row],[correctness]]/Table1[[#This Row],[time '[s']]] * 10000,0)</f>
        <v>11</v>
      </c>
    </row>
    <row r="8" spans="1:13" x14ac:dyDescent="0.25">
      <c r="A8" s="1">
        <v>5</v>
      </c>
      <c r="B8" s="1">
        <v>0.78</v>
      </c>
      <c r="C8" s="1">
        <v>0.78</v>
      </c>
      <c r="D8" s="1" t="s">
        <v>5</v>
      </c>
      <c r="E8" s="1" t="s">
        <v>6</v>
      </c>
      <c r="F8" s="1">
        <v>1</v>
      </c>
      <c r="G8" s="1">
        <v>722</v>
      </c>
      <c r="H8" s="1">
        <f>ROUND(Table1[[#This Row],[correctness]]/Table1[[#This Row],[time '[s']]] * 10000,0)</f>
        <v>11</v>
      </c>
    </row>
    <row r="9" spans="1:13" x14ac:dyDescent="0.25">
      <c r="A9" s="1">
        <v>2</v>
      </c>
      <c r="B9" s="1">
        <v>0.37</v>
      </c>
      <c r="C9" s="1">
        <v>0.37</v>
      </c>
      <c r="D9" s="1" t="s">
        <v>4</v>
      </c>
      <c r="E9" s="1" t="s">
        <v>6</v>
      </c>
      <c r="F9" s="1">
        <v>2</v>
      </c>
      <c r="G9" s="1">
        <v>683</v>
      </c>
      <c r="H9" s="1">
        <f>ROUND(Table1[[#This Row],[correctness]]/Table1[[#This Row],[time '[s']]] * 10000,0)</f>
        <v>5</v>
      </c>
    </row>
    <row r="10" spans="1:13" x14ac:dyDescent="0.25">
      <c r="A10" s="1">
        <v>3</v>
      </c>
      <c r="B10" s="1">
        <v>0.22</v>
      </c>
      <c r="C10" s="1">
        <v>0.22</v>
      </c>
      <c r="D10" s="1" t="s">
        <v>4</v>
      </c>
      <c r="E10" s="1" t="s">
        <v>7</v>
      </c>
      <c r="F10" s="1">
        <v>1</v>
      </c>
      <c r="G10" s="1">
        <v>36</v>
      </c>
      <c r="H10" s="1">
        <f>ROUND(Table1[[#This Row],[correctness]]/Table1[[#This Row],[time '[s']]] * 10000,0)</f>
        <v>61</v>
      </c>
    </row>
    <row r="11" spans="1:13" x14ac:dyDescent="0.25">
      <c r="A11" s="1">
        <v>6</v>
      </c>
      <c r="B11" s="1">
        <v>0.22</v>
      </c>
      <c r="C11" s="1">
        <v>0.22</v>
      </c>
      <c r="D11" s="1" t="s">
        <v>5</v>
      </c>
      <c r="E11" s="1" t="s">
        <v>7</v>
      </c>
      <c r="F11" s="1">
        <v>1</v>
      </c>
      <c r="G11" s="1">
        <v>35</v>
      </c>
      <c r="H11" s="1">
        <f>ROUND(Table1[[#This Row],[correctness]]/Table1[[#This Row],[time '[s']]] * 10000,0)</f>
        <v>63</v>
      </c>
    </row>
    <row r="12" spans="1:13" x14ac:dyDescent="0.25">
      <c r="A12" s="1">
        <v>4</v>
      </c>
      <c r="B12" s="1">
        <v>0.18</v>
      </c>
      <c r="C12" s="1">
        <v>0.18</v>
      </c>
      <c r="D12" s="1" t="s">
        <v>4</v>
      </c>
      <c r="E12" s="1" t="s">
        <v>10</v>
      </c>
      <c r="F12" s="1">
        <v>1</v>
      </c>
      <c r="G12" s="1">
        <v>146</v>
      </c>
      <c r="H12" s="1">
        <f>ROUND(Table1[[#This Row],[correctness]]/Table1[[#This Row],[time '[s']]] * 10000,0)</f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Matłacz Jakub (STUD)</dc:creator>
  <cp:lastModifiedBy>Matłacz Jakub (STUD)</cp:lastModifiedBy>
  <dcterms:created xsi:type="dcterms:W3CDTF">2024-01-05T11:00:37Z</dcterms:created>
  <dcterms:modified xsi:type="dcterms:W3CDTF">2024-01-05T12:58:47Z</dcterms:modified>
</cp:coreProperties>
</file>