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jmmill41_louisville_edu/Documents/Projects/Dissertation/PhaseI/data_analysis/TRANSONIC/TRANSONIC/results/LFR_DZ_CSTR/results/"/>
    </mc:Choice>
  </mc:AlternateContent>
  <xr:revisionPtr revIDLastSave="56" documentId="8_{146624DC-5617-47A2-B54C-1860B4F4D360}" xr6:coauthVersionLast="47" xr6:coauthVersionMax="47" xr10:uidLastSave="{72BFB3A4-83C3-4686-A911-EC8EED67767E}"/>
  <bookViews>
    <workbookView xWindow="-120" yWindow="-120" windowWidth="29040" windowHeight="15720" xr2:uid="{318CB79D-4EE1-4782-9328-783970EF774E}"/>
  </bookViews>
  <sheets>
    <sheet name="eval_out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<sst xmlns="http://schemas.openxmlformats.org/spreadsheetml/2006/main" count="229" uniqueCount="222">
  <si>
    <t>CASE_NUM</t>
  </si>
  <si>
    <t>alpha</t>
  </si>
  <si>
    <t>beta</t>
  </si>
  <si>
    <t>RAE_Etheta</t>
  </si>
  <si>
    <t>RAE_Et</t>
  </si>
  <si>
    <t>RAE_C</t>
  </si>
  <si>
    <t>MAE_C</t>
  </si>
  <si>
    <t>avg_residual</t>
  </si>
  <si>
    <t>std_residual</t>
  </si>
  <si>
    <t>0.061992745085181974</t>
  </si>
  <si>
    <t>0.059393584009344066</t>
  </si>
  <si>
    <t>0.059918548254858865</t>
  </si>
  <si>
    <t>0.057251176724724705</t>
  </si>
  <si>
    <t>0.057251176724724656</t>
  </si>
  <si>
    <t>3.524589040136448e-05</t>
  </si>
  <si>
    <t>3.792826067720492e-05</t>
  </si>
  <si>
    <t>4.127816489092092e-05</t>
  </si>
  <si>
    <t>4.585353934440064e-05</t>
  </si>
  <si>
    <t>5.424108917411467e-05</t>
  </si>
  <si>
    <t>7.467846072587225e-05</t>
  </si>
  <si>
    <t>0.10252282949117003</t>
  </si>
  <si>
    <t>0.10252282949117013</t>
  </si>
  <si>
    <t>9.404941778705078e-05</t>
  </si>
  <si>
    <t>0.10267577084481087</t>
  </si>
  <si>
    <t>0.10267577084481093</t>
  </si>
  <si>
    <t>9.457870668217293e-05</t>
  </si>
  <si>
    <t>0.1140104780226915</t>
  </si>
  <si>
    <t>0.1140104780226916</t>
  </si>
  <si>
    <t>0.12288553455831336</t>
  </si>
  <si>
    <t>0.12288553455831344</t>
  </si>
  <si>
    <t>0.12659974050161593</t>
  </si>
  <si>
    <t>0.12334910496223248</t>
  </si>
  <si>
    <t>0.12334910496223252</t>
  </si>
  <si>
    <t>0.11161247714452618</t>
  </si>
  <si>
    <t>0.11161247714452623</t>
  </si>
  <si>
    <t>9.078700467337015e-05</t>
  </si>
  <si>
    <t>7.740740046516012e-05</t>
  </si>
  <si>
    <t>6.29319981999381e-05</t>
  </si>
  <si>
    <t>3.4894957182757434e-05</t>
  </si>
  <si>
    <t>3.711896419964997e-05</t>
  </si>
  <si>
    <t>4.026741067825227e-05</t>
  </si>
  <si>
    <t>4.413615430857429e-05</t>
  </si>
  <si>
    <t>4.976862622563839e-05</t>
  </si>
  <si>
    <t>6.208339285652851e-05</t>
  </si>
  <si>
    <t>8.781809827406439e-05</t>
  </si>
  <si>
    <t>0.10429818471872739</t>
  </si>
  <si>
    <t>0.10429818471872743</t>
  </si>
  <si>
    <t>9.626223849215199e-05</t>
  </si>
  <si>
    <t>0.11394000542035444</t>
  </si>
  <si>
    <t>0.11394000542035451</t>
  </si>
  <si>
    <t>0.12389384982017222</t>
  </si>
  <si>
    <t>0.12389384982017232</t>
  </si>
  <si>
    <t>0.12906897710841603</t>
  </si>
  <si>
    <t>0.1290689771084161</t>
  </si>
  <si>
    <t>0.12630798391422157</t>
  </si>
  <si>
    <t>0.12630798391422163</t>
  </si>
  <si>
    <t>0.11482453733592536</t>
  </si>
  <si>
    <t>0.11482453733592542</t>
  </si>
  <si>
    <t>9.307405737776574e-05</t>
  </si>
  <si>
    <t>7.922698151880623e-05</t>
  </si>
  <si>
    <t>6.406128301715509e-05</t>
  </si>
  <si>
    <t>3.4557992786580526e-05</t>
  </si>
  <si>
    <t>3.6102045405933605e-05</t>
  </si>
  <si>
    <t>3.9059652580147967e-05</t>
  </si>
  <si>
    <t>4.285851996264761e-05</t>
  </si>
  <si>
    <t>4.8132997204407393e-05</t>
  </si>
  <si>
    <t>5.899851579917382e-05</t>
  </si>
  <si>
    <t>8.535533187265554e-05</t>
  </si>
  <si>
    <t>0.10545200459498665</t>
  </si>
  <si>
    <t>0.10545200459498674</t>
  </si>
  <si>
    <t>9.954971535001817e-05</t>
  </si>
  <si>
    <t>0.11405419484690238</t>
  </si>
  <si>
    <t>0.11405419484690248</t>
  </si>
  <si>
    <t>0.12512142956892397</t>
  </si>
  <si>
    <t>0.12512142956892405</t>
  </si>
  <si>
    <t>0.13087703985758864</t>
  </si>
  <si>
    <t>0.13087703985758867</t>
  </si>
  <si>
    <t>0.1287279266782849</t>
  </si>
  <si>
    <t>0.12872792667828498</t>
  </si>
  <si>
    <t>0.11761508412892986</t>
  </si>
  <si>
    <t>0.11761508412892992</t>
  </si>
  <si>
    <t>9.662855977860206e-05</t>
  </si>
  <si>
    <t>8.24670930696248e-05</t>
  </si>
  <si>
    <t>6.676749649919213e-05</t>
  </si>
  <si>
    <t>0.16719587327259008</t>
  </si>
  <si>
    <t>4.985819551995672e-07</t>
  </si>
  <si>
    <t>6.239752046882836e-05</t>
  </si>
  <si>
    <t>0.15446921669237598</t>
  </si>
  <si>
    <t>5.010019791868224e-07</t>
  </si>
  <si>
    <t>5.7756901285740214e-05</t>
  </si>
  <si>
    <t>0.13895660772941523</t>
  </si>
  <si>
    <t>0.13895660772941526</t>
  </si>
  <si>
    <t>4.976864017121547e-07</t>
  </si>
  <si>
    <t>5.217543508958193e-05</t>
  </si>
  <si>
    <t>0.12300093275365054</t>
  </si>
  <si>
    <t>4.895551843893098e-07</t>
  </si>
  <si>
    <t>4.654545975792524e-05</t>
  </si>
  <si>
    <t>0.10755108024367234</t>
  </si>
  <si>
    <t>0.10755108024367235</t>
  </si>
  <si>
    <t>4.861505082369669e-07</t>
  </si>
  <si>
    <t>4.032875092139571e-05</t>
  </si>
  <si>
    <t>4.804791172555226e-07</t>
  </si>
  <si>
    <t>3.382402789610675e-05</t>
  </si>
  <si>
    <t>4.6581090967530065e-07</t>
  </si>
  <si>
    <t>2.7314978927108466e-05</t>
  </si>
  <si>
    <t>4.495287371213346e-07</t>
  </si>
  <si>
    <t>2.2214979496119478e-05</t>
  </si>
  <si>
    <t>4.234803274648591e-07</t>
  </si>
  <si>
    <t>2.165056389045996e-05</t>
  </si>
  <si>
    <t>0.1120965746050863</t>
  </si>
  <si>
    <t>0.11209657460508632</t>
  </si>
  <si>
    <t>3.725135254423933e-07</t>
  </si>
  <si>
    <t>2.415510395698117e-05</t>
  </si>
  <si>
    <t>0.12993814991093183</t>
  </si>
  <si>
    <t>0.12993814991093192</t>
  </si>
  <si>
    <t>3.102107676654777e-07</t>
  </si>
  <si>
    <t>2.7230679559008104e-05</t>
  </si>
  <si>
    <t>0.1549528066270625</t>
  </si>
  <si>
    <t>0.15495280662706265</t>
  </si>
  <si>
    <t>2.2313992789166597e-07</t>
  </si>
  <si>
    <t>3.130715679880178e-05</t>
  </si>
  <si>
    <t>0.2314958841747031</t>
  </si>
  <si>
    <t>0.23149588417470315</t>
  </si>
  <si>
    <t>4.006780660690246e-05</t>
  </si>
  <si>
    <t>3.807234985654612e-05</t>
  </si>
  <si>
    <t>3.071216165071568e-05</t>
  </si>
  <si>
    <t>0.13802919770411842</t>
  </si>
  <si>
    <t>4.7122022542352106e-07</t>
  </si>
  <si>
    <t>5.215175481334829e-05</t>
  </si>
  <si>
    <t>0.12654885676418287</t>
  </si>
  <si>
    <t>0.12654885676418284</t>
  </si>
  <si>
    <t>4.7121260096360935e-07</t>
  </si>
  <si>
    <t>4.7927316503801375e-05</t>
  </si>
  <si>
    <t>0.11286046934289598</t>
  </si>
  <si>
    <t>0.11286046934289595</t>
  </si>
  <si>
    <t>4.6519168505682826e-07</t>
  </si>
  <si>
    <t>4.3080572299078e-05</t>
  </si>
  <si>
    <t>0.10127585752130462</t>
  </si>
  <si>
    <t>4.625192970905714e-07</t>
  </si>
  <si>
    <t>3.7940512796856816e-05</t>
  </si>
  <si>
    <t>4.542374745067707e-07</t>
  </si>
  <si>
    <t>3.2185552200126754e-05</t>
  </si>
  <si>
    <t>4.441672838731257e-07</t>
  </si>
  <si>
    <t>2.697655115285926e-05</t>
  </si>
  <si>
    <t>4.335025907700629e-07</t>
  </si>
  <si>
    <t>2.268153790425739e-05</t>
  </si>
  <si>
    <t>4.166375218935579e-07</t>
  </si>
  <si>
    <t>2.0680962491953954e-05</t>
  </si>
  <si>
    <t>0.10184643716040148</t>
  </si>
  <si>
    <t>0.10184643716040152</t>
  </si>
  <si>
    <t>3.8360141436839227e-07</t>
  </si>
  <si>
    <t>2.217616909293796e-05</t>
  </si>
  <si>
    <t>0.11450545817944908</t>
  </si>
  <si>
    <t>0.11450545817944914</t>
  </si>
  <si>
    <t>3.346714192988496e-07</t>
  </si>
  <si>
    <t>2.452383567127856e-05</t>
  </si>
  <si>
    <t>0.13079222038179608</t>
  </si>
  <si>
    <t>0.1307922203817961</t>
  </si>
  <si>
    <t>2.7889621899385307e-07</t>
  </si>
  <si>
    <t>2.743510544202932e-05</t>
  </si>
  <si>
    <t>0.15358484009211235</t>
  </si>
  <si>
    <t>0.15358484009211237</t>
  </si>
  <si>
    <t>2.1068058764426476e-07</t>
  </si>
  <si>
    <t>3.1237684238882716e-05</t>
  </si>
  <si>
    <t>0.2183453480587015</t>
  </si>
  <si>
    <t>0.2183453480587016</t>
  </si>
  <si>
    <t>3.969640654668305e-05</t>
  </si>
  <si>
    <t>0.11379046531835035</t>
  </si>
  <si>
    <t>0.11379046531835034</t>
  </si>
  <si>
    <t>4.0172438803168776e-05</t>
  </si>
  <si>
    <t>3.221758297936015e-05</t>
  </si>
  <si>
    <t>0.12389723191755038</t>
  </si>
  <si>
    <t>0.12389723191755034</t>
  </si>
  <si>
    <t>4.580541052466792e-07</t>
  </si>
  <si>
    <t>4.725204934113956e-05</t>
  </si>
  <si>
    <t>0.11231747691446888</t>
  </si>
  <si>
    <t>0.11231747691446886</t>
  </si>
  <si>
    <t>4.563441656308911e-07</t>
  </si>
  <si>
    <t>4.302412020739633e-05</t>
  </si>
  <si>
    <t>0.10107177505206552</t>
  </si>
  <si>
    <t>0.1010717750520655</t>
  </si>
  <si>
    <t>4.539005751984665e-07</t>
  </si>
  <si>
    <t>3.8603286912735455e-05</t>
  </si>
  <si>
    <t>4.4728973552277796e-07</t>
  </si>
  <si>
    <t>3.3875302973314355e-05</t>
  </si>
  <si>
    <t>4.407340729718222e-07</t>
  </si>
  <si>
    <t>2.9063755083048468e-05</t>
  </si>
  <si>
    <t>4.3116056620947267e-07</t>
  </si>
  <si>
    <t>2.4511076672785142e-05</t>
  </si>
  <si>
    <t>4.1890646757459087e-07</t>
  </si>
  <si>
    <t>2.1176610350839983e-05</t>
  </si>
  <si>
    <t>4.007778606461583e-07</t>
  </si>
  <si>
    <t>2.0596809818392995e-05</t>
  </si>
  <si>
    <t>0.10379690123510465</t>
  </si>
  <si>
    <t>0.10379690123510471</t>
  </si>
  <si>
    <t>3.6240029480211206e-07</t>
  </si>
  <si>
    <t>2.2500663543704674e-05</t>
  </si>
  <si>
    <t>0.11613011986483748</t>
  </si>
  <si>
    <t>0.11613011986483754</t>
  </si>
  <si>
    <t>3.196720427239969e-07</t>
  </si>
  <si>
    <t>2.4799065450983027e-05</t>
  </si>
  <si>
    <t>0.13239627118395988</t>
  </si>
  <si>
    <t>2.6370686910232036e-07</t>
  </si>
  <si>
    <t>2.7656179839383085e-05</t>
  </si>
  <si>
    <t>0.15463043695561088</t>
  </si>
  <si>
    <t>0.1546304369556109</t>
  </si>
  <si>
    <t>2.0013849341841737e-07</t>
  </si>
  <si>
    <t>3.141777687945731e-05</t>
  </si>
  <si>
    <t>0.21062501501403472</t>
  </si>
  <si>
    <t>0.21062501501403474</t>
  </si>
  <si>
    <t>3.006972951722706e-09</t>
  </si>
  <si>
    <t>3.920765523454052e-05</t>
  </si>
  <si>
    <t>0.12052118691948553</t>
  </si>
  <si>
    <t>0.1205211869194855</t>
  </si>
  <si>
    <t>4.055560680662479e-05</t>
  </si>
  <si>
    <t>3.201892178085577e-05</t>
  </si>
  <si>
    <t>median</t>
  </si>
  <si>
    <t>Std. Deviation</t>
  </si>
  <si>
    <t>1st Quartile</t>
  </si>
  <si>
    <t>2nd Quartile</t>
  </si>
  <si>
    <t>3rd Quartile</t>
  </si>
  <si>
    <t>4th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</si>
</sst>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quotePrefix="1" applyNumberFormat="1"/>
    <xf numFmtId="11" fontId="0" fillId="0" borderId="0" xfId="0" quotePrefix="1" applyNumberFormat="1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C9F-8B2A-45FA-8D41-66E3C6D4A432}">
  <dimension ref="A1:M136"/>
  <sheetViews>
    <sheetView tabSelected="1" workbookViewId="0">
      <selection activeCell="L7" sqref="L7"/>
    </sheetView>
  </sheetViews>
  <sheetFormatPr defaultRowHeight="15" x14ac:dyDescent="0.25"/>
  <cols>
    <col min="2" max="3" width="12" bestFit="1" customWidth="1"/>
    <col min="4" max="6" width="20.85546875" bestFit="1" customWidth="1"/>
    <col min="7" max="9" width="22.7109375" bestFit="1" customWidth="1"/>
    <col min="11" max="11" width="13.28515625" bestFit="1" customWidth="1"/>
    <col min="13" max="13" width="1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5"/>
      <c r="L1" t="s">
        <v>1</v>
      </c>
      <c r="M1" t="s">
        <v>2</v>
      </c>
    </row>
    <row r="2" spans="1:13" x14ac:dyDescent="0.25">
      <c r="A2">
        <v>1</v>
      </c>
      <c r="B2" s="3">
        <v>0.87401317446102</v>
      </c>
      <c r="C2" s="3">
        <v>5.2867352984963499E-2</v>
      </c>
      <c r="D2">
        <v>6.6544606309644205E-2</v>
      </c>
      <c r="E2">
        <v>6.6544606309644302E-2</v>
      </c>
      <c r="F2">
        <v>6.65446063096444E-2</v>
      </c>
      <c r="G2" s="4">
        <v>5.0745656819576202E-5</v>
      </c>
      <c r="H2" s="2">
        <v>-2.6631311492124399E-6</v>
      </c>
      <c r="I2">
        <v>1.36407270739265E-4</v>
      </c>
      <c r="K2" t="s">
        <v>216</v>
      </c>
      <c r="L2">
        <f>MEDIAN(B2:B136)</f>
        <v>0.869189837000647</v>
      </c>
      <c r="M2">
        <f>MEDIAN(C2:C136)</f>
        <v>5.8464652142372897E-2</v>
      </c>
    </row>
    <row r="3" spans="1:13" x14ac:dyDescent="0.25">
      <c r="A3">
        <v>2</v>
      </c>
      <c r="B3" s="3">
        <v>0.873913707679286</v>
      </c>
      <c r="C3">
        <v>5.3288829019223702E-2</v>
      </c>
      <c r="D3">
        <v>6.6735404604945606E-2</v>
      </c>
      <c r="E3">
        <v>6.6735404604945703E-2</v>
      </c>
      <c r="F3">
        <v>6.6735404604945703E-2</v>
      </c>
      <c r="G3" s="4">
        <v>5.0868868961054799E-5</v>
      </c>
      <c r="H3" s="2">
        <v>-2.6295115215164501E-6</v>
      </c>
      <c r="I3">
        <v>1.35889662415766E-4</v>
      </c>
      <c r="K3" t="s">
        <v>217</v>
      </c>
      <c r="L3">
        <f>_xlfn.STDEV.S(B2:B136)</f>
        <v>0.12019566460395417</v>
      </c>
      <c r="M3">
        <f>_xlfn.STDEV.S(C2:C136)</f>
        <v>2.5749107903182623E-2</v>
      </c>
    </row>
    <row r="4" spans="1:13" x14ac:dyDescent="0.25">
      <c r="A4">
        <v>3</v>
      </c>
      <c r="B4" s="3">
        <v>0.873999542557784</v>
      </c>
      <c r="C4" s="3">
        <v>5.3738476982274699E-2</v>
      </c>
      <c r="D4">
        <v>6.6887646605496398E-2</v>
      </c>
      <c r="E4">
        <v>6.6887646605496495E-2</v>
      </c>
      <c r="F4">
        <v>6.6887646605496495E-2</v>
      </c>
      <c r="G4" s="4">
        <v>5.09648838972209E-5</v>
      </c>
      <c r="H4" s="2">
        <v>-2.59233040219656E-6</v>
      </c>
      <c r="I4">
        <v>1.3538499425303399E-4</v>
      </c>
      <c r="K4" t="s">
        <v>218</v>
      </c>
      <c r="L4">
        <f>_xlfn.QUARTILE.EXC($B$2:$B$136,1)</f>
        <v>0.69688631384703004</v>
      </c>
    </row>
    <row r="5" spans="1:13" x14ac:dyDescent="0.25">
      <c r="A5">
        <v>4</v>
      </c>
      <c r="B5" s="3">
        <v>0.87338227194312201</v>
      </c>
      <c r="C5">
        <v>5.4682816547463702E-2</v>
      </c>
      <c r="D5">
        <v>6.7226072718831506E-2</v>
      </c>
      <c r="E5">
        <v>6.7226072718831603E-2</v>
      </c>
      <c r="F5">
        <v>6.7226072718831603E-2</v>
      </c>
      <c r="G5" s="4">
        <v>5.1204743965777201E-5</v>
      </c>
      <c r="H5" s="2">
        <v>-2.5581581125911299E-6</v>
      </c>
      <c r="I5">
        <v>1.3483261497882799E-4</v>
      </c>
      <c r="K5" t="s">
        <v>219</v>
      </c>
      <c r="L5">
        <f>_xlfn.QUARTILE.EXC($B$2:$B$136,2)</f>
        <v>0.869189837000647</v>
      </c>
    </row>
    <row r="6" spans="1:13" x14ac:dyDescent="0.25">
      <c r="A6">
        <v>5</v>
      </c>
      <c r="B6" s="3">
        <v>0.87332026208528801</v>
      </c>
      <c r="C6">
        <v>5.5687677114843799E-2</v>
      </c>
      <c r="D6">
        <v>6.75454439789588E-2</v>
      </c>
      <c r="E6">
        <v>6.7545443978958897E-2</v>
      </c>
      <c r="F6">
        <v>6.7545443978958897E-2</v>
      </c>
      <c r="G6" s="4">
        <v>5.1432432574212803E-5</v>
      </c>
      <c r="H6" s="2">
        <v>-2.5159423425721898E-6</v>
      </c>
      <c r="I6">
        <v>1.34254765426572E-4</v>
      </c>
      <c r="K6" t="s">
        <v>220</v>
      </c>
      <c r="L6">
        <f>_xlfn.QUARTILE.EXC($B$2:$B$136,3)</f>
        <v>0.88564421910973701</v>
      </c>
    </row>
    <row r="7" spans="1:13" x14ac:dyDescent="0.25">
      <c r="A7">
        <v>6</v>
      </c>
      <c r="B7" s="3">
        <v>0.87363357356487403</v>
      </c>
      <c r="C7" s="3">
        <v>5.60726454215131E-2</v>
      </c>
      <c r="D7">
        <v>6.7442873601762404E-2</v>
      </c>
      <c r="E7">
        <v>6.7442873601762501E-2</v>
      </c>
      <c r="F7">
        <v>6.7442873601762501E-2</v>
      </c>
      <c r="G7" s="4">
        <v>5.1343028461963498E-5</v>
      </c>
      <c r="H7" s="2">
        <v>-2.46963153001137E-6</v>
      </c>
      <c r="I7">
        <v>1.3358985362468099E-4</v>
      </c>
      <c r="K7" t="s">
        <v>221</v>
      </c>
      <c r="L7" t="e">
        <f>_xlfn.QUARTILE.EXC($B$2:$B$136,4)</f>
        <v>#NUM!</v>
      </c>
    </row>
    <row r="8" spans="1:13" x14ac:dyDescent="0.25">
      <c r="A8">
        <v>7</v>
      </c>
      <c r="B8" s="3">
        <v>0.87400515941360202</v>
      </c>
      <c r="C8">
        <v>5.7180640775537903E-2</v>
      </c>
      <c r="D8">
        <v>6.7572705839838695E-2</v>
      </c>
      <c r="E8">
        <v>6.7572705839838695E-2</v>
      </c>
      <c r="F8">
        <v>6.7572705839838806E-2</v>
      </c>
      <c r="G8" s="4">
        <v>5.1435480623171102E-5</v>
      </c>
      <c r="H8" s="2">
        <v>-2.4140248949360599E-6</v>
      </c>
      <c r="I8">
        <v>1.3281877604480301E-4</v>
      </c>
    </row>
    <row r="9" spans="1:13" x14ac:dyDescent="0.25">
      <c r="A9">
        <v>8</v>
      </c>
      <c r="B9" s="3">
        <v>0.87444337479454304</v>
      </c>
      <c r="C9" s="3">
        <v>5.7979666194329302E-2</v>
      </c>
      <c r="D9">
        <v>6.7434192089119896E-2</v>
      </c>
      <c r="E9">
        <v>6.7434192089119993E-2</v>
      </c>
      <c r="F9">
        <v>6.7434192089119993E-2</v>
      </c>
      <c r="G9" s="4">
        <v>5.1329276228865698E-5</v>
      </c>
      <c r="H9" s="2">
        <v>-2.3507564217870598E-6</v>
      </c>
      <c r="I9">
        <v>1.3197958902786699E-4</v>
      </c>
    </row>
    <row r="10" spans="1:13" x14ac:dyDescent="0.25">
      <c r="A10">
        <v>9</v>
      </c>
      <c r="B10" s="3">
        <v>0.87872658495454503</v>
      </c>
      <c r="C10" s="3">
        <v>5.70768891260219E-2</v>
      </c>
      <c r="D10">
        <v>6.6304721527494503E-2</v>
      </c>
      <c r="E10">
        <v>6.6304721527494601E-2</v>
      </c>
      <c r="F10">
        <v>6.6304721527494698E-2</v>
      </c>
      <c r="G10" s="4">
        <v>5.04747457563651E-5</v>
      </c>
      <c r="H10" s="2">
        <v>-2.2477361438036801E-6</v>
      </c>
      <c r="I10">
        <v>1.3115798379627501E-4</v>
      </c>
    </row>
    <row r="11" spans="1:13" x14ac:dyDescent="0.25">
      <c r="A11">
        <v>10</v>
      </c>
      <c r="B11" s="3">
        <v>0.879216268621271</v>
      </c>
      <c r="C11" s="3">
        <v>5.8531663552589902E-2</v>
      </c>
      <c r="D11">
        <v>6.6026837104689304E-2</v>
      </c>
      <c r="E11">
        <v>6.6026837104689401E-2</v>
      </c>
      <c r="F11">
        <v>6.6026837104689401E-2</v>
      </c>
      <c r="G11" s="4">
        <v>5.02770691050856E-5</v>
      </c>
      <c r="H11" s="2">
        <v>-2.1724375417914801E-6</v>
      </c>
      <c r="I11">
        <v>1.2970272313552001E-4</v>
      </c>
    </row>
    <row r="12" spans="1:13" x14ac:dyDescent="0.25">
      <c r="A12">
        <v>11</v>
      </c>
      <c r="B12" s="3">
        <v>0.88074713435407503</v>
      </c>
      <c r="C12" s="3">
        <v>5.9517834023726297E-2</v>
      </c>
      <c r="D12">
        <v>6.5379028945807702E-2</v>
      </c>
      <c r="E12">
        <v>6.5379028945807702E-2</v>
      </c>
      <c r="F12">
        <v>6.5379028945807799E-2</v>
      </c>
      <c r="G12" s="4">
        <v>4.9807111964545097E-5</v>
      </c>
      <c r="H12" s="2">
        <v>-2.07968439269517E-6</v>
      </c>
      <c r="I12">
        <v>1.2849369471782001E-4</v>
      </c>
    </row>
    <row r="13" spans="1:13" x14ac:dyDescent="0.25">
      <c r="A13">
        <v>12</v>
      </c>
      <c r="B13" s="3">
        <v>0.88564421910973701</v>
      </c>
      <c r="C13" s="3">
        <v>5.8799712682037902E-2</v>
      </c>
      <c r="D13">
        <v>6.3588523843784606E-2</v>
      </c>
      <c r="E13">
        <v>6.3588523843784703E-2</v>
      </c>
      <c r="F13">
        <v>6.35885238437848E-2</v>
      </c>
      <c r="G13" s="4">
        <v>4.8477002916557597E-5</v>
      </c>
      <c r="H13" s="2">
        <v>-1.97111092646469E-6</v>
      </c>
      <c r="I13">
        <v>1.26771565673017E-4</v>
      </c>
    </row>
    <row r="14" spans="1:13" x14ac:dyDescent="0.25">
      <c r="A14">
        <v>13</v>
      </c>
      <c r="B14" s="3">
        <v>0.89095792539948104</v>
      </c>
      <c r="C14">
        <v>5.8464652142372897E-2</v>
      </c>
      <c r="D14" s="3">
        <v>6.1672733973645803E-2</v>
      </c>
      <c r="E14">
        <v>6.16727339736459E-2</v>
      </c>
      <c r="F14" s="3">
        <v>6.1672733973645998E-2</v>
      </c>
      <c r="G14" s="4">
        <v>4.7059568779147002E-5</v>
      </c>
      <c r="H14" s="2">
        <v>-1.8469822461857899E-6</v>
      </c>
      <c r="I14">
        <v>1.2496213707374599E-4</v>
      </c>
    </row>
    <row r="15" spans="1:13" x14ac:dyDescent="0.25">
      <c r="A15">
        <v>14</v>
      </c>
      <c r="B15">
        <v>0.89711004657312898</v>
      </c>
      <c r="C15">
        <v>5.7877813469324101E-2</v>
      </c>
      <c r="D15">
        <v>5.9343377304795997E-2</v>
      </c>
      <c r="E15">
        <v>5.9343377304795997E-2</v>
      </c>
      <c r="F15" s="3">
        <v>5.9343377304796198E-2</v>
      </c>
      <c r="G15" s="4">
        <v>4.5335826692902202E-5</v>
      </c>
      <c r="H15" s="2">
        <v>-1.7018044022792001E-6</v>
      </c>
      <c r="I15">
        <v>1.2308655264982199E-4</v>
      </c>
    </row>
    <row r="16" spans="1:13" x14ac:dyDescent="0.25">
      <c r="A16">
        <v>15</v>
      </c>
      <c r="B16" s="3">
        <v>0.90296195020352099</v>
      </c>
      <c r="C16">
        <v>5.7946961650834301E-2</v>
      </c>
      <c r="D16">
        <v>5.7127557129796398E-2</v>
      </c>
      <c r="E16">
        <v>5.7127557129796398E-2</v>
      </c>
      <c r="F16" s="3">
        <v>5.7127557129796599E-2</v>
      </c>
      <c r="G16" s="4">
        <v>4.3707944235360101E-5</v>
      </c>
      <c r="H16" s="2">
        <v>-1.5435557214385701E-6</v>
      </c>
      <c r="I16">
        <v>1.2120128265659899E-4</v>
      </c>
    </row>
    <row r="17" spans="1:9" x14ac:dyDescent="0.25">
      <c r="A17">
        <v>16</v>
      </c>
      <c r="B17" s="3">
        <v>0.87335415471303801</v>
      </c>
      <c r="C17">
        <v>5.2042938552117599E-2</v>
      </c>
      <c r="D17">
        <v>6.6225418843273695E-2</v>
      </c>
      <c r="E17">
        <v>6.6225418843273806E-2</v>
      </c>
      <c r="F17">
        <v>6.6225418843273806E-2</v>
      </c>
      <c r="G17" s="4">
        <v>5.0517855942505802E-5</v>
      </c>
      <c r="H17" s="2">
        <v>-2.7522690578382702E-6</v>
      </c>
      <c r="I17">
        <v>1.3666760975964901E-4</v>
      </c>
    </row>
    <row r="18" spans="1:9" x14ac:dyDescent="0.25">
      <c r="A18">
        <v>17</v>
      </c>
      <c r="B18" s="3">
        <v>0.87381228173117897</v>
      </c>
      <c r="C18">
        <v>5.2461007398005001E-2</v>
      </c>
      <c r="D18">
        <v>6.6474342552273594E-2</v>
      </c>
      <c r="E18">
        <v>6.6474342552273705E-2</v>
      </c>
      <c r="F18">
        <v>6.6474342552273802E-2</v>
      </c>
      <c r="G18" s="4">
        <v>5.06856612964599E-5</v>
      </c>
      <c r="H18" s="2">
        <v>-2.7110080382321998E-6</v>
      </c>
      <c r="I18">
        <v>1.3620962191321099E-4</v>
      </c>
    </row>
    <row r="19" spans="1:9" x14ac:dyDescent="0.25">
      <c r="A19">
        <v>18</v>
      </c>
      <c r="B19" s="3">
        <v>0.87318183475045197</v>
      </c>
      <c r="C19">
        <v>5.35317985178956E-2</v>
      </c>
      <c r="D19">
        <v>6.6991812277245003E-2</v>
      </c>
      <c r="E19">
        <v>6.69918122772451E-2</v>
      </c>
      <c r="F19">
        <v>6.69918122772451E-2</v>
      </c>
      <c r="G19" s="4">
        <v>5.1059612410394898E-5</v>
      </c>
      <c r="H19" s="2">
        <v>-2.6752284390379799E-6</v>
      </c>
      <c r="I19">
        <v>1.3566428986659299E-4</v>
      </c>
    </row>
    <row r="20" spans="1:9" x14ac:dyDescent="0.25">
      <c r="A20">
        <v>19</v>
      </c>
      <c r="B20" s="3">
        <v>0.87272548025785801</v>
      </c>
      <c r="C20">
        <v>5.4102851445599801E-2</v>
      </c>
      <c r="D20">
        <v>6.7174422260100897E-2</v>
      </c>
      <c r="E20">
        <v>6.7174422260100994E-2</v>
      </c>
      <c r="F20">
        <v>6.7174422260100994E-2</v>
      </c>
      <c r="G20" s="4">
        <v>5.1180591149880398E-5</v>
      </c>
      <c r="H20" s="2">
        <v>-2.6335355971560702E-6</v>
      </c>
      <c r="I20">
        <v>1.3514285162923899E-4</v>
      </c>
    </row>
    <row r="21" spans="1:9" x14ac:dyDescent="0.25">
      <c r="A21">
        <v>20</v>
      </c>
      <c r="B21" s="3">
        <v>0.87290744318688795</v>
      </c>
      <c r="C21">
        <v>5.5193972681956097E-2</v>
      </c>
      <c r="D21">
        <v>6.7552528832489495E-2</v>
      </c>
      <c r="E21">
        <v>6.7552528832489606E-2</v>
      </c>
      <c r="F21">
        <v>6.7552528832489703E-2</v>
      </c>
      <c r="G21" s="4">
        <v>5.1452988741226E-5</v>
      </c>
      <c r="H21" s="2">
        <v>-2.5892360371558599E-6</v>
      </c>
      <c r="I21">
        <v>1.3450257636884999E-4</v>
      </c>
    </row>
    <row r="22" spans="1:9" x14ac:dyDescent="0.25">
      <c r="A22">
        <v>21</v>
      </c>
      <c r="B22" s="3">
        <v>0.87273864148510205</v>
      </c>
      <c r="C22">
        <v>5.6419639165747902E-2</v>
      </c>
      <c r="D22">
        <v>6.7892819528586196E-2</v>
      </c>
      <c r="E22">
        <v>6.7892819528586404E-2</v>
      </c>
      <c r="F22">
        <v>6.7892819528586404E-2</v>
      </c>
      <c r="G22" s="4">
        <v>5.1700195506097703E-5</v>
      </c>
      <c r="H22" s="2">
        <v>-2.5416211621657201E-6</v>
      </c>
      <c r="I22">
        <v>1.33842669183474E-4</v>
      </c>
    </row>
    <row r="23" spans="1:9" x14ac:dyDescent="0.25">
      <c r="A23">
        <v>22</v>
      </c>
      <c r="B23" s="3">
        <v>0.87307184754475997</v>
      </c>
      <c r="C23" s="3">
        <v>5.7030079395905903E-2</v>
      </c>
      <c r="D23">
        <v>6.7789598339325297E-2</v>
      </c>
      <c r="E23">
        <v>6.7789598339325297E-2</v>
      </c>
      <c r="F23">
        <v>6.7789598339325394E-2</v>
      </c>
      <c r="G23" s="4">
        <v>5.1614309915736097E-5</v>
      </c>
      <c r="H23" s="2">
        <v>-2.4910391069056698E-6</v>
      </c>
      <c r="I23">
        <v>1.3298128786879801E-4</v>
      </c>
    </row>
    <row r="24" spans="1:9" x14ac:dyDescent="0.25">
      <c r="A24">
        <v>23</v>
      </c>
      <c r="B24" s="3">
        <v>0.87431001876806202</v>
      </c>
      <c r="C24">
        <v>5.7247088771383799E-2</v>
      </c>
      <c r="D24">
        <v>6.73905069554077E-2</v>
      </c>
      <c r="E24">
        <v>6.7390506955407797E-2</v>
      </c>
      <c r="F24">
        <v>6.7390506955407797E-2</v>
      </c>
      <c r="G24" s="4">
        <v>5.13099119323842E-5</v>
      </c>
      <c r="H24" s="2">
        <v>-2.4245815116114799E-6</v>
      </c>
      <c r="I24">
        <v>1.32083238900646E-4</v>
      </c>
    </row>
    <row r="25" spans="1:9" x14ac:dyDescent="0.25">
      <c r="A25">
        <v>24</v>
      </c>
      <c r="B25" s="3">
        <v>0.87486680351468304</v>
      </c>
      <c r="C25" s="3">
        <v>5.84664310389705E-2</v>
      </c>
      <c r="D25">
        <v>6.7275077372809994E-2</v>
      </c>
      <c r="E25">
        <v>6.7275077372809994E-2</v>
      </c>
      <c r="F25">
        <v>6.7275077372810105E-2</v>
      </c>
      <c r="G25" s="4">
        <v>5.1228081472472802E-5</v>
      </c>
      <c r="H25" s="2">
        <v>-2.3508600519745299E-6</v>
      </c>
      <c r="I25">
        <v>1.31088500756912E-4</v>
      </c>
    </row>
    <row r="26" spans="1:9" x14ac:dyDescent="0.25">
      <c r="A26">
        <v>25</v>
      </c>
      <c r="B26" s="3">
        <v>0.87895429653044699</v>
      </c>
      <c r="C26" s="3">
        <v>5.7940796297347802E-2</v>
      </c>
      <c r="D26">
        <v>6.6078755912343204E-2</v>
      </c>
      <c r="E26">
        <v>6.6078755912343204E-2</v>
      </c>
      <c r="F26">
        <v>6.6078755912343301E-2</v>
      </c>
      <c r="G26" s="4">
        <v>5.0331629749921301E-5</v>
      </c>
      <c r="H26" s="2">
        <v>-2.2441623697280898E-6</v>
      </c>
      <c r="I26">
        <v>1.2983306436145401E-4</v>
      </c>
    </row>
    <row r="27" spans="1:9" x14ac:dyDescent="0.25">
      <c r="A27">
        <v>26</v>
      </c>
      <c r="B27" s="3">
        <v>0.88037800823719103</v>
      </c>
      <c r="C27">
        <v>5.8891025543880503E-2</v>
      </c>
      <c r="D27">
        <v>6.5396446006818904E-2</v>
      </c>
      <c r="E27">
        <v>6.5396446006819001E-2</v>
      </c>
      <c r="F27">
        <v>6.5396446006819098E-2</v>
      </c>
      <c r="G27" s="4">
        <v>4.9836760730066602E-5</v>
      </c>
      <c r="H27" s="2">
        <v>-2.1507731470426899E-6</v>
      </c>
      <c r="I27">
        <v>1.28434657068837E-4</v>
      </c>
    </row>
    <row r="28" spans="1:9" x14ac:dyDescent="0.25">
      <c r="A28">
        <v>27</v>
      </c>
      <c r="B28" s="3">
        <v>0.88531645996867703</v>
      </c>
      <c r="C28">
        <v>5.8509183981721599E-2</v>
      </c>
      <c r="D28">
        <v>6.3758962918989096E-2</v>
      </c>
      <c r="E28">
        <v>6.3758962918989207E-2</v>
      </c>
      <c r="F28">
        <v>6.3758962918989304E-2</v>
      </c>
      <c r="G28" s="4">
        <v>4.8623796371355801E-5</v>
      </c>
      <c r="H28" s="2">
        <v>-2.0234393266900901E-6</v>
      </c>
      <c r="I28">
        <v>1.26734483434494E-4</v>
      </c>
    </row>
    <row r="29" spans="1:9" x14ac:dyDescent="0.25">
      <c r="A29">
        <v>28</v>
      </c>
      <c r="B29" s="3">
        <v>0.89014123925262101</v>
      </c>
      <c r="C29">
        <v>5.84554030714102E-2</v>
      </c>
      <c r="D29" s="1" t="s">
        <v>9</v>
      </c>
      <c r="E29">
        <v>6.1992745085182002E-2</v>
      </c>
      <c r="F29">
        <v>6.1992745085182099E-2</v>
      </c>
      <c r="G29" s="4">
        <v>4.7321920859459198E-5</v>
      </c>
      <c r="H29" s="2">
        <v>-1.88535399291529E-6</v>
      </c>
      <c r="I29">
        <v>1.2499021844469301E-4</v>
      </c>
    </row>
    <row r="30" spans="1:9" x14ac:dyDescent="0.25">
      <c r="A30">
        <v>29</v>
      </c>
      <c r="B30" s="3">
        <v>0.89708101124221895</v>
      </c>
      <c r="C30" s="3">
        <v>5.7226283146335197E-2</v>
      </c>
      <c r="D30">
        <v>5.9393584009343997E-2</v>
      </c>
      <c r="E30" s="1" t="s">
        <v>10</v>
      </c>
      <c r="F30">
        <v>5.9393584009344198E-2</v>
      </c>
      <c r="G30" s="4">
        <v>4.53930275227727E-5</v>
      </c>
      <c r="H30" s="2">
        <v>-1.7233017043723399E-6</v>
      </c>
      <c r="I30">
        <v>1.2313338949094599E-4</v>
      </c>
    </row>
    <row r="31" spans="1:9" x14ac:dyDescent="0.25">
      <c r="A31">
        <v>30</v>
      </c>
      <c r="B31" s="3">
        <v>0.90253790990992999</v>
      </c>
      <c r="C31" s="3">
        <v>5.7708528172336397E-2</v>
      </c>
      <c r="D31">
        <v>5.72867704441372E-2</v>
      </c>
      <c r="E31">
        <v>5.72867704441372E-2</v>
      </c>
      <c r="F31">
        <v>5.7286770444137297E-2</v>
      </c>
      <c r="G31" s="4">
        <v>4.3851595878561999E-5</v>
      </c>
      <c r="H31" s="2">
        <v>-1.55671781197526E-6</v>
      </c>
      <c r="I31">
        <v>1.21206865310068E-4</v>
      </c>
    </row>
    <row r="32" spans="1:9" x14ac:dyDescent="0.25">
      <c r="A32">
        <v>31</v>
      </c>
      <c r="B32">
        <v>0.86932010129917803</v>
      </c>
      <c r="C32" s="3">
        <v>5.3362366776654097E-2</v>
      </c>
      <c r="D32">
        <v>6.7341411845411203E-2</v>
      </c>
      <c r="E32">
        <v>6.73414118454113E-2</v>
      </c>
      <c r="F32">
        <v>6.7341411845411397E-2</v>
      </c>
      <c r="G32" s="4">
        <v>5.1380248988429598E-5</v>
      </c>
      <c r="H32" s="2">
        <v>-2.8339886518020198E-6</v>
      </c>
      <c r="I32">
        <v>1.3783898061893701E-4</v>
      </c>
    </row>
    <row r="33" spans="1:9" x14ac:dyDescent="0.25">
      <c r="A33">
        <v>32</v>
      </c>
      <c r="B33" s="3">
        <v>0.86909953072226298</v>
      </c>
      <c r="C33" s="3">
        <v>5.3832966221887497E-2</v>
      </c>
      <c r="D33">
        <v>6.7559505006695705E-2</v>
      </c>
      <c r="E33">
        <v>6.7559505006695802E-2</v>
      </c>
      <c r="F33">
        <v>6.7559505006695802E-2</v>
      </c>
      <c r="G33" s="4">
        <v>5.1523586510753302E-5</v>
      </c>
      <c r="H33" s="2">
        <v>-2.8007593624948101E-6</v>
      </c>
      <c r="I33">
        <v>1.3725348984621E-4</v>
      </c>
    </row>
    <row r="34" spans="1:9" x14ac:dyDescent="0.25">
      <c r="A34">
        <v>33</v>
      </c>
      <c r="B34" s="3">
        <v>0.86884424762859302</v>
      </c>
      <c r="C34">
        <v>5.4498519491657703E-2</v>
      </c>
      <c r="D34">
        <v>6.78541966605819E-2</v>
      </c>
      <c r="E34">
        <v>6.7854196660581997E-2</v>
      </c>
      <c r="F34">
        <v>6.7854196660581997E-2</v>
      </c>
      <c r="G34" s="4">
        <v>5.1727076885237199E-5</v>
      </c>
      <c r="H34" s="2">
        <v>-2.7664127695773198E-6</v>
      </c>
      <c r="I34">
        <v>1.3669137232037999E-4</v>
      </c>
    </row>
    <row r="35" spans="1:9" x14ac:dyDescent="0.25">
      <c r="A35">
        <v>34</v>
      </c>
      <c r="B35" s="3">
        <v>0.869144702423437</v>
      </c>
      <c r="C35" s="3">
        <v>5.5344794746749498E-2</v>
      </c>
      <c r="D35">
        <v>6.8190683402631694E-2</v>
      </c>
      <c r="E35">
        <v>6.8190683402631805E-2</v>
      </c>
      <c r="F35">
        <v>6.8190683402631902E-2</v>
      </c>
      <c r="G35" s="4">
        <v>5.1964529610254197E-5</v>
      </c>
      <c r="H35" s="2">
        <v>-2.7167307387947499E-6</v>
      </c>
      <c r="I35">
        <v>1.3615793969588201E-4</v>
      </c>
    </row>
    <row r="36" spans="1:9" x14ac:dyDescent="0.25">
      <c r="A36">
        <v>35</v>
      </c>
      <c r="B36" s="3">
        <v>0.86858404330942895</v>
      </c>
      <c r="C36">
        <v>5.6201441868343298E-2</v>
      </c>
      <c r="D36">
        <v>6.8428640631218604E-2</v>
      </c>
      <c r="E36">
        <v>6.8428640631218701E-2</v>
      </c>
      <c r="F36">
        <v>6.8428640631218701E-2</v>
      </c>
      <c r="G36" s="4">
        <v>5.21296745625616E-5</v>
      </c>
      <c r="H36" s="2">
        <v>-2.6818738957721501E-6</v>
      </c>
      <c r="I36">
        <v>1.35523014970419E-4</v>
      </c>
    </row>
    <row r="37" spans="1:9" x14ac:dyDescent="0.25">
      <c r="A37">
        <v>36</v>
      </c>
      <c r="B37" s="3">
        <v>0.869189837000647</v>
      </c>
      <c r="C37">
        <v>5.70890819728102E-2</v>
      </c>
      <c r="D37">
        <v>6.8591986378934697E-2</v>
      </c>
      <c r="E37">
        <v>6.8591986378934794E-2</v>
      </c>
      <c r="F37">
        <v>6.8591986378934794E-2</v>
      </c>
      <c r="G37" s="4">
        <v>5.2242293994974103E-5</v>
      </c>
      <c r="H37" s="2">
        <v>-2.6225486440113E-6</v>
      </c>
      <c r="I37">
        <v>1.3488843939250399E-4</v>
      </c>
    </row>
    <row r="38" spans="1:9" x14ac:dyDescent="0.25">
      <c r="A38">
        <v>37</v>
      </c>
      <c r="B38" s="3">
        <v>0.868894745030381</v>
      </c>
      <c r="C38" s="3">
        <v>5.8034080360000101E-2</v>
      </c>
      <c r="D38">
        <v>6.8673370147408999E-2</v>
      </c>
      <c r="E38">
        <v>6.8673370147409096E-2</v>
      </c>
      <c r="F38">
        <v>6.8673370147409193E-2</v>
      </c>
      <c r="G38" s="4">
        <v>5.22965436050792E-5</v>
      </c>
      <c r="H38" s="2">
        <v>-2.5758509911928198E-6</v>
      </c>
      <c r="I38">
        <v>1.3416715280313899E-4</v>
      </c>
    </row>
    <row r="39" spans="1:9" x14ac:dyDescent="0.25">
      <c r="A39">
        <v>38</v>
      </c>
      <c r="B39" s="3">
        <v>0.87242121315612198</v>
      </c>
      <c r="C39">
        <v>5.72850802766963E-2</v>
      </c>
      <c r="D39">
        <v>6.7743508526452501E-2</v>
      </c>
      <c r="E39">
        <v>6.7743508526452598E-2</v>
      </c>
      <c r="F39">
        <v>6.7743508526452598E-2</v>
      </c>
      <c r="G39" s="4">
        <v>5.1586473618706201E-5</v>
      </c>
      <c r="H39" s="2">
        <v>-2.48166818902973E-6</v>
      </c>
      <c r="I39">
        <v>1.3323007633256001E-4</v>
      </c>
    </row>
    <row r="40" spans="1:9" x14ac:dyDescent="0.25">
      <c r="A40">
        <v>39</v>
      </c>
      <c r="B40" s="3">
        <v>0.87366253105493796</v>
      </c>
      <c r="C40" s="3">
        <v>5.8081556356481399E-2</v>
      </c>
      <c r="D40">
        <v>6.7423181139253802E-2</v>
      </c>
      <c r="E40">
        <v>6.7423181139253899E-2</v>
      </c>
      <c r="F40">
        <v>6.7423181139253996E-2</v>
      </c>
      <c r="G40" s="4">
        <v>5.1349052825072698E-5</v>
      </c>
      <c r="H40" s="2">
        <v>-2.4165863544236E-6</v>
      </c>
      <c r="I40">
        <v>1.3202082395943101E-4</v>
      </c>
    </row>
    <row r="41" spans="1:9" x14ac:dyDescent="0.25">
      <c r="A41">
        <v>40</v>
      </c>
      <c r="B41" s="3">
        <v>0.87461784380890895</v>
      </c>
      <c r="C41" s="3">
        <v>5.9474385380219402E-2</v>
      </c>
      <c r="D41">
        <v>6.7139354110530805E-2</v>
      </c>
      <c r="E41">
        <v>6.7139354110530902E-2</v>
      </c>
      <c r="F41">
        <v>6.7139354110530902E-2</v>
      </c>
      <c r="G41" s="4">
        <v>5.11484086645471E-5</v>
      </c>
      <c r="H41" s="2">
        <v>-2.32892674979753E-6</v>
      </c>
      <c r="I41">
        <v>1.3085760580624399E-4</v>
      </c>
    </row>
    <row r="42" spans="1:9" x14ac:dyDescent="0.25">
      <c r="A42">
        <v>41</v>
      </c>
      <c r="B42" s="3">
        <v>0.87973302306701695</v>
      </c>
      <c r="C42" s="3">
        <v>5.8796513229585803E-2</v>
      </c>
      <c r="D42">
        <v>6.5620727093317399E-2</v>
      </c>
      <c r="E42">
        <v>6.5620727093317496E-2</v>
      </c>
      <c r="F42">
        <v>6.5620727093317496E-2</v>
      </c>
      <c r="G42" s="4">
        <v>5.0016029225842202E-5</v>
      </c>
      <c r="H42" s="2">
        <v>-2.2104511398432401E-6</v>
      </c>
      <c r="I42">
        <v>1.29313533679147E-4</v>
      </c>
    </row>
    <row r="43" spans="1:9" x14ac:dyDescent="0.25">
      <c r="A43">
        <v>42</v>
      </c>
      <c r="B43">
        <v>0.88438027894883398</v>
      </c>
      <c r="C43">
        <v>5.8230292070779698E-2</v>
      </c>
      <c r="D43">
        <v>6.3906475254023196E-2</v>
      </c>
      <c r="E43">
        <v>6.3906475254023307E-2</v>
      </c>
      <c r="F43">
        <v>6.3906475254023307E-2</v>
      </c>
      <c r="G43" s="4">
        <v>4.8744147402234E-5</v>
      </c>
      <c r="H43" s="2">
        <v>-2.0814715777230201E-6</v>
      </c>
      <c r="I43">
        <v>1.2766890972017701E-4</v>
      </c>
    </row>
    <row r="44" spans="1:9" x14ac:dyDescent="0.25">
      <c r="A44">
        <v>43</v>
      </c>
      <c r="B44" s="3">
        <v>0.889310667095351</v>
      </c>
      <c r="C44">
        <v>5.7946895206278298E-2</v>
      </c>
      <c r="D44">
        <v>6.2050498572466403E-2</v>
      </c>
      <c r="E44">
        <v>6.2050498572466403E-2</v>
      </c>
      <c r="F44">
        <v>6.20504985724665E-2</v>
      </c>
      <c r="G44" s="4">
        <v>4.7373482297158999E-5</v>
      </c>
      <c r="H44" s="2">
        <v>-1.93373998440985E-6</v>
      </c>
      <c r="I44">
        <v>1.2590122719191501E-4</v>
      </c>
    </row>
    <row r="45" spans="1:9" x14ac:dyDescent="0.25">
      <c r="A45">
        <v>44</v>
      </c>
      <c r="B45" s="3">
        <v>0.89537004543328003</v>
      </c>
      <c r="C45">
        <v>5.7777287271637702E-2</v>
      </c>
      <c r="D45" s="1" t="s">
        <v>11</v>
      </c>
      <c r="E45">
        <v>5.9918548254858803E-2</v>
      </c>
      <c r="F45">
        <v>5.99185482548589E-2</v>
      </c>
      <c r="G45" s="4">
        <v>4.5800409229887799E-5</v>
      </c>
      <c r="H45" s="2">
        <v>-1.78621513570353E-6</v>
      </c>
      <c r="I45">
        <v>1.2388540000414299E-4</v>
      </c>
    </row>
    <row r="46" spans="1:9" x14ac:dyDescent="0.25">
      <c r="A46">
        <v>45</v>
      </c>
      <c r="B46" s="3">
        <v>0.90204425621735795</v>
      </c>
      <c r="C46">
        <v>5.7158910678255598E-2</v>
      </c>
      <c r="D46" s="1" t="s">
        <v>12</v>
      </c>
      <c r="E46" s="1" t="s">
        <v>13</v>
      </c>
      <c r="F46">
        <v>5.7251176724724802E-2</v>
      </c>
      <c r="G46" s="4">
        <v>4.3828660477275601E-5</v>
      </c>
      <c r="H46" s="2">
        <v>-1.6215452739022901E-6</v>
      </c>
      <c r="I46">
        <v>1.21788149552139E-4</v>
      </c>
    </row>
    <row r="47" spans="1:9" x14ac:dyDescent="0.25">
      <c r="A47">
        <v>136</v>
      </c>
      <c r="B47" s="3">
        <v>0.82607664469557895</v>
      </c>
      <c r="C47">
        <v>9.21995664294194E-2</v>
      </c>
      <c r="D47">
        <v>6.6724916867544795E-2</v>
      </c>
      <c r="E47">
        <v>6.6724916867544906E-2</v>
      </c>
      <c r="F47">
        <v>6.6724916867544906E-2</v>
      </c>
      <c r="G47" s="4">
        <v>2.0714780215959499E-5</v>
      </c>
      <c r="H47" s="2">
        <v>-7.7280709579248397E-7</v>
      </c>
      <c r="I47" s="1" t="s">
        <v>14</v>
      </c>
    </row>
    <row r="48" spans="1:9" x14ac:dyDescent="0.25">
      <c r="A48">
        <v>137</v>
      </c>
      <c r="B48" s="3">
        <v>0.79015139840698401</v>
      </c>
      <c r="C48">
        <v>9.3490540952358703E-2</v>
      </c>
      <c r="D48">
        <v>7.0085862243645505E-2</v>
      </c>
      <c r="E48">
        <v>7.0085862243645602E-2</v>
      </c>
      <c r="F48">
        <v>7.00858622436457E-2</v>
      </c>
      <c r="G48" s="4">
        <v>2.18522501663741E-5</v>
      </c>
      <c r="H48" s="2">
        <v>-1.5759153559892101E-6</v>
      </c>
      <c r="I48" s="1" t="s">
        <v>15</v>
      </c>
    </row>
    <row r="49" spans="1:9" x14ac:dyDescent="0.25">
      <c r="A49">
        <v>138</v>
      </c>
      <c r="B49" s="3">
        <v>0.75408580874362197</v>
      </c>
      <c r="C49">
        <v>9.5592634653915404E-2</v>
      </c>
      <c r="D49">
        <v>7.1404710626486595E-2</v>
      </c>
      <c r="E49">
        <v>7.1404710626486595E-2</v>
      </c>
      <c r="F49">
        <v>7.1404710626486706E-2</v>
      </c>
      <c r="G49" s="4">
        <v>2.23875738750739E-5</v>
      </c>
      <c r="H49" s="2">
        <v>-2.48849411709312E-6</v>
      </c>
      <c r="I49" s="1" t="s">
        <v>16</v>
      </c>
    </row>
    <row r="50" spans="1:9" x14ac:dyDescent="0.25">
      <c r="A50">
        <v>139</v>
      </c>
      <c r="B50" s="3">
        <v>0.71678081897883394</v>
      </c>
      <c r="C50">
        <v>9.66601287452835E-2</v>
      </c>
      <c r="D50">
        <v>7.0543914789798406E-2</v>
      </c>
      <c r="E50">
        <v>7.0543914789798406E-2</v>
      </c>
      <c r="F50">
        <v>7.0543914789798504E-2</v>
      </c>
      <c r="G50" s="4">
        <v>2.2288136527538001E-5</v>
      </c>
      <c r="H50" s="2">
        <v>-3.42014724080314E-6</v>
      </c>
      <c r="I50" s="1" t="s">
        <v>17</v>
      </c>
    </row>
    <row r="51" spans="1:9" x14ac:dyDescent="0.25">
      <c r="A51">
        <v>140</v>
      </c>
      <c r="B51" s="3">
        <v>0.67023082750519503</v>
      </c>
      <c r="C51">
        <v>9.62749774935686E-2</v>
      </c>
      <c r="D51">
        <v>7.4261876000083896E-2</v>
      </c>
      <c r="E51">
        <v>7.4261876000083896E-2</v>
      </c>
      <c r="F51">
        <v>7.4261876000083896E-2</v>
      </c>
      <c r="G51" s="4">
        <v>2.3735195714357598E-5</v>
      </c>
      <c r="H51" s="2">
        <v>-4.2857999175188696E-6</v>
      </c>
      <c r="I51" s="1" t="s">
        <v>18</v>
      </c>
    </row>
    <row r="52" spans="1:9" x14ac:dyDescent="0.25">
      <c r="A52">
        <v>141</v>
      </c>
      <c r="B52">
        <v>0.60861040760391605</v>
      </c>
      <c r="C52">
        <v>8.8702394159159106E-2</v>
      </c>
      <c r="D52">
        <v>8.8174153213471301E-2</v>
      </c>
      <c r="E52">
        <v>8.8174153213471398E-2</v>
      </c>
      <c r="F52">
        <v>8.8174153213471398E-2</v>
      </c>
      <c r="G52" s="4">
        <v>2.8684492343884E-5</v>
      </c>
      <c r="H52" s="2">
        <v>-5.1351166581254797E-6</v>
      </c>
      <c r="I52" s="1" t="s">
        <v>19</v>
      </c>
    </row>
    <row r="53" spans="1:9" x14ac:dyDescent="0.25">
      <c r="A53">
        <v>142</v>
      </c>
      <c r="B53" s="3">
        <v>0.57774790527704201</v>
      </c>
      <c r="C53" s="3">
        <v>5.7923670605416103E-2</v>
      </c>
      <c r="D53" s="1" t="s">
        <v>20</v>
      </c>
      <c r="E53" s="1" t="s">
        <v>21</v>
      </c>
      <c r="F53" s="3">
        <v>0.10252282949117</v>
      </c>
      <c r="G53" s="4">
        <v>3.3799093740209503E-5</v>
      </c>
      <c r="H53" s="2">
        <v>-4.6221496423049501E-6</v>
      </c>
      <c r="I53" s="1" t="s">
        <v>22</v>
      </c>
    </row>
    <row r="54" spans="1:9" x14ac:dyDescent="0.25">
      <c r="A54">
        <v>143</v>
      </c>
      <c r="B54" s="3">
        <v>0.58111713063814896</v>
      </c>
      <c r="C54">
        <v>4.16081953491605E-2</v>
      </c>
      <c r="D54" s="1" t="s">
        <v>23</v>
      </c>
      <c r="E54" s="1" t="s">
        <v>24</v>
      </c>
      <c r="F54" s="3">
        <v>0.10267577084481</v>
      </c>
      <c r="G54" s="4">
        <v>3.3637061168257501E-5</v>
      </c>
      <c r="H54" s="2">
        <v>-4.4486212008853297E-6</v>
      </c>
      <c r="I54" s="1" t="s">
        <v>25</v>
      </c>
    </row>
    <row r="55" spans="1:9" x14ac:dyDescent="0.25">
      <c r="A55">
        <v>144</v>
      </c>
      <c r="B55" s="3">
        <v>0.58944583940164197</v>
      </c>
      <c r="C55">
        <v>4.2486555028614703E-2</v>
      </c>
      <c r="D55" s="1" t="s">
        <v>26</v>
      </c>
      <c r="E55" s="1" t="s">
        <v>27</v>
      </c>
      <c r="F55" s="3">
        <v>0.114010478022691</v>
      </c>
      <c r="G55" s="4">
        <v>3.69133522143903E-5</v>
      </c>
      <c r="H55" s="2">
        <v>-4.3691112145996803E-6</v>
      </c>
      <c r="I55">
        <v>1.01357493350622E-4</v>
      </c>
    </row>
    <row r="56" spans="1:9" x14ac:dyDescent="0.25">
      <c r="A56">
        <v>145</v>
      </c>
      <c r="B56">
        <v>0.60080058730617802</v>
      </c>
      <c r="C56" s="3">
        <v>4.79607990910636E-2</v>
      </c>
      <c r="D56" s="1" t="s">
        <v>28</v>
      </c>
      <c r="E56" s="1" t="s">
        <v>29</v>
      </c>
      <c r="F56" s="3">
        <v>0.122885534558313</v>
      </c>
      <c r="G56" s="4">
        <v>3.9390527056375303E-5</v>
      </c>
      <c r="H56" s="2">
        <v>-4.2411377415122097E-6</v>
      </c>
      <c r="I56">
        <v>1.05227128181138E-4</v>
      </c>
    </row>
    <row r="57" spans="1:9" x14ac:dyDescent="0.25">
      <c r="A57">
        <v>146</v>
      </c>
      <c r="B57" s="3">
        <v>0.62047182422883096</v>
      </c>
      <c r="C57" s="3">
        <v>5.2192829679619697E-2</v>
      </c>
      <c r="D57" s="1" t="s">
        <v>30</v>
      </c>
      <c r="E57">
        <v>0.12659974050161599</v>
      </c>
      <c r="F57" s="3">
        <v>0.12659974050161599</v>
      </c>
      <c r="G57" s="4">
        <v>4.0239407440497403E-5</v>
      </c>
      <c r="H57" s="2">
        <v>-4.0421750313177998E-6</v>
      </c>
      <c r="I57">
        <v>1.05282706647501E-4</v>
      </c>
    </row>
    <row r="58" spans="1:9" x14ac:dyDescent="0.25">
      <c r="A58">
        <v>147</v>
      </c>
      <c r="B58" s="3">
        <v>0.65122950743146302</v>
      </c>
      <c r="C58">
        <v>5.5373118240064897E-2</v>
      </c>
      <c r="D58" s="1" t="s">
        <v>31</v>
      </c>
      <c r="E58" s="1" t="s">
        <v>32</v>
      </c>
      <c r="F58" s="3">
        <v>0.123349104962232</v>
      </c>
      <c r="G58" s="4">
        <v>3.8968300072938499E-5</v>
      </c>
      <c r="H58" s="2">
        <v>-3.75544703052159E-6</v>
      </c>
      <c r="I58">
        <v>1.00503584319444E-4</v>
      </c>
    </row>
    <row r="59" spans="1:9" x14ac:dyDescent="0.25">
      <c r="A59">
        <v>148</v>
      </c>
      <c r="B59" s="3">
        <v>0.69688631384703004</v>
      </c>
      <c r="C59" s="3">
        <v>5.3866890277414398E-2</v>
      </c>
      <c r="D59" s="1" t="s">
        <v>33</v>
      </c>
      <c r="E59" s="1" t="s">
        <v>34</v>
      </c>
      <c r="F59" s="3">
        <v>0.111612477144526</v>
      </c>
      <c r="G59" s="4">
        <v>3.51425927996013E-5</v>
      </c>
      <c r="H59" s="2">
        <v>-3.3491880317078002E-6</v>
      </c>
      <c r="I59" s="1" t="s">
        <v>35</v>
      </c>
    </row>
    <row r="60" spans="1:9" x14ac:dyDescent="0.25">
      <c r="A60">
        <v>149</v>
      </c>
      <c r="B60" s="3">
        <v>0.75609322015897296</v>
      </c>
      <c r="C60">
        <v>4.7959167857056E-2</v>
      </c>
      <c r="D60">
        <v>9.3173766524868307E-2</v>
      </c>
      <c r="E60">
        <v>9.3173766524868307E-2</v>
      </c>
      <c r="F60">
        <v>9.3173766524868404E-2</v>
      </c>
      <c r="G60" s="4">
        <v>2.93052933794444E-5</v>
      </c>
      <c r="H60" s="2">
        <v>-2.80474325972755E-6</v>
      </c>
      <c r="I60" s="1" t="s">
        <v>36</v>
      </c>
    </row>
    <row r="61" spans="1:9" x14ac:dyDescent="0.25">
      <c r="A61">
        <v>150</v>
      </c>
      <c r="B61" s="3">
        <v>0.82163916830095196</v>
      </c>
      <c r="C61">
        <v>4.2183527656012902E-2</v>
      </c>
      <c r="D61">
        <v>7.2569037388076199E-2</v>
      </c>
      <c r="E61">
        <v>7.2569037388076102E-2</v>
      </c>
      <c r="F61">
        <v>7.2569037388076296E-2</v>
      </c>
      <c r="G61" s="4">
        <v>2.2828779302348299E-5</v>
      </c>
      <c r="H61" s="2">
        <v>-2.1175150154668901E-6</v>
      </c>
      <c r="I61" s="1" t="s">
        <v>37</v>
      </c>
    </row>
    <row r="62" spans="1:9" x14ac:dyDescent="0.25">
      <c r="A62">
        <v>151</v>
      </c>
      <c r="B62" s="3">
        <v>0.85671264603942099</v>
      </c>
      <c r="C62">
        <v>8.9278068989672402E-2</v>
      </c>
      <c r="D62">
        <v>6.4540495843711396E-2</v>
      </c>
      <c r="E62">
        <v>6.4540495843711507E-2</v>
      </c>
      <c r="F62">
        <v>6.4540495843711507E-2</v>
      </c>
      <c r="G62" s="4">
        <v>1.9894662210256099E-5</v>
      </c>
      <c r="H62" s="2">
        <v>-1.8811795113235599E-7</v>
      </c>
      <c r="I62" s="1" t="s">
        <v>38</v>
      </c>
    </row>
    <row r="63" spans="1:9" x14ac:dyDescent="0.25">
      <c r="A63">
        <v>152</v>
      </c>
      <c r="B63" s="3">
        <v>0.81973074527610701</v>
      </c>
      <c r="C63">
        <v>9.1086663013701594E-2</v>
      </c>
      <c r="D63">
        <v>7.1036144883808397E-2</v>
      </c>
      <c r="E63">
        <v>7.1036144883808605E-2</v>
      </c>
      <c r="F63">
        <v>7.1036144883808605E-2</v>
      </c>
      <c r="G63" s="4">
        <v>2.1965918614105099E-5</v>
      </c>
      <c r="H63" s="2">
        <v>-8.72089674533383E-7</v>
      </c>
      <c r="I63" s="1" t="s">
        <v>39</v>
      </c>
    </row>
    <row r="64" spans="1:9" x14ac:dyDescent="0.25">
      <c r="A64">
        <v>153</v>
      </c>
      <c r="B64" s="3">
        <v>0.77561256841666704</v>
      </c>
      <c r="C64">
        <v>9.3744093908518705E-2</v>
      </c>
      <c r="D64">
        <v>7.4877068947937594E-2</v>
      </c>
      <c r="E64">
        <v>7.4877068947937706E-2</v>
      </c>
      <c r="F64">
        <v>7.4877068947937803E-2</v>
      </c>
      <c r="G64" s="4">
        <v>2.32890404788233E-5</v>
      </c>
      <c r="H64" s="2">
        <v>-1.8744572711864001E-6</v>
      </c>
      <c r="I64" s="1" t="s">
        <v>40</v>
      </c>
    </row>
    <row r="65" spans="1:9" x14ac:dyDescent="0.25">
      <c r="A65">
        <v>154</v>
      </c>
      <c r="B65" s="3">
        <v>0.73454542170286496</v>
      </c>
      <c r="C65">
        <v>9.5314492574875606E-2</v>
      </c>
      <c r="D65">
        <v>7.4350782009609803E-2</v>
      </c>
      <c r="E65">
        <v>7.43507820096099E-2</v>
      </c>
      <c r="F65">
        <v>7.43507820096099E-2</v>
      </c>
      <c r="G65" s="4">
        <v>2.3296357951200499E-5</v>
      </c>
      <c r="H65" s="2">
        <v>-2.9528171215995402E-6</v>
      </c>
      <c r="I65" s="1" t="s">
        <v>41</v>
      </c>
    </row>
    <row r="66" spans="1:9" x14ac:dyDescent="0.25">
      <c r="A66">
        <v>155</v>
      </c>
      <c r="B66" s="3">
        <v>0.69137106981734797</v>
      </c>
      <c r="C66">
        <v>9.6180911498271196E-2</v>
      </c>
      <c r="D66">
        <v>7.3150062211794001E-2</v>
      </c>
      <c r="E66">
        <v>7.3150062211794098E-2</v>
      </c>
      <c r="F66">
        <v>7.3150062211794098E-2</v>
      </c>
      <c r="G66" s="4">
        <v>2.3156026136601801E-5</v>
      </c>
      <c r="H66" s="2">
        <v>-3.9295610160696698E-6</v>
      </c>
      <c r="I66" s="1" t="s">
        <v>42</v>
      </c>
    </row>
    <row r="67" spans="1:9" x14ac:dyDescent="0.25">
      <c r="A67">
        <v>156</v>
      </c>
      <c r="B67" s="3">
        <v>0.63361753070236404</v>
      </c>
      <c r="C67">
        <v>9.4941990926885406E-2</v>
      </c>
      <c r="D67">
        <v>7.9462494800119896E-2</v>
      </c>
      <c r="E67">
        <v>7.9462494800120007E-2</v>
      </c>
      <c r="F67">
        <v>7.9462494800120007E-2</v>
      </c>
      <c r="G67" s="4">
        <v>2.5554456557690901E-5</v>
      </c>
      <c r="H67" s="2">
        <v>-4.8801258689833302E-6</v>
      </c>
      <c r="I67" s="1" t="s">
        <v>43</v>
      </c>
    </row>
    <row r="68" spans="1:9" x14ac:dyDescent="0.25">
      <c r="A68">
        <v>157</v>
      </c>
      <c r="B68" s="3">
        <v>0.57566302338629904</v>
      </c>
      <c r="C68">
        <v>7.6256389555230494E-2</v>
      </c>
      <c r="D68">
        <v>9.9569492063197998E-2</v>
      </c>
      <c r="E68">
        <v>9.9569492063198095E-2</v>
      </c>
      <c r="F68">
        <v>9.9569492063198095E-2</v>
      </c>
      <c r="G68" s="4">
        <v>3.2649281232527899E-5</v>
      </c>
      <c r="H68" s="2">
        <v>-5.2402493042763703E-6</v>
      </c>
      <c r="I68" s="1" t="s">
        <v>44</v>
      </c>
    </row>
    <row r="69" spans="1:9" x14ac:dyDescent="0.25">
      <c r="A69">
        <v>158</v>
      </c>
      <c r="B69" s="3">
        <v>0.56711210915960297</v>
      </c>
      <c r="C69" s="3">
        <v>4.6520168641063599E-2</v>
      </c>
      <c r="D69" s="1" t="s">
        <v>45</v>
      </c>
      <c r="E69" s="1" t="s">
        <v>46</v>
      </c>
      <c r="F69" s="3">
        <v>0.104298184718727</v>
      </c>
      <c r="G69" s="4">
        <v>3.4292578494500902E-5</v>
      </c>
      <c r="H69" s="2">
        <v>-4.5982830608309101E-6</v>
      </c>
      <c r="I69" s="1" t="s">
        <v>47</v>
      </c>
    </row>
    <row r="70" spans="1:9" x14ac:dyDescent="0.25">
      <c r="A70">
        <v>159</v>
      </c>
      <c r="B70" s="3">
        <v>0.57499740171763403</v>
      </c>
      <c r="C70" s="3">
        <v>4.23908590064788E-2</v>
      </c>
      <c r="D70" s="1" t="s">
        <v>48</v>
      </c>
      <c r="E70" s="1" t="s">
        <v>49</v>
      </c>
      <c r="F70" s="3">
        <v>0.113940005420354</v>
      </c>
      <c r="G70" s="4">
        <v>3.7006141734773201E-5</v>
      </c>
      <c r="H70" s="2">
        <v>-4.5462560597295503E-6</v>
      </c>
      <c r="I70">
        <v>1.0183740844295199E-4</v>
      </c>
    </row>
    <row r="71" spans="1:9" x14ac:dyDescent="0.25">
      <c r="A71">
        <v>160</v>
      </c>
      <c r="B71" s="3">
        <v>0.58611020958522997</v>
      </c>
      <c r="C71">
        <v>4.6905865771419503E-2</v>
      </c>
      <c r="D71" s="1" t="s">
        <v>50</v>
      </c>
      <c r="E71" s="1" t="s">
        <v>51</v>
      </c>
      <c r="F71" s="3">
        <v>0.123893849820172</v>
      </c>
      <c r="G71" s="4">
        <v>3.98041264208509E-5</v>
      </c>
      <c r="H71" s="2">
        <v>-4.4365386822476302E-6</v>
      </c>
      <c r="I71">
        <v>1.06979618825478E-4</v>
      </c>
    </row>
    <row r="72" spans="1:9" x14ac:dyDescent="0.25">
      <c r="A72">
        <v>161</v>
      </c>
      <c r="B72" s="3">
        <v>0.60454610521588403</v>
      </c>
      <c r="C72">
        <v>5.2923341968274702E-2</v>
      </c>
      <c r="D72" s="1" t="s">
        <v>52</v>
      </c>
      <c r="E72" s="1" t="s">
        <v>53</v>
      </c>
      <c r="F72" s="3">
        <v>0.129068977108416</v>
      </c>
      <c r="G72" s="4">
        <v>4.1087284110762899E-5</v>
      </c>
      <c r="H72" s="2">
        <v>-4.2671609511387896E-6</v>
      </c>
      <c r="I72">
        <v>1.0747176156149999E-4</v>
      </c>
    </row>
    <row r="73" spans="1:9" x14ac:dyDescent="0.25">
      <c r="A73">
        <v>162</v>
      </c>
      <c r="B73" s="3">
        <v>0.63521600025080605</v>
      </c>
      <c r="C73">
        <v>5.5494176734799498E-2</v>
      </c>
      <c r="D73" s="1" t="s">
        <v>54</v>
      </c>
      <c r="E73" s="1" t="s">
        <v>55</v>
      </c>
      <c r="F73" s="3">
        <v>0.12630798391422099</v>
      </c>
      <c r="G73" s="4">
        <v>3.99385183299E-5</v>
      </c>
      <c r="H73" s="2">
        <v>-4.00237874056303E-6</v>
      </c>
      <c r="I73">
        <v>1.0294503855446E-4</v>
      </c>
    </row>
    <row r="74" spans="1:9" x14ac:dyDescent="0.25">
      <c r="A74">
        <v>163</v>
      </c>
      <c r="B74" s="3">
        <v>0.68149491301612797</v>
      </c>
      <c r="C74">
        <v>5.4443466477583302E-2</v>
      </c>
      <c r="D74" s="1" t="s">
        <v>56</v>
      </c>
      <c r="E74" s="1" t="s">
        <v>57</v>
      </c>
      <c r="F74" s="3">
        <v>0.114824537335925</v>
      </c>
      <c r="G74" s="4">
        <v>3.6168390773899903E-5</v>
      </c>
      <c r="H74" s="2">
        <v>-3.6077358289004999E-6</v>
      </c>
      <c r="I74" s="1" t="s">
        <v>58</v>
      </c>
    </row>
    <row r="75" spans="1:9" x14ac:dyDescent="0.25">
      <c r="A75">
        <v>164</v>
      </c>
      <c r="B75" s="3">
        <v>0.74205936606217104</v>
      </c>
      <c r="C75">
        <v>4.8448490761245598E-2</v>
      </c>
      <c r="D75">
        <v>9.6173440068818006E-2</v>
      </c>
      <c r="E75">
        <v>9.6173440068818006E-2</v>
      </c>
      <c r="F75">
        <v>9.6173440068818103E-2</v>
      </c>
      <c r="G75" s="4">
        <v>3.0250466718678001E-5</v>
      </c>
      <c r="H75" s="2">
        <v>-3.0625935901991302E-6</v>
      </c>
      <c r="I75" s="1" t="s">
        <v>59</v>
      </c>
    </row>
    <row r="76" spans="1:9" x14ac:dyDescent="0.25">
      <c r="A76">
        <v>165</v>
      </c>
      <c r="B76" s="3">
        <v>0.810174775429787</v>
      </c>
      <c r="C76" s="3">
        <v>4.29153949568978E-2</v>
      </c>
      <c r="D76">
        <v>7.4863142230659693E-2</v>
      </c>
      <c r="E76">
        <v>7.4863142230659693E-2</v>
      </c>
      <c r="F76">
        <v>7.4863142230659901E-2</v>
      </c>
      <c r="G76" s="4">
        <v>2.3544537093051701E-5</v>
      </c>
      <c r="H76" s="2">
        <v>-2.3767078459973398E-6</v>
      </c>
      <c r="I76" s="1" t="s">
        <v>60</v>
      </c>
    </row>
    <row r="77" spans="1:9" x14ac:dyDescent="0.25">
      <c r="A77">
        <v>166</v>
      </c>
      <c r="B77" s="3">
        <v>0.86153542336507105</v>
      </c>
      <c r="C77">
        <v>8.9568945807743494E-2</v>
      </c>
      <c r="D77">
        <v>6.3831921606277903E-2</v>
      </c>
      <c r="E77">
        <v>6.3831921606278E-2</v>
      </c>
      <c r="F77">
        <v>6.3831921606278E-2</v>
      </c>
      <c r="G77" s="4">
        <v>1.9644323350236601E-5</v>
      </c>
      <c r="H77" s="2">
        <v>-8.7841444188424499E-8</v>
      </c>
      <c r="I77" s="1" t="s">
        <v>61</v>
      </c>
    </row>
    <row r="78" spans="1:9" x14ac:dyDescent="0.25">
      <c r="A78">
        <v>167</v>
      </c>
      <c r="B78" s="3">
        <v>0.83409224955490002</v>
      </c>
      <c r="C78">
        <v>9.1151038433194498E-2</v>
      </c>
      <c r="D78">
        <v>6.9802076487503306E-2</v>
      </c>
      <c r="E78">
        <v>6.9802076487503403E-2</v>
      </c>
      <c r="F78">
        <v>6.9802076487503403E-2</v>
      </c>
      <c r="G78" s="4">
        <v>2.15123302038903E-5</v>
      </c>
      <c r="H78" s="2">
        <v>-5.4096633694206798E-7</v>
      </c>
      <c r="I78" s="1" t="s">
        <v>62</v>
      </c>
    </row>
    <row r="79" spans="1:9" x14ac:dyDescent="0.25">
      <c r="A79">
        <v>168</v>
      </c>
      <c r="B79" s="3">
        <v>0.78580044709128205</v>
      </c>
      <c r="C79">
        <v>9.3184505848067506E-2</v>
      </c>
      <c r="D79">
        <v>7.5338569693049195E-2</v>
      </c>
      <c r="E79">
        <v>7.5338569693049195E-2</v>
      </c>
      <c r="F79">
        <v>7.5338569693049195E-2</v>
      </c>
      <c r="G79" s="4">
        <v>2.3360235839697801E-5</v>
      </c>
      <c r="H79" s="2">
        <v>-1.56747639033477E-6</v>
      </c>
      <c r="I79" s="1" t="s">
        <v>63</v>
      </c>
    </row>
    <row r="80" spans="1:9" x14ac:dyDescent="0.25">
      <c r="A80">
        <v>169</v>
      </c>
      <c r="B80">
        <v>0.73896127521747601</v>
      </c>
      <c r="C80">
        <v>9.5843776109107603E-2</v>
      </c>
      <c r="D80">
        <v>7.6135160172311395E-2</v>
      </c>
      <c r="E80">
        <v>7.6135160172311506E-2</v>
      </c>
      <c r="F80">
        <v>7.6135160172311506E-2</v>
      </c>
      <c r="G80" s="4">
        <v>2.37923623161027E-5</v>
      </c>
      <c r="H80" s="2">
        <v>-2.7734114508658699E-6</v>
      </c>
      <c r="I80" s="1" t="s">
        <v>64</v>
      </c>
    </row>
    <row r="81" spans="1:9" x14ac:dyDescent="0.25">
      <c r="A81">
        <v>170</v>
      </c>
      <c r="B81" s="3">
        <v>0.69354274792321402</v>
      </c>
      <c r="C81">
        <v>9.7148020462173107E-2</v>
      </c>
      <c r="D81">
        <v>7.3280905110061897E-2</v>
      </c>
      <c r="E81">
        <v>7.3280905110061897E-2</v>
      </c>
      <c r="F81">
        <v>7.3280905110061995E-2</v>
      </c>
      <c r="G81" s="4">
        <v>2.31369143395053E-5</v>
      </c>
      <c r="H81" s="2">
        <v>-3.8502882623460699E-6</v>
      </c>
      <c r="I81" s="1" t="s">
        <v>65</v>
      </c>
    </row>
    <row r="82" spans="1:9" x14ac:dyDescent="0.25">
      <c r="A82">
        <v>171</v>
      </c>
      <c r="B82">
        <v>0.63715030807318396</v>
      </c>
      <c r="C82">
        <v>9.7048002853289794E-2</v>
      </c>
      <c r="D82">
        <v>7.7281284965049005E-2</v>
      </c>
      <c r="E82">
        <v>7.7281284965049005E-2</v>
      </c>
      <c r="F82">
        <v>7.7281284965049005E-2</v>
      </c>
      <c r="G82" s="4">
        <v>2.4776584400640999E-5</v>
      </c>
      <c r="H82" s="2">
        <v>-4.8241833298151298E-6</v>
      </c>
      <c r="I82" s="1" t="s">
        <v>66</v>
      </c>
    </row>
    <row r="83" spans="1:9" x14ac:dyDescent="0.25">
      <c r="A83">
        <v>172</v>
      </c>
      <c r="B83" s="3">
        <v>0.57343455920973097</v>
      </c>
      <c r="C83">
        <v>8.2316232307102305E-2</v>
      </c>
      <c r="D83">
        <v>9.63408270259586E-2</v>
      </c>
      <c r="E83">
        <v>9.6340827025958697E-2</v>
      </c>
      <c r="F83">
        <v>9.6340827025958697E-2</v>
      </c>
      <c r="G83" s="4">
        <v>3.1532376163995097E-5</v>
      </c>
      <c r="H83" s="2">
        <v>-5.4009656356905999E-6</v>
      </c>
      <c r="I83" s="1" t="s">
        <v>67</v>
      </c>
    </row>
    <row r="84" spans="1:9" x14ac:dyDescent="0.25">
      <c r="A84">
        <v>173</v>
      </c>
      <c r="B84">
        <v>0.55891347090116805</v>
      </c>
      <c r="C84">
        <v>4.98906899991612E-2</v>
      </c>
      <c r="D84" s="1" t="s">
        <v>68</v>
      </c>
      <c r="E84" s="1" t="s">
        <v>69</v>
      </c>
      <c r="F84" s="3">
        <v>0.10545200459498601</v>
      </c>
      <c r="G84" s="4">
        <v>3.47363014682581E-5</v>
      </c>
      <c r="H84" s="2">
        <v>-4.6244604783294801E-6</v>
      </c>
      <c r="I84" s="1" t="s">
        <v>70</v>
      </c>
    </row>
    <row r="85" spans="1:9" x14ac:dyDescent="0.25">
      <c r="A85">
        <v>174</v>
      </c>
      <c r="B85" s="3">
        <v>0.567179044585575</v>
      </c>
      <c r="C85">
        <v>4.2904659311476301E-2</v>
      </c>
      <c r="D85" s="1" t="s">
        <v>71</v>
      </c>
      <c r="E85" s="1" t="s">
        <v>72</v>
      </c>
      <c r="F85" s="3">
        <v>0.114054194846902</v>
      </c>
      <c r="G85" s="4">
        <v>3.7134319526849397E-5</v>
      </c>
      <c r="H85" s="2">
        <v>-4.5598936204030203E-6</v>
      </c>
      <c r="I85">
        <v>1.04854323213711E-4</v>
      </c>
    </row>
    <row r="86" spans="1:9" x14ac:dyDescent="0.25">
      <c r="A86">
        <v>175</v>
      </c>
      <c r="B86">
        <v>0.57779504860754705</v>
      </c>
      <c r="C86">
        <v>4.7299572276136799E-2</v>
      </c>
      <c r="D86" s="1" t="s">
        <v>73</v>
      </c>
      <c r="E86" s="1" t="s">
        <v>74</v>
      </c>
      <c r="F86" s="3">
        <v>0.125121429568924</v>
      </c>
      <c r="G86" s="4">
        <v>4.02871275929301E-5</v>
      </c>
      <c r="H86" s="2">
        <v>-4.46514091743961E-6</v>
      </c>
      <c r="I86">
        <v>1.10488444076517E-4</v>
      </c>
    </row>
    <row r="87" spans="1:9" x14ac:dyDescent="0.25">
      <c r="A87">
        <v>176</v>
      </c>
      <c r="B87" s="3">
        <v>0.59625217718806101</v>
      </c>
      <c r="C87" s="3">
        <v>5.3323656515650103E-2</v>
      </c>
      <c r="D87" s="1" t="s">
        <v>75</v>
      </c>
      <c r="E87" s="1" t="s">
        <v>76</v>
      </c>
      <c r="F87" s="3">
        <v>0.130877039857588</v>
      </c>
      <c r="G87" s="4">
        <v>4.1745676672230802E-5</v>
      </c>
      <c r="H87" s="2">
        <v>-4.31452918241229E-6</v>
      </c>
      <c r="I87">
        <v>1.11094378140536E-4</v>
      </c>
    </row>
    <row r="88" spans="1:9" x14ac:dyDescent="0.25">
      <c r="A88">
        <v>177</v>
      </c>
      <c r="B88" s="3">
        <v>0.62718182611527695</v>
      </c>
      <c r="C88">
        <v>5.61032294874469E-2</v>
      </c>
      <c r="D88" s="1" t="s">
        <v>77</v>
      </c>
      <c r="E88" s="1" t="s">
        <v>78</v>
      </c>
      <c r="F88" s="3">
        <v>0.128727926678285</v>
      </c>
      <c r="G88" s="4">
        <v>4.0775502769759299E-5</v>
      </c>
      <c r="H88" s="2">
        <v>-4.0692943654435496E-6</v>
      </c>
      <c r="I88">
        <v>1.0660596416158199E-4</v>
      </c>
    </row>
    <row r="89" spans="1:9" x14ac:dyDescent="0.25">
      <c r="A89">
        <v>178</v>
      </c>
      <c r="B89">
        <v>0.673822309295255</v>
      </c>
      <c r="C89">
        <v>5.5002974550774998E-2</v>
      </c>
      <c r="D89" s="1" t="s">
        <v>79</v>
      </c>
      <c r="E89" s="1" t="s">
        <v>80</v>
      </c>
      <c r="F89" s="3">
        <v>0.11761508412893</v>
      </c>
      <c r="G89" s="4">
        <v>3.7105712629553503E-5</v>
      </c>
      <c r="H89" s="2">
        <v>-3.6964813401055299E-6</v>
      </c>
      <c r="I89" s="1" t="s">
        <v>81</v>
      </c>
    </row>
    <row r="90" spans="1:9" x14ac:dyDescent="0.25">
      <c r="A90">
        <v>179</v>
      </c>
      <c r="B90" s="3">
        <v>0.733805495241452</v>
      </c>
      <c r="C90">
        <v>4.9386163862188602E-2</v>
      </c>
      <c r="D90">
        <v>9.9710592533632805E-2</v>
      </c>
      <c r="E90">
        <v>9.9710592533632805E-2</v>
      </c>
      <c r="F90">
        <v>9.9710592533632902E-2</v>
      </c>
      <c r="G90" s="4">
        <v>3.1408168864358702E-5</v>
      </c>
      <c r="H90" s="2">
        <v>-3.1728273197998202E-6</v>
      </c>
      <c r="I90" s="1" t="s">
        <v>82</v>
      </c>
    </row>
    <row r="91" spans="1:9" x14ac:dyDescent="0.25">
      <c r="A91">
        <v>180</v>
      </c>
      <c r="B91" s="3">
        <v>0.80380121737335797</v>
      </c>
      <c r="C91" s="3">
        <v>4.23969459433578E-2</v>
      </c>
      <c r="D91">
        <v>7.8609921968781596E-2</v>
      </c>
      <c r="E91">
        <v>7.8609921968781596E-2</v>
      </c>
      <c r="F91">
        <v>7.8609921968781804E-2</v>
      </c>
      <c r="G91" s="4">
        <v>2.47549943980269E-5</v>
      </c>
      <c r="H91" s="2">
        <v>-2.4936129429059499E-6</v>
      </c>
      <c r="I91" s="1" t="s">
        <v>83</v>
      </c>
    </row>
    <row r="92" spans="1:9" x14ac:dyDescent="0.25">
      <c r="A92">
        <v>226</v>
      </c>
      <c r="B92" s="3">
        <v>0.87885039616802996</v>
      </c>
      <c r="C92" s="3">
        <v>0.121142595384888</v>
      </c>
      <c r="D92" s="1" t="s">
        <v>84</v>
      </c>
      <c r="E92" s="1" t="s">
        <v>84</v>
      </c>
      <c r="F92" s="3">
        <v>0.16719587327259</v>
      </c>
      <c r="G92" s="4">
        <v>1.9574668535311599E-5</v>
      </c>
      <c r="H92" s="1" t="s">
        <v>85</v>
      </c>
      <c r="I92" s="1" t="s">
        <v>86</v>
      </c>
    </row>
    <row r="93" spans="1:9" x14ac:dyDescent="0.25">
      <c r="A93">
        <v>227</v>
      </c>
      <c r="B93" s="3">
        <v>0.88598994698989297</v>
      </c>
      <c r="C93" s="3">
        <v>0.114003231831019</v>
      </c>
      <c r="D93">
        <v>0.15446921669237601</v>
      </c>
      <c r="E93" s="1" t="s">
        <v>87</v>
      </c>
      <c r="F93" s="3">
        <v>0.15446921669237501</v>
      </c>
      <c r="G93" s="4">
        <v>1.8013044756524199E-5</v>
      </c>
      <c r="H93" s="1" t="s">
        <v>88</v>
      </c>
      <c r="I93" s="1" t="s">
        <v>89</v>
      </c>
    </row>
    <row r="94" spans="1:9" x14ac:dyDescent="0.25">
      <c r="A94">
        <v>228</v>
      </c>
      <c r="B94" s="3">
        <v>0.89006407205250304</v>
      </c>
      <c r="C94" s="3">
        <v>0.10992239677625799</v>
      </c>
      <c r="D94" s="1" t="s">
        <v>90</v>
      </c>
      <c r="E94" s="1" t="s">
        <v>91</v>
      </c>
      <c r="F94" s="3">
        <v>0.13895660772941501</v>
      </c>
      <c r="G94" s="4">
        <v>1.6126888095691E-5</v>
      </c>
      <c r="H94" s="1" t="s">
        <v>92</v>
      </c>
      <c r="I94" s="1" t="s">
        <v>93</v>
      </c>
    </row>
    <row r="95" spans="1:9" x14ac:dyDescent="0.25">
      <c r="A95">
        <v>229</v>
      </c>
      <c r="B95" s="3">
        <v>0.89102270942558404</v>
      </c>
      <c r="C95" s="3">
        <v>0.108924139610783</v>
      </c>
      <c r="D95" s="1" t="s">
        <v>94</v>
      </c>
      <c r="E95" s="1" t="s">
        <v>94</v>
      </c>
      <c r="F95" s="3">
        <v>0.12300093275365</v>
      </c>
      <c r="G95" s="4">
        <v>1.42084454643998E-5</v>
      </c>
      <c r="H95" s="1" t="s">
        <v>95</v>
      </c>
      <c r="I95" s="1" t="s">
        <v>96</v>
      </c>
    </row>
    <row r="96" spans="1:9" x14ac:dyDescent="0.25">
      <c r="A96">
        <v>230</v>
      </c>
      <c r="B96" s="3">
        <v>0.89633768667528502</v>
      </c>
      <c r="C96" s="3">
        <v>0.10365047499921599</v>
      </c>
      <c r="D96" s="1" t="s">
        <v>97</v>
      </c>
      <c r="E96" s="1" t="s">
        <v>98</v>
      </c>
      <c r="F96" s="3">
        <v>0.10755108024367201</v>
      </c>
      <c r="G96" s="4">
        <v>1.2360239793093E-5</v>
      </c>
      <c r="H96" s="1" t="s">
        <v>99</v>
      </c>
      <c r="I96" s="1" t="s">
        <v>100</v>
      </c>
    </row>
    <row r="97" spans="1:9" x14ac:dyDescent="0.25">
      <c r="A97">
        <v>231</v>
      </c>
      <c r="B97" s="3">
        <v>0.90008995000846603</v>
      </c>
      <c r="C97">
        <v>9.9905688440558402E-2</v>
      </c>
      <c r="D97">
        <v>9.8290214258645203E-2</v>
      </c>
      <c r="E97">
        <v>9.8290214258645203E-2</v>
      </c>
      <c r="F97">
        <v>9.8290214258645203E-2</v>
      </c>
      <c r="G97" s="4">
        <v>1.1233758394057101E-5</v>
      </c>
      <c r="H97" s="1" t="s">
        <v>101</v>
      </c>
      <c r="I97" s="1" t="s">
        <v>102</v>
      </c>
    </row>
    <row r="98" spans="1:9" x14ac:dyDescent="0.25">
      <c r="A98">
        <v>232</v>
      </c>
      <c r="B98" s="3">
        <v>0.89934970507558998</v>
      </c>
      <c r="C98" s="3">
        <v>0.100634957744983</v>
      </c>
      <c r="D98">
        <v>9.3762118214909804E-2</v>
      </c>
      <c r="E98">
        <v>9.3762118214909804E-2</v>
      </c>
      <c r="F98">
        <v>9.3762118214909804E-2</v>
      </c>
      <c r="G98" s="4">
        <v>1.06505118350568E-5</v>
      </c>
      <c r="H98" s="1" t="s">
        <v>103</v>
      </c>
      <c r="I98" s="1" t="s">
        <v>104</v>
      </c>
    </row>
    <row r="99" spans="1:9" x14ac:dyDescent="0.25">
      <c r="A99">
        <v>233</v>
      </c>
      <c r="B99" s="3">
        <v>0.89901902922898003</v>
      </c>
      <c r="C99" s="3">
        <v>0.100971438608022</v>
      </c>
      <c r="D99">
        <v>9.3413155056604497E-2</v>
      </c>
      <c r="E99">
        <v>9.3413155056604497E-2</v>
      </c>
      <c r="F99">
        <v>9.3413155056604497E-2</v>
      </c>
      <c r="G99" s="4">
        <v>1.05375602806418E-5</v>
      </c>
      <c r="H99" s="1" t="s">
        <v>105</v>
      </c>
      <c r="I99" s="1" t="s">
        <v>106</v>
      </c>
    </row>
    <row r="100" spans="1:9" x14ac:dyDescent="0.25">
      <c r="A100">
        <v>234</v>
      </c>
      <c r="B100" s="3">
        <v>0.89238009279403496</v>
      </c>
      <c r="C100" s="3">
        <v>0.106481889484286</v>
      </c>
      <c r="D100">
        <v>9.8587766441454797E-2</v>
      </c>
      <c r="E100">
        <v>9.8587766441454797E-2</v>
      </c>
      <c r="F100">
        <v>9.8587766441454797E-2</v>
      </c>
      <c r="G100" s="4">
        <v>1.1036277999678E-5</v>
      </c>
      <c r="H100" s="1" t="s">
        <v>107</v>
      </c>
      <c r="I100" s="1" t="s">
        <v>108</v>
      </c>
    </row>
    <row r="101" spans="1:9" x14ac:dyDescent="0.25">
      <c r="A101">
        <v>235</v>
      </c>
      <c r="B101" s="3">
        <v>0.87049032930095005</v>
      </c>
      <c r="C101" s="3">
        <v>0.10849127846062701</v>
      </c>
      <c r="D101" s="1" t="s">
        <v>109</v>
      </c>
      <c r="E101" s="1" t="s">
        <v>110</v>
      </c>
      <c r="F101" s="3">
        <v>0.112096574605086</v>
      </c>
      <c r="G101" s="4">
        <v>1.24377047171464E-5</v>
      </c>
      <c r="H101" s="1" t="s">
        <v>111</v>
      </c>
      <c r="I101" s="1" t="s">
        <v>112</v>
      </c>
    </row>
    <row r="102" spans="1:9" x14ac:dyDescent="0.25">
      <c r="A102">
        <v>236</v>
      </c>
      <c r="B102">
        <v>0.84370550083792095</v>
      </c>
      <c r="C102" s="3">
        <v>0.110346329350076</v>
      </c>
      <c r="D102" s="1" t="s">
        <v>113</v>
      </c>
      <c r="E102" s="1" t="s">
        <v>114</v>
      </c>
      <c r="F102" s="3">
        <v>0.129938149910931</v>
      </c>
      <c r="G102" s="4">
        <v>1.4264576332534899E-5</v>
      </c>
      <c r="H102" s="1" t="s">
        <v>115</v>
      </c>
      <c r="I102" s="1" t="s">
        <v>116</v>
      </c>
    </row>
    <row r="103" spans="1:9" x14ac:dyDescent="0.25">
      <c r="A103">
        <v>237</v>
      </c>
      <c r="B103" s="3">
        <v>0.80974692363267298</v>
      </c>
      <c r="C103" s="3">
        <v>0.110944440199992</v>
      </c>
      <c r="D103" s="1" t="s">
        <v>117</v>
      </c>
      <c r="E103" s="1" t="s">
        <v>118</v>
      </c>
      <c r="F103" s="3">
        <v>0.15495280662706201</v>
      </c>
      <c r="G103" s="4">
        <v>1.6764636928343601E-5</v>
      </c>
      <c r="H103" s="1" t="s">
        <v>119</v>
      </c>
      <c r="I103" s="1" t="s">
        <v>120</v>
      </c>
    </row>
    <row r="104" spans="1:9" x14ac:dyDescent="0.25">
      <c r="A104">
        <v>238</v>
      </c>
      <c r="B104" s="3">
        <v>0.68971070440958904</v>
      </c>
      <c r="C104">
        <v>9.3059392817830003E-2</v>
      </c>
      <c r="D104" s="1" t="s">
        <v>121</v>
      </c>
      <c r="E104" s="1" t="s">
        <v>122</v>
      </c>
      <c r="F104" s="3">
        <v>0.23149588417470299</v>
      </c>
      <c r="G104" s="4">
        <v>2.3813484890364E-5</v>
      </c>
      <c r="H104" s="2">
        <v>-2.1969414399196899E-7</v>
      </c>
      <c r="I104" s="1" t="s">
        <v>123</v>
      </c>
    </row>
    <row r="105" spans="1:9" x14ac:dyDescent="0.25">
      <c r="A105">
        <v>239</v>
      </c>
      <c r="B105">
        <v>0.49842183161917197</v>
      </c>
      <c r="C105">
        <v>3.1323183465237499E-2</v>
      </c>
      <c r="D105">
        <v>9.38024012114545E-2</v>
      </c>
      <c r="E105">
        <v>9.38024012114545E-2</v>
      </c>
      <c r="F105">
        <v>9.3802401211454597E-2</v>
      </c>
      <c r="G105" s="4">
        <v>1.16004796279956E-5</v>
      </c>
      <c r="H105" s="2">
        <v>-2.5876538527438801E-6</v>
      </c>
      <c r="I105" s="1" t="s">
        <v>124</v>
      </c>
    </row>
    <row r="106" spans="1:9" x14ac:dyDescent="0.25">
      <c r="A106">
        <v>240</v>
      </c>
      <c r="B106" s="3">
        <v>0.63336999620648105</v>
      </c>
      <c r="C106">
        <v>2.7601493431048101E-2</v>
      </c>
      <c r="D106">
        <v>8.1750046541579094E-2</v>
      </c>
      <c r="E106">
        <v>8.1750046541579094E-2</v>
      </c>
      <c r="F106">
        <v>8.1750046541579302E-2</v>
      </c>
      <c r="G106" s="4">
        <v>9.8905651474345606E-6</v>
      </c>
      <c r="H106" s="2">
        <v>-1.9309950978236198E-6</v>
      </c>
      <c r="I106" s="1" t="s">
        <v>125</v>
      </c>
    </row>
    <row r="107" spans="1:9" x14ac:dyDescent="0.25">
      <c r="A107">
        <v>241</v>
      </c>
      <c r="B107" s="3">
        <v>0.889509920333721</v>
      </c>
      <c r="C107" s="3">
        <v>0.110479587639261</v>
      </c>
      <c r="D107" s="1" t="s">
        <v>126</v>
      </c>
      <c r="E107" s="1" t="s">
        <v>126</v>
      </c>
      <c r="F107" s="3">
        <v>0.13802919770411801</v>
      </c>
      <c r="G107" s="4">
        <v>1.59709907308588E-5</v>
      </c>
      <c r="H107" s="1" t="s">
        <v>127</v>
      </c>
      <c r="I107" s="1" t="s">
        <v>128</v>
      </c>
    </row>
    <row r="108" spans="1:9" x14ac:dyDescent="0.25">
      <c r="A108">
        <v>242</v>
      </c>
      <c r="B108">
        <v>0.89367902838220203</v>
      </c>
      <c r="C108" s="3">
        <v>0.106266882903681</v>
      </c>
      <c r="D108" s="1" t="s">
        <v>129</v>
      </c>
      <c r="E108" s="1" t="s">
        <v>130</v>
      </c>
      <c r="F108" s="3">
        <v>0.12654885676418201</v>
      </c>
      <c r="G108" s="4">
        <v>1.45929729464111E-5</v>
      </c>
      <c r="H108" s="1" t="s">
        <v>131</v>
      </c>
      <c r="I108" s="1" t="s">
        <v>132</v>
      </c>
    </row>
    <row r="109" spans="1:9" x14ac:dyDescent="0.25">
      <c r="A109">
        <v>243</v>
      </c>
      <c r="B109" s="3">
        <v>0.89458538082250205</v>
      </c>
      <c r="C109" s="3">
        <v>0.105414133752192</v>
      </c>
      <c r="D109" s="1" t="s">
        <v>133</v>
      </c>
      <c r="E109" s="1" t="s">
        <v>134</v>
      </c>
      <c r="F109" s="3">
        <v>0.112860469342895</v>
      </c>
      <c r="G109" s="4">
        <v>1.2964262687454999E-5</v>
      </c>
      <c r="H109" s="1" t="s">
        <v>135</v>
      </c>
      <c r="I109" s="1" t="s">
        <v>136</v>
      </c>
    </row>
    <row r="110" spans="1:9" x14ac:dyDescent="0.25">
      <c r="A110">
        <v>244</v>
      </c>
      <c r="B110" s="3">
        <v>0.89801454053858698</v>
      </c>
      <c r="C110" s="3">
        <v>0.101961891095891</v>
      </c>
      <c r="D110" s="1" t="s">
        <v>137</v>
      </c>
      <c r="E110" s="1" t="s">
        <v>137</v>
      </c>
      <c r="F110" s="3">
        <v>0.101275857521304</v>
      </c>
      <c r="G110" s="4">
        <v>1.15851109889028E-5</v>
      </c>
      <c r="H110" s="1" t="s">
        <v>138</v>
      </c>
      <c r="I110" s="1" t="s">
        <v>139</v>
      </c>
    </row>
    <row r="111" spans="1:9" x14ac:dyDescent="0.25">
      <c r="A111">
        <v>245</v>
      </c>
      <c r="B111" s="3">
        <v>0.899172430418128</v>
      </c>
      <c r="C111">
        <v>0.10082569669413299</v>
      </c>
      <c r="D111">
        <v>9.3929329477272103E-2</v>
      </c>
      <c r="E111">
        <v>9.3929329477272103E-2</v>
      </c>
      <c r="F111">
        <v>9.3929329477272103E-2</v>
      </c>
      <c r="G111" s="4">
        <v>1.06921035794329E-5</v>
      </c>
      <c r="H111" s="1" t="s">
        <v>140</v>
      </c>
      <c r="I111" s="1" t="s">
        <v>141</v>
      </c>
    </row>
    <row r="112" spans="1:9" x14ac:dyDescent="0.25">
      <c r="A112">
        <v>246</v>
      </c>
      <c r="B112" s="3">
        <v>0.89900421281807497</v>
      </c>
      <c r="C112" s="3">
        <v>0.100993978079838</v>
      </c>
      <c r="D112">
        <v>9.0698507625778996E-2</v>
      </c>
      <c r="E112">
        <v>9.0698507625779107E-2</v>
      </c>
      <c r="F112">
        <v>9.0698507625779107E-2</v>
      </c>
      <c r="G112" s="4">
        <v>1.0274412281639099E-5</v>
      </c>
      <c r="H112" s="1" t="s">
        <v>142</v>
      </c>
      <c r="I112" s="1" t="s">
        <v>143</v>
      </c>
    </row>
    <row r="113" spans="1:9" x14ac:dyDescent="0.25">
      <c r="A113">
        <v>247</v>
      </c>
      <c r="B113" s="3">
        <v>0.89990480875456702</v>
      </c>
      <c r="C113" s="3">
        <v>0.100079433901976</v>
      </c>
      <c r="D113">
        <v>9.0586779044127097E-2</v>
      </c>
      <c r="E113">
        <v>9.0586779044127194E-2</v>
      </c>
      <c r="F113">
        <v>9.0586779044127194E-2</v>
      </c>
      <c r="G113" s="4">
        <v>1.0208966659749401E-5</v>
      </c>
      <c r="H113" s="1" t="s">
        <v>144</v>
      </c>
      <c r="I113" s="1" t="s">
        <v>145</v>
      </c>
    </row>
    <row r="114" spans="1:9" x14ac:dyDescent="0.25">
      <c r="A114">
        <v>248</v>
      </c>
      <c r="B114">
        <v>0.89597155187100697</v>
      </c>
      <c r="C114" s="3">
        <v>0.103971089919247</v>
      </c>
      <c r="D114">
        <v>9.3053546714870095E-2</v>
      </c>
      <c r="E114">
        <v>9.3053546714870095E-2</v>
      </c>
      <c r="F114">
        <v>9.3053546714870095E-2</v>
      </c>
      <c r="G114" s="4">
        <v>1.0426530004592001E-5</v>
      </c>
      <c r="H114" s="1" t="s">
        <v>146</v>
      </c>
      <c r="I114" s="1" t="s">
        <v>147</v>
      </c>
    </row>
    <row r="115" spans="1:9" x14ac:dyDescent="0.25">
      <c r="A115">
        <v>249</v>
      </c>
      <c r="B115" s="3">
        <v>0.88393027229411902</v>
      </c>
      <c r="C115" s="3">
        <v>0.10755191282377601</v>
      </c>
      <c r="D115" s="1" t="s">
        <v>148</v>
      </c>
      <c r="E115" s="1" t="s">
        <v>149</v>
      </c>
      <c r="F115" s="3">
        <v>0.101846437160401</v>
      </c>
      <c r="G115" s="4">
        <v>1.1336227104782901E-5</v>
      </c>
      <c r="H115" s="1" t="s">
        <v>150</v>
      </c>
      <c r="I115" s="1" t="s">
        <v>151</v>
      </c>
    </row>
    <row r="116" spans="1:9" x14ac:dyDescent="0.25">
      <c r="A116">
        <v>250</v>
      </c>
      <c r="B116" s="3">
        <v>0.86359943073283796</v>
      </c>
      <c r="C116" s="3">
        <v>0.11018149318074499</v>
      </c>
      <c r="D116" s="1" t="s">
        <v>152</v>
      </c>
      <c r="E116" s="1" t="s">
        <v>153</v>
      </c>
      <c r="F116" s="3">
        <v>0.114505458179449</v>
      </c>
      <c r="G116" s="4">
        <v>1.26469661946216E-5</v>
      </c>
      <c r="H116" s="1" t="s">
        <v>154</v>
      </c>
      <c r="I116" s="1" t="s">
        <v>155</v>
      </c>
    </row>
    <row r="117" spans="1:9" x14ac:dyDescent="0.25">
      <c r="A117">
        <v>251</v>
      </c>
      <c r="B117" s="3">
        <v>0.84010246867431404</v>
      </c>
      <c r="C117" s="3">
        <v>0.113354921856871</v>
      </c>
      <c r="D117" s="1" t="s">
        <v>156</v>
      </c>
      <c r="E117" s="1" t="s">
        <v>157</v>
      </c>
      <c r="F117" s="3">
        <v>0.130792220381796</v>
      </c>
      <c r="G117" s="4">
        <v>1.43124621216902E-5</v>
      </c>
      <c r="H117" s="1" t="s">
        <v>158</v>
      </c>
      <c r="I117" s="1" t="s">
        <v>159</v>
      </c>
    </row>
    <row r="118" spans="1:9" x14ac:dyDescent="0.25">
      <c r="A118">
        <v>252</v>
      </c>
      <c r="B118" s="3">
        <v>0.808353697454398</v>
      </c>
      <c r="C118" s="3">
        <v>0.115185348154328</v>
      </c>
      <c r="D118" s="1" t="s">
        <v>160</v>
      </c>
      <c r="E118" s="1" t="s">
        <v>161</v>
      </c>
      <c r="F118" s="3">
        <v>0.15358484009211201</v>
      </c>
      <c r="G118" s="4">
        <v>1.6602310119662499E-5</v>
      </c>
      <c r="H118" s="1" t="s">
        <v>162</v>
      </c>
      <c r="I118" s="1" t="s">
        <v>163</v>
      </c>
    </row>
    <row r="119" spans="1:9" x14ac:dyDescent="0.25">
      <c r="A119">
        <v>253</v>
      </c>
      <c r="B119">
        <v>0.72516470548203804</v>
      </c>
      <c r="C119" s="3">
        <v>0.10214824247465</v>
      </c>
      <c r="D119" s="1" t="s">
        <v>164</v>
      </c>
      <c r="E119" s="1" t="s">
        <v>165</v>
      </c>
      <c r="F119" s="3">
        <v>0.21834534805870101</v>
      </c>
      <c r="G119" s="4">
        <v>2.2656958326701301E-5</v>
      </c>
      <c r="H119" s="2">
        <v>-4.3408055410966802E-8</v>
      </c>
      <c r="I119" s="1" t="s">
        <v>166</v>
      </c>
    </row>
    <row r="120" spans="1:9" x14ac:dyDescent="0.25">
      <c r="A120">
        <v>254</v>
      </c>
      <c r="B120" s="3">
        <v>0.49556664883908802</v>
      </c>
      <c r="C120" s="3">
        <v>4.2368143683845803E-2</v>
      </c>
      <c r="D120" s="1" t="s">
        <v>167</v>
      </c>
      <c r="E120" s="1" t="s">
        <v>168</v>
      </c>
      <c r="F120" s="3">
        <v>0.11379046531835001</v>
      </c>
      <c r="G120" s="4">
        <v>1.3597916092630399E-5</v>
      </c>
      <c r="H120" s="2">
        <v>-2.6882127936061602E-6</v>
      </c>
      <c r="I120" s="1" t="s">
        <v>169</v>
      </c>
    </row>
    <row r="121" spans="1:9" x14ac:dyDescent="0.25">
      <c r="A121">
        <v>255</v>
      </c>
      <c r="B121" s="3">
        <v>0.61534769677723</v>
      </c>
      <c r="C121" s="3">
        <v>2.6808670763645698E-2</v>
      </c>
      <c r="D121">
        <v>8.5217836785354703E-2</v>
      </c>
      <c r="E121">
        <v>8.5217836785354703E-2</v>
      </c>
      <c r="F121">
        <v>8.5217836785354897E-2</v>
      </c>
      <c r="G121" s="4">
        <v>1.03134673688681E-5</v>
      </c>
      <c r="H121" s="2">
        <v>-2.01372573245735E-6</v>
      </c>
      <c r="I121" s="1" t="s">
        <v>170</v>
      </c>
    </row>
    <row r="122" spans="1:9" x14ac:dyDescent="0.25">
      <c r="A122">
        <v>256</v>
      </c>
      <c r="B122">
        <v>0.89330449979314397</v>
      </c>
      <c r="C122" s="3">
        <v>0.106676731116244</v>
      </c>
      <c r="D122" s="1" t="s">
        <v>171</v>
      </c>
      <c r="E122" s="1" t="s">
        <v>172</v>
      </c>
      <c r="F122" s="3">
        <v>0.12389723191755</v>
      </c>
      <c r="G122" s="4">
        <v>1.4268088644533099E-5</v>
      </c>
      <c r="H122" s="1" t="s">
        <v>173</v>
      </c>
      <c r="I122" s="1" t="s">
        <v>174</v>
      </c>
    </row>
    <row r="123" spans="1:9" x14ac:dyDescent="0.25">
      <c r="A123">
        <v>257</v>
      </c>
      <c r="B123">
        <v>0.89636339609202198</v>
      </c>
      <c r="C123" s="3">
        <v>0.103619975845313</v>
      </c>
      <c r="D123" s="1" t="s">
        <v>175</v>
      </c>
      <c r="E123" s="1" t="s">
        <v>176</v>
      </c>
      <c r="F123" s="3">
        <v>0.112317476914468</v>
      </c>
      <c r="G123" s="4">
        <v>1.28913773993513E-5</v>
      </c>
      <c r="H123" s="1" t="s">
        <v>177</v>
      </c>
      <c r="I123" s="1" t="s">
        <v>178</v>
      </c>
    </row>
    <row r="124" spans="1:9" x14ac:dyDescent="0.25">
      <c r="A124">
        <v>258</v>
      </c>
      <c r="B124" s="3">
        <v>0.89878285355790499</v>
      </c>
      <c r="C124" s="3">
        <v>0.101206044731852</v>
      </c>
      <c r="D124" s="1" t="s">
        <v>179</v>
      </c>
      <c r="E124" s="1" t="s">
        <v>180</v>
      </c>
      <c r="F124" s="3">
        <v>0.10107177505206499</v>
      </c>
      <c r="G124" s="4">
        <v>1.15602380423399E-5</v>
      </c>
      <c r="H124" s="1" t="s">
        <v>181</v>
      </c>
      <c r="I124" s="1" t="s">
        <v>182</v>
      </c>
    </row>
    <row r="125" spans="1:9" x14ac:dyDescent="0.25">
      <c r="A125">
        <v>259</v>
      </c>
      <c r="B125" s="3">
        <v>0.899172430418128</v>
      </c>
      <c r="C125">
        <v>0.10082569669413299</v>
      </c>
      <c r="D125">
        <v>9.39305294568933E-2</v>
      </c>
      <c r="E125">
        <v>9.39305294568933E-2</v>
      </c>
      <c r="F125">
        <v>9.39305294568933E-2</v>
      </c>
      <c r="G125" s="4">
        <v>1.07022055970398E-5</v>
      </c>
      <c r="H125" s="1" t="s">
        <v>183</v>
      </c>
      <c r="I125" s="1" t="s">
        <v>184</v>
      </c>
    </row>
    <row r="126" spans="1:9" x14ac:dyDescent="0.25">
      <c r="A126">
        <v>260</v>
      </c>
      <c r="B126" s="3">
        <v>0.90051782098134503</v>
      </c>
      <c r="C126">
        <v>9.94743831919047E-2</v>
      </c>
      <c r="D126">
        <v>8.9811036243449605E-2</v>
      </c>
      <c r="E126">
        <v>8.9811036243449494E-2</v>
      </c>
      <c r="F126">
        <v>8.9811036243449605E-2</v>
      </c>
      <c r="G126" s="4">
        <v>1.01901676265221E-5</v>
      </c>
      <c r="H126" s="1" t="s">
        <v>185</v>
      </c>
      <c r="I126" s="1" t="s">
        <v>186</v>
      </c>
    </row>
    <row r="127" spans="1:9" x14ac:dyDescent="0.25">
      <c r="A127">
        <v>261</v>
      </c>
      <c r="B127" s="3">
        <v>0.900799636230183</v>
      </c>
      <c r="C127">
        <v>9.91750963271575E-2</v>
      </c>
      <c r="D127">
        <v>8.8432221839904707E-2</v>
      </c>
      <c r="E127">
        <v>8.8432221839904707E-2</v>
      </c>
      <c r="F127">
        <v>8.8432221839904707E-2</v>
      </c>
      <c r="G127" s="4">
        <v>9.98743195262565E-6</v>
      </c>
      <c r="H127" s="1" t="s">
        <v>187</v>
      </c>
      <c r="I127" s="1" t="s">
        <v>188</v>
      </c>
    </row>
    <row r="128" spans="1:9" x14ac:dyDescent="0.25">
      <c r="A128">
        <v>262</v>
      </c>
      <c r="B128">
        <v>0.89983945251299202</v>
      </c>
      <c r="C128" s="3">
        <v>0.100155674365943</v>
      </c>
      <c r="D128">
        <v>8.9470851221623807E-2</v>
      </c>
      <c r="E128">
        <v>8.9470851221623904E-2</v>
      </c>
      <c r="F128">
        <v>8.9470851221623904E-2</v>
      </c>
      <c r="G128" s="4">
        <v>1.00540047091979E-5</v>
      </c>
      <c r="H128" s="1" t="s">
        <v>189</v>
      </c>
      <c r="I128" s="1" t="s">
        <v>190</v>
      </c>
    </row>
    <row r="129" spans="1:9" x14ac:dyDescent="0.25">
      <c r="A129">
        <v>263</v>
      </c>
      <c r="B129" s="3">
        <v>0.89475506816140904</v>
      </c>
      <c r="C129" s="3">
        <v>0.105196533968916</v>
      </c>
      <c r="D129">
        <v>9.3754040587520598E-2</v>
      </c>
      <c r="E129">
        <v>9.3754040587520598E-2</v>
      </c>
      <c r="F129">
        <v>9.3754040587520598E-2</v>
      </c>
      <c r="G129" s="4">
        <v>1.04755354934329E-5</v>
      </c>
      <c r="H129" s="1" t="s">
        <v>191</v>
      </c>
      <c r="I129" s="1" t="s">
        <v>192</v>
      </c>
    </row>
    <row r="130" spans="1:9" x14ac:dyDescent="0.25">
      <c r="A130">
        <v>264</v>
      </c>
      <c r="B130" s="3">
        <v>0.87878706393134598</v>
      </c>
      <c r="C130" s="3">
        <v>0.10806015177671199</v>
      </c>
      <c r="D130" s="1" t="s">
        <v>193</v>
      </c>
      <c r="E130" s="1" t="s">
        <v>194</v>
      </c>
      <c r="F130" s="3">
        <v>0.103796901235104</v>
      </c>
      <c r="G130" s="4">
        <v>1.1523119654995E-5</v>
      </c>
      <c r="H130" s="1" t="s">
        <v>195</v>
      </c>
      <c r="I130" s="1" t="s">
        <v>196</v>
      </c>
    </row>
    <row r="131" spans="1:9" x14ac:dyDescent="0.25">
      <c r="A131">
        <v>265</v>
      </c>
      <c r="B131" s="3">
        <v>0.86011120738771196</v>
      </c>
      <c r="C131" s="3">
        <v>0.110542697051702</v>
      </c>
      <c r="D131" s="1" t="s">
        <v>197</v>
      </c>
      <c r="E131" s="1" t="s">
        <v>198</v>
      </c>
      <c r="F131" s="3">
        <v>0.116130119864837</v>
      </c>
      <c r="G131" s="4">
        <v>1.27982253247999E-5</v>
      </c>
      <c r="H131" s="1" t="s">
        <v>199</v>
      </c>
      <c r="I131" s="1" t="s">
        <v>200</v>
      </c>
    </row>
    <row r="132" spans="1:9" x14ac:dyDescent="0.25">
      <c r="A132">
        <v>266</v>
      </c>
      <c r="B132" s="3">
        <v>0.83497221909464303</v>
      </c>
      <c r="C132" s="3">
        <v>0.114683457089669</v>
      </c>
      <c r="D132" s="1" t="s">
        <v>201</v>
      </c>
      <c r="E132" s="1" t="s">
        <v>201</v>
      </c>
      <c r="F132" s="3">
        <v>0.132396271183959</v>
      </c>
      <c r="G132" s="4">
        <v>1.4461820550662E-5</v>
      </c>
      <c r="H132" s="1" t="s">
        <v>202</v>
      </c>
      <c r="I132" s="1" t="s">
        <v>203</v>
      </c>
    </row>
    <row r="133" spans="1:9" x14ac:dyDescent="0.25">
      <c r="A133">
        <v>267</v>
      </c>
      <c r="B133" s="3">
        <v>0.80605065384830299</v>
      </c>
      <c r="C133" s="3">
        <v>0.11534256052493801</v>
      </c>
      <c r="D133" s="1" t="s">
        <v>204</v>
      </c>
      <c r="E133" s="1" t="s">
        <v>205</v>
      </c>
      <c r="F133">
        <v>0.15463043695561099</v>
      </c>
      <c r="G133" s="4">
        <v>1.6692652002017899E-5</v>
      </c>
      <c r="H133" s="1" t="s">
        <v>206</v>
      </c>
      <c r="I133" s="1" t="s">
        <v>207</v>
      </c>
    </row>
    <row r="134" spans="1:9" x14ac:dyDescent="0.25">
      <c r="A134">
        <v>268</v>
      </c>
      <c r="B134" s="3">
        <v>0.73705805954007797</v>
      </c>
      <c r="C134" s="3">
        <v>0.10573743698785699</v>
      </c>
      <c r="D134" s="1" t="s">
        <v>208</v>
      </c>
      <c r="E134" s="1" t="s">
        <v>209</v>
      </c>
      <c r="F134" s="3">
        <v>0.21062501501403399</v>
      </c>
      <c r="G134" s="4">
        <v>2.1968211540545599E-5</v>
      </c>
      <c r="H134" s="1" t="s">
        <v>210</v>
      </c>
      <c r="I134" s="1" t="s">
        <v>211</v>
      </c>
    </row>
    <row r="135" spans="1:9" x14ac:dyDescent="0.25">
      <c r="A135">
        <v>269</v>
      </c>
      <c r="B135" s="3">
        <v>0.49416042564759399</v>
      </c>
      <c r="C135">
        <v>4.4893485306215897E-2</v>
      </c>
      <c r="D135" s="1" t="s">
        <v>212</v>
      </c>
      <c r="E135" s="1" t="s">
        <v>213</v>
      </c>
      <c r="F135" s="3">
        <v>0.120521186919485</v>
      </c>
      <c r="G135" s="4">
        <v>1.42608985018756E-5</v>
      </c>
      <c r="H135" s="2">
        <v>-2.6715263839640301E-6</v>
      </c>
      <c r="I135" s="1" t="s">
        <v>214</v>
      </c>
    </row>
    <row r="136" spans="1:9" x14ac:dyDescent="0.25">
      <c r="A136">
        <v>270</v>
      </c>
      <c r="B136" s="3">
        <v>0.60836259781801205</v>
      </c>
      <c r="C136">
        <v>2.7239866268632701E-2</v>
      </c>
      <c r="D136">
        <v>8.63232650854341E-2</v>
      </c>
      <c r="E136">
        <v>8.63232650854341E-2</v>
      </c>
      <c r="F136">
        <v>8.6323265085434295E-2</v>
      </c>
      <c r="G136" s="4">
        <v>1.04442376576592E-5</v>
      </c>
      <c r="H136" s="2">
        <v>-2.0177098945795199E-6</v>
      </c>
      <c r="I136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Jacob</cp:lastModifiedBy>
  <dcterms:created xsi:type="dcterms:W3CDTF">2024-07-03T22:15:25Z</dcterms:created>
  <dcterms:modified xsi:type="dcterms:W3CDTF">2024-07-03T23:20:13Z</dcterms:modified>
</cp:coreProperties>
</file>