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623ca445bc65d67/Documentos/Facultad/Electronica Aplicada 3/electronica-aplicada-3/"/>
    </mc:Choice>
  </mc:AlternateContent>
  <xr:revisionPtr revIDLastSave="378" documentId="8_{5A7DC56A-8AF1-4D0A-90A8-08DA15F05186}" xr6:coauthVersionLast="47" xr6:coauthVersionMax="47" xr10:uidLastSave="{A2A79CB6-2F0E-4F91-B4DA-9138B6B3D2B8}"/>
  <bookViews>
    <workbookView xWindow="-24120" yWindow="915" windowWidth="24240" windowHeight="13140" xr2:uid="{18E85754-B377-4B54-87A4-785E1EE071CC}"/>
  </bookViews>
  <sheets>
    <sheet name="Hoja1" sheetId="1" r:id="rId1"/>
    <sheet name="BOM" sheetId="2" r:id="rId2"/>
  </sheets>
  <definedNames>
    <definedName name="_xlnm._FilterDatabase" localSheetId="0" hidden="1">Hoja1!$A$1:$E$24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" l="1"/>
  <c r="H5" i="2" s="1"/>
  <c r="J8" i="2"/>
  <c r="I7" i="2"/>
  <c r="H7" i="2" s="1"/>
  <c r="H8" i="2"/>
  <c r="H6" i="2"/>
  <c r="J6" i="2"/>
  <c r="I4" i="2"/>
  <c r="J4" i="2" s="1"/>
  <c r="I3" i="2"/>
  <c r="J3" i="2" s="1"/>
  <c r="I2" i="2"/>
  <c r="J2" i="2" s="1"/>
  <c r="D9" i="2"/>
  <c r="D7" i="2"/>
  <c r="D10" i="2"/>
  <c r="D8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<sst xmlns="http://schemas.openxmlformats.org/spreadsheetml/2006/main" count="124" uniqueCount="75">
  <si>
    <t>C1</t>
  </si>
  <si>
    <t>C2</t>
  </si>
  <si>
    <t>C3</t>
  </si>
  <si>
    <t>C4</t>
  </si>
  <si>
    <t>Capacitor bipolar</t>
  </si>
  <si>
    <t>Valor comercial</t>
  </si>
  <si>
    <t>Detalle</t>
  </si>
  <si>
    <t>ID</t>
  </si>
  <si>
    <t>Valor medido</t>
  </si>
  <si>
    <t>0.1 u</t>
  </si>
  <si>
    <t>0.01 u</t>
  </si>
  <si>
    <t>0.001 u</t>
  </si>
  <si>
    <t>C5</t>
  </si>
  <si>
    <t>C6</t>
  </si>
  <si>
    <t>C7</t>
  </si>
  <si>
    <t>100 p</t>
  </si>
  <si>
    <t>C8</t>
  </si>
  <si>
    <t xml:space="preserve">C9 </t>
  </si>
  <si>
    <t>Capacitor variable</t>
  </si>
  <si>
    <t>C10</t>
  </si>
  <si>
    <t>10 n</t>
  </si>
  <si>
    <t xml:space="preserve">C11 </t>
  </si>
  <si>
    <t>680 p</t>
  </si>
  <si>
    <t>C12</t>
  </si>
  <si>
    <t>2.7 n</t>
  </si>
  <si>
    <t>Q1</t>
  </si>
  <si>
    <t>Q2</t>
  </si>
  <si>
    <t>Q3</t>
  </si>
  <si>
    <t>Q4</t>
  </si>
  <si>
    <t>Transistor</t>
  </si>
  <si>
    <t>2N3904</t>
  </si>
  <si>
    <t>L1</t>
  </si>
  <si>
    <t>300 n</t>
  </si>
  <si>
    <t>Bobina</t>
  </si>
  <si>
    <t>J4</t>
  </si>
  <si>
    <t>Conector VNA</t>
  </si>
  <si>
    <t>R1</t>
  </si>
  <si>
    <t>R2</t>
  </si>
  <si>
    <t>Resistor</t>
  </si>
  <si>
    <t>1k</t>
  </si>
  <si>
    <t>RE1</t>
  </si>
  <si>
    <t>Trimmer</t>
  </si>
  <si>
    <t>500 ohm</t>
  </si>
  <si>
    <t>RE2</t>
  </si>
  <si>
    <t>Rpol1</t>
  </si>
  <si>
    <t xml:space="preserve">1k </t>
  </si>
  <si>
    <t>101p</t>
  </si>
  <si>
    <t>Capacitor multicapa</t>
  </si>
  <si>
    <t>Valor</t>
  </si>
  <si>
    <t>Cantidad</t>
  </si>
  <si>
    <t xml:space="preserve">Resistencia </t>
  </si>
  <si>
    <t>Potenciometro</t>
  </si>
  <si>
    <t>Comprar</t>
  </si>
  <si>
    <t>valor</t>
  </si>
  <si>
    <t>micro [u]</t>
  </si>
  <si>
    <t>nano [n]</t>
  </si>
  <si>
    <t>pico [p]</t>
  </si>
  <si>
    <t>1 n</t>
  </si>
  <si>
    <t>100 n</t>
  </si>
  <si>
    <t>Codigo</t>
  </si>
  <si>
    <t>MARRON</t>
  </si>
  <si>
    <t>2,2nF</t>
  </si>
  <si>
    <t>3,3nF</t>
  </si>
  <si>
    <t>280 n</t>
  </si>
  <si>
    <t>Q =</t>
  </si>
  <si>
    <t>Mhz</t>
  </si>
  <si>
    <t>Q</t>
  </si>
  <si>
    <t>Medimos para 372pF</t>
  </si>
  <si>
    <t>Capacidad [pF]</t>
  </si>
  <si>
    <t>Aproximamos el Q en 120 porque no llegamos con el instrumento a medir</t>
  </si>
  <si>
    <t>667 p</t>
  </si>
  <si>
    <t>2,02 n</t>
  </si>
  <si>
    <t>103,8 p</t>
  </si>
  <si>
    <t>101,4 p</t>
  </si>
  <si>
    <t>NO HAY 2.7nF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</si>
</sst>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3"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197F1B-0119-4DDF-858A-982D78A75CDC}" name="Tabla3" displayName="Tabla3" ref="A1:E24" totalsRowShown="0">
  <autoFilter ref="A1:E24" xr:uid="{53A209E9-6C70-4178-8BCE-8C755174782E}"/>
  <sortState xmlns:xlrd2="http://schemas.microsoft.com/office/spreadsheetml/2017/richdata2" ref="A2:E24">
    <sortCondition ref="A1:A24"/>
  </sortState>
  <tableColumns count="5">
    <tableColumn id="1" xr3:uid="{7FD5821A-99E6-4089-84B8-2C15AA247A61}" name="ID"/>
    <tableColumn id="2" xr3:uid="{C94DA099-0350-4254-B337-B6D2E879B291}" name="Detalle"/>
    <tableColumn id="5" xr3:uid="{01BE16F8-464D-45BE-92E2-51E6C21AFC97}" name="Codigo"/>
    <tableColumn id="3" xr3:uid="{7AFB6D28-A772-4AA9-A5C3-D9EF879C9F98}" name="Valor comercial"/>
    <tableColumn id="4" xr3:uid="{AFBA8060-AE8F-4D67-A1D0-A76AEEFDC9CD}" name="Valor medido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71B179-BF76-4D6D-81BF-01A9B59BCCCE}" name="Tabla1" displayName="Tabla1" ref="G1:J8" totalsRowShown="0">
  <autoFilter ref="G1:J8" xr:uid="{D471B179-BF76-4D6D-81BF-01A9B59BCCCE}"/>
  <tableColumns count="4">
    <tableColumn id="1" xr3:uid="{D005065A-D9CC-4EE9-A600-D79026F7CF51}" name="valor"/>
    <tableColumn id="2" xr3:uid="{9D4AF5E8-F722-487A-8982-2DBD932FA982}" name="micro [u]" dataDxfId="2">
      <calculatedColumnFormula>I2/1000</calculatedColumnFormula>
    </tableColumn>
    <tableColumn id="3" xr3:uid="{3FC5ADA3-FBD2-4684-B667-41A59316DCBA}" name="nano [n]" dataDxfId="1"/>
    <tableColumn id="4" xr3:uid="{0FF7362D-5FED-472C-A563-BC42DD110ADE}" name="pico [p]" dataDxfId="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8F1BA6-F721-4A00-9E6B-EF7F76D745AC}" name="Tabla2" displayName="Tabla2" ref="A1:D10" totalsRowShown="0">
  <autoFilter ref="A1:D10" xr:uid="{938F1BA6-F721-4A00-9E6B-EF7F76D745AC}"/>
  <tableColumns count="4">
    <tableColumn id="1" xr3:uid="{026F90AD-BD43-4D7A-ACD2-DD4CC69E31B9}" name="Detalle"/>
    <tableColumn id="2" xr3:uid="{B64FA071-F049-412F-889B-35D09596B281}" name="Valor"/>
    <tableColumn id="3" xr3:uid="{9D34EBBA-E95C-496F-AF70-DE9BBA20C703}" name="Cantidad"/>
    <tableColumn id="4" xr3:uid="{ADD2BB84-AB75-415A-B1EE-61308C93A36E}" name="Comprar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209E9-6C70-4178-8BCE-8C755174782E}">
  <dimension ref="A1:J24"/>
  <sheetViews>
    <sheetView tabSelected="1" workbookViewId="0">
      <selection activeCell="H16" sqref="H16"/>
    </sheetView>
  </sheetViews>
  <sheetFormatPr baseColWidth="10" defaultRowHeight="15" x14ac:dyDescent="0.25"/>
  <cols>
    <col min="1" max="1" width="5.5703125" bestFit="1" customWidth="1"/>
    <col min="2" max="2" width="15.5703125" bestFit="1" customWidth="1"/>
    <col min="3" max="3" width="15.5703125" customWidth="1"/>
    <col min="4" max="4" width="16.28515625" bestFit="1" customWidth="1"/>
    <col min="5" max="5" width="14.28515625" bestFit="1" customWidth="1"/>
    <col min="8" max="8" width="12.85546875" bestFit="1" customWidth="1"/>
  </cols>
  <sheetData>
    <row r="1" spans="1:10" x14ac:dyDescent="0.25">
      <c r="A1" t="s">
        <v>7</v>
      </c>
      <c r="B1" t="s">
        <v>6</v>
      </c>
      <c r="C1" t="s">
        <v>59</v>
      </c>
      <c r="D1" t="s">
        <v>5</v>
      </c>
      <c r="E1" t="s">
        <v>8</v>
      </c>
    </row>
    <row r="2" spans="1:10" x14ac:dyDescent="0.25">
      <c r="A2" t="s">
        <v>0</v>
      </c>
      <c r="B2" t="s">
        <v>4</v>
      </c>
      <c r="C2">
        <v>104</v>
      </c>
      <c r="D2" t="s">
        <v>58</v>
      </c>
      <c r="H2">
        <v>681</v>
      </c>
      <c r="I2">
        <v>222</v>
      </c>
      <c r="J2">
        <v>332</v>
      </c>
    </row>
    <row r="3" spans="1:10" x14ac:dyDescent="0.25">
      <c r="A3" t="s">
        <v>19</v>
      </c>
      <c r="B3" t="s">
        <v>4</v>
      </c>
      <c r="C3">
        <v>103</v>
      </c>
      <c r="D3" t="s">
        <v>20</v>
      </c>
      <c r="H3">
        <v>695.8</v>
      </c>
      <c r="I3">
        <v>2.0150000000000001</v>
      </c>
      <c r="J3">
        <v>3.1779999999999999</v>
      </c>
    </row>
    <row r="4" spans="1:10" x14ac:dyDescent="0.25">
      <c r="A4" t="s">
        <v>21</v>
      </c>
      <c r="B4" t="s">
        <v>4</v>
      </c>
      <c r="C4">
        <v>681</v>
      </c>
      <c r="D4" t="s">
        <v>22</v>
      </c>
      <c r="E4" t="s">
        <v>70</v>
      </c>
      <c r="H4">
        <v>694.3</v>
      </c>
      <c r="I4">
        <v>2.02</v>
      </c>
      <c r="J4">
        <v>3.157</v>
      </c>
    </row>
    <row r="5" spans="1:10" x14ac:dyDescent="0.25">
      <c r="A5" t="s">
        <v>23</v>
      </c>
      <c r="B5" t="s">
        <v>4</v>
      </c>
      <c r="D5" t="s">
        <v>24</v>
      </c>
      <c r="E5" t="s">
        <v>71</v>
      </c>
      <c r="H5">
        <v>720.8</v>
      </c>
      <c r="I5">
        <v>2.06</v>
      </c>
      <c r="J5">
        <v>3.153</v>
      </c>
    </row>
    <row r="6" spans="1:10" x14ac:dyDescent="0.25">
      <c r="A6" t="s">
        <v>1</v>
      </c>
      <c r="B6" t="s">
        <v>4</v>
      </c>
      <c r="C6">
        <v>104</v>
      </c>
      <c r="D6" t="s">
        <v>58</v>
      </c>
      <c r="H6">
        <v>694.8</v>
      </c>
    </row>
    <row r="7" spans="1:10" x14ac:dyDescent="0.25">
      <c r="A7" t="s">
        <v>2</v>
      </c>
      <c r="B7" t="s">
        <v>4</v>
      </c>
      <c r="C7">
        <v>103</v>
      </c>
      <c r="D7" t="s">
        <v>20</v>
      </c>
      <c r="H7">
        <v>667.2</v>
      </c>
    </row>
    <row r="8" spans="1:10" x14ac:dyDescent="0.25">
      <c r="A8" t="s">
        <v>3</v>
      </c>
      <c r="B8" t="s">
        <v>4</v>
      </c>
      <c r="C8">
        <v>103</v>
      </c>
      <c r="D8" t="s">
        <v>20</v>
      </c>
    </row>
    <row r="9" spans="1:10" x14ac:dyDescent="0.25">
      <c r="A9" t="s">
        <v>12</v>
      </c>
      <c r="B9" t="s">
        <v>4</v>
      </c>
      <c r="C9">
        <v>102</v>
      </c>
      <c r="D9" t="s">
        <v>57</v>
      </c>
    </row>
    <row r="10" spans="1:10" x14ac:dyDescent="0.25">
      <c r="A10" t="s">
        <v>13</v>
      </c>
      <c r="B10" t="s">
        <v>4</v>
      </c>
      <c r="C10">
        <v>102</v>
      </c>
      <c r="D10" t="s">
        <v>57</v>
      </c>
    </row>
    <row r="11" spans="1:10" x14ac:dyDescent="0.25">
      <c r="A11" t="s">
        <v>14</v>
      </c>
      <c r="B11" t="s">
        <v>4</v>
      </c>
      <c r="C11">
        <v>101</v>
      </c>
      <c r="D11" t="s">
        <v>15</v>
      </c>
      <c r="E11" t="s">
        <v>72</v>
      </c>
    </row>
    <row r="12" spans="1:10" x14ac:dyDescent="0.25">
      <c r="A12" t="s">
        <v>16</v>
      </c>
      <c r="B12" t="s">
        <v>4</v>
      </c>
      <c r="C12">
        <v>101</v>
      </c>
      <c r="D12" t="s">
        <v>15</v>
      </c>
      <c r="E12" t="s">
        <v>73</v>
      </c>
    </row>
    <row r="13" spans="1:10" x14ac:dyDescent="0.25">
      <c r="A13" t="s">
        <v>17</v>
      </c>
      <c r="B13" t="s">
        <v>18</v>
      </c>
      <c r="C13" t="s">
        <v>60</v>
      </c>
      <c r="D13" t="s">
        <v>46</v>
      </c>
    </row>
    <row r="14" spans="1:10" x14ac:dyDescent="0.25">
      <c r="A14" t="s">
        <v>34</v>
      </c>
      <c r="B14" t="s">
        <v>35</v>
      </c>
      <c r="D14" t="s">
        <v>35</v>
      </c>
    </row>
    <row r="15" spans="1:10" x14ac:dyDescent="0.25">
      <c r="A15" t="s">
        <v>31</v>
      </c>
      <c r="B15" t="s">
        <v>33</v>
      </c>
      <c r="D15" t="s">
        <v>32</v>
      </c>
      <c r="E15" t="s">
        <v>63</v>
      </c>
      <c r="H15" t="s">
        <v>74</v>
      </c>
      <c r="I15" t="s">
        <v>61</v>
      </c>
    </row>
    <row r="16" spans="1:10" x14ac:dyDescent="0.25">
      <c r="A16" t="s">
        <v>25</v>
      </c>
      <c r="B16" t="s">
        <v>29</v>
      </c>
      <c r="D16" t="s">
        <v>30</v>
      </c>
      <c r="I16" t="s">
        <v>62</v>
      </c>
    </row>
    <row r="17" spans="1:10" x14ac:dyDescent="0.25">
      <c r="A17" t="s">
        <v>26</v>
      </c>
      <c r="B17" t="s">
        <v>29</v>
      </c>
      <c r="D17" t="s">
        <v>30</v>
      </c>
    </row>
    <row r="18" spans="1:10" x14ac:dyDescent="0.25">
      <c r="A18" t="s">
        <v>27</v>
      </c>
      <c r="B18" t="s">
        <v>29</v>
      </c>
      <c r="D18" t="s">
        <v>30</v>
      </c>
      <c r="I18" t="s">
        <v>67</v>
      </c>
    </row>
    <row r="19" spans="1:10" x14ac:dyDescent="0.25">
      <c r="A19" t="s">
        <v>28</v>
      </c>
      <c r="B19" t="s">
        <v>29</v>
      </c>
      <c r="D19" t="s">
        <v>30</v>
      </c>
      <c r="H19" t="s">
        <v>65</v>
      </c>
      <c r="I19" t="s">
        <v>66</v>
      </c>
      <c r="J19" t="s">
        <v>68</v>
      </c>
    </row>
    <row r="20" spans="1:10" x14ac:dyDescent="0.25">
      <c r="A20" t="s">
        <v>36</v>
      </c>
      <c r="B20" t="s">
        <v>38</v>
      </c>
      <c r="C20" t="s">
        <v>39</v>
      </c>
      <c r="D20" t="s">
        <v>39</v>
      </c>
      <c r="G20" t="s">
        <v>64</v>
      </c>
      <c r="H20">
        <v>13.5</v>
      </c>
      <c r="I20">
        <v>122</v>
      </c>
      <c r="J20">
        <v>455</v>
      </c>
    </row>
    <row r="21" spans="1:10" x14ac:dyDescent="0.25">
      <c r="A21" t="s">
        <v>37</v>
      </c>
      <c r="B21" t="s">
        <v>38</v>
      </c>
      <c r="C21" t="s">
        <v>39</v>
      </c>
      <c r="D21" t="s">
        <v>39</v>
      </c>
      <c r="H21">
        <v>14</v>
      </c>
      <c r="I21">
        <v>125</v>
      </c>
      <c r="J21">
        <v>425</v>
      </c>
    </row>
    <row r="22" spans="1:10" x14ac:dyDescent="0.25">
      <c r="A22" t="s">
        <v>40</v>
      </c>
      <c r="B22" t="s">
        <v>41</v>
      </c>
      <c r="D22" t="s">
        <v>42</v>
      </c>
      <c r="H22">
        <v>15</v>
      </c>
      <c r="I22">
        <v>130</v>
      </c>
      <c r="J22">
        <v>370</v>
      </c>
    </row>
    <row r="23" spans="1:10" x14ac:dyDescent="0.25">
      <c r="A23" t="s">
        <v>43</v>
      </c>
      <c r="B23" t="s">
        <v>41</v>
      </c>
      <c r="D23" t="s">
        <v>42</v>
      </c>
    </row>
    <row r="24" spans="1:10" x14ac:dyDescent="0.25">
      <c r="A24" t="s">
        <v>44</v>
      </c>
      <c r="B24" t="s">
        <v>41</v>
      </c>
      <c r="C24">
        <v>102</v>
      </c>
      <c r="D24" t="s">
        <v>45</v>
      </c>
      <c r="I24" t="s">
        <v>69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8FCCB-3FBE-452E-9029-87D16F53BA43}">
  <dimension ref="A1:J25"/>
  <sheetViews>
    <sheetView showGridLines="0" workbookViewId="0">
      <selection activeCell="F28" sqref="F28"/>
    </sheetView>
  </sheetViews>
  <sheetFormatPr baseColWidth="10" defaultRowHeight="15" x14ac:dyDescent="0.25"/>
  <cols>
    <col min="1" max="1" width="17.28515625" bestFit="1" customWidth="1"/>
    <col min="2" max="2" width="7.5703125" bestFit="1" customWidth="1"/>
    <col min="3" max="3" width="10.85546875" hidden="1" customWidth="1"/>
    <col min="4" max="4" width="10.5703125" bestFit="1" customWidth="1"/>
    <col min="7" max="7" width="7.28515625" bestFit="1" customWidth="1"/>
    <col min="8" max="8" width="10.5703125" bestFit="1" customWidth="1"/>
    <col min="9" max="9" width="9.7109375" bestFit="1" customWidth="1"/>
    <col min="10" max="10" width="14.42578125" bestFit="1" customWidth="1"/>
    <col min="11" max="14" width="11.7109375" customWidth="1"/>
  </cols>
  <sheetData>
    <row r="1" spans="1:10" x14ac:dyDescent="0.25">
      <c r="A1" t="s">
        <v>6</v>
      </c>
      <c r="B1" t="s">
        <v>48</v>
      </c>
      <c r="C1" t="s">
        <v>49</v>
      </c>
      <c r="D1" t="s">
        <v>52</v>
      </c>
      <c r="G1" t="s">
        <v>53</v>
      </c>
      <c r="H1" t="s">
        <v>54</v>
      </c>
      <c r="I1" t="s">
        <v>55</v>
      </c>
      <c r="J1" t="s">
        <v>56</v>
      </c>
    </row>
    <row r="2" spans="1:10" x14ac:dyDescent="0.25">
      <c r="A2" t="s">
        <v>47</v>
      </c>
      <c r="B2" t="s">
        <v>57</v>
      </c>
      <c r="C2">
        <v>2</v>
      </c>
      <c r="D2">
        <f>C2*5</f>
        <v>10</v>
      </c>
      <c r="G2" t="s">
        <v>11</v>
      </c>
      <c r="H2" s="1">
        <v>1E-3</v>
      </c>
      <c r="I2" s="1">
        <f>H2*1000</f>
        <v>1</v>
      </c>
      <c r="J2" s="1">
        <f>I2*1000</f>
        <v>1000</v>
      </c>
    </row>
    <row r="3" spans="1:10" x14ac:dyDescent="0.25">
      <c r="A3" t="s">
        <v>47</v>
      </c>
      <c r="B3" t="s">
        <v>20</v>
      </c>
      <c r="C3">
        <v>3</v>
      </c>
      <c r="D3">
        <f t="shared" ref="D3:D10" si="0">C3*5</f>
        <v>15</v>
      </c>
      <c r="G3" t="s">
        <v>10</v>
      </c>
      <c r="H3" s="1">
        <v>0.01</v>
      </c>
      <c r="I3" s="1">
        <f t="shared" ref="I3:J4" si="1">H3*1000</f>
        <v>10</v>
      </c>
      <c r="J3" s="1">
        <f t="shared" si="1"/>
        <v>10000</v>
      </c>
    </row>
    <row r="4" spans="1:10" x14ac:dyDescent="0.25">
      <c r="A4" t="s">
        <v>47</v>
      </c>
      <c r="B4" t="s">
        <v>58</v>
      </c>
      <c r="C4">
        <v>2</v>
      </c>
      <c r="D4">
        <f t="shared" si="0"/>
        <v>10</v>
      </c>
      <c r="G4" t="s">
        <v>9</v>
      </c>
      <c r="H4" s="1">
        <v>0.1</v>
      </c>
      <c r="I4" s="1">
        <f t="shared" si="1"/>
        <v>100</v>
      </c>
      <c r="J4" s="1">
        <f t="shared" si="1"/>
        <v>100000</v>
      </c>
    </row>
    <row r="5" spans="1:10" x14ac:dyDescent="0.25">
      <c r="A5" t="s">
        <v>47</v>
      </c>
      <c r="B5" t="s">
        <v>15</v>
      </c>
      <c r="C5">
        <v>2</v>
      </c>
      <c r="D5">
        <f t="shared" si="0"/>
        <v>10</v>
      </c>
      <c r="G5" t="s">
        <v>15</v>
      </c>
      <c r="H5" s="1">
        <f>I5/1000</f>
        <v>1E-4</v>
      </c>
      <c r="I5" s="1">
        <f>J5/1000</f>
        <v>0.1</v>
      </c>
      <c r="J5" s="1">
        <v>100</v>
      </c>
    </row>
    <row r="6" spans="1:10" x14ac:dyDescent="0.25">
      <c r="A6" t="s">
        <v>50</v>
      </c>
      <c r="B6" t="s">
        <v>39</v>
      </c>
      <c r="C6">
        <v>2</v>
      </c>
      <c r="D6">
        <f t="shared" si="0"/>
        <v>10</v>
      </c>
      <c r="G6" t="s">
        <v>24</v>
      </c>
      <c r="H6" s="1">
        <f>I6/1000</f>
        <v>2.7000000000000001E-3</v>
      </c>
      <c r="I6" s="1">
        <v>2.7</v>
      </c>
      <c r="J6" s="1">
        <f>I6*1000</f>
        <v>2700</v>
      </c>
    </row>
    <row r="7" spans="1:10" x14ac:dyDescent="0.25">
      <c r="A7" t="s">
        <v>51</v>
      </c>
      <c r="B7" t="s">
        <v>39</v>
      </c>
      <c r="C7">
        <v>3</v>
      </c>
      <c r="D7">
        <f>C7*2</f>
        <v>6</v>
      </c>
      <c r="G7" t="s">
        <v>22</v>
      </c>
      <c r="H7" s="1">
        <f>I7/1000</f>
        <v>6.8000000000000005E-4</v>
      </c>
      <c r="I7" s="1">
        <f>J7/1000</f>
        <v>0.68</v>
      </c>
      <c r="J7" s="1">
        <v>680</v>
      </c>
    </row>
    <row r="8" spans="1:10" x14ac:dyDescent="0.25">
      <c r="A8" t="s">
        <v>47</v>
      </c>
      <c r="B8" t="s">
        <v>24</v>
      </c>
      <c r="C8">
        <v>1</v>
      </c>
      <c r="D8">
        <f t="shared" si="0"/>
        <v>5</v>
      </c>
      <c r="G8" t="s">
        <v>20</v>
      </c>
      <c r="H8" s="1">
        <f>I8/1000</f>
        <v>0.01</v>
      </c>
      <c r="I8" s="1">
        <v>10</v>
      </c>
      <c r="J8" s="1">
        <f>I8*1000</f>
        <v>10000</v>
      </c>
    </row>
    <row r="9" spans="1:10" x14ac:dyDescent="0.25">
      <c r="A9" t="s">
        <v>29</v>
      </c>
      <c r="B9" t="s">
        <v>30</v>
      </c>
      <c r="C9">
        <v>4</v>
      </c>
      <c r="D9">
        <f>C9*2</f>
        <v>8</v>
      </c>
      <c r="H9" s="1"/>
      <c r="I9" s="1"/>
      <c r="J9" s="1"/>
    </row>
    <row r="10" spans="1:10" x14ac:dyDescent="0.25">
      <c r="A10" t="s">
        <v>47</v>
      </c>
      <c r="B10" t="s">
        <v>22</v>
      </c>
      <c r="C10">
        <v>1</v>
      </c>
      <c r="D10">
        <f t="shared" si="0"/>
        <v>5</v>
      </c>
    </row>
    <row r="22" ht="4.9000000000000004" customHeight="1" x14ac:dyDescent="0.25"/>
    <row r="25" ht="4.9000000000000004" customHeight="1" x14ac:dyDescent="0.25"/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N. Lopez</dc:creator>
  <cp:lastModifiedBy>Matías Lopez</cp:lastModifiedBy>
  <dcterms:created xsi:type="dcterms:W3CDTF">2024-09-23T13:32:55Z</dcterms:created>
  <dcterms:modified xsi:type="dcterms:W3CDTF">2024-09-30T10:42:37Z</dcterms:modified>
</cp:coreProperties>
</file>