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<sst xmlns="http://schemas.openxmlformats.org/spreadsheetml/2006/main" count="12" uniqueCount="12">
  <si>
    <t>L(0,1cm)</t>
  </si>
  <si>
    <t>T(0,01s)</t>
  </si>
  <si>
    <t>T(10)1</t>
  </si>
  <si>
    <t>T(10)2</t>
  </si>
  <si>
    <t>T(10)3</t>
  </si>
  <si>
    <t>L</t>
  </si>
  <si>
    <t>T2</t>
  </si>
  <si>
    <t>h = 7,9 +- 0,1 cm</t>
  </si>
  <si>
    <t>L = 381,2 +- 0,5 cm</t>
  </si>
  <si>
    <t>t(s)</t>
  </si>
  <si>
    <t>y(0,1cm)</t>
  </si>
  <si>
    <t>5hz +- 1%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</si>
</sst>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</row>
    <row r="2">
      <c r="A2" s="1">
        <v>288.6</v>
      </c>
      <c r="B2" s="1">
        <f t="shared" ref="B2:B16" si="1">MEDIAN(C2:E2)/10</f>
        <v>3.425</v>
      </c>
      <c r="C2" s="1">
        <v>34.44</v>
      </c>
      <c r="D2" s="1">
        <v>34.25</v>
      </c>
      <c r="E2" s="1">
        <v>33.37</v>
      </c>
      <c r="G2" s="2">
        <f t="shared" ref="G2:G16" si="2">A2/100</f>
        <v>2.886</v>
      </c>
      <c r="H2" s="2">
        <f t="shared" ref="H2:H16" si="3">POWER(B2,2)</f>
        <v>11.730625</v>
      </c>
      <c r="L2" s="1">
        <v>0.0</v>
      </c>
      <c r="M2" s="1">
        <f t="shared" ref="M2:M25" si="4">MULTIPLY(L2,0.2)</f>
        <v>0</v>
      </c>
      <c r="N2" s="1">
        <v>10.2</v>
      </c>
      <c r="P2" s="1" t="s">
        <v>11</v>
      </c>
    </row>
    <row r="3">
      <c r="A3" s="1">
        <v>271.3</v>
      </c>
      <c r="B3" s="1">
        <f t="shared" si="1"/>
        <v>3.341</v>
      </c>
      <c r="C3" s="1">
        <v>33.16</v>
      </c>
      <c r="D3" s="1">
        <v>33.43</v>
      </c>
      <c r="E3" s="1">
        <v>33.41</v>
      </c>
      <c r="G3" s="2">
        <f t="shared" si="2"/>
        <v>2.713</v>
      </c>
      <c r="H3" s="2">
        <f t="shared" si="3"/>
        <v>11.162281</v>
      </c>
      <c r="L3" s="1">
        <v>1.0</v>
      </c>
      <c r="M3" s="1">
        <f t="shared" si="4"/>
        <v>0.2</v>
      </c>
      <c r="N3" s="1">
        <v>10.5</v>
      </c>
    </row>
    <row r="4">
      <c r="A4" s="1">
        <v>254.0</v>
      </c>
      <c r="B4" s="1">
        <f t="shared" si="1"/>
        <v>3.225</v>
      </c>
      <c r="C4" s="1">
        <v>32.41</v>
      </c>
      <c r="D4" s="1">
        <v>32.25</v>
      </c>
      <c r="E4" s="1">
        <v>31.75</v>
      </c>
      <c r="G4" s="2">
        <f t="shared" si="2"/>
        <v>2.54</v>
      </c>
      <c r="H4" s="2">
        <f t="shared" si="3"/>
        <v>10.400625</v>
      </c>
      <c r="L4" s="1">
        <v>2.0</v>
      </c>
      <c r="M4" s="1">
        <f t="shared" si="4"/>
        <v>0.4</v>
      </c>
      <c r="N4" s="1">
        <v>11.5</v>
      </c>
    </row>
    <row r="5">
      <c r="A5" s="1">
        <v>238.0</v>
      </c>
      <c r="B5" s="1">
        <f t="shared" si="1"/>
        <v>3.103</v>
      </c>
      <c r="C5" s="1">
        <v>30.78</v>
      </c>
      <c r="D5" s="1">
        <v>31.03</v>
      </c>
      <c r="E5" s="1">
        <v>31.06</v>
      </c>
      <c r="G5" s="2">
        <f t="shared" si="2"/>
        <v>2.38</v>
      </c>
      <c r="H5" s="2">
        <f t="shared" si="3"/>
        <v>9.628609</v>
      </c>
      <c r="L5" s="1">
        <v>3.0</v>
      </c>
      <c r="M5" s="1">
        <f t="shared" si="4"/>
        <v>0.6</v>
      </c>
      <c r="N5" s="1">
        <v>13.5</v>
      </c>
    </row>
    <row r="6">
      <c r="A6" s="1">
        <v>221.0</v>
      </c>
      <c r="B6" s="1">
        <f t="shared" si="1"/>
        <v>2.997</v>
      </c>
      <c r="C6" s="1">
        <v>29.97</v>
      </c>
      <c r="D6" s="1">
        <v>30.1</v>
      </c>
      <c r="E6" s="1">
        <v>29.75</v>
      </c>
      <c r="G6" s="2">
        <f t="shared" si="2"/>
        <v>2.21</v>
      </c>
      <c r="H6" s="2">
        <f t="shared" si="3"/>
        <v>8.982009</v>
      </c>
      <c r="L6" s="1">
        <v>4.0</v>
      </c>
      <c r="M6" s="1">
        <f t="shared" si="4"/>
        <v>0.8</v>
      </c>
      <c r="N6" s="1">
        <v>16.1</v>
      </c>
    </row>
    <row r="7">
      <c r="A7" s="1">
        <v>204.0</v>
      </c>
      <c r="B7" s="1">
        <f t="shared" si="1"/>
        <v>2.872</v>
      </c>
      <c r="C7" s="1">
        <v>28.78</v>
      </c>
      <c r="D7" s="1">
        <v>28.72</v>
      </c>
      <c r="E7" s="1">
        <v>28.71</v>
      </c>
      <c r="G7" s="2">
        <f t="shared" si="2"/>
        <v>2.04</v>
      </c>
      <c r="H7" s="2">
        <f t="shared" si="3"/>
        <v>8.248384</v>
      </c>
      <c r="L7" s="1">
        <v>5.0</v>
      </c>
      <c r="M7" s="1">
        <f t="shared" si="4"/>
        <v>1</v>
      </c>
      <c r="N7" s="1">
        <v>19.7</v>
      </c>
    </row>
    <row r="8">
      <c r="A8" s="1">
        <v>185.1</v>
      </c>
      <c r="B8" s="1">
        <f t="shared" si="1"/>
        <v>2.737</v>
      </c>
      <c r="C8" s="1">
        <v>27.28</v>
      </c>
      <c r="D8" s="1">
        <v>27.44</v>
      </c>
      <c r="E8" s="1">
        <v>27.37</v>
      </c>
      <c r="G8" s="2">
        <f t="shared" si="2"/>
        <v>1.851</v>
      </c>
      <c r="H8" s="2">
        <f t="shared" si="3"/>
        <v>7.491169</v>
      </c>
      <c r="L8" s="1">
        <v>6.0</v>
      </c>
      <c r="M8" s="1">
        <f t="shared" si="4"/>
        <v>1.2</v>
      </c>
      <c r="N8" s="1">
        <v>24.1</v>
      </c>
    </row>
    <row r="9">
      <c r="A9" s="1">
        <v>173.1</v>
      </c>
      <c r="B9" s="1">
        <f t="shared" si="1"/>
        <v>2.65</v>
      </c>
      <c r="C9" s="1">
        <v>26.53</v>
      </c>
      <c r="D9" s="1">
        <v>26.44</v>
      </c>
      <c r="E9" s="1">
        <v>26.5</v>
      </c>
      <c r="G9" s="2">
        <f t="shared" si="2"/>
        <v>1.731</v>
      </c>
      <c r="H9" s="2">
        <f t="shared" si="3"/>
        <v>7.0225</v>
      </c>
      <c r="L9" s="1">
        <v>7.0</v>
      </c>
      <c r="M9" s="1">
        <f t="shared" si="4"/>
        <v>1.4</v>
      </c>
      <c r="N9" s="1">
        <v>29.2</v>
      </c>
    </row>
    <row r="10">
      <c r="A10" s="1">
        <v>160.9</v>
      </c>
      <c r="B10" s="1">
        <f t="shared" si="1"/>
        <v>2.553</v>
      </c>
      <c r="C10" s="1">
        <v>25.75</v>
      </c>
      <c r="D10" s="1">
        <v>25.5</v>
      </c>
      <c r="E10" s="1">
        <v>25.53</v>
      </c>
      <c r="G10" s="2">
        <f t="shared" si="2"/>
        <v>1.609</v>
      </c>
      <c r="H10" s="2">
        <f t="shared" si="3"/>
        <v>6.517809</v>
      </c>
      <c r="L10" s="1">
        <v>8.0</v>
      </c>
      <c r="M10" s="1">
        <f t="shared" si="4"/>
        <v>1.6</v>
      </c>
      <c r="N10" s="1">
        <v>35.3</v>
      </c>
    </row>
    <row r="11">
      <c r="A11" s="1">
        <v>147.8</v>
      </c>
      <c r="B11" s="1">
        <f t="shared" si="1"/>
        <v>2.446</v>
      </c>
      <c r="C11" s="1">
        <v>24.46</v>
      </c>
      <c r="D11" s="1">
        <v>24.25</v>
      </c>
      <c r="E11" s="1">
        <v>24.5</v>
      </c>
      <c r="G11" s="2">
        <f t="shared" si="2"/>
        <v>1.478</v>
      </c>
      <c r="H11" s="2">
        <f t="shared" si="3"/>
        <v>5.982916</v>
      </c>
      <c r="L11" s="1">
        <v>9.0</v>
      </c>
      <c r="M11" s="1">
        <f t="shared" si="4"/>
        <v>1.8</v>
      </c>
      <c r="N11" s="1">
        <v>42.2</v>
      </c>
    </row>
    <row r="12">
      <c r="A12" s="1">
        <v>134.4</v>
      </c>
      <c r="B12" s="1">
        <f t="shared" si="1"/>
        <v>2.359</v>
      </c>
      <c r="C12" s="1">
        <v>23.37</v>
      </c>
      <c r="D12" s="1">
        <v>23.59</v>
      </c>
      <c r="E12" s="1">
        <v>23.62</v>
      </c>
      <c r="G12" s="2">
        <f t="shared" si="2"/>
        <v>1.344</v>
      </c>
      <c r="H12" s="2">
        <f t="shared" si="3"/>
        <v>5.564881</v>
      </c>
      <c r="L12" s="1">
        <v>10.0</v>
      </c>
      <c r="M12" s="1">
        <f t="shared" si="4"/>
        <v>2</v>
      </c>
      <c r="N12" s="1">
        <v>49.8</v>
      </c>
    </row>
    <row r="13">
      <c r="A13" s="1">
        <v>116.2</v>
      </c>
      <c r="B13" s="1">
        <f t="shared" si="1"/>
        <v>2.169</v>
      </c>
      <c r="C13" s="1">
        <v>21.69</v>
      </c>
      <c r="D13" s="1">
        <v>21.65</v>
      </c>
      <c r="E13" s="1">
        <v>21.84</v>
      </c>
      <c r="G13" s="2">
        <f t="shared" si="2"/>
        <v>1.162</v>
      </c>
      <c r="H13" s="2">
        <f t="shared" si="3"/>
        <v>4.704561</v>
      </c>
      <c r="L13" s="1">
        <v>11.0</v>
      </c>
      <c r="M13" s="1">
        <f t="shared" si="4"/>
        <v>2.2</v>
      </c>
      <c r="N13" s="1">
        <v>58.3</v>
      </c>
    </row>
    <row r="14">
      <c r="A14" s="1">
        <v>96.5</v>
      </c>
      <c r="B14" s="1">
        <f t="shared" si="1"/>
        <v>1.981</v>
      </c>
      <c r="C14" s="1">
        <v>19.81</v>
      </c>
      <c r="D14" s="1">
        <v>19.84</v>
      </c>
      <c r="E14" s="1">
        <v>19.78</v>
      </c>
      <c r="G14" s="2">
        <f t="shared" si="2"/>
        <v>0.965</v>
      </c>
      <c r="H14" s="2">
        <f t="shared" si="3"/>
        <v>3.924361</v>
      </c>
      <c r="L14" s="1">
        <v>12.0</v>
      </c>
      <c r="M14" s="1">
        <f t="shared" si="4"/>
        <v>2.4</v>
      </c>
      <c r="N14" s="1">
        <v>67.7</v>
      </c>
    </row>
    <row r="15">
      <c r="A15" s="1">
        <v>76.2</v>
      </c>
      <c r="B15" s="1">
        <f t="shared" si="1"/>
        <v>1.744</v>
      </c>
      <c r="C15" s="1">
        <v>17.4</v>
      </c>
      <c r="D15" s="1">
        <v>17.47</v>
      </c>
      <c r="E15" s="1">
        <v>17.44</v>
      </c>
      <c r="G15" s="2">
        <f t="shared" si="2"/>
        <v>0.762</v>
      </c>
      <c r="H15" s="2">
        <f t="shared" si="3"/>
        <v>3.041536</v>
      </c>
      <c r="L15" s="1">
        <v>13.0</v>
      </c>
      <c r="M15" s="1">
        <f t="shared" si="4"/>
        <v>2.6</v>
      </c>
      <c r="N15" s="1">
        <v>77.7</v>
      </c>
    </row>
    <row r="16">
      <c r="A16" s="1">
        <v>50.5</v>
      </c>
      <c r="B16" s="1">
        <f t="shared" si="1"/>
        <v>1.431</v>
      </c>
      <c r="C16" s="1">
        <v>14.22</v>
      </c>
      <c r="D16" s="1">
        <v>14.31</v>
      </c>
      <c r="E16" s="1">
        <v>14.4</v>
      </c>
      <c r="G16" s="2">
        <f t="shared" si="2"/>
        <v>0.505</v>
      </c>
      <c r="H16" s="2">
        <f t="shared" si="3"/>
        <v>2.047761</v>
      </c>
      <c r="L16" s="1">
        <v>14.0</v>
      </c>
      <c r="M16" s="1">
        <f t="shared" si="4"/>
        <v>2.8</v>
      </c>
      <c r="N16" s="1">
        <v>88.6</v>
      </c>
    </row>
    <row r="17">
      <c r="L17" s="1">
        <v>15.0</v>
      </c>
      <c r="M17" s="1">
        <f t="shared" si="4"/>
        <v>3</v>
      </c>
      <c r="N17" s="1">
        <v>100.2</v>
      </c>
    </row>
    <row r="18">
      <c r="L18" s="1">
        <v>16.0</v>
      </c>
      <c r="M18" s="1">
        <f t="shared" si="4"/>
        <v>3.2</v>
      </c>
      <c r="N18" s="1">
        <v>112.6</v>
      </c>
    </row>
    <row r="19">
      <c r="L19" s="1">
        <v>17.0</v>
      </c>
      <c r="M19" s="1">
        <f t="shared" si="4"/>
        <v>3.4</v>
      </c>
      <c r="N19" s="1">
        <v>125.9</v>
      </c>
    </row>
    <row r="20">
      <c r="L20" s="1">
        <v>18.0</v>
      </c>
      <c r="M20" s="1">
        <f t="shared" si="4"/>
        <v>3.6</v>
      </c>
      <c r="N20" s="1">
        <v>139.9</v>
      </c>
    </row>
    <row r="21">
      <c r="L21" s="1">
        <v>19.0</v>
      </c>
      <c r="M21" s="1">
        <f t="shared" si="4"/>
        <v>3.8</v>
      </c>
      <c r="N21" s="1">
        <v>154.7</v>
      </c>
    </row>
    <row r="22">
      <c r="L22" s="1">
        <v>20.0</v>
      </c>
      <c r="M22" s="1">
        <f t="shared" si="4"/>
        <v>4</v>
      </c>
      <c r="N22" s="1">
        <v>170.3</v>
      </c>
    </row>
    <row r="23">
      <c r="L23" s="1">
        <v>21.0</v>
      </c>
      <c r="M23" s="1">
        <f t="shared" si="4"/>
        <v>4.2</v>
      </c>
      <c r="N23" s="1">
        <v>186.7</v>
      </c>
    </row>
    <row r="24">
      <c r="L24" s="1">
        <v>22.0</v>
      </c>
      <c r="M24" s="1">
        <f t="shared" si="4"/>
        <v>4.4</v>
      </c>
      <c r="N24" s="1">
        <v>203.9</v>
      </c>
    </row>
    <row r="25">
      <c r="L25" s="1">
        <v>23.0</v>
      </c>
      <c r="M25" s="1">
        <f t="shared" si="4"/>
        <v>4.6</v>
      </c>
      <c r="N25" s="1">
        <v>221.9</v>
      </c>
    </row>
  </sheetData>
  <drawing r:id="rId1"/>
</worksheet>
</file>