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4666DFF5-FA6B-4FD0-9D43-30C58A2D30FC}" xr6:coauthVersionLast="45" xr6:coauthVersionMax="45" xr10:uidLastSave="{00000000-0000-0000-0000-000000000000}"/>
  <bookViews>
    <workbookView xWindow="3855" yWindow="1920" windowWidth="24075" windowHeight="12885" xr2:uid="{00000000-000D-0000-FFFF-FFFF00000000}"/>
  </bookViews>
  <sheets>
    <sheet name="01_Quest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B10" i="1"/>
  <c r="A10" i="1"/>
  <c r="B2" i="1"/>
  <c r="B3" i="1"/>
  <c r="B5" i="1"/>
  <c r="B4" i="1"/>
  <c r="B6" i="1"/>
  <c r="B7" i="1"/>
  <c r="B8" i="1"/>
  <c r="B9" i="1"/>
  <c r="B12" i="1"/>
  <c r="B13" i="1"/>
  <c r="B16" i="1"/>
  <c r="B15" i="1"/>
  <c r="A12" i="1"/>
  <c r="A11" i="1"/>
  <c r="A13" i="1"/>
  <c r="A9" i="1"/>
  <c r="A8" i="1"/>
  <c r="A7" i="1"/>
  <c r="A6" i="1"/>
  <c r="A4" i="1"/>
  <c r="A15" i="1"/>
  <c r="A14" i="1"/>
  <c r="A16" i="1"/>
  <c r="A5" i="1"/>
  <c r="A3" i="1"/>
  <c r="A2" i="1"/>
</calcChain>
</file>

<file path=xl/sharedStrings.xml><?xml version="1.0" encoding="utf-8"?>
<sst xmlns="http://schemas.openxmlformats.org/spreadsheetml/2006/main" count="178" uniqueCount="82">
  <si>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</si>
  <si>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</si>
  <si>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</si>
  <si>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</si>
  <si>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</si>
  <si>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</si>
  <si>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</si>
  <si>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</si>
  <si>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</si>
  <si>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</si>
  <si>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</si>
  <si>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</si>
  <si>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</si>
  <si>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</si>
  <si>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</si>
  <si>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</si>
  <si>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</si>
  <si>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</si>
  <si>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neko_cookie</t>
    <phoneticPr fontId="2"/>
  </si>
  <si>
    <t>orange_neko_cookie</t>
    <phoneticPr fontId="2"/>
  </si>
  <si>
    <t>rusk</t>
    <phoneticPr fontId="2"/>
  </si>
  <si>
    <t>Cookie</t>
    <phoneticPr fontId="2"/>
  </si>
  <si>
    <t>ID</t>
    <phoneticPr fontId="2"/>
  </si>
  <si>
    <t>QuestID</t>
    <phoneticPr fontId="2"/>
  </si>
  <si>
    <t>quest_itemsubtype</t>
    <phoneticPr fontId="2"/>
  </si>
  <si>
    <t>quest_itemName</t>
    <phoneticPr fontId="2"/>
  </si>
  <si>
    <t>kosu_default</t>
    <phoneticPr fontId="2"/>
  </si>
  <si>
    <t>kosu_min</t>
    <phoneticPr fontId="2"/>
  </si>
  <si>
    <t>kosu_max</t>
    <phoneticPr fontId="2"/>
  </si>
  <si>
    <t>buy_price</t>
    <phoneticPr fontId="2"/>
  </si>
  <si>
    <t>file_name</t>
    <phoneticPr fontId="2"/>
  </si>
  <si>
    <t>neko_cookie</t>
    <phoneticPr fontId="2"/>
  </si>
  <si>
    <t>quest_Title</t>
    <phoneticPr fontId="2"/>
  </si>
  <si>
    <t>ねこクッキーの納品</t>
    <rPh sb="7" eb="9">
      <t>ノウヒン</t>
    </rPh>
    <phoneticPr fontId="2"/>
  </si>
  <si>
    <t>ラスクの納品</t>
    <rPh sb="4" eb="6">
      <t>ノウヒン</t>
    </rPh>
    <phoneticPr fontId="2"/>
  </si>
  <si>
    <t>オレンジねこクッキーの納品</t>
    <phoneticPr fontId="2"/>
  </si>
  <si>
    <t>QuestType</t>
    <phoneticPr fontId="2"/>
  </si>
  <si>
    <t>Rusk</t>
    <phoneticPr fontId="2"/>
  </si>
  <si>
    <t>変な草の入手</t>
    <rPh sb="0" eb="1">
      <t>ヘン</t>
    </rPh>
    <rPh sb="2" eb="3">
      <t>クサ</t>
    </rPh>
    <rPh sb="4" eb="6">
      <t>ニュウシュ</t>
    </rPh>
    <phoneticPr fontId="2"/>
  </si>
  <si>
    <t>strange_grass</t>
    <phoneticPr fontId="2"/>
  </si>
  <si>
    <t>近くの森に生えてる&lt;color=#FF78B4&gt;草&lt;/color&gt;があると助かるわね。
採ってきてくれたらお駄賃をあげるわよ～。</t>
    <rPh sb="0" eb="1">
      <t>チカ</t>
    </rPh>
    <rPh sb="3" eb="4">
      <t>モリ</t>
    </rPh>
    <rPh sb="5" eb="6">
      <t>ハ</t>
    </rPh>
    <rPh sb="24" eb="25">
      <t>クサ</t>
    </rPh>
    <rPh sb="37" eb="38">
      <t>タス</t>
    </rPh>
    <rPh sb="44" eb="45">
      <t>ト</t>
    </rPh>
    <rPh sb="54" eb="56">
      <t>ダチン</t>
    </rPh>
    <phoneticPr fontId="2"/>
  </si>
  <si>
    <t>さくさくしたクッキーの納品</t>
    <rPh sb="11" eb="13">
      <t>ノウヒン</t>
    </rPh>
    <phoneticPr fontId="2"/>
  </si>
  <si>
    <t>orange</t>
    <phoneticPr fontId="2"/>
  </si>
  <si>
    <t>オレンジの入手</t>
    <rPh sb="5" eb="7">
      <t>ニュウシュ</t>
    </rPh>
    <phoneticPr fontId="2"/>
  </si>
  <si>
    <t>&lt;color=#FF78B4&gt;オレンジ&lt;/color&gt;があると助かるわね。
採ってきてくれたらお駄賃をあげるわよ～。</t>
    <rPh sb="31" eb="32">
      <t>タス</t>
    </rPh>
    <rPh sb="38" eb="39">
      <t>ト</t>
    </rPh>
    <rPh sb="48" eb="50">
      <t>ダチン</t>
    </rPh>
    <phoneticPr fontId="2"/>
  </si>
  <si>
    <t>nuts</t>
    <phoneticPr fontId="2"/>
  </si>
  <si>
    <t>ナッツの入手</t>
    <rPh sb="4" eb="6">
      <t>ニュウシュ</t>
    </rPh>
    <phoneticPr fontId="2"/>
  </si>
  <si>
    <t>&lt;color=#FF78B4&gt;ナッツ&lt;/color&gt;があると助かるわね。
採ってきてくれたらお駄賃をあげるわよ～。</t>
    <rPh sb="30" eb="31">
      <t>タス</t>
    </rPh>
    <rPh sb="37" eb="38">
      <t>ト</t>
    </rPh>
    <rPh sb="47" eb="49">
      <t>ダチン</t>
    </rPh>
    <phoneticPr fontId="2"/>
  </si>
  <si>
    <t>kirakira_stone1</t>
    <phoneticPr fontId="2"/>
  </si>
  <si>
    <t>きれいな石の入手</t>
    <rPh sb="4" eb="5">
      <t>イシ</t>
    </rPh>
    <rPh sb="6" eb="8">
      <t>ニュウシュ</t>
    </rPh>
    <phoneticPr fontId="2"/>
  </si>
  <si>
    <t>&lt;color=#FF78B4&gt;きれいな石&lt;/color&gt;って、持ってない？
コレクターの富豪に、高く売れるわよ。</t>
    <rPh sb="19" eb="20">
      <t>イシ</t>
    </rPh>
    <rPh sb="31" eb="32">
      <t>モ</t>
    </rPh>
    <rPh sb="44" eb="46">
      <t>フゴウ</t>
    </rPh>
    <rPh sb="48" eb="49">
      <t>タカ</t>
    </rPh>
    <rPh sb="50" eb="51">
      <t>ウ</t>
    </rPh>
    <phoneticPr fontId="2"/>
  </si>
  <si>
    <t>emerald_suger</t>
    <phoneticPr fontId="2"/>
  </si>
  <si>
    <t>エメラルドシュガーの入手</t>
    <rPh sb="10" eb="12">
      <t>ニュウシュ</t>
    </rPh>
    <phoneticPr fontId="2"/>
  </si>
  <si>
    <t>&lt;color=#FF78B4&gt;エメラルド色のお砂糖&lt;/color&gt;、持ってない？
貴重だけど、これが欲しい人がいるの。</t>
    <rPh sb="20" eb="21">
      <t>イロ</t>
    </rPh>
    <rPh sb="23" eb="25">
      <t>サトウ</t>
    </rPh>
    <rPh sb="34" eb="35">
      <t>モ</t>
    </rPh>
    <rPh sb="41" eb="43">
      <t>キチョウ</t>
    </rPh>
    <rPh sb="50" eb="51">
      <t>ホ</t>
    </rPh>
    <rPh sb="53" eb="54">
      <t>ヒト</t>
    </rPh>
    <phoneticPr fontId="2"/>
  </si>
  <si>
    <t>himawari_seed</t>
    <phoneticPr fontId="2"/>
  </si>
  <si>
    <t>ひまわりの種の入手</t>
    <rPh sb="5" eb="6">
      <t>タネ</t>
    </rPh>
    <rPh sb="7" eb="9">
      <t>ニュウシュ</t>
    </rPh>
    <phoneticPr fontId="2"/>
  </si>
  <si>
    <t>himawari_Oil</t>
    <phoneticPr fontId="2"/>
  </si>
  <si>
    <t>ひまわり油の入手</t>
    <rPh sb="4" eb="5">
      <t>アブラ</t>
    </rPh>
    <rPh sb="6" eb="8">
      <t>ニュウシュ</t>
    </rPh>
    <phoneticPr fontId="2"/>
  </si>
  <si>
    <t>&lt;color=#FF78B4&gt;ひまわり油&lt;/color&gt;って、持ってる？
最近流行りの揚げお菓子を作るために、必要なのよ。</t>
    <rPh sb="19" eb="20">
      <t>アブラ</t>
    </rPh>
    <rPh sb="31" eb="32">
      <t>モ</t>
    </rPh>
    <rPh sb="37" eb="39">
      <t>サイキン</t>
    </rPh>
    <rPh sb="39" eb="41">
      <t>ハヤ</t>
    </rPh>
    <rPh sb="43" eb="44">
      <t>ア</t>
    </rPh>
    <rPh sb="46" eb="48">
      <t>カシ</t>
    </rPh>
    <rPh sb="49" eb="50">
      <t>ツク</t>
    </rPh>
    <rPh sb="55" eb="57">
      <t>ヒツヨウ</t>
    </rPh>
    <phoneticPr fontId="2"/>
  </si>
  <si>
    <t>&lt;color=#FF78B4&gt;ひまわりの種&lt;/color&gt;があると助かるわね。
採ってきてくれたらお駄賃をあげるわよ～。</t>
    <rPh sb="20" eb="21">
      <t>タネ</t>
    </rPh>
    <phoneticPr fontId="2"/>
  </si>
  <si>
    <t>QuestHyouji</t>
    <phoneticPr fontId="2"/>
  </si>
  <si>
    <t>shishamo_cookie</t>
    <phoneticPr fontId="2"/>
  </si>
  <si>
    <t>ししゃもクッキーの納品</t>
    <phoneticPr fontId="2"/>
  </si>
  <si>
    <t>これは、とあるお客様からのご依頼ね..。
&lt;color=#FF78B4&gt;ししゃもクッキー&lt;/color&gt;を高値で買い取りたいとのことだわ。</t>
    <rPh sb="8" eb="10">
      <t>キャクサマ</t>
    </rPh>
    <rPh sb="14" eb="16">
      <t>イライ</t>
    </rPh>
    <rPh sb="53" eb="55">
      <t>タカネ</t>
    </rPh>
    <rPh sb="56" eb="57">
      <t>カ</t>
    </rPh>
    <rPh sb="58" eb="59">
      <t>ト</t>
    </rPh>
    <phoneticPr fontId="2"/>
  </si>
  <si>
    <t>これは、&lt;color=#FF78B4&gt;大富豪&lt;/color&gt;からのご依頼ね。
パーティー用に、おいしいクッキーが欲しいそうだわ。</t>
    <rPh sb="19" eb="22">
      <t>ダイフゴウ</t>
    </rPh>
    <rPh sb="34" eb="36">
      <t>イライ</t>
    </rPh>
    <rPh sb="44" eb="45">
      <t>ヨウ</t>
    </rPh>
    <rPh sb="56" eb="57">
      <t>ホ</t>
    </rPh>
    <phoneticPr fontId="2"/>
  </si>
  <si>
    <t>これは、&lt;color=#FF78B4&gt;大富豪&lt;/color&gt;からのご依頼ね。
パーティー用に、彩りがあるクッキーが欲しいとのことだわ。</t>
    <rPh sb="19" eb="22">
      <t>ダイフゴウ</t>
    </rPh>
    <rPh sb="34" eb="36">
      <t>イライ</t>
    </rPh>
    <rPh sb="44" eb="45">
      <t>ヨウ</t>
    </rPh>
    <rPh sb="47" eb="48">
      <t>イロドリ</t>
    </rPh>
    <rPh sb="57" eb="58">
      <t>ホ</t>
    </rPh>
    <phoneticPr fontId="2"/>
  </si>
  <si>
    <t>honey_neko_cookie</t>
    <phoneticPr fontId="2"/>
  </si>
  <si>
    <t>lavender_tea</t>
    <phoneticPr fontId="2"/>
  </si>
  <si>
    <t>rich_tea</t>
    <phoneticPr fontId="2"/>
  </si>
  <si>
    <t>ラベンダーティーの納品</t>
    <phoneticPr fontId="2"/>
  </si>
  <si>
    <t>ある貴族の方から、パーティー用に紅茶がほしいそうよ。
&lt;color=#FF78B4&gt;ラベンダーティー&lt;/color&gt;が、出来たらほしいんだって！</t>
    <rPh sb="2" eb="4">
      <t>キゾク</t>
    </rPh>
    <rPh sb="5" eb="6">
      <t>カタ</t>
    </rPh>
    <rPh sb="14" eb="15">
      <t>ヨウ</t>
    </rPh>
    <rPh sb="16" eb="18">
      <t>コウチャ</t>
    </rPh>
    <rPh sb="60" eb="62">
      <t>デキ</t>
    </rPh>
    <phoneticPr fontId="2"/>
  </si>
  <si>
    <t>&lt;color=#FF78B4&gt;さくさくしたクッキー&lt;/color&gt;がほしいなぁ..　
というお客さんがいるわ。クッキーがあれば、喜ばれるかも。</t>
    <rPh sb="47" eb="48">
      <t>キャク</t>
    </rPh>
    <rPh sb="64" eb="65">
      <t>ヨロコ</t>
    </rPh>
    <phoneticPr fontId="2"/>
  </si>
  <si>
    <t>ある貴族のお客様が、お茶会で食べるお菓子を探してるそうよ。
&lt;color=#FF78B4&gt;ラスク&lt;/color&gt;があれば、喜ばれるかも..。</t>
    <rPh sb="2" eb="4">
      <t>キゾク</t>
    </rPh>
    <rPh sb="6" eb="8">
      <t>キャクサマ</t>
    </rPh>
    <rPh sb="11" eb="13">
      <t>チャカイ</t>
    </rPh>
    <rPh sb="14" eb="15">
      <t>タ</t>
    </rPh>
    <rPh sb="18" eb="20">
      <t>カシ</t>
    </rPh>
    <rPh sb="21" eb="22">
      <t>サガ</t>
    </rPh>
    <rPh sb="61" eb="62">
      <t>ヨロコ</t>
    </rPh>
    <phoneticPr fontId="2"/>
  </si>
  <si>
    <t>芳醇な味のクッキーが食べたい</t>
    <rPh sb="0" eb="2">
      <t>ホウジュン</t>
    </rPh>
    <rPh sb="3" eb="4">
      <t>アジ</t>
    </rPh>
    <rPh sb="10" eb="11">
      <t>タ</t>
    </rPh>
    <phoneticPr fontId="2"/>
  </si>
  <si>
    <t>Grape</t>
    <phoneticPr fontId="2"/>
  </si>
  <si>
    <t>grape_neko_cookie</t>
    <phoneticPr fontId="2"/>
  </si>
  <si>
    <t>Blueberry</t>
    <phoneticPr fontId="2"/>
  </si>
  <si>
    <t>&lt;color=#FF78B4&gt;芳醇な味のクッキー&lt;/color&gt;がほしいなぁ..　
というお客さんがいるわ。芳醇.. フルーツかしら？</t>
    <rPh sb="15" eb="17">
      <t>ホウジュン</t>
    </rPh>
    <rPh sb="18" eb="19">
      <t>アジ</t>
    </rPh>
    <rPh sb="46" eb="47">
      <t>キャク</t>
    </rPh>
    <rPh sb="54" eb="56">
      <t>ホウジュン</t>
    </rPh>
    <phoneticPr fontId="2"/>
  </si>
  <si>
    <t>Honey</t>
    <phoneticPr fontId="2"/>
  </si>
  <si>
    <t>orange_juice</t>
    <phoneticPr fontId="2"/>
  </si>
  <si>
    <t>オレンジジュースが飲みたい</t>
    <rPh sb="9" eb="10">
      <t>ノ</t>
    </rPh>
    <phoneticPr fontId="2"/>
  </si>
  <si>
    <t>これは、&lt;color=#FF78B4&gt;学校&lt;/color&gt;からのご依頼ね。
フレッシュなジュースで、栄養をつけたいそうよ。</t>
    <rPh sb="19" eb="21">
      <t>ガッコウ</t>
    </rPh>
    <rPh sb="33" eb="35">
      <t>イライ</t>
    </rPh>
    <rPh sb="50" eb="52">
      <t>エイヨウ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</si>
</sst>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/>
    <xf numFmtId="0" fontId="0" fillId="4" borderId="0" xfId="0" applyFont="1" applyFill="1" applyAlignment="1"/>
    <xf numFmtId="0" fontId="3" fillId="4" borderId="0" xfId="0" applyFont="1" applyFill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6"/>
  <sheetViews>
    <sheetView tabSelected="1" workbookViewId="0">
      <pane ySplit="1" topLeftCell="A2" activePane="bottomLeft" state="frozen"/>
      <selection activeCell="D1" sqref="D1"/>
      <selection pane="bottomLeft" activeCell="P4" sqref="P4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4" width="9.7109375" customWidth="1"/>
    <col min="5" max="5" width="10.140625" customWidth="1"/>
    <col min="6" max="6" width="22.42578125" customWidth="1"/>
    <col min="7" max="7" width="13.85546875" customWidth="1"/>
    <col min="8" max="8" width="8" customWidth="1"/>
    <col min="9" max="9" width="8.42578125" customWidth="1"/>
    <col min="10" max="10" width="8.7109375" customWidth="1"/>
    <col min="11" max="11" width="7.85546875" customWidth="1"/>
    <col min="12" max="17" width="5" customWidth="1"/>
    <col min="18" max="18" width="4.85546875" customWidth="1"/>
    <col min="19" max="19" width="4.7109375" customWidth="1"/>
    <col min="20" max="20" width="4.28515625" customWidth="1"/>
    <col min="21" max="21" width="4" customWidth="1"/>
    <col min="22" max="26" width="8.7109375" customWidth="1"/>
    <col min="27" max="27" width="21.140625" customWidth="1"/>
    <col min="28" max="28" width="62" customWidth="1"/>
  </cols>
  <sheetData>
    <row r="1" spans="1:28" ht="27.75" customHeight="1" x14ac:dyDescent="0.2">
      <c r="A1" s="1" t="s">
        <v>22</v>
      </c>
      <c r="B1" s="1" t="s">
        <v>23</v>
      </c>
      <c r="C1" s="1" t="s">
        <v>36</v>
      </c>
      <c r="D1" s="1" t="s">
        <v>60</v>
      </c>
      <c r="E1" s="1" t="s">
        <v>30</v>
      </c>
      <c r="F1" s="1" t="s">
        <v>25</v>
      </c>
      <c r="G1" s="1" t="s">
        <v>24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15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6" t="s">
        <v>16</v>
      </c>
      <c r="S1" s="6" t="s">
        <v>14</v>
      </c>
      <c r="T1" s="6" t="s">
        <v>17</v>
      </c>
      <c r="U1" s="6" t="s">
        <v>6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12</v>
      </c>
      <c r="AA1" s="1" t="s">
        <v>32</v>
      </c>
      <c r="AB1" s="1" t="s">
        <v>0</v>
      </c>
    </row>
    <row r="2" spans="1:28" s="10" customFormat="1" ht="27.75" customHeight="1" x14ac:dyDescent="0.2">
      <c r="A2" s="7">
        <f t="shared" ref="A2:A16" si="0">ROW()-2</f>
        <v>0</v>
      </c>
      <c r="B2" s="7">
        <f t="shared" ref="B2:B13" si="1">(ROW()-2)*10</f>
        <v>0</v>
      </c>
      <c r="C2" s="7">
        <v>0</v>
      </c>
      <c r="D2" s="7">
        <v>0</v>
      </c>
      <c r="E2" s="7" t="s">
        <v>31</v>
      </c>
      <c r="F2" s="7" t="s">
        <v>7</v>
      </c>
      <c r="G2" s="7" t="s">
        <v>21</v>
      </c>
      <c r="H2" s="7">
        <v>0</v>
      </c>
      <c r="I2" s="7">
        <v>1</v>
      </c>
      <c r="J2" s="7">
        <v>2</v>
      </c>
      <c r="K2" s="7">
        <v>200</v>
      </c>
      <c r="L2" s="7">
        <v>0</v>
      </c>
      <c r="M2" s="7">
        <v>20</v>
      </c>
      <c r="N2" s="7">
        <v>0</v>
      </c>
      <c r="O2" s="7">
        <v>0</v>
      </c>
      <c r="P2" s="7">
        <v>50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8" t="s">
        <v>7</v>
      </c>
      <c r="W2" s="8" t="s">
        <v>13</v>
      </c>
      <c r="X2" s="8" t="s">
        <v>13</v>
      </c>
      <c r="Y2" s="8" t="s">
        <v>13</v>
      </c>
      <c r="Z2" s="8" t="s">
        <v>13</v>
      </c>
      <c r="AA2" s="9" t="s">
        <v>33</v>
      </c>
      <c r="AB2" s="11" t="s">
        <v>64</v>
      </c>
    </row>
    <row r="3" spans="1:28" ht="27.75" customHeight="1" x14ac:dyDescent="0.2">
      <c r="A3" s="2">
        <f t="shared" si="0"/>
        <v>1</v>
      </c>
      <c r="B3" s="2">
        <f t="shared" si="1"/>
        <v>10</v>
      </c>
      <c r="C3" s="2">
        <v>0</v>
      </c>
      <c r="D3" s="2">
        <v>0</v>
      </c>
      <c r="E3" s="2" t="s">
        <v>19</v>
      </c>
      <c r="F3" s="2" t="s">
        <v>19</v>
      </c>
      <c r="G3" s="2" t="s">
        <v>7</v>
      </c>
      <c r="H3" s="2">
        <v>0</v>
      </c>
      <c r="I3" s="2">
        <v>1</v>
      </c>
      <c r="J3" s="2">
        <v>2</v>
      </c>
      <c r="K3" s="2">
        <v>400</v>
      </c>
      <c r="L3" s="2">
        <v>0</v>
      </c>
      <c r="M3" s="2">
        <v>0</v>
      </c>
      <c r="N3" s="2">
        <v>0</v>
      </c>
      <c r="O3" s="2">
        <v>0</v>
      </c>
      <c r="P3" s="2">
        <v>50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3" t="s">
        <v>7</v>
      </c>
      <c r="W3" s="3" t="s">
        <v>7</v>
      </c>
      <c r="X3" s="3" t="s">
        <v>7</v>
      </c>
      <c r="Y3" s="3" t="s">
        <v>7</v>
      </c>
      <c r="Z3" s="3" t="s">
        <v>7</v>
      </c>
      <c r="AA3" s="5" t="s">
        <v>35</v>
      </c>
      <c r="AB3" s="4" t="s">
        <v>65</v>
      </c>
    </row>
    <row r="4" spans="1:28" ht="27.75" customHeight="1" x14ac:dyDescent="0.2">
      <c r="A4" s="2">
        <f t="shared" si="0"/>
        <v>2</v>
      </c>
      <c r="B4" s="2">
        <f t="shared" si="1"/>
        <v>20</v>
      </c>
      <c r="C4" s="2">
        <v>1</v>
      </c>
      <c r="D4" s="2">
        <v>0</v>
      </c>
      <c r="E4" s="2" t="s">
        <v>39</v>
      </c>
      <c r="F4" s="2" t="s">
        <v>39</v>
      </c>
      <c r="G4" s="2" t="s">
        <v>7</v>
      </c>
      <c r="H4" s="2">
        <v>0</v>
      </c>
      <c r="I4" s="2">
        <v>1</v>
      </c>
      <c r="J4" s="2">
        <v>7</v>
      </c>
      <c r="K4" s="2">
        <v>20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3" t="s">
        <v>7</v>
      </c>
      <c r="W4" s="3" t="s">
        <v>7</v>
      </c>
      <c r="X4" s="3" t="s">
        <v>7</v>
      </c>
      <c r="Y4" s="3" t="s">
        <v>7</v>
      </c>
      <c r="Z4" s="3" t="s">
        <v>7</v>
      </c>
      <c r="AA4" s="5" t="s">
        <v>38</v>
      </c>
      <c r="AB4" s="4" t="s">
        <v>40</v>
      </c>
    </row>
    <row r="5" spans="1:28" ht="27.75" customHeight="1" x14ac:dyDescent="0.2">
      <c r="A5" s="2">
        <f t="shared" si="0"/>
        <v>3</v>
      </c>
      <c r="B5" s="2">
        <f t="shared" si="1"/>
        <v>30</v>
      </c>
      <c r="C5" s="2">
        <v>0</v>
      </c>
      <c r="D5" s="2">
        <v>1</v>
      </c>
      <c r="E5" s="2" t="s">
        <v>79</v>
      </c>
      <c r="F5" s="2" t="s">
        <v>79</v>
      </c>
      <c r="G5" s="2" t="s">
        <v>7</v>
      </c>
      <c r="H5" s="2">
        <v>0</v>
      </c>
      <c r="I5" s="2">
        <v>1</v>
      </c>
      <c r="J5" s="2">
        <v>2</v>
      </c>
      <c r="K5" s="2">
        <v>350</v>
      </c>
      <c r="L5" s="2">
        <v>0</v>
      </c>
      <c r="M5" s="2">
        <v>40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3" t="s">
        <v>7</v>
      </c>
      <c r="W5" s="3" t="s">
        <v>7</v>
      </c>
      <c r="X5" s="3" t="s">
        <v>7</v>
      </c>
      <c r="Y5" s="3" t="s">
        <v>7</v>
      </c>
      <c r="Z5" s="3" t="s">
        <v>7</v>
      </c>
      <c r="AA5" s="5" t="s">
        <v>80</v>
      </c>
      <c r="AB5" s="4" t="s">
        <v>81</v>
      </c>
    </row>
    <row r="6" spans="1:28" ht="27.75" customHeight="1" x14ac:dyDescent="0.2">
      <c r="A6" s="2">
        <f t="shared" si="0"/>
        <v>4</v>
      </c>
      <c r="B6" s="2">
        <f t="shared" si="1"/>
        <v>40</v>
      </c>
      <c r="C6" s="2">
        <v>1</v>
      </c>
      <c r="D6" s="2">
        <v>9999</v>
      </c>
      <c r="E6" s="2" t="s">
        <v>42</v>
      </c>
      <c r="F6" s="2" t="s">
        <v>42</v>
      </c>
      <c r="G6" s="2" t="s">
        <v>7</v>
      </c>
      <c r="H6" s="2">
        <v>0</v>
      </c>
      <c r="I6" s="2">
        <v>1</v>
      </c>
      <c r="J6" s="2">
        <v>7</v>
      </c>
      <c r="K6" s="2">
        <v>30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3" t="s">
        <v>7</v>
      </c>
      <c r="W6" s="3" t="s">
        <v>7</v>
      </c>
      <c r="X6" s="3" t="s">
        <v>7</v>
      </c>
      <c r="Y6" s="3" t="s">
        <v>7</v>
      </c>
      <c r="Z6" s="3" t="s">
        <v>7</v>
      </c>
      <c r="AA6" s="5" t="s">
        <v>43</v>
      </c>
      <c r="AB6" s="4" t="s">
        <v>44</v>
      </c>
    </row>
    <row r="7" spans="1:28" ht="27.75" customHeight="1" x14ac:dyDescent="0.2">
      <c r="A7" s="2">
        <f t="shared" si="0"/>
        <v>5</v>
      </c>
      <c r="B7" s="2">
        <f t="shared" si="1"/>
        <v>50</v>
      </c>
      <c r="C7" s="2">
        <v>1</v>
      </c>
      <c r="D7" s="2">
        <v>9999</v>
      </c>
      <c r="E7" s="2" t="s">
        <v>45</v>
      </c>
      <c r="F7" s="2" t="s">
        <v>45</v>
      </c>
      <c r="G7" s="2" t="s">
        <v>7</v>
      </c>
      <c r="H7" s="2">
        <v>0</v>
      </c>
      <c r="I7" s="2">
        <v>1</v>
      </c>
      <c r="J7" s="2">
        <v>7</v>
      </c>
      <c r="K7" s="2">
        <v>40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3" t="s">
        <v>7</v>
      </c>
      <c r="W7" s="3" t="s">
        <v>7</v>
      </c>
      <c r="X7" s="3" t="s">
        <v>7</v>
      </c>
      <c r="Y7" s="3" t="s">
        <v>7</v>
      </c>
      <c r="Z7" s="3" t="s">
        <v>7</v>
      </c>
      <c r="AA7" s="5" t="s">
        <v>46</v>
      </c>
      <c r="AB7" s="4" t="s">
        <v>47</v>
      </c>
    </row>
    <row r="8" spans="1:28" ht="27.75" customHeight="1" x14ac:dyDescent="0.2">
      <c r="A8" s="2">
        <f t="shared" si="0"/>
        <v>6</v>
      </c>
      <c r="B8" s="2">
        <f t="shared" si="1"/>
        <v>60</v>
      </c>
      <c r="C8" s="2">
        <v>1</v>
      </c>
      <c r="D8" s="2">
        <v>0</v>
      </c>
      <c r="E8" s="2" t="s">
        <v>48</v>
      </c>
      <c r="F8" s="2" t="s">
        <v>48</v>
      </c>
      <c r="G8" s="2" t="s">
        <v>7</v>
      </c>
      <c r="H8" s="2">
        <v>0</v>
      </c>
      <c r="I8" s="2">
        <v>1</v>
      </c>
      <c r="J8" s="2">
        <v>1</v>
      </c>
      <c r="K8" s="2">
        <v>300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3" t="s">
        <v>7</v>
      </c>
      <c r="W8" s="3" t="s">
        <v>7</v>
      </c>
      <c r="X8" s="3" t="s">
        <v>7</v>
      </c>
      <c r="Y8" s="3" t="s">
        <v>7</v>
      </c>
      <c r="Z8" s="3" t="s">
        <v>7</v>
      </c>
      <c r="AA8" s="5" t="s">
        <v>49</v>
      </c>
      <c r="AB8" s="4" t="s">
        <v>50</v>
      </c>
    </row>
    <row r="9" spans="1:28" ht="27.75" customHeight="1" x14ac:dyDescent="0.2">
      <c r="A9" s="2">
        <f t="shared" si="0"/>
        <v>7</v>
      </c>
      <c r="B9" s="2">
        <f t="shared" si="1"/>
        <v>70</v>
      </c>
      <c r="C9" s="2">
        <v>1</v>
      </c>
      <c r="D9" s="2">
        <v>9999</v>
      </c>
      <c r="E9" s="2" t="s">
        <v>51</v>
      </c>
      <c r="F9" s="2" t="s">
        <v>51</v>
      </c>
      <c r="G9" s="2" t="s">
        <v>7</v>
      </c>
      <c r="H9" s="2">
        <v>0</v>
      </c>
      <c r="I9" s="2">
        <v>1</v>
      </c>
      <c r="J9" s="2">
        <v>1</v>
      </c>
      <c r="K9" s="2">
        <v>300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3" t="s">
        <v>7</v>
      </c>
      <c r="W9" s="3" t="s">
        <v>7</v>
      </c>
      <c r="X9" s="3" t="s">
        <v>7</v>
      </c>
      <c r="Y9" s="3" t="s">
        <v>7</v>
      </c>
      <c r="Z9" s="3" t="s">
        <v>7</v>
      </c>
      <c r="AA9" s="5" t="s">
        <v>52</v>
      </c>
      <c r="AB9" s="4" t="s">
        <v>53</v>
      </c>
    </row>
    <row r="10" spans="1:28" ht="27.75" customHeight="1" x14ac:dyDescent="0.2">
      <c r="A10" s="2">
        <f t="shared" si="0"/>
        <v>8</v>
      </c>
      <c r="B10" s="2">
        <f t="shared" si="1"/>
        <v>80</v>
      </c>
      <c r="C10" s="2">
        <v>0</v>
      </c>
      <c r="D10" s="2">
        <v>2</v>
      </c>
      <c r="E10" s="2" t="s">
        <v>68</v>
      </c>
      <c r="F10" s="2" t="s">
        <v>67</v>
      </c>
      <c r="G10" s="2" t="s">
        <v>7</v>
      </c>
      <c r="H10" s="2">
        <v>0</v>
      </c>
      <c r="I10" s="2">
        <v>1</v>
      </c>
      <c r="J10" s="2">
        <v>3</v>
      </c>
      <c r="K10" s="2">
        <v>300</v>
      </c>
      <c r="L10" s="2">
        <v>0</v>
      </c>
      <c r="M10" s="2">
        <v>0</v>
      </c>
      <c r="N10" s="2">
        <v>0</v>
      </c>
      <c r="O10" s="2">
        <v>0</v>
      </c>
      <c r="P10" s="2">
        <v>1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3" t="s">
        <v>7</v>
      </c>
      <c r="W10" s="3" t="s">
        <v>7</v>
      </c>
      <c r="X10" s="3" t="s">
        <v>7</v>
      </c>
      <c r="Y10" s="3" t="s">
        <v>7</v>
      </c>
      <c r="Z10" s="3" t="s">
        <v>7</v>
      </c>
      <c r="AA10" s="5" t="s">
        <v>69</v>
      </c>
      <c r="AB10" s="4" t="s">
        <v>70</v>
      </c>
    </row>
    <row r="11" spans="1:28" ht="27.75" customHeight="1" x14ac:dyDescent="0.2">
      <c r="A11" s="2">
        <f t="shared" si="0"/>
        <v>9</v>
      </c>
      <c r="B11" s="2">
        <f>(ROW()-2)*10</f>
        <v>90</v>
      </c>
      <c r="C11" s="2">
        <v>0</v>
      </c>
      <c r="D11" s="2">
        <v>4</v>
      </c>
      <c r="E11" s="2" t="s">
        <v>66</v>
      </c>
      <c r="F11" s="2" t="s">
        <v>61</v>
      </c>
      <c r="G11" s="2" t="s">
        <v>7</v>
      </c>
      <c r="H11" s="2">
        <v>0</v>
      </c>
      <c r="I11" s="2">
        <v>1</v>
      </c>
      <c r="J11" s="2">
        <v>3</v>
      </c>
      <c r="K11" s="2">
        <v>750</v>
      </c>
      <c r="L11" s="2">
        <v>0</v>
      </c>
      <c r="M11" s="2">
        <v>0</v>
      </c>
      <c r="N11" s="2">
        <v>0</v>
      </c>
      <c r="O11" s="2">
        <v>0</v>
      </c>
      <c r="P11" s="2">
        <v>1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3" t="s">
        <v>7</v>
      </c>
      <c r="W11" s="3" t="s">
        <v>7</v>
      </c>
      <c r="X11" s="3" t="s">
        <v>7</v>
      </c>
      <c r="Y11" s="3" t="s">
        <v>7</v>
      </c>
      <c r="Z11" s="3" t="s">
        <v>7</v>
      </c>
      <c r="AA11" s="5" t="s">
        <v>62</v>
      </c>
      <c r="AB11" s="4" t="s">
        <v>63</v>
      </c>
    </row>
    <row r="12" spans="1:28" ht="27.75" customHeight="1" x14ac:dyDescent="0.2">
      <c r="A12" s="2">
        <f t="shared" si="0"/>
        <v>10</v>
      </c>
      <c r="B12" s="2">
        <f t="shared" si="1"/>
        <v>100</v>
      </c>
      <c r="C12" s="2">
        <v>1</v>
      </c>
      <c r="D12" s="2">
        <v>9999</v>
      </c>
      <c r="E12" s="2" t="s">
        <v>39</v>
      </c>
      <c r="F12" s="2" t="s">
        <v>54</v>
      </c>
      <c r="G12" s="2" t="s">
        <v>7</v>
      </c>
      <c r="H12" s="2">
        <v>0</v>
      </c>
      <c r="I12" s="2">
        <v>1</v>
      </c>
      <c r="J12" s="2">
        <v>7</v>
      </c>
      <c r="K12" s="2">
        <v>15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3" t="s">
        <v>7</v>
      </c>
      <c r="W12" s="3" t="s">
        <v>7</v>
      </c>
      <c r="X12" s="3" t="s">
        <v>7</v>
      </c>
      <c r="Y12" s="3" t="s">
        <v>7</v>
      </c>
      <c r="Z12" s="3" t="s">
        <v>7</v>
      </c>
      <c r="AA12" s="5" t="s">
        <v>55</v>
      </c>
      <c r="AB12" s="4" t="s">
        <v>59</v>
      </c>
    </row>
    <row r="13" spans="1:28" ht="27.75" customHeight="1" x14ac:dyDescent="0.2">
      <c r="A13" s="2">
        <f t="shared" si="0"/>
        <v>11</v>
      </c>
      <c r="B13" s="2">
        <f t="shared" si="1"/>
        <v>110</v>
      </c>
      <c r="C13" s="2">
        <v>1</v>
      </c>
      <c r="D13" s="2">
        <v>4</v>
      </c>
      <c r="E13" s="2" t="s">
        <v>56</v>
      </c>
      <c r="F13" s="2" t="s">
        <v>56</v>
      </c>
      <c r="G13" s="2" t="s">
        <v>7</v>
      </c>
      <c r="H13" s="2">
        <v>0</v>
      </c>
      <c r="I13" s="2">
        <v>1</v>
      </c>
      <c r="J13" s="2">
        <v>2</v>
      </c>
      <c r="K13" s="2">
        <v>200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3" t="s">
        <v>7</v>
      </c>
      <c r="W13" s="3" t="s">
        <v>7</v>
      </c>
      <c r="X13" s="3" t="s">
        <v>7</v>
      </c>
      <c r="Y13" s="3" t="s">
        <v>7</v>
      </c>
      <c r="Z13" s="3" t="s">
        <v>7</v>
      </c>
      <c r="AA13" s="5" t="s">
        <v>57</v>
      </c>
      <c r="AB13" s="4" t="s">
        <v>58</v>
      </c>
    </row>
    <row r="14" spans="1:28" s="10" customFormat="1" ht="27.75" customHeight="1" x14ac:dyDescent="0.2">
      <c r="A14" s="7">
        <f t="shared" si="0"/>
        <v>12</v>
      </c>
      <c r="B14" s="7">
        <v>1000</v>
      </c>
      <c r="C14" s="7">
        <v>0</v>
      </c>
      <c r="D14" s="7">
        <v>0</v>
      </c>
      <c r="E14" s="7" t="s">
        <v>18</v>
      </c>
      <c r="F14" s="7" t="s">
        <v>7</v>
      </c>
      <c r="G14" s="7" t="s">
        <v>21</v>
      </c>
      <c r="H14" s="7">
        <v>0</v>
      </c>
      <c r="I14" s="7">
        <v>1</v>
      </c>
      <c r="J14" s="7">
        <v>2</v>
      </c>
      <c r="K14" s="7">
        <v>300</v>
      </c>
      <c r="L14" s="7">
        <v>0</v>
      </c>
      <c r="M14" s="7">
        <v>20</v>
      </c>
      <c r="N14" s="7">
        <v>0</v>
      </c>
      <c r="O14" s="7">
        <v>0</v>
      </c>
      <c r="P14" s="7">
        <v>50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8" t="s">
        <v>7</v>
      </c>
      <c r="W14" s="8" t="s">
        <v>7</v>
      </c>
      <c r="X14" s="8" t="s">
        <v>7</v>
      </c>
      <c r="Y14" s="8" t="s">
        <v>7</v>
      </c>
      <c r="Z14" s="8" t="s">
        <v>7</v>
      </c>
      <c r="AA14" s="9" t="s">
        <v>41</v>
      </c>
      <c r="AB14" s="11" t="s">
        <v>71</v>
      </c>
    </row>
    <row r="15" spans="1:28" ht="27.75" customHeight="1" x14ac:dyDescent="0.2">
      <c r="A15" s="2">
        <f t="shared" si="0"/>
        <v>13</v>
      </c>
      <c r="B15" s="2">
        <f>INDEX(B:B,MATCH(1000,B:B,0),1)+((ROW()-MATCH(1000,B:B,0))*10)</f>
        <v>1010</v>
      </c>
      <c r="C15" s="2">
        <v>0</v>
      </c>
      <c r="D15" s="2">
        <v>0</v>
      </c>
      <c r="E15" s="2" t="s">
        <v>75</v>
      </c>
      <c r="F15" s="2" t="s">
        <v>7</v>
      </c>
      <c r="G15" s="2" t="s">
        <v>21</v>
      </c>
      <c r="H15" s="2">
        <v>0</v>
      </c>
      <c r="I15" s="2">
        <v>1</v>
      </c>
      <c r="J15" s="2">
        <v>2</v>
      </c>
      <c r="K15" s="2">
        <v>640</v>
      </c>
      <c r="L15" s="2">
        <v>0</v>
      </c>
      <c r="M15" s="2">
        <v>20</v>
      </c>
      <c r="N15" s="2">
        <v>0</v>
      </c>
      <c r="O15" s="2">
        <v>1</v>
      </c>
      <c r="P15" s="2">
        <v>50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3" t="s">
        <v>74</v>
      </c>
      <c r="W15" s="3" t="s">
        <v>76</v>
      </c>
      <c r="X15" s="3" t="s">
        <v>78</v>
      </c>
      <c r="Y15" s="3" t="s">
        <v>7</v>
      </c>
      <c r="Z15" s="3" t="s">
        <v>7</v>
      </c>
      <c r="AA15" s="5" t="s">
        <v>73</v>
      </c>
      <c r="AB15" s="4" t="s">
        <v>77</v>
      </c>
    </row>
    <row r="16" spans="1:28" ht="27.75" customHeight="1" x14ac:dyDescent="0.2">
      <c r="A16" s="2">
        <f t="shared" si="0"/>
        <v>14</v>
      </c>
      <c r="B16" s="2">
        <f>INDEX(B:B,MATCH(1000,B:B,0),1)+((ROW()-MATCH(1000,B:B,0))*10)</f>
        <v>1020</v>
      </c>
      <c r="C16" s="2">
        <v>0</v>
      </c>
      <c r="D16" s="2">
        <v>1</v>
      </c>
      <c r="E16" s="2" t="s">
        <v>20</v>
      </c>
      <c r="F16" s="2" t="s">
        <v>7</v>
      </c>
      <c r="G16" s="2" t="s">
        <v>37</v>
      </c>
      <c r="H16" s="2">
        <v>0</v>
      </c>
      <c r="I16" s="2">
        <v>1</v>
      </c>
      <c r="J16" s="2">
        <v>4</v>
      </c>
      <c r="K16" s="2">
        <v>300</v>
      </c>
      <c r="L16" s="2">
        <v>0</v>
      </c>
      <c r="M16" s="2">
        <v>20</v>
      </c>
      <c r="N16" s="2">
        <v>0</v>
      </c>
      <c r="O16" s="2">
        <v>0</v>
      </c>
      <c r="P16" s="2">
        <v>50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3" t="s">
        <v>7</v>
      </c>
      <c r="W16" s="3" t="s">
        <v>7</v>
      </c>
      <c r="X16" s="3" t="s">
        <v>7</v>
      </c>
      <c r="Y16" s="3" t="s">
        <v>7</v>
      </c>
      <c r="Z16" s="3" t="s">
        <v>7</v>
      </c>
      <c r="AA16" s="5" t="s">
        <v>34</v>
      </c>
      <c r="AB16" s="4" t="s">
        <v>72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01_QuestSetData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2020-11-09T15:54:49Z</dcterms:modified>
</cp:coreProperties>
</file>