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9E5A4546-A81D-45A3-B626-AE48B045AFD5}" xr6:coauthVersionLast="47" xr6:coauthVersionMax="47" xr10:uidLastSave="{00000000-0000-0000-0000-000000000000}"/>
  <bookViews>
    <workbookView xWindow="390" yWindow="390" windowWidth="25575" windowHeight="14325" activeTab="3" xr2:uid="{1DCE2773-8A3B-4011-B3F4-E2EABC03DB8B}"/>
  </bookViews>
  <sheets>
    <sheet name="Or_Contest_001" sheetId="1" r:id="rId1"/>
    <sheet name="Or_Contest_002" sheetId="2" r:id="rId2"/>
    <sheet name="Or_Contest_003" sheetId="3" r:id="rId3"/>
    <sheet name="Or_Contest_004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3" l="1"/>
  <c r="A5" i="1"/>
  <c r="A10" i="4"/>
  <c r="A9" i="4"/>
  <c r="A8" i="4"/>
  <c r="A7" i="4"/>
  <c r="A6" i="4"/>
  <c r="A5" i="4"/>
  <c r="A4" i="4"/>
  <c r="A3" i="4"/>
  <c r="A2" i="4"/>
  <c r="A10" i="3"/>
  <c r="A9" i="3"/>
  <c r="A8" i="3"/>
  <c r="A7" i="3"/>
  <c r="A6" i="3"/>
  <c r="A5" i="3"/>
  <c r="A4" i="3"/>
  <c r="A3" i="3"/>
  <c r="A2" i="3"/>
  <c r="A10" i="2"/>
  <c r="A9" i="2"/>
  <c r="A8" i="2"/>
  <c r="A7" i="2"/>
  <c r="A6" i="2"/>
  <c r="A5" i="2"/>
  <c r="A4" i="2"/>
  <c r="A3" i="2"/>
  <c r="A2" i="2"/>
  <c r="A11" i="1"/>
  <c r="A10" i="1"/>
  <c r="A9" i="1"/>
  <c r="A8" i="1"/>
  <c r="A4" i="1"/>
  <c r="A7" i="1"/>
  <c r="A6" i="1"/>
  <c r="A3" i="1"/>
  <c r="A2" i="1"/>
</calcChain>
</file>

<file path=xl/sharedStrings.xml><?xml version="1.0" encoding="utf-8"?>
<sst xmlns="http://schemas.openxmlformats.org/spreadsheetml/2006/main" count="408" uniqueCount="154">
  <si>
    <t>file_name</t>
    <phoneticPr fontId="2"/>
  </si>
  <si>
    <t>skill_icon_001</t>
    <phoneticPr fontId="2"/>
  </si>
  <si>
    <t>ContestID</t>
    <phoneticPr fontId="3"/>
  </si>
  <si>
    <t>Contest_Name</t>
    <phoneticPr fontId="3"/>
  </si>
  <si>
    <t>Contest_Name_Hyouji</t>
    <phoneticPr fontId="2"/>
  </si>
  <si>
    <t>Contest_placeNum</t>
    <phoneticPr fontId="3"/>
  </si>
  <si>
    <t>クープ・デュ・モンド</t>
    <phoneticPr fontId="2"/>
  </si>
  <si>
    <t>Or_Contest_001</t>
    <phoneticPr fontId="2"/>
  </si>
  <si>
    <t>Or_Contest_010</t>
    <phoneticPr fontId="2"/>
  </si>
  <si>
    <t>クッキーノービスカップ</t>
    <phoneticPr fontId="2"/>
  </si>
  <si>
    <t>Contest_Pday</t>
    <phoneticPr fontId="2"/>
  </si>
  <si>
    <t>Contest_cost</t>
    <phoneticPr fontId="3"/>
  </si>
  <si>
    <t>Contest_flag</t>
    <phoneticPr fontId="2"/>
  </si>
  <si>
    <t>Contest_Lv</t>
    <phoneticPr fontId="2"/>
  </si>
  <si>
    <t>Contest_Pmonth</t>
    <phoneticPr fontId="2"/>
  </si>
  <si>
    <t>theme_comment</t>
    <phoneticPr fontId="2"/>
  </si>
  <si>
    <t>Contest_BringType</t>
    <phoneticPr fontId="2"/>
  </si>
  <si>
    <t>Contest_RankingType</t>
    <phoneticPr fontId="2"/>
  </si>
  <si>
    <t>Contest_PatissierRank</t>
    <phoneticPr fontId="2"/>
  </si>
  <si>
    <t>comment_out</t>
    <phoneticPr fontId="2"/>
  </si>
  <si>
    <t>エデンコンテスト1 星のレシピゲット</t>
    <rPh sb="10" eb="11">
      <t>ホシ</t>
    </rPh>
    <phoneticPr fontId="2"/>
  </si>
  <si>
    <t>序盤のコンテスト</t>
    <rPh sb="0" eb="2">
      <t>ジョバン</t>
    </rPh>
    <phoneticPr fontId="2"/>
  </si>
  <si>
    <t>Or_Contest_020</t>
    <phoneticPr fontId="2"/>
  </si>
  <si>
    <t>Or_Contest_030</t>
    <phoneticPr fontId="2"/>
  </si>
  <si>
    <t>魔法の属性ごとに最低2種類ずつ、クリアできるようにコンテスト設定しておく</t>
    <rPh sb="0" eb="2">
      <t>マホウ</t>
    </rPh>
    <rPh sb="3" eb="5">
      <t>ゾクセイ</t>
    </rPh>
    <rPh sb="8" eb="10">
      <t>サイテイ</t>
    </rPh>
    <rPh sb="11" eb="13">
      <t>シュルイ</t>
    </rPh>
    <rPh sb="30" eb="32">
      <t>セッテイ</t>
    </rPh>
    <phoneticPr fontId="2"/>
  </si>
  <si>
    <t>Contest_BringMax</t>
    <phoneticPr fontId="2"/>
  </si>
  <si>
    <t>read_endflag</t>
    <phoneticPr fontId="2"/>
  </si>
  <si>
    <t>Contest_Accepted</t>
    <phoneticPr fontId="2"/>
  </si>
  <si>
    <t>GetPatissierPoint</t>
    <phoneticPr fontId="2"/>
  </si>
  <si>
    <t>プラトンアカデミーコンテスト</t>
    <phoneticPr fontId="2"/>
  </si>
  <si>
    <t>Or_Contest_050</t>
    <phoneticPr fontId="2"/>
  </si>
  <si>
    <t>Or_Contest_060</t>
    <phoneticPr fontId="2"/>
  </si>
  <si>
    <t>Or_Contest_070</t>
    <phoneticPr fontId="2"/>
  </si>
  <si>
    <t>Or_Contest_080</t>
    <phoneticPr fontId="2"/>
  </si>
  <si>
    <t>Or_Contest_090</t>
    <phoneticPr fontId="2"/>
  </si>
  <si>
    <t>とろける、夢見るチョコレートのコンテスト
はたして、夢を見せてくれるのか・・？</t>
    <rPh sb="5" eb="7">
      <t>ユメミ</t>
    </rPh>
    <rPh sb="26" eb="27">
      <t>ユメ</t>
    </rPh>
    <rPh sb="28" eb="29">
      <t>ミ</t>
    </rPh>
    <phoneticPr fontId="2"/>
  </si>
  <si>
    <t>Contest_Endmonth</t>
    <phoneticPr fontId="2"/>
  </si>
  <si>
    <t>Contest_Endday</t>
    <phoneticPr fontId="2"/>
  </si>
  <si>
    <t>Or_Contest_002</t>
    <phoneticPr fontId="2"/>
  </si>
  <si>
    <t>Or_Contest_200</t>
    <phoneticPr fontId="2"/>
  </si>
  <si>
    <t>Or_Contest_210</t>
    <phoneticPr fontId="2"/>
  </si>
  <si>
    <t>Or_Contest_220</t>
    <phoneticPr fontId="2"/>
  </si>
  <si>
    <t>Or_Contest_230</t>
    <phoneticPr fontId="2"/>
  </si>
  <si>
    <t>Or_Contest_240</t>
    <phoneticPr fontId="2"/>
  </si>
  <si>
    <t>Or_Contest_250</t>
    <phoneticPr fontId="2"/>
  </si>
  <si>
    <t>Or_Contest_260</t>
    <phoneticPr fontId="2"/>
  </si>
  <si>
    <t>Or_Contest_270</t>
    <phoneticPr fontId="2"/>
  </si>
  <si>
    <t>Or_Contest_003</t>
    <phoneticPr fontId="2"/>
  </si>
  <si>
    <t>Or_Contest_004</t>
    <phoneticPr fontId="2"/>
  </si>
  <si>
    <t>Or_Contest_400</t>
    <phoneticPr fontId="2"/>
  </si>
  <si>
    <t>Or_Contest_410</t>
    <phoneticPr fontId="2"/>
  </si>
  <si>
    <t>Or_Contest_420</t>
    <phoneticPr fontId="2"/>
  </si>
  <si>
    <t>Or_Contest_430</t>
    <phoneticPr fontId="2"/>
  </si>
  <si>
    <t>Or_Contest_440</t>
    <phoneticPr fontId="2"/>
  </si>
  <si>
    <t>Or_Contest_450</t>
    <phoneticPr fontId="2"/>
  </si>
  <si>
    <t>Or_Contest_460</t>
    <phoneticPr fontId="2"/>
  </si>
  <si>
    <t>Or_Contest_470</t>
    <phoneticPr fontId="2"/>
  </si>
  <si>
    <t>Or_Contest_600</t>
    <phoneticPr fontId="2"/>
  </si>
  <si>
    <t>Or_Contest_610</t>
    <phoneticPr fontId="2"/>
  </si>
  <si>
    <t>Or_Contest_620</t>
    <phoneticPr fontId="2"/>
  </si>
  <si>
    <t>Or_Contest_630</t>
    <phoneticPr fontId="2"/>
  </si>
  <si>
    <t>Or_Contest_640</t>
    <phoneticPr fontId="2"/>
  </si>
  <si>
    <t>Or_Contest_650</t>
    <phoneticPr fontId="2"/>
  </si>
  <si>
    <t>Or_Contest_660</t>
    <phoneticPr fontId="2"/>
  </si>
  <si>
    <t>Or_Contest_670</t>
    <phoneticPr fontId="2"/>
  </si>
  <si>
    <t>至高のお菓子の決定戦
主にチョコレートからランダムでお題が決められる</t>
    <rPh sb="0" eb="2">
      <t>シコウ</t>
    </rPh>
    <rPh sb="4" eb="6">
      <t>カシ</t>
    </rPh>
    <rPh sb="7" eb="10">
      <t>ケッテイセン</t>
    </rPh>
    <rPh sb="11" eb="12">
      <t>オモ</t>
    </rPh>
    <rPh sb="27" eb="28">
      <t>ダイ</t>
    </rPh>
    <rPh sb="29" eb="30">
      <t>キ</t>
    </rPh>
    <phoneticPr fontId="2"/>
  </si>
  <si>
    <t>英国ティータイムコンテスト</t>
    <rPh sb="0" eb="2">
      <t>エイコク</t>
    </rPh>
    <phoneticPr fontId="2"/>
  </si>
  <si>
    <t>ひんやりお菓子コンテスト</t>
    <rPh sb="5" eb="7">
      <t>カシ</t>
    </rPh>
    <phoneticPr fontId="2"/>
  </si>
  <si>
    <t>ソーダ限定
シュワシュワなソーダは、夏の定番！！
おいしくてオシャレなソーダでトップを目指せ！</t>
    <rPh sb="3" eb="5">
      <t>ゲンテイ</t>
    </rPh>
    <rPh sb="18" eb="19">
      <t>ナツ</t>
    </rPh>
    <rPh sb="20" eb="22">
      <t>テイバン</t>
    </rPh>
    <rPh sb="43" eb="45">
      <t>メザ</t>
    </rPh>
    <phoneticPr fontId="2"/>
  </si>
  <si>
    <t>おみやげおかしコンテスト</t>
    <phoneticPr fontId="2"/>
  </si>
  <si>
    <t>自由課題
オランジーナ国の準パティシエ達が競うコンペ
腕によりをかけた自慢のお菓子を見せてください！</t>
    <rPh sb="0" eb="4">
      <t>ジユウカダイ</t>
    </rPh>
    <rPh sb="11" eb="12">
      <t>コク</t>
    </rPh>
    <rPh sb="13" eb="14">
      <t>ジュン</t>
    </rPh>
    <rPh sb="19" eb="20">
      <t>タチ</t>
    </rPh>
    <rPh sb="21" eb="22">
      <t>キソ</t>
    </rPh>
    <rPh sb="27" eb="28">
      <t>ウデ</t>
    </rPh>
    <rPh sb="35" eb="37">
      <t>ジマン</t>
    </rPh>
    <rPh sb="39" eb="41">
      <t>カシ</t>
    </rPh>
    <rPh sb="42" eb="43">
      <t>ミ</t>
    </rPh>
    <phoneticPr fontId="2"/>
  </si>
  <si>
    <t>スカーレットマイスター</t>
    <phoneticPr fontId="2"/>
  </si>
  <si>
    <t>いちごのお菓子限定
お菓子の主役といえば、やはりいちご..！
いちご好きをうならせるおいしいお菓子を見せてくださいな♪</t>
    <rPh sb="5" eb="7">
      <t>カシ</t>
    </rPh>
    <rPh sb="7" eb="9">
      <t>ゲンテイ</t>
    </rPh>
    <rPh sb="11" eb="13">
      <t>カシ</t>
    </rPh>
    <rPh sb="14" eb="16">
      <t>シュヤク</t>
    </rPh>
    <rPh sb="34" eb="35">
      <t>ス</t>
    </rPh>
    <rPh sb="47" eb="49">
      <t>カシ</t>
    </rPh>
    <rPh sb="50" eb="51">
      <t>ミ</t>
    </rPh>
    <phoneticPr fontId="2"/>
  </si>
  <si>
    <t>クワイットスノウ</t>
    <phoneticPr fontId="2"/>
  </si>
  <si>
    <t>宇宙をテーマにしたお菓子
宇宙・星にちなんだ、ロマンチックなお菓子を募集</t>
    <rPh sb="0" eb="2">
      <t>ウチュウ</t>
    </rPh>
    <rPh sb="10" eb="12">
      <t>カシ</t>
    </rPh>
    <rPh sb="13" eb="15">
      <t>ウチュウ</t>
    </rPh>
    <rPh sb="16" eb="17">
      <t>ホシ</t>
    </rPh>
    <rPh sb="31" eb="33">
      <t>カシ</t>
    </rPh>
    <rPh sb="34" eb="36">
      <t>ボシュウ</t>
    </rPh>
    <phoneticPr fontId="2"/>
  </si>
  <si>
    <t>ケーキ限定
真のケーキ王者を決めるコンテスト
自信のある最高のケーキを見せてください！</t>
    <rPh sb="3" eb="5">
      <t>ゲンテイ</t>
    </rPh>
    <rPh sb="6" eb="7">
      <t>シン</t>
    </rPh>
    <rPh sb="11" eb="13">
      <t>オウジャ</t>
    </rPh>
    <rPh sb="14" eb="15">
      <t>キ</t>
    </rPh>
    <rPh sb="23" eb="25">
      <t>ジシン</t>
    </rPh>
    <rPh sb="28" eb="30">
      <t>サイコウ</t>
    </rPh>
    <rPh sb="35" eb="36">
      <t>ミ</t>
    </rPh>
    <phoneticPr fontId="2"/>
  </si>
  <si>
    <t>Or_Contest_100</t>
    <phoneticPr fontId="2"/>
  </si>
  <si>
    <t>ワールド・パティシエ・チャンピオンシップ</t>
    <phoneticPr fontId="2"/>
  </si>
  <si>
    <t>メルヘンランド♪カップ</t>
    <phoneticPr fontId="2"/>
  </si>
  <si>
    <t>ビジョウ・パティスリー・カップ</t>
    <phoneticPr fontId="2"/>
  </si>
  <si>
    <t>マジックパティスリー・アワード</t>
    <phoneticPr fontId="2"/>
  </si>
  <si>
    <t>クレープ・ドゥ・シャノワール</t>
    <phoneticPr fontId="2"/>
  </si>
  <si>
    <t>フィナンシェ・バタ～ズカップ</t>
    <phoneticPr fontId="2"/>
  </si>
  <si>
    <t>ミルフイユ・ドゥ・パリ</t>
    <phoneticPr fontId="2"/>
  </si>
  <si>
    <t>ミルフイユ限定
さくさくパリパリのおいしいミルフイユ限定のコンテスト。
自信のあるミルフイユを見せてください。</t>
    <rPh sb="5" eb="7">
      <t>ゲンテイ</t>
    </rPh>
    <rPh sb="26" eb="28">
      <t>ゲンテイ</t>
    </rPh>
    <rPh sb="36" eb="38">
      <t>ジシン</t>
    </rPh>
    <rPh sb="47" eb="48">
      <t>ミ</t>
    </rPh>
    <phoneticPr fontId="2"/>
  </si>
  <si>
    <t>チーズケーキ・パティスリーアワード</t>
    <phoneticPr fontId="2"/>
  </si>
  <si>
    <t>チーズケーキ限定
おいしい、そして工夫のあるチーズケーキを募集しますわ♪</t>
    <rPh sb="6" eb="8">
      <t>ゲンテイ</t>
    </rPh>
    <rPh sb="17" eb="19">
      <t>クフウ</t>
    </rPh>
    <rPh sb="29" eb="31">
      <t>ボシュウ</t>
    </rPh>
    <phoneticPr fontId="2"/>
  </si>
  <si>
    <t>ネオユニバース・カップ</t>
    <phoneticPr fontId="2"/>
  </si>
  <si>
    <t>アムール・チョコレイト・コンテスト</t>
    <phoneticPr fontId="2"/>
  </si>
  <si>
    <t>ひんやりお菓子限定
暑さを吹き飛ばす！
つめた～いお菓子を募集シテマース！
アイス・ゼリー・ムースなどなど..。</t>
    <rPh sb="5" eb="7">
      <t>カシ</t>
    </rPh>
    <rPh sb="7" eb="9">
      <t>ゲンテイ</t>
    </rPh>
    <rPh sb="10" eb="11">
      <t>アツ</t>
    </rPh>
    <rPh sb="13" eb="14">
      <t>フ</t>
    </rPh>
    <rPh sb="15" eb="16">
      <t>ト</t>
    </rPh>
    <rPh sb="26" eb="28">
      <t>カシ</t>
    </rPh>
    <rPh sb="29" eb="31">
      <t>ボシュウ</t>
    </rPh>
    <phoneticPr fontId="2"/>
  </si>
  <si>
    <t>アデュルティ・ガトー</t>
    <phoneticPr fontId="2"/>
  </si>
  <si>
    <t>大人な雰囲気のお菓子を募集
アダルトな雰囲気で、渋めなお菓子を募集しております..。</t>
    <rPh sb="0" eb="2">
      <t>オトナ</t>
    </rPh>
    <rPh sb="3" eb="6">
      <t>フンイキ</t>
    </rPh>
    <rPh sb="8" eb="10">
      <t>カシ</t>
    </rPh>
    <rPh sb="11" eb="13">
      <t>ボシュウ</t>
    </rPh>
    <rPh sb="19" eb="22">
      <t>フンイキ</t>
    </rPh>
    <rPh sb="24" eb="25">
      <t>シブ</t>
    </rPh>
    <rPh sb="28" eb="30">
      <t>カシ</t>
    </rPh>
    <rPh sb="31" eb="33">
      <t>ボシュウ</t>
    </rPh>
    <phoneticPr fontId="2"/>
  </si>
  <si>
    <t>キラキラ・ボンボンズ</t>
    <phoneticPr fontId="2"/>
  </si>
  <si>
    <t>ガレット・デ・ロワ</t>
    <phoneticPr fontId="2"/>
  </si>
  <si>
    <t>ピエスモンテ</t>
    <phoneticPr fontId="2"/>
  </si>
  <si>
    <t>コンチェルティーノ・イン・ブルー</t>
    <phoneticPr fontId="2"/>
  </si>
  <si>
    <t>プラム洋菓子技術コンテスト</t>
    <rPh sb="3" eb="6">
      <t>ヨウガシ</t>
    </rPh>
    <rPh sb="6" eb="8">
      <t>ギジュツ</t>
    </rPh>
    <phoneticPr fontId="2"/>
  </si>
  <si>
    <t>オランジーナ・パティスリーアワード</t>
    <phoneticPr fontId="2"/>
  </si>
  <si>
    <t>ベオルブ家のディナー</t>
    <rPh sb="4" eb="5">
      <t>イエ</t>
    </rPh>
    <phoneticPr fontId="2"/>
  </si>
  <si>
    <t>ルミエール・エピファニア</t>
    <phoneticPr fontId="2"/>
  </si>
  <si>
    <t>ルミエール・カンデラ</t>
    <phoneticPr fontId="2"/>
  </si>
  <si>
    <t>ディオ・ショコラ・チャンピオンシップ</t>
    <phoneticPr fontId="2"/>
  </si>
  <si>
    <t>ラスク・ブロカント</t>
    <phoneticPr fontId="2"/>
  </si>
  <si>
    <t>ラスク限定
ラスクのおいしさを決めるコンテスト
お手軽で、小さなアンティーク市で食べるおやつとして募集します。</t>
    <rPh sb="3" eb="5">
      <t>ゲンテイ</t>
    </rPh>
    <rPh sb="15" eb="16">
      <t>キ</t>
    </rPh>
    <rPh sb="25" eb="27">
      <t>テガル</t>
    </rPh>
    <rPh sb="29" eb="30">
      <t>チイ</t>
    </rPh>
    <rPh sb="38" eb="39">
      <t>イチ</t>
    </rPh>
    <rPh sb="40" eb="41">
      <t>タ</t>
    </rPh>
    <rPh sb="49" eb="51">
      <t>ボシュウ</t>
    </rPh>
    <phoneticPr fontId="2"/>
  </si>
  <si>
    <t>自由課題
貴族ベオルブ家が、ディナー招待客をもてなすお菓子を、毎年募集しています。
種類は問いません。華やかなお菓子を希望。</t>
    <rPh sb="0" eb="4">
      <t>ジユウカダイ</t>
    </rPh>
    <rPh sb="5" eb="7">
      <t>キゾク</t>
    </rPh>
    <rPh sb="11" eb="12">
      <t>イエ</t>
    </rPh>
    <rPh sb="18" eb="21">
      <t>ショウタイキャク</t>
    </rPh>
    <rPh sb="27" eb="29">
      <t>カシ</t>
    </rPh>
    <rPh sb="31" eb="33">
      <t>マイトシ</t>
    </rPh>
    <rPh sb="33" eb="35">
      <t>ボシュウ</t>
    </rPh>
    <rPh sb="42" eb="44">
      <t>シュルイ</t>
    </rPh>
    <rPh sb="45" eb="46">
      <t>ト</t>
    </rPh>
    <rPh sb="51" eb="52">
      <t>ハナ</t>
    </rPh>
    <rPh sb="56" eb="58">
      <t>カシ</t>
    </rPh>
    <rPh sb="59" eb="61">
      <t>キボウ</t>
    </rPh>
    <phoneticPr fontId="2"/>
  </si>
  <si>
    <t>チョコレート限定
とろける、夢見るチョコレートのコンテスト
はたして、夢を見せてくれるのか・・？</t>
    <rPh sb="6" eb="8">
      <t>ゲンテイ</t>
    </rPh>
    <rPh sb="14" eb="16">
      <t>ユメミ</t>
    </rPh>
    <rPh sb="35" eb="36">
      <t>ユメ</t>
    </rPh>
    <rPh sb="37" eb="38">
      <t>ミ</t>
    </rPh>
    <phoneticPr fontId="2"/>
  </si>
  <si>
    <t>フィナンシェ限定
あたたかい出来立てフィナンシェを募集。
各地のフィナンシェ好きが集まり、審査致します。</t>
    <rPh sb="6" eb="8">
      <t>ゲンテイ</t>
    </rPh>
    <rPh sb="14" eb="17">
      <t>デキタ</t>
    </rPh>
    <rPh sb="25" eb="27">
      <t>ボシュウ</t>
    </rPh>
    <rPh sb="38" eb="39">
      <t>ス</t>
    </rPh>
    <rPh sb="41" eb="42">
      <t>アツ</t>
    </rPh>
    <rPh sb="45" eb="47">
      <t>シンサ</t>
    </rPh>
    <rPh sb="47" eb="48">
      <t>イタ</t>
    </rPh>
    <phoneticPr fontId="2"/>
  </si>
  <si>
    <t>クレープ限定
黒猫達も好むおいしくて甘いクレープを募集
権威ある上流黒猫たちも注目しています♪</t>
    <rPh sb="4" eb="6">
      <t>ゲンテイ</t>
    </rPh>
    <rPh sb="7" eb="9">
      <t>クロネコ</t>
    </rPh>
    <rPh sb="9" eb="10">
      <t>タチ</t>
    </rPh>
    <rPh sb="11" eb="12">
      <t>コノ</t>
    </rPh>
    <rPh sb="18" eb="19">
      <t>アマ</t>
    </rPh>
    <rPh sb="25" eb="27">
      <t>ボシュウ</t>
    </rPh>
    <rPh sb="28" eb="30">
      <t>ケンイ</t>
    </rPh>
    <rPh sb="32" eb="34">
      <t>ジョウリュウ</t>
    </rPh>
    <rPh sb="34" eb="36">
      <t>クロネコ</t>
    </rPh>
    <rPh sb="39" eb="41">
      <t>チュウモク</t>
    </rPh>
    <phoneticPr fontId="2"/>
  </si>
  <si>
    <t>フェド・フルラージュ</t>
    <phoneticPr fontId="2"/>
  </si>
  <si>
    <t>ボンボヤージュ・カップ</t>
    <phoneticPr fontId="2"/>
  </si>
  <si>
    <t>遥かなる蒼賞</t>
    <rPh sb="0" eb="1">
      <t>ハル</t>
    </rPh>
    <rPh sb="4" eb="5">
      <t>アオ</t>
    </rPh>
    <rPh sb="5" eb="6">
      <t>ショウ</t>
    </rPh>
    <phoneticPr fontId="2"/>
  </si>
  <si>
    <t>フライング・ソーダコンテスト</t>
    <phoneticPr fontId="2"/>
  </si>
  <si>
    <t>シュークリーム・ドーナツ限定
パパがおみやげに持って帰れるお菓子を募集しますじゃ。
小さめで子供が喜ぶお菓子がいいのお。</t>
    <rPh sb="12" eb="14">
      <t>ゲンテイ</t>
    </rPh>
    <rPh sb="23" eb="24">
      <t>モ</t>
    </rPh>
    <rPh sb="26" eb="27">
      <t>カエ</t>
    </rPh>
    <rPh sb="30" eb="32">
      <t>カシ</t>
    </rPh>
    <rPh sb="33" eb="35">
      <t>ボシュウ</t>
    </rPh>
    <rPh sb="42" eb="43">
      <t>チイ</t>
    </rPh>
    <rPh sb="46" eb="48">
      <t>コドモ</t>
    </rPh>
    <rPh sb="49" eb="50">
      <t>ヨロコ</t>
    </rPh>
    <rPh sb="52" eb="54">
      <t>カシ</t>
    </rPh>
    <phoneticPr fontId="2"/>
  </si>
  <si>
    <t>海をテーマにしたチョコレート
美しい海を讃えるチョコレートを募集します。
青や白、砂浜の色合い、波の表現.. 地球の海の美しさを表現してください。</t>
    <rPh sb="0" eb="1">
      <t>ウミ</t>
    </rPh>
    <rPh sb="15" eb="16">
      <t>ウツク</t>
    </rPh>
    <rPh sb="18" eb="19">
      <t>ウミ</t>
    </rPh>
    <rPh sb="20" eb="21">
      <t>タタ</t>
    </rPh>
    <rPh sb="30" eb="32">
      <t>ボシュウ</t>
    </rPh>
    <rPh sb="37" eb="38">
      <t>アオ</t>
    </rPh>
    <rPh sb="39" eb="40">
      <t>シロ</t>
    </rPh>
    <rPh sb="41" eb="43">
      <t>スナハマ</t>
    </rPh>
    <rPh sb="44" eb="46">
      <t>イロア</t>
    </rPh>
    <rPh sb="48" eb="49">
      <t>ナミ</t>
    </rPh>
    <rPh sb="50" eb="52">
      <t>ヒョウゲン</t>
    </rPh>
    <rPh sb="55" eb="57">
      <t>チキュウ</t>
    </rPh>
    <rPh sb="58" eb="59">
      <t>ウミ</t>
    </rPh>
    <rPh sb="60" eb="61">
      <t>ウツク</t>
    </rPh>
    <rPh sb="64" eb="66">
      <t>ヒョウゲン</t>
    </rPh>
    <phoneticPr fontId="2"/>
  </si>
  <si>
    <t>魔法のお菓子限定
魔法で仕上げた、一風変わったオシャレなお菓子を募集♪
見慣れない不思議なお菓子だと高得点です！</t>
    <rPh sb="0" eb="2">
      <t>マホウ</t>
    </rPh>
    <rPh sb="4" eb="6">
      <t>カシ</t>
    </rPh>
    <rPh sb="6" eb="8">
      <t>ゲンテイ</t>
    </rPh>
    <rPh sb="9" eb="11">
      <t>マホウ</t>
    </rPh>
    <rPh sb="12" eb="14">
      <t>シア</t>
    </rPh>
    <rPh sb="17" eb="20">
      <t>イップウカ</t>
    </rPh>
    <rPh sb="29" eb="31">
      <t>カシ</t>
    </rPh>
    <rPh sb="32" eb="34">
      <t>ボシュウ</t>
    </rPh>
    <rPh sb="36" eb="38">
      <t>ミナ</t>
    </rPh>
    <rPh sb="41" eb="44">
      <t>フシギ</t>
    </rPh>
    <rPh sb="46" eb="48">
      <t>カシ</t>
    </rPh>
    <rPh sb="50" eb="53">
      <t>コウトクテン</t>
    </rPh>
    <phoneticPr fontId="2"/>
  </si>
  <si>
    <t>ケーキ限定
隣国プラムで行われる国際お菓子コンテスト。
大富豪・貴族が注目するトップレベルのコンテストです。</t>
    <rPh sb="3" eb="5">
      <t>ゲンテイ</t>
    </rPh>
    <rPh sb="6" eb="8">
      <t>リンコク</t>
    </rPh>
    <rPh sb="12" eb="13">
      <t>オコナ</t>
    </rPh>
    <rPh sb="16" eb="18">
      <t>コクサイ</t>
    </rPh>
    <rPh sb="19" eb="21">
      <t>カシ</t>
    </rPh>
    <rPh sb="28" eb="31">
      <t>ダイフゴウ</t>
    </rPh>
    <rPh sb="32" eb="34">
      <t>キゾク</t>
    </rPh>
    <rPh sb="35" eb="37">
      <t>チュウモク</t>
    </rPh>
    <phoneticPr fontId="2"/>
  </si>
  <si>
    <t>ジュース限定
ビーチで泳ぐ美女に、オシャレな飲み物を提供したいデース！
ゴージャス飲み物を募集してマス！</t>
    <rPh sb="4" eb="6">
      <t>ゲンテイ</t>
    </rPh>
    <rPh sb="11" eb="12">
      <t>オヨ</t>
    </rPh>
    <rPh sb="13" eb="15">
      <t>ビジョ</t>
    </rPh>
    <rPh sb="22" eb="23">
      <t>ノ</t>
    </rPh>
    <rPh sb="24" eb="25">
      <t>モノ</t>
    </rPh>
    <rPh sb="26" eb="28">
      <t>テイキョウ</t>
    </rPh>
    <rPh sb="41" eb="42">
      <t>ノ</t>
    </rPh>
    <rPh sb="43" eb="44">
      <t>モノ</t>
    </rPh>
    <rPh sb="45" eb="47">
      <t>ボシュウ</t>
    </rPh>
    <phoneticPr fontId="2"/>
  </si>
  <si>
    <t>自由課題※実装まだ
メルヘンでかわいいお菓子を募集。夢のあるお菓子を見たいですわ。</t>
    <rPh sb="0" eb="4">
      <t>ジユウカダイ</t>
    </rPh>
    <rPh sb="5" eb="7">
      <t>ジッソウ</t>
    </rPh>
    <rPh sb="20" eb="22">
      <t>カシ</t>
    </rPh>
    <rPh sb="23" eb="25">
      <t>ボシュウ</t>
    </rPh>
    <rPh sb="26" eb="27">
      <t>ユメ</t>
    </rPh>
    <rPh sb="31" eb="33">
      <t>カシ</t>
    </rPh>
    <rPh sb="34" eb="35">
      <t>ミ</t>
    </rPh>
    <phoneticPr fontId="2"/>
  </si>
  <si>
    <t>お花をモチーフにしたお菓子※実装まだ
お花をメインに使った華やかなお菓子を募集しています。</t>
    <rPh sb="1" eb="2">
      <t>ハナ</t>
    </rPh>
    <rPh sb="11" eb="13">
      <t>カシ</t>
    </rPh>
    <rPh sb="14" eb="16">
      <t>ジッソウ</t>
    </rPh>
    <rPh sb="20" eb="21">
      <t>ハナ</t>
    </rPh>
    <rPh sb="26" eb="27">
      <t>ツカ</t>
    </rPh>
    <rPh sb="29" eb="30">
      <t>ハナ</t>
    </rPh>
    <rPh sb="34" eb="36">
      <t>カシ</t>
    </rPh>
    <rPh sb="37" eb="39">
      <t>ボシュウ</t>
    </rPh>
    <phoneticPr fontId="2"/>
  </si>
  <si>
    <t>ゆきをテーマにしたお菓子※実装まだ
冬の名物となるような、雪国のお菓子を募集しています。</t>
    <rPh sb="10" eb="12">
      <t>カシ</t>
    </rPh>
    <rPh sb="13" eb="15">
      <t>ジッソウ</t>
    </rPh>
    <rPh sb="18" eb="19">
      <t>フユ</t>
    </rPh>
    <rPh sb="20" eb="22">
      <t>メイブツ</t>
    </rPh>
    <rPh sb="29" eb="31">
      <t>ユキクニ</t>
    </rPh>
    <rPh sb="33" eb="35">
      <t>カシ</t>
    </rPh>
    <rPh sb="36" eb="38">
      <t>ボシュウ</t>
    </rPh>
    <phoneticPr fontId="2"/>
  </si>
  <si>
    <t>ContestVictory</t>
    <phoneticPr fontId="2"/>
  </si>
  <si>
    <t>ContestFightsCount</t>
    <phoneticPr fontId="2"/>
  </si>
  <si>
    <t>クッキー限定
クッキーの初級コンテスト
新米パティシエ達の登竜門。ゆけぃ！パティシエのたまごたちよ！！</t>
    <rPh sb="4" eb="6">
      <t>ゲンテイ</t>
    </rPh>
    <rPh sb="12" eb="14">
      <t>ショキュウ</t>
    </rPh>
    <rPh sb="20" eb="22">
      <t>シンマイ</t>
    </rPh>
    <rPh sb="27" eb="28">
      <t>タチ</t>
    </rPh>
    <rPh sb="29" eb="32">
      <t>トウリュウモン</t>
    </rPh>
    <phoneticPr fontId="2"/>
  </si>
  <si>
    <t>オレンジ色は、調整済のやつ</t>
    <rPh sb="4" eb="5">
      <t>イロ</t>
    </rPh>
    <rPh sb="7" eb="9">
      <t>チョウセイ</t>
    </rPh>
    <rPh sb="9" eb="10">
      <t>スミ</t>
    </rPh>
    <phoneticPr fontId="2"/>
  </si>
  <si>
    <t>自由課題※実装まだ
お子様向けのお菓子を募集しています。
かわいいや不思議なお菓子など.. ぜひ応募お待ちしてます！</t>
    <rPh sb="0" eb="4">
      <t>ジユウカダイ</t>
    </rPh>
    <rPh sb="11" eb="13">
      <t>コサマ</t>
    </rPh>
    <rPh sb="13" eb="14">
      <t>ム</t>
    </rPh>
    <rPh sb="17" eb="19">
      <t>カシ</t>
    </rPh>
    <rPh sb="20" eb="22">
      <t>ボシュウ</t>
    </rPh>
    <rPh sb="34" eb="37">
      <t>フシギ</t>
    </rPh>
    <rPh sb="39" eb="41">
      <t>カシ</t>
    </rPh>
    <rPh sb="48" eb="50">
      <t>オウボ</t>
    </rPh>
    <rPh sb="51" eb="52">
      <t>マ</t>
    </rPh>
    <phoneticPr fontId="2"/>
  </si>
  <si>
    <t xml:space="preserve">紅茶※実装まだ
ティータイムを彩る香り高い紅茶を募集
ぜひご応募くださいませ。
</t>
    <rPh sb="0" eb="2">
      <t>コウチャ</t>
    </rPh>
    <rPh sb="15" eb="16">
      <t>イロド</t>
    </rPh>
    <rPh sb="17" eb="18">
      <t>カオ</t>
    </rPh>
    <rPh sb="19" eb="20">
      <t>ダカ</t>
    </rPh>
    <rPh sb="21" eb="23">
      <t>コウチャ</t>
    </rPh>
    <rPh sb="24" eb="26">
      <t>ボシュウ</t>
    </rPh>
    <rPh sb="30" eb="32">
      <t>オウボ</t>
    </rPh>
    <phoneticPr fontId="2"/>
  </si>
  <si>
    <t>彫刻お菓子限定※実装まだ
ローゼンバッハ家のパーティーで飾るお菓子を募集しています。
パーティーの目玉になる、派手なお菓子が希望ですわ♪</t>
    <rPh sb="0" eb="2">
      <t>チョウコク</t>
    </rPh>
    <rPh sb="3" eb="5">
      <t>カシ</t>
    </rPh>
    <rPh sb="5" eb="7">
      <t>ゲンテイ</t>
    </rPh>
    <rPh sb="20" eb="21">
      <t>ケ</t>
    </rPh>
    <rPh sb="28" eb="29">
      <t>カザ</t>
    </rPh>
    <rPh sb="31" eb="33">
      <t>カシ</t>
    </rPh>
    <rPh sb="34" eb="36">
      <t>ボシュウ</t>
    </rPh>
    <rPh sb="49" eb="51">
      <t>メダマ</t>
    </rPh>
    <rPh sb="55" eb="57">
      <t>ハデ</t>
    </rPh>
    <rPh sb="59" eb="61">
      <t>カシ</t>
    </rPh>
    <rPh sb="62" eb="64">
      <t>キボウ</t>
    </rPh>
    <phoneticPr fontId="2"/>
  </si>
  <si>
    <t>音楽をテーマにしたお菓子※実装まだ
秋の大演奏会で、音楽とお菓子を合わせたイベントを開催します。
ジャズと調和するおいしいお菓子を募集しております。</t>
    <rPh sb="0" eb="2">
      <t>オンガク</t>
    </rPh>
    <rPh sb="10" eb="12">
      <t>カシ</t>
    </rPh>
    <rPh sb="18" eb="19">
      <t>アキ</t>
    </rPh>
    <rPh sb="20" eb="21">
      <t>ダイ</t>
    </rPh>
    <rPh sb="21" eb="24">
      <t>エンソウカイ</t>
    </rPh>
    <rPh sb="26" eb="28">
      <t>オンガク</t>
    </rPh>
    <rPh sb="30" eb="32">
      <t>カシ</t>
    </rPh>
    <rPh sb="33" eb="34">
      <t>ア</t>
    </rPh>
    <rPh sb="42" eb="44">
      <t>カイサイ</t>
    </rPh>
    <rPh sb="53" eb="55">
      <t>チョウワ</t>
    </rPh>
    <rPh sb="62" eb="64">
      <t>カシ</t>
    </rPh>
    <rPh sb="65" eb="67">
      <t>ボシュウ</t>
    </rPh>
    <phoneticPr fontId="2"/>
  </si>
  <si>
    <t>h01</t>
    <phoneticPr fontId="2"/>
  </si>
  <si>
    <t>ContestBGName</t>
    <phoneticPr fontId="2"/>
  </si>
  <si>
    <t>ContestBGChubouName</t>
    <phoneticPr fontId="2"/>
  </si>
  <si>
    <t>ContestBGMSelect</t>
    <phoneticPr fontId="2"/>
  </si>
  <si>
    <t>t01</t>
    <phoneticPr fontId="2"/>
  </si>
  <si>
    <t>sound38</t>
    <phoneticPr fontId="2"/>
  </si>
  <si>
    <t>sound46</t>
    <phoneticPr fontId="2"/>
  </si>
  <si>
    <t>h10</t>
    <phoneticPr fontId="2"/>
  </si>
  <si>
    <t>h20</t>
    <phoneticPr fontId="2"/>
  </si>
  <si>
    <t>h30</t>
    <phoneticPr fontId="2"/>
  </si>
  <si>
    <t>t10</t>
    <phoneticPr fontId="2"/>
  </si>
  <si>
    <t>t30</t>
    <phoneticPr fontId="2"/>
  </si>
  <si>
    <t>t20</t>
    <phoneticPr fontId="2"/>
  </si>
  <si>
    <t>イル・フェ・ドゥ</t>
    <phoneticPr fontId="2"/>
  </si>
  <si>
    <t>光お菓子限定
国の豊穣を祝うお菓子のお祭りです。
光をイメージした、ファンタジックなお菓子を募集してます。</t>
    <rPh sb="0" eb="1">
      <t>ヒカ</t>
    </rPh>
    <rPh sb="2" eb="4">
      <t>カシ</t>
    </rPh>
    <rPh sb="4" eb="6">
      <t>ゲンテイ</t>
    </rPh>
    <rPh sb="7" eb="8">
      <t>クニ</t>
    </rPh>
    <rPh sb="9" eb="11">
      <t>ホウジョウ</t>
    </rPh>
    <rPh sb="12" eb="13">
      <t>イワ</t>
    </rPh>
    <rPh sb="15" eb="17">
      <t>カシ</t>
    </rPh>
    <rPh sb="19" eb="20">
      <t>マツ</t>
    </rPh>
    <rPh sb="25" eb="26">
      <t>ヒカ</t>
    </rPh>
    <rPh sb="43" eb="45">
      <t>カシ</t>
    </rPh>
    <rPh sb="46" eb="48">
      <t>ボシュウ</t>
    </rPh>
    <phoneticPr fontId="2"/>
  </si>
  <si>
    <t>光お菓子限定
アフロディーテ様の生誕を祝うお祭りです。
神々しい光をイメージしたお菓子を募集します！</t>
    <rPh sb="14" eb="15">
      <t>サマ</t>
    </rPh>
    <rPh sb="16" eb="18">
      <t>セイタン</t>
    </rPh>
    <rPh sb="19" eb="20">
      <t>イワ</t>
    </rPh>
    <rPh sb="22" eb="23">
      <t>マツ</t>
    </rPh>
    <rPh sb="28" eb="30">
      <t>コウゴウ</t>
    </rPh>
    <rPh sb="32" eb="33">
      <t>ヒカリ</t>
    </rPh>
    <rPh sb="41" eb="43">
      <t>カシ</t>
    </rPh>
    <rPh sb="44" eb="46">
      <t>ボシュウ</t>
    </rPh>
    <phoneticPr fontId="2"/>
  </si>
  <si>
    <t>至高のチョコレートの決定戦
賞品には、エデンのレシピを進呈します。</t>
    <rPh sb="0" eb="2">
      <t>シコウ</t>
    </rPh>
    <rPh sb="10" eb="13">
      <t>ケッテイセン</t>
    </rPh>
    <rPh sb="14" eb="16">
      <t>ショウヒン</t>
    </rPh>
    <rPh sb="27" eb="29">
      <t>シンテイ</t>
    </rPh>
    <phoneticPr fontId="2"/>
  </si>
  <si>
    <t>Or_Contest_480</t>
    <phoneticPr fontId="2"/>
  </si>
  <si>
    <t>デザインお菓子コンテスト</t>
    <rPh sb="5" eb="7">
      <t>カシ</t>
    </rPh>
    <phoneticPr fontId="2"/>
  </si>
  <si>
    <t>自由課題
至高のデザインお菓子の決定戦</t>
    <rPh sb="0" eb="2">
      <t>ジユウ</t>
    </rPh>
    <rPh sb="2" eb="4">
      <t>カダイ</t>
    </rPh>
    <rPh sb="5" eb="7">
      <t>シコウ</t>
    </rPh>
    <rPh sb="13" eb="15">
      <t>カシ</t>
    </rPh>
    <rPh sb="16" eb="19">
      <t>ケッテイセン</t>
    </rPh>
    <phoneticPr fontId="2"/>
  </si>
  <si>
    <t>鉱石お菓子限定※実装まだ
エメラルド・サファイア.. 美しい石は、私たちを魅了してやみません。
キラもの好きの大富豪がうなるお菓子を募集します♪</t>
    <rPh sb="0" eb="2">
      <t>コウセキ</t>
    </rPh>
    <rPh sb="3" eb="5">
      <t>カシ</t>
    </rPh>
    <rPh sb="5" eb="7">
      <t>ゲンテイ</t>
    </rPh>
    <rPh sb="27" eb="28">
      <t>ウツク</t>
    </rPh>
    <rPh sb="30" eb="31">
      <t>イシ</t>
    </rPh>
    <rPh sb="33" eb="34">
      <t>ワタシ</t>
    </rPh>
    <rPh sb="37" eb="39">
      <t>ミリョウ</t>
    </rPh>
    <rPh sb="52" eb="53">
      <t>ス</t>
    </rPh>
    <rPh sb="55" eb="58">
      <t>ダイフゴウ</t>
    </rPh>
    <rPh sb="63" eb="65">
      <t>カシ</t>
    </rPh>
    <rPh sb="66" eb="68">
      <t>ボシュウ</t>
    </rPh>
    <phoneticPr fontId="2"/>
  </si>
  <si>
    <t>ケーキ限定
お菓子の世界決定戦
優勝者には、エデンのレシピを進呈します。人気のケーキを決める楽しい大会です。ぜひご応募を！</t>
    <rPh sb="3" eb="5">
      <t>ゲンテイ</t>
    </rPh>
    <rPh sb="7" eb="9">
      <t>カシ</t>
    </rPh>
    <rPh sb="10" eb="12">
      <t>セカイ</t>
    </rPh>
    <rPh sb="12" eb="15">
      <t>ケッテイセン</t>
    </rPh>
    <rPh sb="16" eb="19">
      <t>ユウショウシャ</t>
    </rPh>
    <rPh sb="30" eb="32">
      <t>シンテイ</t>
    </rPh>
    <rPh sb="36" eb="38">
      <t>ニンキ</t>
    </rPh>
    <rPh sb="43" eb="44">
      <t>キ</t>
    </rPh>
    <rPh sb="46" eb="47">
      <t>タノ</t>
    </rPh>
    <rPh sb="49" eb="51">
      <t>タイカイ</t>
    </rPh>
    <rPh sb="57" eb="59">
      <t>オウボ</t>
    </rPh>
    <phoneticPr fontId="2"/>
  </si>
  <si>
    <t>愛をテーマにしたチョコレート限定
心あたたまる、愛にあふれたチョコレートを、お届けください。</t>
    <rPh sb="0" eb="1">
      <t>アイ</t>
    </rPh>
    <rPh sb="14" eb="16">
      <t>ゲンテイ</t>
    </rPh>
    <rPh sb="17" eb="18">
      <t>ココロ</t>
    </rPh>
    <rPh sb="24" eb="25">
      <t>アイ</t>
    </rPh>
    <rPh sb="39" eb="40">
      <t>トド</t>
    </rPh>
    <phoneticPr fontId="2"/>
  </si>
  <si>
    <t>夢見るチョコレート選手権</t>
    <rPh sb="0" eb="2">
      <t>ユメミ</t>
    </rPh>
    <rPh sb="9" eb="12">
      <t>センシュケン</t>
    </rPh>
    <phoneticPr fontId="2"/>
  </si>
  <si>
    <t>温かいお菓子限定※焼き菓子は除く
アフォガード・シブーストなど..
温かみのあるお菓子を募集しています。疲れた体とこころを癒してください。</t>
    <rPh sb="0" eb="1">
      <t>アタタ</t>
    </rPh>
    <rPh sb="4" eb="6">
      <t>カシ</t>
    </rPh>
    <rPh sb="6" eb="8">
      <t>ゲンテイ</t>
    </rPh>
    <rPh sb="9" eb="10">
      <t>ヤ</t>
    </rPh>
    <rPh sb="11" eb="13">
      <t>ガシ</t>
    </rPh>
    <rPh sb="14" eb="15">
      <t>ノゾ</t>
    </rPh>
    <rPh sb="34" eb="35">
      <t>アタタ</t>
    </rPh>
    <rPh sb="41" eb="43">
      <t>カシ</t>
    </rPh>
    <rPh sb="44" eb="46">
      <t>ボシュウ</t>
    </rPh>
    <rPh sb="52" eb="53">
      <t>ツカ</t>
    </rPh>
    <rPh sb="55" eb="56">
      <t>カラダ</t>
    </rPh>
    <rPh sb="61" eb="62">
      <t>イヤ</t>
    </rPh>
    <phoneticPr fontId="2"/>
  </si>
  <si>
    <t>アカデミー至高のお菓子の決定戦
トーナメント形式3回戦。各回ごとにお題があり。
優勝者には、エデンのレシピを進呈します。至高の一品をお待ちしております！</t>
    <rPh sb="5" eb="7">
      <t>シコウ</t>
    </rPh>
    <rPh sb="9" eb="11">
      <t>カシ</t>
    </rPh>
    <rPh sb="12" eb="15">
      <t>ケッテイセン</t>
    </rPh>
    <rPh sb="22" eb="24">
      <t>ケイシキ</t>
    </rPh>
    <rPh sb="25" eb="27">
      <t>カイセン</t>
    </rPh>
    <rPh sb="28" eb="30">
      <t>カクカイ</t>
    </rPh>
    <rPh sb="34" eb="35">
      <t>ダイ</t>
    </rPh>
    <rPh sb="40" eb="43">
      <t>ユウショウシャ</t>
    </rPh>
    <rPh sb="54" eb="56">
      <t>シンテイ</t>
    </rPh>
    <rPh sb="60" eb="62">
      <t>シコウ</t>
    </rPh>
    <rPh sb="63" eb="65">
      <t>イッピン</t>
    </rPh>
    <rPh sb="67" eb="68">
      <t>マ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</si>
</sst>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Z11"/>
  <sheetViews>
    <sheetView workbookViewId="0">
      <selection activeCell="H4" sqref="H4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4" width="6.75" customWidth="1"/>
    <col min="25" max="25" width="25.125" customWidth="1"/>
  </cols>
  <sheetData>
    <row r="1" spans="1:26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36</v>
      </c>
      <c r="J1" s="1" t="s">
        <v>37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120</v>
      </c>
      <c r="U1" s="1" t="s">
        <v>121</v>
      </c>
      <c r="V1" s="1" t="s">
        <v>129</v>
      </c>
      <c r="W1" s="1" t="s">
        <v>130</v>
      </c>
      <c r="X1" s="1" t="s">
        <v>131</v>
      </c>
      <c r="Y1" s="1" t="s">
        <v>19</v>
      </c>
      <c r="Z1" s="1" t="s">
        <v>26</v>
      </c>
    </row>
    <row r="2" spans="1:26" ht="30" customHeight="1" x14ac:dyDescent="0.4">
      <c r="A2">
        <f t="shared" ref="A2:A11" si="0">ROW()-2</f>
        <v>0</v>
      </c>
      <c r="B2">
        <v>1000</v>
      </c>
      <c r="C2" t="s">
        <v>1</v>
      </c>
      <c r="D2" t="s">
        <v>7</v>
      </c>
      <c r="E2" t="s">
        <v>6</v>
      </c>
      <c r="F2" s="2" t="s">
        <v>65</v>
      </c>
      <c r="G2">
        <v>0</v>
      </c>
      <c r="H2">
        <v>7</v>
      </c>
      <c r="I2">
        <v>12</v>
      </c>
      <c r="J2">
        <v>31</v>
      </c>
      <c r="K2">
        <v>5000</v>
      </c>
      <c r="L2">
        <v>0</v>
      </c>
      <c r="M2">
        <v>50</v>
      </c>
      <c r="N2">
        <v>5</v>
      </c>
      <c r="O2">
        <v>0</v>
      </c>
      <c r="P2">
        <v>99</v>
      </c>
      <c r="Q2">
        <v>0</v>
      </c>
      <c r="R2">
        <v>0</v>
      </c>
      <c r="S2">
        <v>10</v>
      </c>
      <c r="T2">
        <v>0</v>
      </c>
      <c r="U2">
        <v>0</v>
      </c>
      <c r="V2" t="s">
        <v>128</v>
      </c>
      <c r="W2" t="s">
        <v>132</v>
      </c>
      <c r="X2" t="s">
        <v>133</v>
      </c>
      <c r="Y2" s="2" t="s">
        <v>20</v>
      </c>
      <c r="Z2">
        <v>0</v>
      </c>
    </row>
    <row r="3" spans="1:26" s="3" customFormat="1" ht="35.25" customHeight="1" x14ac:dyDescent="0.4">
      <c r="A3" s="3">
        <f t="shared" si="0"/>
        <v>1</v>
      </c>
      <c r="B3" s="3">
        <v>10000</v>
      </c>
      <c r="C3" s="3" t="s">
        <v>1</v>
      </c>
      <c r="D3" s="3" t="s">
        <v>8</v>
      </c>
      <c r="E3" s="3" t="s">
        <v>9</v>
      </c>
      <c r="F3" s="4" t="s">
        <v>122</v>
      </c>
      <c r="G3" s="3">
        <v>0</v>
      </c>
      <c r="H3" s="3">
        <v>2</v>
      </c>
      <c r="I3" s="3">
        <v>12</v>
      </c>
      <c r="J3" s="3">
        <v>31</v>
      </c>
      <c r="K3" s="3">
        <v>0</v>
      </c>
      <c r="L3" s="3">
        <v>1</v>
      </c>
      <c r="M3" s="3">
        <v>0</v>
      </c>
      <c r="N3" s="3">
        <v>1</v>
      </c>
      <c r="O3" s="3">
        <v>0</v>
      </c>
      <c r="P3" s="3">
        <v>99</v>
      </c>
      <c r="Q3" s="3">
        <v>1</v>
      </c>
      <c r="R3" s="3">
        <v>0</v>
      </c>
      <c r="S3" s="3">
        <v>3</v>
      </c>
      <c r="T3" s="3">
        <v>0</v>
      </c>
      <c r="U3" s="3">
        <v>0</v>
      </c>
      <c r="V3" s="3" t="s">
        <v>128</v>
      </c>
      <c r="W3" s="3" t="s">
        <v>132</v>
      </c>
      <c r="X3" s="3" t="s">
        <v>134</v>
      </c>
      <c r="Y3" s="4" t="s">
        <v>21</v>
      </c>
      <c r="Z3" s="3">
        <v>0</v>
      </c>
    </row>
    <row r="4" spans="1:26" s="3" customFormat="1" ht="35.25" customHeight="1" x14ac:dyDescent="0.4">
      <c r="A4" s="3">
        <f t="shared" si="0"/>
        <v>2</v>
      </c>
      <c r="B4" s="3">
        <v>10300</v>
      </c>
      <c r="C4" s="3" t="s">
        <v>1</v>
      </c>
      <c r="D4" s="3" t="s">
        <v>30</v>
      </c>
      <c r="E4" s="3" t="s">
        <v>102</v>
      </c>
      <c r="F4" s="4" t="s">
        <v>103</v>
      </c>
      <c r="G4" s="3">
        <v>0</v>
      </c>
      <c r="H4" s="3">
        <v>2</v>
      </c>
      <c r="I4" s="3">
        <v>12</v>
      </c>
      <c r="J4" s="3">
        <v>31</v>
      </c>
      <c r="K4" s="3">
        <v>0</v>
      </c>
      <c r="L4" s="3">
        <v>2</v>
      </c>
      <c r="M4" s="3">
        <v>1</v>
      </c>
      <c r="N4" s="3">
        <v>1</v>
      </c>
      <c r="O4" s="3">
        <v>0</v>
      </c>
      <c r="P4" s="3">
        <v>99</v>
      </c>
      <c r="Q4" s="3">
        <v>1</v>
      </c>
      <c r="R4" s="3">
        <v>0</v>
      </c>
      <c r="S4" s="3">
        <v>3</v>
      </c>
      <c r="T4" s="3">
        <v>0</v>
      </c>
      <c r="U4" s="3">
        <v>0</v>
      </c>
      <c r="V4" s="3" t="s">
        <v>128</v>
      </c>
      <c r="W4" s="3" t="s">
        <v>132</v>
      </c>
      <c r="X4" s="3" t="s">
        <v>134</v>
      </c>
      <c r="Y4" s="4" t="s">
        <v>123</v>
      </c>
      <c r="Z4" s="3">
        <v>0</v>
      </c>
    </row>
    <row r="5" spans="1:26" s="3" customFormat="1" ht="35.25" customHeight="1" x14ac:dyDescent="0.4">
      <c r="A5" s="3">
        <f t="shared" si="0"/>
        <v>3</v>
      </c>
      <c r="B5" s="3">
        <v>10800</v>
      </c>
      <c r="C5" s="3" t="s">
        <v>1</v>
      </c>
      <c r="D5" s="3" t="s">
        <v>76</v>
      </c>
      <c r="E5" s="3" t="s">
        <v>82</v>
      </c>
      <c r="F5" s="4" t="s">
        <v>106</v>
      </c>
      <c r="G5" s="3">
        <v>0</v>
      </c>
      <c r="H5" s="3">
        <v>3</v>
      </c>
      <c r="I5" s="3">
        <v>12</v>
      </c>
      <c r="J5" s="3">
        <v>31</v>
      </c>
      <c r="K5" s="3">
        <v>300</v>
      </c>
      <c r="L5" s="3">
        <v>2</v>
      </c>
      <c r="M5" s="3">
        <v>1</v>
      </c>
      <c r="N5" s="3">
        <v>2</v>
      </c>
      <c r="O5" s="3">
        <v>0</v>
      </c>
      <c r="P5" s="3">
        <v>99</v>
      </c>
      <c r="Q5" s="3">
        <v>1</v>
      </c>
      <c r="R5" s="3">
        <v>0</v>
      </c>
      <c r="S5" s="3">
        <v>3</v>
      </c>
      <c r="T5" s="3">
        <v>0</v>
      </c>
      <c r="U5" s="3">
        <v>0</v>
      </c>
      <c r="V5" s="3" t="s">
        <v>128</v>
      </c>
      <c r="W5" s="3" t="s">
        <v>132</v>
      </c>
      <c r="X5" s="3" t="s">
        <v>134</v>
      </c>
      <c r="Y5" s="4" t="s">
        <v>21</v>
      </c>
      <c r="Z5" s="3">
        <v>0</v>
      </c>
    </row>
    <row r="6" spans="1:26" ht="35.25" customHeight="1" x14ac:dyDescent="0.4">
      <c r="A6">
        <f t="shared" si="0"/>
        <v>4</v>
      </c>
      <c r="B6">
        <v>10100</v>
      </c>
      <c r="C6" t="s">
        <v>1</v>
      </c>
      <c r="D6" t="s">
        <v>22</v>
      </c>
      <c r="E6" t="s">
        <v>97</v>
      </c>
      <c r="F6" s="2" t="s">
        <v>70</v>
      </c>
      <c r="G6">
        <v>0</v>
      </c>
      <c r="H6">
        <v>3</v>
      </c>
      <c r="I6">
        <v>12</v>
      </c>
      <c r="J6">
        <v>31</v>
      </c>
      <c r="K6">
        <v>1500</v>
      </c>
      <c r="L6">
        <v>4</v>
      </c>
      <c r="M6">
        <v>10</v>
      </c>
      <c r="N6">
        <v>3</v>
      </c>
      <c r="O6">
        <v>0</v>
      </c>
      <c r="P6">
        <v>99</v>
      </c>
      <c r="Q6">
        <v>1</v>
      </c>
      <c r="R6">
        <v>0</v>
      </c>
      <c r="S6">
        <v>5</v>
      </c>
      <c r="T6">
        <v>0</v>
      </c>
      <c r="U6">
        <v>0</v>
      </c>
      <c r="V6" t="s">
        <v>128</v>
      </c>
      <c r="W6" t="s">
        <v>132</v>
      </c>
      <c r="X6" t="s">
        <v>134</v>
      </c>
      <c r="Y6" s="2" t="s">
        <v>24</v>
      </c>
      <c r="Z6">
        <v>0</v>
      </c>
    </row>
    <row r="7" spans="1:26" ht="35.25" customHeight="1" x14ac:dyDescent="0.4">
      <c r="A7">
        <f t="shared" si="0"/>
        <v>5</v>
      </c>
      <c r="B7">
        <v>10200</v>
      </c>
      <c r="C7" t="s">
        <v>1</v>
      </c>
      <c r="D7" t="s">
        <v>23</v>
      </c>
      <c r="E7" t="s">
        <v>98</v>
      </c>
      <c r="F7" s="2" t="s">
        <v>104</v>
      </c>
      <c r="G7">
        <v>0</v>
      </c>
      <c r="H7">
        <v>3</v>
      </c>
      <c r="I7">
        <v>12</v>
      </c>
      <c r="J7">
        <v>31</v>
      </c>
      <c r="K7">
        <v>1000</v>
      </c>
      <c r="L7">
        <v>3</v>
      </c>
      <c r="M7">
        <v>5</v>
      </c>
      <c r="N7">
        <v>3</v>
      </c>
      <c r="O7">
        <v>0</v>
      </c>
      <c r="P7">
        <v>99</v>
      </c>
      <c r="Q7">
        <v>1</v>
      </c>
      <c r="R7">
        <v>0</v>
      </c>
      <c r="S7">
        <v>5</v>
      </c>
      <c r="T7">
        <v>0</v>
      </c>
      <c r="U7">
        <v>0</v>
      </c>
      <c r="V7" t="s">
        <v>128</v>
      </c>
      <c r="W7" t="s">
        <v>132</v>
      </c>
      <c r="X7" t="s">
        <v>134</v>
      </c>
      <c r="Y7" s="2" t="s">
        <v>21</v>
      </c>
      <c r="Z7">
        <v>0</v>
      </c>
    </row>
    <row r="8" spans="1:26" ht="35.25" customHeight="1" x14ac:dyDescent="0.4">
      <c r="A8">
        <f t="shared" si="0"/>
        <v>6</v>
      </c>
      <c r="B8">
        <v>10400</v>
      </c>
      <c r="C8" t="s">
        <v>1</v>
      </c>
      <c r="D8" t="s">
        <v>31</v>
      </c>
      <c r="E8" t="s">
        <v>99</v>
      </c>
      <c r="F8" s="2" t="s">
        <v>142</v>
      </c>
      <c r="G8">
        <v>0</v>
      </c>
      <c r="H8">
        <v>4</v>
      </c>
      <c r="I8">
        <v>12</v>
      </c>
      <c r="J8">
        <v>31</v>
      </c>
      <c r="K8">
        <v>1000</v>
      </c>
      <c r="L8">
        <v>3</v>
      </c>
      <c r="M8">
        <v>5</v>
      </c>
      <c r="N8">
        <v>3</v>
      </c>
      <c r="O8">
        <v>0</v>
      </c>
      <c r="P8">
        <v>99</v>
      </c>
      <c r="Q8">
        <v>1</v>
      </c>
      <c r="R8">
        <v>0</v>
      </c>
      <c r="S8">
        <v>5</v>
      </c>
      <c r="T8">
        <v>0</v>
      </c>
      <c r="U8">
        <v>0</v>
      </c>
      <c r="V8" t="s">
        <v>128</v>
      </c>
      <c r="W8" t="s">
        <v>132</v>
      </c>
      <c r="X8" t="s">
        <v>134</v>
      </c>
      <c r="Y8" s="2" t="s">
        <v>21</v>
      </c>
      <c r="Z8">
        <v>0</v>
      </c>
    </row>
    <row r="9" spans="1:26" ht="35.25" customHeight="1" x14ac:dyDescent="0.4">
      <c r="A9">
        <f t="shared" si="0"/>
        <v>7</v>
      </c>
      <c r="B9">
        <v>10500</v>
      </c>
      <c r="C9" t="s">
        <v>1</v>
      </c>
      <c r="D9" t="s">
        <v>32</v>
      </c>
      <c r="E9" t="s">
        <v>100</v>
      </c>
      <c r="F9" s="2" t="s">
        <v>143</v>
      </c>
      <c r="G9">
        <v>0</v>
      </c>
      <c r="H9">
        <v>4</v>
      </c>
      <c r="I9">
        <v>12</v>
      </c>
      <c r="J9">
        <v>31</v>
      </c>
      <c r="K9">
        <v>1500</v>
      </c>
      <c r="L9">
        <v>5</v>
      </c>
      <c r="M9">
        <v>10</v>
      </c>
      <c r="N9">
        <v>4</v>
      </c>
      <c r="O9">
        <v>0</v>
      </c>
      <c r="P9">
        <v>99</v>
      </c>
      <c r="Q9">
        <v>1</v>
      </c>
      <c r="R9">
        <v>0</v>
      </c>
      <c r="S9">
        <v>5</v>
      </c>
      <c r="T9">
        <v>0</v>
      </c>
      <c r="U9">
        <v>0</v>
      </c>
      <c r="V9" t="s">
        <v>128</v>
      </c>
      <c r="W9" t="s">
        <v>132</v>
      </c>
      <c r="X9" t="s">
        <v>134</v>
      </c>
      <c r="Y9" s="2" t="s">
        <v>21</v>
      </c>
      <c r="Z9">
        <v>0</v>
      </c>
    </row>
    <row r="10" spans="1:26" ht="35.25" customHeight="1" x14ac:dyDescent="0.4">
      <c r="A10">
        <f t="shared" si="0"/>
        <v>8</v>
      </c>
      <c r="B10">
        <v>10600</v>
      </c>
      <c r="C10" t="s">
        <v>1</v>
      </c>
      <c r="D10" t="s">
        <v>33</v>
      </c>
      <c r="E10" t="s">
        <v>93</v>
      </c>
      <c r="F10" s="2" t="s">
        <v>75</v>
      </c>
      <c r="G10">
        <v>0</v>
      </c>
      <c r="H10">
        <v>5</v>
      </c>
      <c r="I10">
        <v>12</v>
      </c>
      <c r="J10">
        <v>31</v>
      </c>
      <c r="K10">
        <v>2000</v>
      </c>
      <c r="L10">
        <v>5</v>
      </c>
      <c r="M10">
        <v>15</v>
      </c>
      <c r="N10">
        <v>4</v>
      </c>
      <c r="O10">
        <v>0</v>
      </c>
      <c r="P10">
        <v>99</v>
      </c>
      <c r="Q10">
        <v>1</v>
      </c>
      <c r="R10">
        <v>0</v>
      </c>
      <c r="S10">
        <v>5</v>
      </c>
      <c r="T10">
        <v>0</v>
      </c>
      <c r="U10">
        <v>0</v>
      </c>
      <c r="V10" t="s">
        <v>128</v>
      </c>
      <c r="W10" t="s">
        <v>132</v>
      </c>
      <c r="X10" t="s">
        <v>134</v>
      </c>
      <c r="Y10" s="2" t="s">
        <v>21</v>
      </c>
      <c r="Z10">
        <v>0</v>
      </c>
    </row>
    <row r="11" spans="1:26" ht="35.25" customHeight="1" x14ac:dyDescent="0.4">
      <c r="A11">
        <f t="shared" si="0"/>
        <v>9</v>
      </c>
      <c r="B11">
        <v>10700</v>
      </c>
      <c r="C11" t="s">
        <v>1</v>
      </c>
      <c r="D11" t="s">
        <v>34</v>
      </c>
      <c r="E11" t="s">
        <v>101</v>
      </c>
      <c r="F11" s="2" t="s">
        <v>105</v>
      </c>
      <c r="G11">
        <v>0</v>
      </c>
      <c r="H11">
        <v>5</v>
      </c>
      <c r="I11">
        <v>12</v>
      </c>
      <c r="J11">
        <v>31</v>
      </c>
      <c r="K11">
        <v>3000</v>
      </c>
      <c r="L11">
        <v>5</v>
      </c>
      <c r="M11">
        <v>15</v>
      </c>
      <c r="N11">
        <v>3</v>
      </c>
      <c r="O11">
        <v>0</v>
      </c>
      <c r="P11">
        <v>99</v>
      </c>
      <c r="Q11">
        <v>1</v>
      </c>
      <c r="R11">
        <v>0</v>
      </c>
      <c r="S11">
        <v>5</v>
      </c>
      <c r="T11">
        <v>0</v>
      </c>
      <c r="U11">
        <v>0</v>
      </c>
      <c r="V11" t="s">
        <v>128</v>
      </c>
      <c r="W11" t="s">
        <v>132</v>
      </c>
      <c r="X11" t="s">
        <v>134</v>
      </c>
      <c r="Y11" s="2" t="s">
        <v>21</v>
      </c>
      <c r="Z11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5D1EB-7EB0-40A6-B71A-0773034D7CD2}">
  <dimension ref="A1:Z10"/>
  <sheetViews>
    <sheetView workbookViewId="0">
      <selection activeCell="F3" sqref="F3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4" width="6.75" customWidth="1"/>
    <col min="25" max="25" width="25.125" customWidth="1"/>
  </cols>
  <sheetData>
    <row r="1" spans="1:26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36</v>
      </c>
      <c r="J1" s="1" t="s">
        <v>37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120</v>
      </c>
      <c r="U1" s="1" t="s">
        <v>121</v>
      </c>
      <c r="V1" s="1" t="s">
        <v>129</v>
      </c>
      <c r="W1" s="1" t="s">
        <v>130</v>
      </c>
      <c r="X1" s="1" t="s">
        <v>131</v>
      </c>
      <c r="Y1" s="1" t="s">
        <v>19</v>
      </c>
      <c r="Z1" s="1" t="s">
        <v>26</v>
      </c>
    </row>
    <row r="2" spans="1:26" ht="30" customHeight="1" x14ac:dyDescent="0.4">
      <c r="A2">
        <f>ROW()-2+1000</f>
        <v>1000</v>
      </c>
      <c r="B2">
        <v>2000</v>
      </c>
      <c r="C2" t="s">
        <v>1</v>
      </c>
      <c r="D2" t="s">
        <v>38</v>
      </c>
      <c r="E2" t="s">
        <v>29</v>
      </c>
      <c r="F2" s="2" t="s">
        <v>153</v>
      </c>
      <c r="G2">
        <v>0</v>
      </c>
      <c r="H2">
        <v>5</v>
      </c>
      <c r="I2">
        <v>12</v>
      </c>
      <c r="J2">
        <v>31</v>
      </c>
      <c r="K2">
        <v>3000</v>
      </c>
      <c r="L2">
        <v>100</v>
      </c>
      <c r="M2">
        <v>15</v>
      </c>
      <c r="N2">
        <v>5</v>
      </c>
      <c r="O2">
        <v>0</v>
      </c>
      <c r="P2">
        <v>99</v>
      </c>
      <c r="Q2">
        <v>0</v>
      </c>
      <c r="R2">
        <v>0</v>
      </c>
      <c r="S2">
        <v>10</v>
      </c>
      <c r="T2">
        <v>0</v>
      </c>
      <c r="U2">
        <v>0</v>
      </c>
      <c r="V2" t="s">
        <v>135</v>
      </c>
      <c r="W2" t="s">
        <v>138</v>
      </c>
      <c r="X2" t="s">
        <v>133</v>
      </c>
      <c r="Y2" s="2" t="s">
        <v>20</v>
      </c>
      <c r="Z2">
        <v>0</v>
      </c>
    </row>
    <row r="3" spans="1:26" ht="35.25" customHeight="1" x14ac:dyDescent="0.4">
      <c r="A3">
        <f t="shared" ref="A3:A10" si="0">ROW()-2+1000</f>
        <v>1001</v>
      </c>
      <c r="B3">
        <v>20000</v>
      </c>
      <c r="C3" t="s">
        <v>1</v>
      </c>
      <c r="D3" t="s">
        <v>39</v>
      </c>
      <c r="E3" t="s">
        <v>67</v>
      </c>
      <c r="F3" s="2" t="s">
        <v>89</v>
      </c>
      <c r="G3">
        <v>0</v>
      </c>
      <c r="H3">
        <v>2</v>
      </c>
      <c r="I3">
        <v>12</v>
      </c>
      <c r="J3">
        <v>31</v>
      </c>
      <c r="K3">
        <v>100</v>
      </c>
      <c r="L3">
        <v>1</v>
      </c>
      <c r="M3">
        <v>0</v>
      </c>
      <c r="N3">
        <v>1</v>
      </c>
      <c r="O3">
        <v>0</v>
      </c>
      <c r="P3">
        <v>99</v>
      </c>
      <c r="Q3">
        <v>1</v>
      </c>
      <c r="R3">
        <v>0</v>
      </c>
      <c r="S3">
        <v>3</v>
      </c>
      <c r="T3">
        <v>0</v>
      </c>
      <c r="U3">
        <v>0</v>
      </c>
      <c r="V3" t="s">
        <v>135</v>
      </c>
      <c r="W3" t="s">
        <v>138</v>
      </c>
      <c r="X3" t="s">
        <v>134</v>
      </c>
      <c r="Y3" s="2" t="s">
        <v>21</v>
      </c>
      <c r="Z3">
        <v>0</v>
      </c>
    </row>
    <row r="4" spans="1:26" ht="35.25" customHeight="1" x14ac:dyDescent="0.4">
      <c r="A4">
        <f t="shared" si="0"/>
        <v>1002</v>
      </c>
      <c r="B4">
        <v>20100</v>
      </c>
      <c r="C4" t="s">
        <v>1</v>
      </c>
      <c r="D4" t="s">
        <v>40</v>
      </c>
      <c r="E4" t="s">
        <v>111</v>
      </c>
      <c r="F4" s="2" t="s">
        <v>68</v>
      </c>
      <c r="G4">
        <v>0</v>
      </c>
      <c r="H4">
        <v>2</v>
      </c>
      <c r="I4">
        <v>12</v>
      </c>
      <c r="J4">
        <v>31</v>
      </c>
      <c r="K4">
        <v>500</v>
      </c>
      <c r="L4">
        <v>10</v>
      </c>
      <c r="M4">
        <v>5</v>
      </c>
      <c r="N4">
        <v>2</v>
      </c>
      <c r="O4">
        <v>0</v>
      </c>
      <c r="P4">
        <v>99</v>
      </c>
      <c r="Q4">
        <v>1</v>
      </c>
      <c r="R4">
        <v>0</v>
      </c>
      <c r="S4">
        <v>3</v>
      </c>
      <c r="T4">
        <v>0</v>
      </c>
      <c r="U4">
        <v>0</v>
      </c>
      <c r="V4" t="s">
        <v>135</v>
      </c>
      <c r="W4" t="s">
        <v>138</v>
      </c>
      <c r="X4" t="s">
        <v>134</v>
      </c>
      <c r="Y4" s="2" t="s">
        <v>24</v>
      </c>
      <c r="Z4">
        <v>0</v>
      </c>
    </row>
    <row r="5" spans="1:26" ht="35.25" customHeight="1" x14ac:dyDescent="0.4">
      <c r="A5">
        <f t="shared" si="0"/>
        <v>1003</v>
      </c>
      <c r="B5">
        <v>20200</v>
      </c>
      <c r="C5" t="s">
        <v>1</v>
      </c>
      <c r="D5" t="s">
        <v>41</v>
      </c>
      <c r="E5" t="s">
        <v>109</v>
      </c>
      <c r="F5" s="2" t="s">
        <v>116</v>
      </c>
      <c r="G5">
        <v>0</v>
      </c>
      <c r="H5">
        <v>3</v>
      </c>
      <c r="I5">
        <v>12</v>
      </c>
      <c r="J5">
        <v>31</v>
      </c>
      <c r="K5">
        <v>300</v>
      </c>
      <c r="L5">
        <v>10</v>
      </c>
      <c r="M5">
        <v>5</v>
      </c>
      <c r="N5">
        <v>3</v>
      </c>
      <c r="O5">
        <v>0</v>
      </c>
      <c r="P5">
        <v>99</v>
      </c>
      <c r="Q5">
        <v>1</v>
      </c>
      <c r="R5">
        <v>0</v>
      </c>
      <c r="S5">
        <v>3</v>
      </c>
      <c r="T5">
        <v>0</v>
      </c>
      <c r="U5">
        <v>0</v>
      </c>
      <c r="V5" t="s">
        <v>135</v>
      </c>
      <c r="W5" t="s">
        <v>138</v>
      </c>
      <c r="X5" t="s">
        <v>134</v>
      </c>
      <c r="Y5" s="2" t="s">
        <v>21</v>
      </c>
      <c r="Z5">
        <v>0</v>
      </c>
    </row>
    <row r="6" spans="1:26" ht="35.25" customHeight="1" x14ac:dyDescent="0.4">
      <c r="A6">
        <f t="shared" si="0"/>
        <v>1004</v>
      </c>
      <c r="B6">
        <v>20300</v>
      </c>
      <c r="C6" t="s">
        <v>1</v>
      </c>
      <c r="D6" t="s">
        <v>42</v>
      </c>
      <c r="E6" t="s">
        <v>69</v>
      </c>
      <c r="F6" s="2" t="s">
        <v>112</v>
      </c>
      <c r="G6">
        <v>0</v>
      </c>
      <c r="H6">
        <v>4</v>
      </c>
      <c r="I6">
        <v>12</v>
      </c>
      <c r="J6">
        <v>31</v>
      </c>
      <c r="K6">
        <v>500</v>
      </c>
      <c r="L6">
        <v>10</v>
      </c>
      <c r="M6">
        <v>10</v>
      </c>
      <c r="N6">
        <v>3</v>
      </c>
      <c r="O6">
        <v>0</v>
      </c>
      <c r="P6">
        <v>99</v>
      </c>
      <c r="Q6">
        <v>1</v>
      </c>
      <c r="R6">
        <v>0</v>
      </c>
      <c r="S6">
        <v>3</v>
      </c>
      <c r="T6">
        <v>0</v>
      </c>
      <c r="U6">
        <v>0</v>
      </c>
      <c r="V6" t="s">
        <v>135</v>
      </c>
      <c r="W6" t="s">
        <v>138</v>
      </c>
      <c r="X6" t="s">
        <v>134</v>
      </c>
      <c r="Y6" s="2" t="s">
        <v>21</v>
      </c>
      <c r="Z6">
        <v>0</v>
      </c>
    </row>
    <row r="7" spans="1:26" ht="35.25" customHeight="1" x14ac:dyDescent="0.4">
      <c r="A7">
        <f t="shared" si="0"/>
        <v>1005</v>
      </c>
      <c r="B7">
        <v>20400</v>
      </c>
      <c r="C7" t="s">
        <v>1</v>
      </c>
      <c r="D7" t="s">
        <v>43</v>
      </c>
      <c r="E7" t="s">
        <v>71</v>
      </c>
      <c r="F7" s="2" t="s">
        <v>72</v>
      </c>
      <c r="G7">
        <v>0</v>
      </c>
      <c r="H7">
        <v>5</v>
      </c>
      <c r="I7">
        <v>12</v>
      </c>
      <c r="J7">
        <v>31</v>
      </c>
      <c r="K7">
        <v>1000</v>
      </c>
      <c r="L7">
        <v>10</v>
      </c>
      <c r="M7">
        <v>10</v>
      </c>
      <c r="N7">
        <v>4</v>
      </c>
      <c r="O7">
        <v>0</v>
      </c>
      <c r="P7">
        <v>99</v>
      </c>
      <c r="Q7">
        <v>1</v>
      </c>
      <c r="R7">
        <v>0</v>
      </c>
      <c r="S7">
        <v>5</v>
      </c>
      <c r="T7">
        <v>0</v>
      </c>
      <c r="U7">
        <v>0</v>
      </c>
      <c r="V7" t="s">
        <v>135</v>
      </c>
      <c r="W7" t="s">
        <v>138</v>
      </c>
      <c r="X7" t="s">
        <v>134</v>
      </c>
      <c r="Y7" s="2" t="s">
        <v>21</v>
      </c>
      <c r="Z7">
        <v>0</v>
      </c>
    </row>
    <row r="8" spans="1:26" ht="35.25" customHeight="1" x14ac:dyDescent="0.4">
      <c r="A8">
        <f t="shared" si="0"/>
        <v>1006</v>
      </c>
      <c r="B8">
        <v>20500</v>
      </c>
      <c r="C8" t="s">
        <v>1</v>
      </c>
      <c r="D8" t="s">
        <v>44</v>
      </c>
      <c r="E8" t="s">
        <v>110</v>
      </c>
      <c r="F8" s="2" t="s">
        <v>113</v>
      </c>
      <c r="G8">
        <v>0</v>
      </c>
      <c r="H8">
        <v>6</v>
      </c>
      <c r="I8">
        <v>12</v>
      </c>
      <c r="J8">
        <v>31</v>
      </c>
      <c r="K8">
        <v>1500</v>
      </c>
      <c r="L8">
        <v>10</v>
      </c>
      <c r="M8">
        <v>15</v>
      </c>
      <c r="N8">
        <v>4</v>
      </c>
      <c r="O8">
        <v>0</v>
      </c>
      <c r="P8">
        <v>99</v>
      </c>
      <c r="Q8">
        <v>1</v>
      </c>
      <c r="R8">
        <v>0</v>
      </c>
      <c r="S8">
        <v>7</v>
      </c>
      <c r="T8">
        <v>0</v>
      </c>
      <c r="U8">
        <v>0</v>
      </c>
      <c r="V8" t="s">
        <v>135</v>
      </c>
      <c r="W8" t="s">
        <v>138</v>
      </c>
      <c r="X8" t="s">
        <v>134</v>
      </c>
      <c r="Y8" s="2" t="s">
        <v>21</v>
      </c>
      <c r="Z8">
        <v>0</v>
      </c>
    </row>
    <row r="9" spans="1:26" ht="35.25" customHeight="1" x14ac:dyDescent="0.4">
      <c r="A9">
        <f t="shared" si="0"/>
        <v>1007</v>
      </c>
      <c r="B9">
        <v>20600</v>
      </c>
      <c r="C9" t="s">
        <v>1</v>
      </c>
      <c r="D9" t="s">
        <v>45</v>
      </c>
      <c r="E9" t="s">
        <v>80</v>
      </c>
      <c r="F9" s="2" t="s">
        <v>114</v>
      </c>
      <c r="G9">
        <v>0</v>
      </c>
      <c r="H9">
        <v>4</v>
      </c>
      <c r="I9">
        <v>12</v>
      </c>
      <c r="J9">
        <v>31</v>
      </c>
      <c r="K9">
        <v>2000</v>
      </c>
      <c r="L9">
        <v>10</v>
      </c>
      <c r="M9">
        <v>20</v>
      </c>
      <c r="N9">
        <v>4</v>
      </c>
      <c r="O9">
        <v>0</v>
      </c>
      <c r="P9">
        <v>99</v>
      </c>
      <c r="Q9">
        <v>1</v>
      </c>
      <c r="R9">
        <v>0</v>
      </c>
      <c r="S9">
        <v>7</v>
      </c>
      <c r="T9">
        <v>0</v>
      </c>
      <c r="U9">
        <v>0</v>
      </c>
      <c r="V9" t="s">
        <v>135</v>
      </c>
      <c r="W9" t="s">
        <v>138</v>
      </c>
      <c r="X9" t="s">
        <v>134</v>
      </c>
      <c r="Y9" s="2" t="s">
        <v>21</v>
      </c>
      <c r="Z9">
        <v>0</v>
      </c>
    </row>
    <row r="10" spans="1:26" ht="35.25" customHeight="1" x14ac:dyDescent="0.4">
      <c r="A10">
        <f t="shared" si="0"/>
        <v>1008</v>
      </c>
      <c r="B10">
        <v>20700</v>
      </c>
      <c r="C10" t="s">
        <v>1</v>
      </c>
      <c r="D10" t="s">
        <v>46</v>
      </c>
      <c r="E10" t="s">
        <v>96</v>
      </c>
      <c r="F10" s="2" t="s">
        <v>115</v>
      </c>
      <c r="G10">
        <v>0</v>
      </c>
      <c r="H10">
        <v>5</v>
      </c>
      <c r="I10">
        <v>12</v>
      </c>
      <c r="J10">
        <v>31</v>
      </c>
      <c r="K10">
        <v>5000</v>
      </c>
      <c r="L10">
        <v>10</v>
      </c>
      <c r="M10">
        <v>35</v>
      </c>
      <c r="N10">
        <v>5</v>
      </c>
      <c r="O10">
        <v>0</v>
      </c>
      <c r="P10">
        <v>99</v>
      </c>
      <c r="Q10">
        <v>1</v>
      </c>
      <c r="R10">
        <v>0</v>
      </c>
      <c r="S10">
        <v>10</v>
      </c>
      <c r="T10">
        <v>0</v>
      </c>
      <c r="U10">
        <v>0</v>
      </c>
      <c r="V10" t="s">
        <v>135</v>
      </c>
      <c r="W10" t="s">
        <v>138</v>
      </c>
      <c r="X10" t="s">
        <v>134</v>
      </c>
      <c r="Y10" s="2" t="s">
        <v>21</v>
      </c>
      <c r="Z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AAA5-0C8D-4F8A-9A3B-33AFE45A42B1}">
  <dimension ref="A1:Z11"/>
  <sheetViews>
    <sheetView workbookViewId="0">
      <selection activeCell="M4" sqref="M4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4" width="6.75" customWidth="1"/>
    <col min="25" max="25" width="25.125" customWidth="1"/>
  </cols>
  <sheetData>
    <row r="1" spans="1:26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36</v>
      </c>
      <c r="J1" s="1" t="s">
        <v>37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120</v>
      </c>
      <c r="U1" s="1" t="s">
        <v>121</v>
      </c>
      <c r="V1" s="1" t="s">
        <v>129</v>
      </c>
      <c r="W1" s="1" t="s">
        <v>130</v>
      </c>
      <c r="X1" s="1" t="s">
        <v>131</v>
      </c>
      <c r="Y1" s="1" t="s">
        <v>19</v>
      </c>
      <c r="Z1" s="1" t="s">
        <v>26</v>
      </c>
    </row>
    <row r="2" spans="1:26" ht="30" customHeight="1" x14ac:dyDescent="0.4">
      <c r="A2">
        <f>ROW()-2+2000</f>
        <v>2000</v>
      </c>
      <c r="B2">
        <v>3000</v>
      </c>
      <c r="C2" t="s">
        <v>1</v>
      </c>
      <c r="D2" t="s">
        <v>47</v>
      </c>
      <c r="E2" t="s">
        <v>77</v>
      </c>
      <c r="F2" s="2" t="s">
        <v>149</v>
      </c>
      <c r="G2">
        <v>0</v>
      </c>
      <c r="H2">
        <v>5</v>
      </c>
      <c r="I2">
        <v>12</v>
      </c>
      <c r="J2">
        <v>31</v>
      </c>
      <c r="K2">
        <v>5000</v>
      </c>
      <c r="L2">
        <v>200</v>
      </c>
      <c r="M2">
        <v>30</v>
      </c>
      <c r="N2">
        <v>5</v>
      </c>
      <c r="O2">
        <v>0</v>
      </c>
      <c r="P2">
        <v>99</v>
      </c>
      <c r="Q2">
        <v>0</v>
      </c>
      <c r="R2">
        <v>0</v>
      </c>
      <c r="S2">
        <v>10</v>
      </c>
      <c r="T2">
        <v>0</v>
      </c>
      <c r="U2">
        <v>0</v>
      </c>
      <c r="V2" t="s">
        <v>136</v>
      </c>
      <c r="W2" t="s">
        <v>140</v>
      </c>
      <c r="X2" t="s">
        <v>133</v>
      </c>
      <c r="Y2" s="2" t="s">
        <v>20</v>
      </c>
      <c r="Z2">
        <v>0</v>
      </c>
    </row>
    <row r="3" spans="1:26" ht="35.25" customHeight="1" x14ac:dyDescent="0.4">
      <c r="A3">
        <f t="shared" ref="A3:A11" si="0">ROW()-2+2000</f>
        <v>2001</v>
      </c>
      <c r="B3">
        <v>30000</v>
      </c>
      <c r="C3" t="s">
        <v>1</v>
      </c>
      <c r="D3" t="s">
        <v>49</v>
      </c>
      <c r="E3" t="s">
        <v>81</v>
      </c>
      <c r="F3" s="2" t="s">
        <v>107</v>
      </c>
      <c r="G3">
        <v>0</v>
      </c>
      <c r="H3">
        <v>2</v>
      </c>
      <c r="I3">
        <v>12</v>
      </c>
      <c r="J3">
        <v>31</v>
      </c>
      <c r="K3">
        <v>500</v>
      </c>
      <c r="L3">
        <v>1</v>
      </c>
      <c r="M3">
        <v>0</v>
      </c>
      <c r="N3">
        <v>2</v>
      </c>
      <c r="O3">
        <v>0</v>
      </c>
      <c r="P3">
        <v>99</v>
      </c>
      <c r="Q3">
        <v>1</v>
      </c>
      <c r="R3">
        <v>0</v>
      </c>
      <c r="S3">
        <v>3</v>
      </c>
      <c r="T3">
        <v>0</v>
      </c>
      <c r="U3">
        <v>0</v>
      </c>
      <c r="V3" t="s">
        <v>136</v>
      </c>
      <c r="W3" t="s">
        <v>140</v>
      </c>
      <c r="X3" t="s">
        <v>134</v>
      </c>
      <c r="Y3" s="2" t="s">
        <v>21</v>
      </c>
      <c r="Z3">
        <v>0</v>
      </c>
    </row>
    <row r="4" spans="1:26" ht="35.25" customHeight="1" x14ac:dyDescent="0.4">
      <c r="A4">
        <f t="shared" si="0"/>
        <v>2002</v>
      </c>
      <c r="B4">
        <v>30100</v>
      </c>
      <c r="C4" t="s">
        <v>1</v>
      </c>
      <c r="D4" t="s">
        <v>50</v>
      </c>
      <c r="E4" t="s">
        <v>90</v>
      </c>
      <c r="F4" s="2" t="s">
        <v>91</v>
      </c>
      <c r="G4">
        <v>0</v>
      </c>
      <c r="H4">
        <v>2</v>
      </c>
      <c r="I4">
        <v>12</v>
      </c>
      <c r="J4">
        <v>31</v>
      </c>
      <c r="K4">
        <v>500</v>
      </c>
      <c r="L4">
        <v>1</v>
      </c>
      <c r="M4">
        <v>20</v>
      </c>
      <c r="N4">
        <v>2</v>
      </c>
      <c r="O4">
        <v>0</v>
      </c>
      <c r="P4">
        <v>99</v>
      </c>
      <c r="Q4">
        <v>1</v>
      </c>
      <c r="R4">
        <v>0</v>
      </c>
      <c r="S4">
        <v>3</v>
      </c>
      <c r="T4">
        <v>0</v>
      </c>
      <c r="U4">
        <v>0</v>
      </c>
      <c r="V4" t="s">
        <v>136</v>
      </c>
      <c r="W4" t="s">
        <v>140</v>
      </c>
      <c r="X4" t="s">
        <v>134</v>
      </c>
      <c r="Y4" s="2" t="s">
        <v>24</v>
      </c>
      <c r="Z4">
        <v>0</v>
      </c>
    </row>
    <row r="5" spans="1:26" ht="35.25" customHeight="1" x14ac:dyDescent="0.4">
      <c r="A5">
        <f t="shared" si="0"/>
        <v>2003</v>
      </c>
      <c r="B5">
        <v>30200</v>
      </c>
      <c r="C5" t="s">
        <v>1</v>
      </c>
      <c r="D5" t="s">
        <v>51</v>
      </c>
      <c r="E5" t="s">
        <v>78</v>
      </c>
      <c r="F5" s="2" t="s">
        <v>117</v>
      </c>
      <c r="G5">
        <v>0</v>
      </c>
      <c r="H5">
        <v>3</v>
      </c>
      <c r="I5">
        <v>12</v>
      </c>
      <c r="J5">
        <v>31</v>
      </c>
      <c r="K5">
        <v>1200</v>
      </c>
      <c r="L5">
        <v>20</v>
      </c>
      <c r="M5">
        <v>20</v>
      </c>
      <c r="N5">
        <v>3</v>
      </c>
      <c r="O5">
        <v>0</v>
      </c>
      <c r="P5">
        <v>99</v>
      </c>
      <c r="Q5">
        <v>1</v>
      </c>
      <c r="R5">
        <v>0</v>
      </c>
      <c r="S5">
        <v>5</v>
      </c>
      <c r="T5">
        <v>0</v>
      </c>
      <c r="U5">
        <v>0</v>
      </c>
      <c r="V5" t="s">
        <v>136</v>
      </c>
      <c r="W5" t="s">
        <v>140</v>
      </c>
      <c r="X5" t="s">
        <v>134</v>
      </c>
      <c r="Y5" s="2" t="s">
        <v>21</v>
      </c>
      <c r="Z5">
        <v>0</v>
      </c>
    </row>
    <row r="6" spans="1:26" ht="35.25" customHeight="1" x14ac:dyDescent="0.4">
      <c r="A6">
        <f t="shared" si="0"/>
        <v>2004</v>
      </c>
      <c r="B6">
        <v>30300</v>
      </c>
      <c r="C6" t="s">
        <v>1</v>
      </c>
      <c r="D6" t="s">
        <v>52</v>
      </c>
      <c r="E6" t="s">
        <v>92</v>
      </c>
      <c r="F6" s="2" t="s">
        <v>124</v>
      </c>
      <c r="G6">
        <v>0</v>
      </c>
      <c r="H6">
        <v>4</v>
      </c>
      <c r="I6">
        <v>12</v>
      </c>
      <c r="J6">
        <v>31</v>
      </c>
      <c r="K6">
        <v>500</v>
      </c>
      <c r="L6">
        <v>20</v>
      </c>
      <c r="M6">
        <v>0</v>
      </c>
      <c r="N6">
        <v>2</v>
      </c>
      <c r="O6">
        <v>0</v>
      </c>
      <c r="P6">
        <v>99</v>
      </c>
      <c r="Q6">
        <v>1</v>
      </c>
      <c r="R6">
        <v>0</v>
      </c>
      <c r="S6">
        <v>3</v>
      </c>
      <c r="T6">
        <v>0</v>
      </c>
      <c r="U6">
        <v>0</v>
      </c>
      <c r="V6" t="s">
        <v>136</v>
      </c>
      <c r="W6" t="s">
        <v>140</v>
      </c>
      <c r="X6" t="s">
        <v>134</v>
      </c>
      <c r="Y6" s="2" t="s">
        <v>21</v>
      </c>
      <c r="Z6">
        <v>0</v>
      </c>
    </row>
    <row r="7" spans="1:26" ht="35.25" customHeight="1" x14ac:dyDescent="0.4">
      <c r="A7">
        <f t="shared" si="0"/>
        <v>2005</v>
      </c>
      <c r="B7">
        <v>30400</v>
      </c>
      <c r="C7" t="s">
        <v>1</v>
      </c>
      <c r="D7" t="s">
        <v>53</v>
      </c>
      <c r="E7" t="s">
        <v>66</v>
      </c>
      <c r="F7" s="2" t="s">
        <v>125</v>
      </c>
      <c r="G7">
        <v>0</v>
      </c>
      <c r="H7">
        <v>5</v>
      </c>
      <c r="I7">
        <v>12</v>
      </c>
      <c r="J7">
        <v>31</v>
      </c>
      <c r="K7">
        <v>1000</v>
      </c>
      <c r="L7">
        <v>20</v>
      </c>
      <c r="M7">
        <v>25</v>
      </c>
      <c r="N7">
        <v>2</v>
      </c>
      <c r="O7">
        <v>0</v>
      </c>
      <c r="P7">
        <v>99</v>
      </c>
      <c r="Q7">
        <v>1</v>
      </c>
      <c r="R7">
        <v>0</v>
      </c>
      <c r="S7">
        <v>3</v>
      </c>
      <c r="T7">
        <v>0</v>
      </c>
      <c r="U7">
        <v>0</v>
      </c>
      <c r="V7" t="s">
        <v>136</v>
      </c>
      <c r="W7" t="s">
        <v>140</v>
      </c>
      <c r="X7" t="s">
        <v>134</v>
      </c>
      <c r="Y7" s="2" t="s">
        <v>21</v>
      </c>
      <c r="Z7">
        <v>0</v>
      </c>
    </row>
    <row r="8" spans="1:26" ht="35.25" customHeight="1" x14ac:dyDescent="0.4">
      <c r="A8">
        <f t="shared" si="0"/>
        <v>2006</v>
      </c>
      <c r="B8">
        <v>30500</v>
      </c>
      <c r="C8" t="s">
        <v>1</v>
      </c>
      <c r="D8" t="s">
        <v>54</v>
      </c>
      <c r="E8" t="s">
        <v>94</v>
      </c>
      <c r="F8" s="2" t="s">
        <v>126</v>
      </c>
      <c r="G8">
        <v>0</v>
      </c>
      <c r="H8">
        <v>6</v>
      </c>
      <c r="I8">
        <v>12</v>
      </c>
      <c r="J8">
        <v>31</v>
      </c>
      <c r="K8">
        <v>2000</v>
      </c>
      <c r="L8">
        <v>20</v>
      </c>
      <c r="M8">
        <v>30</v>
      </c>
      <c r="N8">
        <v>4</v>
      </c>
      <c r="O8">
        <v>0</v>
      </c>
      <c r="P8">
        <v>99</v>
      </c>
      <c r="Q8">
        <v>1</v>
      </c>
      <c r="R8">
        <v>0</v>
      </c>
      <c r="S8">
        <v>5</v>
      </c>
      <c r="T8">
        <v>0</v>
      </c>
      <c r="U8">
        <v>0</v>
      </c>
      <c r="V8" t="s">
        <v>136</v>
      </c>
      <c r="W8" t="s">
        <v>140</v>
      </c>
      <c r="X8" t="s">
        <v>134</v>
      </c>
      <c r="Y8" s="2" t="s">
        <v>21</v>
      </c>
      <c r="Z8">
        <v>0</v>
      </c>
    </row>
    <row r="9" spans="1:26" ht="35.25" customHeight="1" x14ac:dyDescent="0.4">
      <c r="A9">
        <f t="shared" si="0"/>
        <v>2007</v>
      </c>
      <c r="B9">
        <v>30600</v>
      </c>
      <c r="C9" t="s">
        <v>1</v>
      </c>
      <c r="D9" t="s">
        <v>55</v>
      </c>
      <c r="E9" t="s">
        <v>95</v>
      </c>
      <c r="F9" s="2" t="s">
        <v>127</v>
      </c>
      <c r="G9">
        <v>0</v>
      </c>
      <c r="H9">
        <v>5</v>
      </c>
      <c r="I9">
        <v>12</v>
      </c>
      <c r="J9">
        <v>31</v>
      </c>
      <c r="K9">
        <v>2000</v>
      </c>
      <c r="L9">
        <v>20</v>
      </c>
      <c r="M9">
        <v>35</v>
      </c>
      <c r="N9">
        <v>4</v>
      </c>
      <c r="O9">
        <v>0</v>
      </c>
      <c r="P9">
        <v>99</v>
      </c>
      <c r="Q9">
        <v>1</v>
      </c>
      <c r="R9">
        <v>0</v>
      </c>
      <c r="S9">
        <v>5</v>
      </c>
      <c r="T9">
        <v>0</v>
      </c>
      <c r="U9">
        <v>0</v>
      </c>
      <c r="V9" t="s">
        <v>136</v>
      </c>
      <c r="W9" t="s">
        <v>140</v>
      </c>
      <c r="X9" t="s">
        <v>134</v>
      </c>
      <c r="Y9" s="2" t="s">
        <v>21</v>
      </c>
      <c r="Z9">
        <v>0</v>
      </c>
    </row>
    <row r="10" spans="1:26" ht="35.25" customHeight="1" x14ac:dyDescent="0.4">
      <c r="A10">
        <f t="shared" si="0"/>
        <v>2008</v>
      </c>
      <c r="B10">
        <v>30700</v>
      </c>
      <c r="C10" t="s">
        <v>1</v>
      </c>
      <c r="D10" t="s">
        <v>56</v>
      </c>
      <c r="E10" t="s">
        <v>79</v>
      </c>
      <c r="F10" s="2" t="s">
        <v>148</v>
      </c>
      <c r="G10">
        <v>0</v>
      </c>
      <c r="H10">
        <v>5</v>
      </c>
      <c r="I10">
        <v>12</v>
      </c>
      <c r="J10">
        <v>31</v>
      </c>
      <c r="K10">
        <v>3000</v>
      </c>
      <c r="L10">
        <v>20</v>
      </c>
      <c r="M10">
        <v>38</v>
      </c>
      <c r="N10">
        <v>3</v>
      </c>
      <c r="O10">
        <v>0</v>
      </c>
      <c r="P10">
        <v>99</v>
      </c>
      <c r="Q10">
        <v>1</v>
      </c>
      <c r="R10">
        <v>0</v>
      </c>
      <c r="S10">
        <v>5</v>
      </c>
      <c r="T10">
        <v>0</v>
      </c>
      <c r="U10">
        <v>0</v>
      </c>
      <c r="V10" t="s">
        <v>136</v>
      </c>
      <c r="W10" t="s">
        <v>140</v>
      </c>
      <c r="X10" t="s">
        <v>134</v>
      </c>
      <c r="Y10" s="2" t="s">
        <v>21</v>
      </c>
      <c r="Z10">
        <v>1</v>
      </c>
    </row>
    <row r="11" spans="1:26" ht="35.25" customHeight="1" x14ac:dyDescent="0.4">
      <c r="A11">
        <f t="shared" si="0"/>
        <v>2009</v>
      </c>
      <c r="B11">
        <v>30700</v>
      </c>
      <c r="C11" t="s">
        <v>1</v>
      </c>
      <c r="D11" t="s">
        <v>145</v>
      </c>
      <c r="E11" t="s">
        <v>146</v>
      </c>
      <c r="F11" s="2" t="s">
        <v>147</v>
      </c>
      <c r="G11">
        <v>0</v>
      </c>
      <c r="H11">
        <v>5</v>
      </c>
      <c r="I11">
        <v>12</v>
      </c>
      <c r="J11">
        <v>31</v>
      </c>
      <c r="K11">
        <v>3000</v>
      </c>
      <c r="L11">
        <v>20</v>
      </c>
      <c r="M11">
        <v>38</v>
      </c>
      <c r="N11">
        <v>3</v>
      </c>
      <c r="O11">
        <v>0</v>
      </c>
      <c r="P11">
        <v>99</v>
      </c>
      <c r="Q11">
        <v>1</v>
      </c>
      <c r="R11">
        <v>0</v>
      </c>
      <c r="S11">
        <v>5</v>
      </c>
      <c r="T11">
        <v>0</v>
      </c>
      <c r="U11">
        <v>0</v>
      </c>
      <c r="V11" t="s">
        <v>136</v>
      </c>
      <c r="W11" t="s">
        <v>140</v>
      </c>
      <c r="X11" t="s">
        <v>134</v>
      </c>
      <c r="Y11" s="2" t="s">
        <v>21</v>
      </c>
      <c r="Z11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0FE8C-49B4-4F17-805B-7287A7C6D5E2}">
  <dimension ref="A1:Z10"/>
  <sheetViews>
    <sheetView tabSelected="1" workbookViewId="0">
      <selection activeCell="F10" sqref="F10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4" width="6.75" customWidth="1"/>
    <col min="25" max="25" width="25.125" customWidth="1"/>
  </cols>
  <sheetData>
    <row r="1" spans="1:26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36</v>
      </c>
      <c r="J1" s="1" t="s">
        <v>37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120</v>
      </c>
      <c r="U1" s="1" t="s">
        <v>121</v>
      </c>
      <c r="V1" s="1" t="s">
        <v>129</v>
      </c>
      <c r="W1" s="1" t="s">
        <v>130</v>
      </c>
      <c r="X1" s="1" t="s">
        <v>131</v>
      </c>
      <c r="Y1" s="1" t="s">
        <v>19</v>
      </c>
      <c r="Z1" s="1" t="s">
        <v>26</v>
      </c>
    </row>
    <row r="2" spans="1:26" ht="30" customHeight="1" x14ac:dyDescent="0.4">
      <c r="A2">
        <f>ROW()-2+3000</f>
        <v>3000</v>
      </c>
      <c r="B2">
        <v>4000</v>
      </c>
      <c r="C2" t="s">
        <v>1</v>
      </c>
      <c r="D2" t="s">
        <v>48</v>
      </c>
      <c r="E2" t="s">
        <v>6</v>
      </c>
      <c r="F2" s="2" t="s">
        <v>144</v>
      </c>
      <c r="G2">
        <v>0</v>
      </c>
      <c r="H2">
        <v>5</v>
      </c>
      <c r="I2">
        <v>12</v>
      </c>
      <c r="J2">
        <v>31</v>
      </c>
      <c r="K2">
        <v>7000</v>
      </c>
      <c r="L2">
        <v>300</v>
      </c>
      <c r="M2">
        <v>30</v>
      </c>
      <c r="N2">
        <v>5</v>
      </c>
      <c r="O2">
        <v>0</v>
      </c>
      <c r="P2">
        <v>99</v>
      </c>
      <c r="Q2">
        <v>0</v>
      </c>
      <c r="R2">
        <v>0</v>
      </c>
      <c r="S2">
        <v>10</v>
      </c>
      <c r="T2">
        <v>0</v>
      </c>
      <c r="U2">
        <v>0</v>
      </c>
      <c r="V2" t="s">
        <v>137</v>
      </c>
      <c r="W2" t="s">
        <v>139</v>
      </c>
      <c r="X2" t="s">
        <v>133</v>
      </c>
      <c r="Y2" s="2" t="s">
        <v>20</v>
      </c>
      <c r="Z2">
        <v>0</v>
      </c>
    </row>
    <row r="3" spans="1:26" ht="35.25" customHeight="1" x14ac:dyDescent="0.4">
      <c r="A3">
        <f t="shared" ref="A3:A10" si="0">ROW()-2+3000</f>
        <v>3001</v>
      </c>
      <c r="B3">
        <v>40000</v>
      </c>
      <c r="C3" t="s">
        <v>1</v>
      </c>
      <c r="D3" t="s">
        <v>57</v>
      </c>
      <c r="E3" t="s">
        <v>73</v>
      </c>
      <c r="F3" s="2" t="s">
        <v>119</v>
      </c>
      <c r="G3">
        <v>0</v>
      </c>
      <c r="H3">
        <v>2</v>
      </c>
      <c r="I3">
        <v>12</v>
      </c>
      <c r="J3">
        <v>31</v>
      </c>
      <c r="K3">
        <v>0</v>
      </c>
      <c r="L3">
        <v>1</v>
      </c>
      <c r="M3">
        <v>0</v>
      </c>
      <c r="N3">
        <v>1</v>
      </c>
      <c r="O3">
        <v>0</v>
      </c>
      <c r="P3">
        <v>99</v>
      </c>
      <c r="Q3">
        <v>1</v>
      </c>
      <c r="R3">
        <v>0</v>
      </c>
      <c r="S3">
        <v>3</v>
      </c>
      <c r="T3">
        <v>0</v>
      </c>
      <c r="U3">
        <v>0</v>
      </c>
      <c r="V3" t="s">
        <v>137</v>
      </c>
      <c r="W3" t="s">
        <v>139</v>
      </c>
      <c r="X3" t="s">
        <v>134</v>
      </c>
      <c r="Y3" s="2" t="s">
        <v>21</v>
      </c>
      <c r="Z3">
        <v>0</v>
      </c>
    </row>
    <row r="4" spans="1:26" ht="35.25" customHeight="1" x14ac:dyDescent="0.4">
      <c r="A4">
        <f t="shared" si="0"/>
        <v>3002</v>
      </c>
      <c r="B4">
        <v>40100</v>
      </c>
      <c r="C4" t="s">
        <v>1</v>
      </c>
      <c r="D4" t="s">
        <v>58</v>
      </c>
      <c r="E4" t="s">
        <v>88</v>
      </c>
      <c r="F4" s="2" t="s">
        <v>150</v>
      </c>
      <c r="G4">
        <v>0</v>
      </c>
      <c r="H4">
        <v>2</v>
      </c>
      <c r="I4">
        <v>12</v>
      </c>
      <c r="J4">
        <v>31</v>
      </c>
      <c r="K4">
        <v>800</v>
      </c>
      <c r="L4">
        <v>30</v>
      </c>
      <c r="M4">
        <v>20</v>
      </c>
      <c r="N4">
        <v>3</v>
      </c>
      <c r="O4">
        <v>0</v>
      </c>
      <c r="P4">
        <v>99</v>
      </c>
      <c r="Q4">
        <v>1</v>
      </c>
      <c r="R4">
        <v>0</v>
      </c>
      <c r="S4">
        <v>5</v>
      </c>
      <c r="T4">
        <v>0</v>
      </c>
      <c r="U4">
        <v>0</v>
      </c>
      <c r="V4" t="s">
        <v>137</v>
      </c>
      <c r="W4" t="s">
        <v>139</v>
      </c>
      <c r="X4" t="s">
        <v>134</v>
      </c>
      <c r="Y4" s="2" t="s">
        <v>24</v>
      </c>
      <c r="Z4">
        <v>0</v>
      </c>
    </row>
    <row r="5" spans="1:26" ht="35.25" customHeight="1" x14ac:dyDescent="0.4">
      <c r="A5">
        <f t="shared" si="0"/>
        <v>3003</v>
      </c>
      <c r="B5">
        <v>40200</v>
      </c>
      <c r="C5" t="s">
        <v>1</v>
      </c>
      <c r="D5" t="s">
        <v>59</v>
      </c>
      <c r="E5" t="s">
        <v>87</v>
      </c>
      <c r="F5" s="2" t="s">
        <v>74</v>
      </c>
      <c r="G5">
        <v>0</v>
      </c>
      <c r="H5">
        <v>3</v>
      </c>
      <c r="I5">
        <v>12</v>
      </c>
      <c r="J5">
        <v>31</v>
      </c>
      <c r="K5">
        <v>1000</v>
      </c>
      <c r="L5">
        <v>30</v>
      </c>
      <c r="M5">
        <v>30</v>
      </c>
      <c r="N5">
        <v>3</v>
      </c>
      <c r="O5">
        <v>0</v>
      </c>
      <c r="P5">
        <v>99</v>
      </c>
      <c r="Q5">
        <v>1</v>
      </c>
      <c r="R5">
        <v>0</v>
      </c>
      <c r="S5">
        <v>5</v>
      </c>
      <c r="T5">
        <v>0</v>
      </c>
      <c r="U5">
        <v>0</v>
      </c>
      <c r="V5" t="s">
        <v>137</v>
      </c>
      <c r="W5" t="s">
        <v>139</v>
      </c>
      <c r="X5" t="s">
        <v>134</v>
      </c>
      <c r="Y5" s="2" t="s">
        <v>21</v>
      </c>
      <c r="Z5">
        <v>0</v>
      </c>
    </row>
    <row r="6" spans="1:26" ht="35.25" customHeight="1" x14ac:dyDescent="0.4">
      <c r="A6">
        <f t="shared" si="0"/>
        <v>3004</v>
      </c>
      <c r="B6">
        <v>40300</v>
      </c>
      <c r="C6" t="s">
        <v>1</v>
      </c>
      <c r="D6" t="s">
        <v>60</v>
      </c>
      <c r="E6" t="s">
        <v>108</v>
      </c>
      <c r="F6" s="2" t="s">
        <v>118</v>
      </c>
      <c r="G6">
        <v>0</v>
      </c>
      <c r="H6">
        <v>4</v>
      </c>
      <c r="I6">
        <v>12</v>
      </c>
      <c r="J6">
        <v>31</v>
      </c>
      <c r="K6">
        <v>1200</v>
      </c>
      <c r="L6">
        <v>30</v>
      </c>
      <c r="M6">
        <v>40</v>
      </c>
      <c r="N6">
        <v>2</v>
      </c>
      <c r="O6">
        <v>0</v>
      </c>
      <c r="P6">
        <v>99</v>
      </c>
      <c r="Q6">
        <v>1</v>
      </c>
      <c r="R6">
        <v>0</v>
      </c>
      <c r="S6">
        <v>3</v>
      </c>
      <c r="T6">
        <v>0</v>
      </c>
      <c r="U6">
        <v>0</v>
      </c>
      <c r="V6" t="s">
        <v>137</v>
      </c>
      <c r="W6" t="s">
        <v>139</v>
      </c>
      <c r="X6" t="s">
        <v>134</v>
      </c>
      <c r="Y6" s="2" t="s">
        <v>21</v>
      </c>
      <c r="Z6">
        <v>0</v>
      </c>
    </row>
    <row r="7" spans="1:26" ht="35.25" customHeight="1" x14ac:dyDescent="0.4">
      <c r="A7">
        <f t="shared" si="0"/>
        <v>3005</v>
      </c>
      <c r="B7">
        <v>40400</v>
      </c>
      <c r="C7" t="s">
        <v>1</v>
      </c>
      <c r="D7" t="s">
        <v>61</v>
      </c>
      <c r="E7" t="s">
        <v>141</v>
      </c>
      <c r="F7" s="2" t="s">
        <v>152</v>
      </c>
      <c r="G7">
        <v>0</v>
      </c>
      <c r="H7">
        <v>5</v>
      </c>
      <c r="I7">
        <v>12</v>
      </c>
      <c r="J7">
        <v>31</v>
      </c>
      <c r="K7">
        <v>1000</v>
      </c>
      <c r="L7">
        <v>30</v>
      </c>
      <c r="M7">
        <v>50</v>
      </c>
      <c r="N7">
        <v>3</v>
      </c>
      <c r="O7">
        <v>0</v>
      </c>
      <c r="P7">
        <v>99</v>
      </c>
      <c r="Q7">
        <v>1</v>
      </c>
      <c r="R7">
        <v>0</v>
      </c>
      <c r="S7">
        <v>5</v>
      </c>
      <c r="T7">
        <v>0</v>
      </c>
      <c r="U7">
        <v>0</v>
      </c>
      <c r="V7" t="s">
        <v>137</v>
      </c>
      <c r="W7" t="s">
        <v>139</v>
      </c>
      <c r="X7" t="s">
        <v>134</v>
      </c>
      <c r="Y7" s="2" t="s">
        <v>21</v>
      </c>
      <c r="Z7">
        <v>0</v>
      </c>
    </row>
    <row r="8" spans="1:26" ht="35.25" customHeight="1" x14ac:dyDescent="0.4">
      <c r="A8">
        <f t="shared" si="0"/>
        <v>3006</v>
      </c>
      <c r="B8">
        <v>40500</v>
      </c>
      <c r="C8" t="s">
        <v>1</v>
      </c>
      <c r="D8" t="s">
        <v>62</v>
      </c>
      <c r="E8" t="s">
        <v>83</v>
      </c>
      <c r="F8" s="2" t="s">
        <v>84</v>
      </c>
      <c r="G8">
        <v>0</v>
      </c>
      <c r="H8">
        <v>6</v>
      </c>
      <c r="I8">
        <v>12</v>
      </c>
      <c r="J8">
        <v>31</v>
      </c>
      <c r="K8">
        <v>700</v>
      </c>
      <c r="L8">
        <v>30</v>
      </c>
      <c r="M8">
        <v>55</v>
      </c>
      <c r="N8">
        <v>4</v>
      </c>
      <c r="O8">
        <v>0</v>
      </c>
      <c r="P8">
        <v>99</v>
      </c>
      <c r="Q8">
        <v>1</v>
      </c>
      <c r="R8">
        <v>0</v>
      </c>
      <c r="S8">
        <v>5</v>
      </c>
      <c r="T8">
        <v>0</v>
      </c>
      <c r="U8">
        <v>0</v>
      </c>
      <c r="V8" t="s">
        <v>137</v>
      </c>
      <c r="W8" t="s">
        <v>139</v>
      </c>
      <c r="X8" t="s">
        <v>134</v>
      </c>
      <c r="Y8" s="2" t="s">
        <v>21</v>
      </c>
      <c r="Z8">
        <v>0</v>
      </c>
    </row>
    <row r="9" spans="1:26" ht="35.25" customHeight="1" x14ac:dyDescent="0.4">
      <c r="A9">
        <f t="shared" si="0"/>
        <v>3007</v>
      </c>
      <c r="B9">
        <v>40600</v>
      </c>
      <c r="C9" t="s">
        <v>1</v>
      </c>
      <c r="D9" t="s">
        <v>63</v>
      </c>
      <c r="E9" t="s">
        <v>85</v>
      </c>
      <c r="F9" s="2" t="s">
        <v>86</v>
      </c>
      <c r="G9">
        <v>0</v>
      </c>
      <c r="H9">
        <v>5</v>
      </c>
      <c r="I9">
        <v>12</v>
      </c>
      <c r="J9">
        <v>31</v>
      </c>
      <c r="K9">
        <v>1500</v>
      </c>
      <c r="L9">
        <v>30</v>
      </c>
      <c r="M9">
        <v>60</v>
      </c>
      <c r="N9">
        <v>4</v>
      </c>
      <c r="O9">
        <v>0</v>
      </c>
      <c r="P9">
        <v>99</v>
      </c>
      <c r="Q9">
        <v>1</v>
      </c>
      <c r="R9">
        <v>0</v>
      </c>
      <c r="S9">
        <v>5</v>
      </c>
      <c r="T9">
        <v>0</v>
      </c>
      <c r="U9">
        <v>0</v>
      </c>
      <c r="V9" t="s">
        <v>137</v>
      </c>
      <c r="W9" t="s">
        <v>139</v>
      </c>
      <c r="X9" t="s">
        <v>134</v>
      </c>
      <c r="Y9" s="2" t="s">
        <v>21</v>
      </c>
      <c r="Z9">
        <v>0</v>
      </c>
    </row>
    <row r="10" spans="1:26" ht="35.25" customHeight="1" x14ac:dyDescent="0.4">
      <c r="A10">
        <f t="shared" si="0"/>
        <v>3008</v>
      </c>
      <c r="B10">
        <v>40700</v>
      </c>
      <c r="C10" t="s">
        <v>1</v>
      </c>
      <c r="D10" t="s">
        <v>64</v>
      </c>
      <c r="E10" t="s">
        <v>151</v>
      </c>
      <c r="F10" s="2" t="s">
        <v>35</v>
      </c>
      <c r="G10">
        <v>0</v>
      </c>
      <c r="H10">
        <v>6</v>
      </c>
      <c r="I10">
        <v>12</v>
      </c>
      <c r="J10">
        <v>31</v>
      </c>
      <c r="K10">
        <v>3000</v>
      </c>
      <c r="L10">
        <v>30</v>
      </c>
      <c r="M10">
        <v>65</v>
      </c>
      <c r="N10">
        <v>5</v>
      </c>
      <c r="O10">
        <v>0</v>
      </c>
      <c r="P10">
        <v>99</v>
      </c>
      <c r="Q10">
        <v>1</v>
      </c>
      <c r="R10">
        <v>0</v>
      </c>
      <c r="S10">
        <v>10</v>
      </c>
      <c r="T10">
        <v>0</v>
      </c>
      <c r="U10">
        <v>0</v>
      </c>
      <c r="V10" t="s">
        <v>137</v>
      </c>
      <c r="W10" t="s">
        <v>139</v>
      </c>
      <c r="X10" t="s">
        <v>134</v>
      </c>
      <c r="Y10" s="2" t="s">
        <v>21</v>
      </c>
      <c r="Z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Or_Contest_001</vt:lpstr>
      <vt:lpstr>Or_Contest_002</vt:lpstr>
      <vt:lpstr>Or_Contest_003</vt:lpstr>
      <vt:lpstr>Or_Contest_004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2024-09-30T00:21:40Z</dcterms:modified>
</cp:coreProperties>
</file>