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39B3824-D479-4DD6-8270-667C3B809121}" xr6:coauthVersionLast="46" xr6:coauthVersionMax="46" xr10:uidLastSave="{00000000-0000-0000-0000-000000000000}"/>
  <bookViews>
    <workbookView xWindow="3345" yWindow="2415" windowWidth="22740" windowHeight="11535" activeTab="1" xr2:uid="{00000000-000D-0000-FFFF-FFFF00000000}"/>
  </bookViews>
  <sheets>
    <sheet name="01_QuestSetData" sheetId="1" r:id="rId1"/>
    <sheet name="02_QuestSetDat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A7" i="2"/>
  <c r="B6" i="2"/>
  <c r="A6" i="2"/>
  <c r="B3" i="2"/>
  <c r="A3" i="2"/>
  <c r="B8" i="2"/>
  <c r="A8" i="2"/>
  <c r="B5" i="2"/>
  <c r="A5" i="2"/>
  <c r="B2" i="2"/>
  <c r="B4" i="2"/>
  <c r="B9" i="2"/>
  <c r="B12" i="2"/>
  <c r="B11" i="2"/>
  <c r="A12" i="2"/>
  <c r="A11" i="2"/>
  <c r="A10" i="2"/>
  <c r="A9" i="2"/>
  <c r="A4" i="2"/>
  <c r="A2" i="2"/>
  <c r="B16" i="1"/>
  <c r="A16" i="1"/>
  <c r="B14" i="1"/>
  <c r="A14" i="1"/>
  <c r="B6" i="1"/>
  <c r="A6" i="1"/>
  <c r="B4" i="1"/>
  <c r="A4" i="1"/>
  <c r="B15" i="1"/>
  <c r="B12" i="1"/>
  <c r="B2" i="1"/>
  <c r="B3" i="1"/>
  <c r="B5" i="1"/>
  <c r="B11" i="1"/>
  <c r="B7" i="1"/>
  <c r="B8" i="1"/>
  <c r="B9" i="1"/>
  <c r="B10" i="1"/>
  <c r="B13" i="1"/>
  <c r="B17" i="1"/>
  <c r="B18" i="1"/>
  <c r="A15" i="1"/>
  <c r="A13" i="1"/>
  <c r="A17" i="1"/>
  <c r="A12" i="1"/>
  <c r="A18" i="1"/>
  <c r="A10" i="1"/>
  <c r="A9" i="1"/>
  <c r="A8" i="1"/>
  <c r="A7" i="1"/>
  <c r="A5" i="1"/>
  <c r="A20" i="1"/>
  <c r="A19" i="1"/>
  <c r="A21" i="1"/>
  <c r="A11" i="1"/>
  <c r="A3" i="1"/>
  <c r="A2" i="1"/>
  <c r="B21" i="1"/>
  <c r="B20" i="1"/>
</calcChain>
</file>

<file path=xl/sharedStrings.xml><?xml version="1.0" encoding="utf-8"?>
<sst xmlns="http://schemas.openxmlformats.org/spreadsheetml/2006/main" count="370" uniqueCount="131">
  <si>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</si>
  <si>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</si>
  <si>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</si>
  <si>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</si>
  <si>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</si>
  <si>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</si>
  <si>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</si>
  <si>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</si>
  <si>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</si>
  <si>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</si>
  <si>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</si>
  <si>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</si>
  <si>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</si>
  <si>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</si>
  <si>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</si>
  <si>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</si>
  <si>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</si>
  <si>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</si>
  <si>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</si>
  <si>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</si>
  <si>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</si>
  <si>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</si>
  <si>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</si>
  <si>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</si>
  <si>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</si>
  <si>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</si>
  <si>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</si>
  <si>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</si>
  <si>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</si>
  <si>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</si>
  <si>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</si>
  <si>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</si>
  <si>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</si>
  <si>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</si>
  <si>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</si>
  <si>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</si>
  <si>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</si>
  <si>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</si>
  <si>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</si>
  <si>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</si>
  <si>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</si>
  <si>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</si>
  <si>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</si>
  <si>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</si>
  <si>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</si>
  <si>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</si>
  <si>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</si>
  <si>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</si>
  <si>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</si>
  <si>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</si>
  <si>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</si>
  <si>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</si>
  <si>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</si>
  <si>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</si>
  <si>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</si>
  <si>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</si>
  <si>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</si>
  <si>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</si>
  <si>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</si>
  <si>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</si>
  <si>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</si>
  <si>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</si>
  <si>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</si>
  <si>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</si>
  <si>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</si>
  <si>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</si>
  <si>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</si>
  <si>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</si>
  <si>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</si>
  <si>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</si>
  <si>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</si>
  <si>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</si>
  <si>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</si>
  <si>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</si>
  <si>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</si>
  <si>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</si>
  <si>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</si>
  <si>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</si>
  <si>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</si>
  <si>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</si>
  <si>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</si>
  <si>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</si>
  <si>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</si>
  <si>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</si>
  <si>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</si>
  <si>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</si>
  <si>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</si>
  <si>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</si>
  <si>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</si>
  <si>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</si>
  <si>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</si>
  <si>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</si>
  <si>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</si>
  <si>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</si>
  <si>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</si>
  <si>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</si>
  <si>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</si>
  <si>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</si>
  <si>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Blackcurrant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</si>
  <si>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</si>
  <si>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</si>
  <si>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</si>
  <si>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</si>
  <si>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森のシュガーバターが食いたいな</t>
    <rPh sb="0" eb="1">
      <t>モリ</t>
    </rPh>
    <rPh sb="10" eb="11">
      <t>ク</t>
    </rPh>
    <phoneticPr fontId="2"/>
  </si>
  <si>
    <t>これは、とある&lt;color=#FF78B4&gt;貿易商&lt;/color&gt;の方からのご依頼ね。
コーヒーに合うお菓子を探してるみたい。</t>
    <rPh sb="22" eb="25">
      <t>ボウエキショウ</t>
    </rPh>
    <rPh sb="34" eb="35">
      <t>カタ</t>
    </rPh>
    <rPh sb="39" eb="41">
      <t>イライ</t>
    </rPh>
    <rPh sb="49" eb="50">
      <t>ア</t>
    </rPh>
    <rPh sb="52" eb="54">
      <t>カシ</t>
    </rPh>
    <rPh sb="55" eb="56">
      <t>サガ</t>
    </rPh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</si>
  <si>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</si>
  <si>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</si>
  <si>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</si>
  <si>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</si>
  <si>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</si>
  <si>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</si>
  <si>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</si>
  <si>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</si>
  <si>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</si>
  <si>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</si>
  <si>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これは、&lt;color=#FF78B4&gt;おじいさん&lt;/color&gt;からのご依頼ね。
歯が弱ってるから、柔らかいカステラが食べたいとのことだわ。</t>
    <rPh sb="36" eb="38">
      <t>イライ</t>
    </rPh>
    <rPh sb="41" eb="42">
      <t>ハ</t>
    </rPh>
    <rPh sb="43" eb="44">
      <t>ヨワ</t>
    </rPh>
    <rPh sb="50" eb="51">
      <t>ヤワ</t>
    </rPh>
    <rPh sb="59" eb="60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</si>
  <si>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</si>
  <si>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</si>
  <si>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</si>
  <si>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</si>
  <si>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</si>
  <si>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</si>
  <si>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</si>
  <si>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</si>
  <si>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</si>
  <si>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</si>
  <si>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Non</t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</si>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</sst>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1"/>
  <sheetViews>
    <sheetView topLeftCell="G1" workbookViewId="0">
      <pane ySplit="1" topLeftCell="A11" activePane="bottomLeft" state="frozen"/>
      <selection activeCell="D1" sqref="D1"/>
      <selection pane="bottomLeft" activeCell="AD17" sqref="AD17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28" width="8.7109375" customWidth="1"/>
    <col min="29" max="29" width="21.140625" customWidth="1"/>
    <col min="30" max="30" width="62" customWidth="1"/>
  </cols>
  <sheetData>
    <row r="1" spans="1:30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32</v>
      </c>
      <c r="AD1" s="1" t="s">
        <v>0</v>
      </c>
    </row>
    <row r="2" spans="1:30" s="10" customFormat="1" ht="27.75" customHeight="1" x14ac:dyDescent="0.2">
      <c r="A2" s="7">
        <f t="shared" ref="A2:A21" si="0">ROW()-2</f>
        <v>0</v>
      </c>
      <c r="B2" s="7">
        <f t="shared" ref="B2:B18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9" t="s">
        <v>33</v>
      </c>
      <c r="AD2" s="11" t="s">
        <v>61</v>
      </c>
    </row>
    <row r="3" spans="1:30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5" t="s">
        <v>83</v>
      </c>
      <c r="AD3" s="4" t="s">
        <v>62</v>
      </c>
    </row>
    <row r="4" spans="1:30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86</v>
      </c>
      <c r="F4" s="2" t="s">
        <v>7</v>
      </c>
      <c r="G4" s="2" t="s">
        <v>87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30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5" t="s">
        <v>88</v>
      </c>
      <c r="AD4" s="4" t="s">
        <v>89</v>
      </c>
    </row>
    <row r="5" spans="1:30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5" t="s">
        <v>36</v>
      </c>
      <c r="AD5" s="4" t="s">
        <v>38</v>
      </c>
    </row>
    <row r="6" spans="1:30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91</v>
      </c>
      <c r="F6" s="2" t="s">
        <v>91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5" t="s">
        <v>92</v>
      </c>
      <c r="AD6" s="4" t="s">
        <v>93</v>
      </c>
    </row>
    <row r="7" spans="1:30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5" t="s">
        <v>40</v>
      </c>
      <c r="AD7" s="4" t="s">
        <v>41</v>
      </c>
    </row>
    <row r="8" spans="1:30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5" t="s">
        <v>43</v>
      </c>
      <c r="AD8" s="4" t="s">
        <v>44</v>
      </c>
    </row>
    <row r="9" spans="1:30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5" t="s">
        <v>46</v>
      </c>
      <c r="AD9" s="4" t="s">
        <v>47</v>
      </c>
    </row>
    <row r="10" spans="1:30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5" t="s">
        <v>49</v>
      </c>
      <c r="AD10" s="4" t="s">
        <v>50</v>
      </c>
    </row>
    <row r="11" spans="1:30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90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5" t="s">
        <v>72</v>
      </c>
      <c r="AD11" s="4" t="s">
        <v>71</v>
      </c>
    </row>
    <row r="12" spans="1:30" ht="27.75" customHeight="1" x14ac:dyDescent="0.2">
      <c r="A12" s="2">
        <f t="shared" si="0"/>
        <v>10</v>
      </c>
      <c r="B12" s="2">
        <f>(ROW()-2)*10</f>
        <v>100</v>
      </c>
      <c r="C12" s="2">
        <v>0</v>
      </c>
      <c r="D12" s="2">
        <v>10</v>
      </c>
      <c r="E12" s="2" t="s">
        <v>74</v>
      </c>
      <c r="F12" s="2" t="s">
        <v>58</v>
      </c>
      <c r="G12" s="2" t="s">
        <v>7</v>
      </c>
      <c r="H12" s="2">
        <v>0</v>
      </c>
      <c r="I12" s="2">
        <v>1</v>
      </c>
      <c r="J12" s="2">
        <v>1</v>
      </c>
      <c r="K12" s="2">
        <v>750</v>
      </c>
      <c r="L12" s="2">
        <v>0</v>
      </c>
      <c r="M12" s="2">
        <v>0</v>
      </c>
      <c r="N12" s="2">
        <v>30</v>
      </c>
      <c r="O12" s="2">
        <v>0</v>
      </c>
      <c r="P12" s="2">
        <v>30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5" t="s">
        <v>59</v>
      </c>
      <c r="AD12" s="4" t="s">
        <v>60</v>
      </c>
    </row>
    <row r="13" spans="1:30" ht="27.75" customHeight="1" x14ac:dyDescent="0.2">
      <c r="A13" s="2">
        <f t="shared" si="0"/>
        <v>11</v>
      </c>
      <c r="B13" s="2">
        <f t="shared" si="1"/>
        <v>110</v>
      </c>
      <c r="C13" s="2">
        <v>0</v>
      </c>
      <c r="D13" s="2">
        <v>20</v>
      </c>
      <c r="E13" s="2" t="s">
        <v>105</v>
      </c>
      <c r="F13" s="2" t="s">
        <v>63</v>
      </c>
      <c r="G13" s="2" t="s">
        <v>7</v>
      </c>
      <c r="H13" s="2">
        <v>0</v>
      </c>
      <c r="I13" s="2">
        <v>1</v>
      </c>
      <c r="J13" s="2">
        <v>1</v>
      </c>
      <c r="K13" s="2">
        <v>550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5" t="s">
        <v>84</v>
      </c>
      <c r="AD13" s="4" t="s">
        <v>85</v>
      </c>
    </row>
    <row r="14" spans="1:30" ht="27.75" customHeight="1" x14ac:dyDescent="0.2">
      <c r="A14" s="2">
        <f t="shared" si="0"/>
        <v>12</v>
      </c>
      <c r="B14" s="2">
        <f>(ROW()-2)*10</f>
        <v>120</v>
      </c>
      <c r="C14" s="2">
        <v>0</v>
      </c>
      <c r="D14" s="2">
        <v>30</v>
      </c>
      <c r="E14" s="2" t="s">
        <v>94</v>
      </c>
      <c r="F14" s="2" t="s">
        <v>7</v>
      </c>
      <c r="G14" s="2" t="s">
        <v>95</v>
      </c>
      <c r="H14" s="2">
        <v>0</v>
      </c>
      <c r="I14" s="2">
        <v>1</v>
      </c>
      <c r="J14" s="2">
        <v>1</v>
      </c>
      <c r="K14" s="2">
        <v>1000</v>
      </c>
      <c r="L14" s="2">
        <v>0</v>
      </c>
      <c r="M14" s="2">
        <v>40</v>
      </c>
      <c r="N14" s="2">
        <v>0</v>
      </c>
      <c r="O14" s="2">
        <v>1</v>
      </c>
      <c r="P14" s="2">
        <v>0</v>
      </c>
      <c r="Q14" s="2">
        <v>50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50</v>
      </c>
      <c r="X14" s="3" t="s">
        <v>96</v>
      </c>
      <c r="Y14" s="3" t="s">
        <v>67</v>
      </c>
      <c r="Z14" s="3" t="s">
        <v>97</v>
      </c>
      <c r="AA14" s="3" t="s">
        <v>98</v>
      </c>
      <c r="AB14" s="3" t="s">
        <v>99</v>
      </c>
      <c r="AC14" s="5" t="s">
        <v>100</v>
      </c>
      <c r="AD14" s="4" t="s">
        <v>106</v>
      </c>
    </row>
    <row r="15" spans="1:30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80</v>
      </c>
      <c r="F15" s="2" t="s">
        <v>7</v>
      </c>
      <c r="G15" s="2" t="s">
        <v>79</v>
      </c>
      <c r="H15" s="2">
        <v>0</v>
      </c>
      <c r="I15" s="2">
        <v>1</v>
      </c>
      <c r="J15" s="2">
        <v>1</v>
      </c>
      <c r="K15" s="2">
        <v>700</v>
      </c>
      <c r="L15" s="2">
        <v>0</v>
      </c>
      <c r="M15" s="2">
        <v>20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30</v>
      </c>
      <c r="T15" s="2">
        <v>0</v>
      </c>
      <c r="U15" s="2">
        <v>0</v>
      </c>
      <c r="V15" s="2">
        <v>0</v>
      </c>
      <c r="W15" s="2">
        <v>50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5" t="s">
        <v>81</v>
      </c>
      <c r="AD15" s="4" t="s">
        <v>82</v>
      </c>
    </row>
    <row r="16" spans="1:30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102</v>
      </c>
      <c r="F16" s="2" t="s">
        <v>102</v>
      </c>
      <c r="G16" s="2" t="s">
        <v>7</v>
      </c>
      <c r="H16" s="2">
        <v>0</v>
      </c>
      <c r="I16" s="2">
        <v>1</v>
      </c>
      <c r="J16" s="2">
        <v>1</v>
      </c>
      <c r="K16" s="2">
        <v>550</v>
      </c>
      <c r="L16" s="2">
        <v>0</v>
      </c>
      <c r="M16" s="2">
        <v>20</v>
      </c>
      <c r="N16" s="2">
        <v>0</v>
      </c>
      <c r="O16" s="2">
        <v>1</v>
      </c>
      <c r="P16" s="2">
        <v>30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5" t="s">
        <v>103</v>
      </c>
      <c r="AD16" s="4" t="s">
        <v>104</v>
      </c>
    </row>
    <row r="17" spans="1:30" ht="27.75" customHeight="1" x14ac:dyDescent="0.2">
      <c r="A17" s="2">
        <f t="shared" si="0"/>
        <v>15</v>
      </c>
      <c r="B17" s="2">
        <f t="shared" si="1"/>
        <v>150</v>
      </c>
      <c r="C17" s="2">
        <v>1</v>
      </c>
      <c r="D17" s="2">
        <v>9999</v>
      </c>
      <c r="E17" s="2" t="s">
        <v>101</v>
      </c>
      <c r="F17" s="2" t="s">
        <v>51</v>
      </c>
      <c r="G17" s="2" t="s">
        <v>7</v>
      </c>
      <c r="H17" s="2">
        <v>0</v>
      </c>
      <c r="I17" s="2">
        <v>1</v>
      </c>
      <c r="J17" s="2">
        <v>7</v>
      </c>
      <c r="K17" s="2">
        <v>15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5" t="s">
        <v>52</v>
      </c>
      <c r="AD17" s="4" t="s">
        <v>56</v>
      </c>
    </row>
    <row r="18" spans="1:30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40</v>
      </c>
      <c r="E18" s="2" t="s">
        <v>53</v>
      </c>
      <c r="F18" s="2" t="s">
        <v>53</v>
      </c>
      <c r="G18" s="2" t="s">
        <v>7</v>
      </c>
      <c r="H18" s="2">
        <v>0</v>
      </c>
      <c r="I18" s="2">
        <v>1</v>
      </c>
      <c r="J18" s="2">
        <v>2</v>
      </c>
      <c r="K18" s="2">
        <v>330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5" t="s">
        <v>54</v>
      </c>
      <c r="AD18" s="4" t="s">
        <v>55</v>
      </c>
    </row>
    <row r="19" spans="1:30" s="10" customFormat="1" ht="27.75" customHeight="1" x14ac:dyDescent="0.2">
      <c r="A19" s="7">
        <f t="shared" si="0"/>
        <v>17</v>
      </c>
      <c r="B19" s="7">
        <v>1000</v>
      </c>
      <c r="C19" s="7">
        <v>0</v>
      </c>
      <c r="D19" s="7">
        <v>0</v>
      </c>
      <c r="E19" s="7" t="s">
        <v>18</v>
      </c>
      <c r="F19" s="7" t="s">
        <v>7</v>
      </c>
      <c r="G19" s="7" t="s">
        <v>21</v>
      </c>
      <c r="H19" s="7">
        <v>0</v>
      </c>
      <c r="I19" s="7">
        <v>1</v>
      </c>
      <c r="J19" s="7">
        <v>1</v>
      </c>
      <c r="K19" s="7">
        <v>300</v>
      </c>
      <c r="L19" s="7">
        <v>0</v>
      </c>
      <c r="M19" s="7">
        <v>20</v>
      </c>
      <c r="N19" s="7">
        <v>0</v>
      </c>
      <c r="O19" s="7">
        <v>0</v>
      </c>
      <c r="P19" s="7">
        <v>50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50</v>
      </c>
      <c r="X19" s="8" t="s">
        <v>7</v>
      </c>
      <c r="Y19" s="8" t="s">
        <v>7</v>
      </c>
      <c r="Z19" s="8" t="s">
        <v>7</v>
      </c>
      <c r="AA19" s="8" t="s">
        <v>7</v>
      </c>
      <c r="AB19" s="8" t="s">
        <v>7</v>
      </c>
      <c r="AC19" s="9" t="s">
        <v>75</v>
      </c>
      <c r="AD19" s="11" t="s">
        <v>78</v>
      </c>
    </row>
    <row r="20" spans="1:30" ht="27.75" customHeight="1" x14ac:dyDescent="0.2">
      <c r="A20" s="2">
        <f t="shared" si="0"/>
        <v>18</v>
      </c>
      <c r="B20" s="2">
        <f>INDEX(B:B,MATCH(1000,B:B,0),1)+((ROW()-MATCH(1000,B:B,0))*10)</f>
        <v>1010</v>
      </c>
      <c r="C20" s="2">
        <v>0</v>
      </c>
      <c r="D20" s="2">
        <v>0</v>
      </c>
      <c r="E20" s="2" t="s">
        <v>66</v>
      </c>
      <c r="F20" s="2" t="s">
        <v>7</v>
      </c>
      <c r="G20" s="2" t="s">
        <v>21</v>
      </c>
      <c r="H20" s="2">
        <v>0</v>
      </c>
      <c r="I20" s="2">
        <v>1</v>
      </c>
      <c r="J20" s="2">
        <v>1</v>
      </c>
      <c r="K20" s="2">
        <v>400</v>
      </c>
      <c r="L20" s="2">
        <v>0</v>
      </c>
      <c r="M20" s="2">
        <v>20</v>
      </c>
      <c r="N20" s="2">
        <v>0</v>
      </c>
      <c r="O20" s="2">
        <v>1</v>
      </c>
      <c r="P20" s="2">
        <v>50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50</v>
      </c>
      <c r="X20" s="3" t="s">
        <v>65</v>
      </c>
      <c r="Y20" s="3" t="s">
        <v>67</v>
      </c>
      <c r="Z20" s="3" t="s">
        <v>69</v>
      </c>
      <c r="AA20" s="3" t="s">
        <v>7</v>
      </c>
      <c r="AB20" s="3" t="s">
        <v>7</v>
      </c>
      <c r="AC20" s="5" t="s">
        <v>76</v>
      </c>
      <c r="AD20" s="4" t="s">
        <v>68</v>
      </c>
    </row>
    <row r="21" spans="1:30" ht="27.75" customHeight="1" x14ac:dyDescent="0.2">
      <c r="A21" s="2">
        <f t="shared" si="0"/>
        <v>19</v>
      </c>
      <c r="B21" s="2">
        <f>INDEX(B:B,MATCH(1000,B:B,0),1)+((ROW()-MATCH(1000,B:B,0))*10)</f>
        <v>1020</v>
      </c>
      <c r="C21" s="2">
        <v>0</v>
      </c>
      <c r="D21" s="2">
        <v>10</v>
      </c>
      <c r="E21" s="2" t="s">
        <v>20</v>
      </c>
      <c r="F21" s="2" t="s">
        <v>7</v>
      </c>
      <c r="G21" s="2" t="s">
        <v>35</v>
      </c>
      <c r="H21" s="2">
        <v>0</v>
      </c>
      <c r="I21" s="2">
        <v>1</v>
      </c>
      <c r="J21" s="2">
        <v>1</v>
      </c>
      <c r="K21" s="2">
        <v>300</v>
      </c>
      <c r="L21" s="2">
        <v>0</v>
      </c>
      <c r="M21" s="2">
        <v>20</v>
      </c>
      <c r="N21" s="2">
        <v>0</v>
      </c>
      <c r="O21" s="2">
        <v>0</v>
      </c>
      <c r="P21" s="2">
        <v>50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5" t="s">
        <v>77</v>
      </c>
      <c r="AD21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A455-53D4-410E-9CBB-32B5DAA163AC}">
  <sheetPr>
    <outlinePr summaryBelow="0" summaryRight="0"/>
  </sheetPr>
  <dimension ref="A1:AD12"/>
  <sheetViews>
    <sheetView tabSelected="1" topLeftCell="I1" workbookViewId="0">
      <pane ySplit="1" topLeftCell="A2" activePane="bottomLeft" state="frozen"/>
      <selection activeCell="D1" sqref="D1"/>
      <selection pane="bottomLeft" activeCell="AD5" sqref="AD5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28" width="8.7109375" customWidth="1"/>
    <col min="29" max="29" width="21.140625" customWidth="1"/>
    <col min="30" max="30" width="62" customWidth="1"/>
  </cols>
  <sheetData>
    <row r="1" spans="1:30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32</v>
      </c>
      <c r="AD1" s="1" t="s">
        <v>0</v>
      </c>
    </row>
    <row r="2" spans="1:30" s="10" customFormat="1" ht="27.75" customHeight="1" x14ac:dyDescent="0.2">
      <c r="A2" s="7">
        <f t="shared" ref="A2:A12" si="0">ROW()-2</f>
        <v>0</v>
      </c>
      <c r="B2" s="7">
        <f>(ROW()-2)*10+2000</f>
        <v>2000</v>
      </c>
      <c r="C2" s="7">
        <v>0</v>
      </c>
      <c r="D2" s="7">
        <v>9999</v>
      </c>
      <c r="E2" s="7" t="s">
        <v>18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9" t="s">
        <v>33</v>
      </c>
      <c r="AD2" s="11" t="s">
        <v>61</v>
      </c>
    </row>
    <row r="3" spans="1:30" ht="27.75" customHeight="1" x14ac:dyDescent="0.2">
      <c r="A3" s="2">
        <f t="shared" si="0"/>
        <v>1</v>
      </c>
      <c r="B3" s="2">
        <f>(ROW()-2)*10+2000</f>
        <v>2010</v>
      </c>
      <c r="C3" s="2">
        <v>1</v>
      </c>
      <c r="D3" s="2">
        <v>2</v>
      </c>
      <c r="E3" s="2" t="s">
        <v>120</v>
      </c>
      <c r="F3" s="2" t="s">
        <v>120</v>
      </c>
      <c r="G3" s="2" t="s">
        <v>7</v>
      </c>
      <c r="H3" s="2">
        <v>0</v>
      </c>
      <c r="I3" s="2">
        <v>1</v>
      </c>
      <c r="J3" s="2">
        <v>5</v>
      </c>
      <c r="K3" s="2">
        <v>150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5" t="s">
        <v>121</v>
      </c>
      <c r="AD3" s="4" t="s">
        <v>122</v>
      </c>
    </row>
    <row r="4" spans="1:30" ht="27.75" customHeight="1" x14ac:dyDescent="0.2">
      <c r="A4" s="2">
        <f t="shared" si="0"/>
        <v>2</v>
      </c>
      <c r="B4" s="2">
        <f>(ROW()-2)*10+2000</f>
        <v>2020</v>
      </c>
      <c r="C4" s="2">
        <v>0</v>
      </c>
      <c r="D4" s="2">
        <v>4</v>
      </c>
      <c r="E4" s="2" t="s">
        <v>128</v>
      </c>
      <c r="F4" s="2" t="s">
        <v>127</v>
      </c>
      <c r="G4" s="2" t="s">
        <v>7</v>
      </c>
      <c r="H4" s="2">
        <v>0</v>
      </c>
      <c r="I4" s="2">
        <v>1</v>
      </c>
      <c r="J4" s="2">
        <v>1</v>
      </c>
      <c r="K4" s="2">
        <v>800</v>
      </c>
      <c r="L4" s="2">
        <v>0</v>
      </c>
      <c r="M4" s="2">
        <v>85</v>
      </c>
      <c r="N4" s="2">
        <v>0</v>
      </c>
      <c r="O4" s="2">
        <v>0</v>
      </c>
      <c r="P4" s="2">
        <v>0</v>
      </c>
      <c r="Q4" s="2">
        <v>60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5" t="s">
        <v>129</v>
      </c>
      <c r="AD4" s="4" t="s">
        <v>130</v>
      </c>
    </row>
    <row r="5" spans="1:30" ht="27.75" customHeight="1" x14ac:dyDescent="0.2">
      <c r="A5" s="2">
        <f t="shared" si="0"/>
        <v>3</v>
      </c>
      <c r="B5" s="2">
        <f>(ROW()-2)*10+2000</f>
        <v>2030</v>
      </c>
      <c r="C5" s="2">
        <v>0</v>
      </c>
      <c r="D5" s="2">
        <v>4</v>
      </c>
      <c r="E5" s="2" t="s">
        <v>113</v>
      </c>
      <c r="F5" s="2" t="s">
        <v>7</v>
      </c>
      <c r="G5" s="2" t="s">
        <v>112</v>
      </c>
      <c r="H5" s="2">
        <v>0</v>
      </c>
      <c r="I5" s="2">
        <v>1</v>
      </c>
      <c r="J5" s="2">
        <v>1</v>
      </c>
      <c r="K5" s="2">
        <v>1000</v>
      </c>
      <c r="L5" s="2">
        <v>0</v>
      </c>
      <c r="M5" s="2">
        <v>20</v>
      </c>
      <c r="N5" s="2">
        <v>0</v>
      </c>
      <c r="O5" s="2">
        <v>0</v>
      </c>
      <c r="P5" s="2">
        <v>30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5" t="s">
        <v>114</v>
      </c>
      <c r="AD5" s="4" t="s">
        <v>115</v>
      </c>
    </row>
    <row r="6" spans="1:30" ht="27.75" customHeight="1" x14ac:dyDescent="0.2">
      <c r="A6" s="2">
        <f t="shared" si="0"/>
        <v>4</v>
      </c>
      <c r="B6" s="2">
        <f>(ROW()-2)*10+2000</f>
        <v>2040</v>
      </c>
      <c r="C6" s="2">
        <v>1</v>
      </c>
      <c r="D6" s="2">
        <v>5</v>
      </c>
      <c r="E6" s="2" t="s">
        <v>123</v>
      </c>
      <c r="F6" s="2" t="s">
        <v>123</v>
      </c>
      <c r="G6" s="2" t="s">
        <v>7</v>
      </c>
      <c r="H6" s="2">
        <v>0</v>
      </c>
      <c r="I6" s="2">
        <v>1</v>
      </c>
      <c r="J6" s="2">
        <v>1</v>
      </c>
      <c r="K6" s="2">
        <v>5000</v>
      </c>
      <c r="L6" s="2">
        <v>0</v>
      </c>
      <c r="M6" s="2">
        <v>20</v>
      </c>
      <c r="N6" s="2">
        <v>0</v>
      </c>
      <c r="O6" s="2">
        <v>0</v>
      </c>
      <c r="P6" s="2">
        <v>30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5" t="s">
        <v>124</v>
      </c>
      <c r="AD6" s="4" t="s">
        <v>125</v>
      </c>
    </row>
    <row r="7" spans="1:30" ht="27.75" customHeight="1" x14ac:dyDescent="0.2">
      <c r="A7" s="2">
        <f t="shared" si="0"/>
        <v>5</v>
      </c>
      <c r="B7" s="2">
        <f>(ROW()-2)*10+2000</f>
        <v>2050</v>
      </c>
      <c r="C7" s="2">
        <v>0</v>
      </c>
      <c r="D7" s="2">
        <v>6</v>
      </c>
      <c r="E7" s="2" t="s">
        <v>111</v>
      </c>
      <c r="F7" s="2" t="s">
        <v>7</v>
      </c>
      <c r="G7" s="2" t="s">
        <v>110</v>
      </c>
      <c r="H7" s="2">
        <v>0</v>
      </c>
      <c r="I7" s="2">
        <v>1</v>
      </c>
      <c r="J7" s="2">
        <v>1</v>
      </c>
      <c r="K7" s="2">
        <v>1200</v>
      </c>
      <c r="L7" s="2">
        <v>0</v>
      </c>
      <c r="M7" s="2">
        <v>20</v>
      </c>
      <c r="N7" s="2">
        <v>0</v>
      </c>
      <c r="O7" s="2">
        <v>0</v>
      </c>
      <c r="P7" s="2">
        <v>30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5" t="s">
        <v>108</v>
      </c>
      <c r="AD7" s="4" t="s">
        <v>109</v>
      </c>
    </row>
    <row r="8" spans="1:30" ht="27.75" customHeight="1" x14ac:dyDescent="0.2">
      <c r="A8" s="2">
        <f t="shared" si="0"/>
        <v>6</v>
      </c>
      <c r="B8" s="2">
        <f>(ROW()-2)*10+2000</f>
        <v>2060</v>
      </c>
      <c r="C8" s="2">
        <v>0</v>
      </c>
      <c r="D8" s="2">
        <v>6</v>
      </c>
      <c r="E8" s="2" t="s">
        <v>117</v>
      </c>
      <c r="F8" s="2" t="s">
        <v>7</v>
      </c>
      <c r="G8" s="2" t="s">
        <v>116</v>
      </c>
      <c r="H8" s="2">
        <v>0</v>
      </c>
      <c r="I8" s="2">
        <v>1</v>
      </c>
      <c r="J8" s="2">
        <v>1</v>
      </c>
      <c r="K8" s="2">
        <v>1500</v>
      </c>
      <c r="L8" s="2">
        <v>0</v>
      </c>
      <c r="M8" s="2">
        <v>20</v>
      </c>
      <c r="N8" s="2">
        <v>0</v>
      </c>
      <c r="O8" s="2">
        <v>0</v>
      </c>
      <c r="P8" s="2">
        <v>30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5" t="s">
        <v>119</v>
      </c>
      <c r="AD8" s="4" t="s">
        <v>118</v>
      </c>
    </row>
    <row r="9" spans="1:30" ht="27.75" customHeight="1" x14ac:dyDescent="0.2">
      <c r="A9" s="2">
        <f t="shared" si="0"/>
        <v>7</v>
      </c>
      <c r="B9" s="2">
        <f t="shared" ref="B9" si="1">(ROW()-2)*10+2000</f>
        <v>2070</v>
      </c>
      <c r="C9" s="2">
        <v>0</v>
      </c>
      <c r="D9" s="2">
        <v>9999</v>
      </c>
      <c r="E9" s="2" t="s">
        <v>86</v>
      </c>
      <c r="F9" s="2" t="s">
        <v>7</v>
      </c>
      <c r="G9" s="2" t="s">
        <v>87</v>
      </c>
      <c r="H9" s="2">
        <v>0</v>
      </c>
      <c r="I9" s="2">
        <v>1</v>
      </c>
      <c r="J9" s="2">
        <v>1</v>
      </c>
      <c r="K9" s="2">
        <v>180</v>
      </c>
      <c r="L9" s="2">
        <v>0</v>
      </c>
      <c r="M9" s="2">
        <v>0</v>
      </c>
      <c r="N9" s="2">
        <v>0</v>
      </c>
      <c r="O9" s="2">
        <v>0</v>
      </c>
      <c r="P9" s="2">
        <v>30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5" t="s">
        <v>88</v>
      </c>
      <c r="AD9" s="4" t="s">
        <v>89</v>
      </c>
    </row>
    <row r="10" spans="1:30" s="10" customFormat="1" ht="27.75" customHeight="1" x14ac:dyDescent="0.2">
      <c r="A10" s="7">
        <f t="shared" si="0"/>
        <v>8</v>
      </c>
      <c r="B10" s="7">
        <v>3000</v>
      </c>
      <c r="C10" s="7">
        <v>0</v>
      </c>
      <c r="D10" s="7">
        <v>9999</v>
      </c>
      <c r="E10" s="7" t="s">
        <v>18</v>
      </c>
      <c r="F10" s="7" t="s">
        <v>7</v>
      </c>
      <c r="G10" s="7" t="s">
        <v>21</v>
      </c>
      <c r="H10" s="7">
        <v>0</v>
      </c>
      <c r="I10" s="7">
        <v>1</v>
      </c>
      <c r="J10" s="7">
        <v>1</v>
      </c>
      <c r="K10" s="7">
        <v>300</v>
      </c>
      <c r="L10" s="7">
        <v>0</v>
      </c>
      <c r="M10" s="7">
        <v>20</v>
      </c>
      <c r="N10" s="7">
        <v>0</v>
      </c>
      <c r="O10" s="7">
        <v>0</v>
      </c>
      <c r="P10" s="7">
        <v>50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50</v>
      </c>
      <c r="X10" s="8" t="s">
        <v>126</v>
      </c>
      <c r="Y10" s="8" t="s">
        <v>7</v>
      </c>
      <c r="Z10" s="8" t="s">
        <v>7</v>
      </c>
      <c r="AA10" s="8" t="s">
        <v>7</v>
      </c>
      <c r="AB10" s="8" t="s">
        <v>7</v>
      </c>
      <c r="AC10" s="9" t="s">
        <v>75</v>
      </c>
      <c r="AD10" s="11" t="s">
        <v>78</v>
      </c>
    </row>
    <row r="11" spans="1:30" ht="27.75" customHeight="1" x14ac:dyDescent="0.2">
      <c r="A11" s="2">
        <f t="shared" si="0"/>
        <v>9</v>
      </c>
      <c r="B11" s="2">
        <f>INDEX(B:B,MATCH(3000,B:B,0),1)+((ROW()-MATCH(3000,B:B,0))*10)</f>
        <v>3010</v>
      </c>
      <c r="C11" s="2">
        <v>0</v>
      </c>
      <c r="D11" s="2">
        <v>9999</v>
      </c>
      <c r="E11" s="2" t="s">
        <v>66</v>
      </c>
      <c r="F11" s="2" t="s">
        <v>7</v>
      </c>
      <c r="G11" s="2" t="s">
        <v>21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20</v>
      </c>
      <c r="N11" s="2">
        <v>0</v>
      </c>
      <c r="O11" s="2">
        <v>1</v>
      </c>
      <c r="P11" s="2">
        <v>50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3" t="s">
        <v>65</v>
      </c>
      <c r="Y11" s="3" t="s">
        <v>67</v>
      </c>
      <c r="Z11" s="3" t="s">
        <v>69</v>
      </c>
      <c r="AA11" s="3" t="s">
        <v>7</v>
      </c>
      <c r="AB11" s="3" t="s">
        <v>7</v>
      </c>
      <c r="AC11" s="5" t="s">
        <v>76</v>
      </c>
      <c r="AD11" s="4" t="s">
        <v>68</v>
      </c>
    </row>
    <row r="12" spans="1:30" ht="27.75" customHeight="1" x14ac:dyDescent="0.2">
      <c r="A12" s="2">
        <f t="shared" si="0"/>
        <v>10</v>
      </c>
      <c r="B12" s="2">
        <f>INDEX(B:B,MATCH(3000,B:B,0),1)+((ROW()-MATCH(3000,B:B,0))*10)</f>
        <v>3020</v>
      </c>
      <c r="C12" s="2">
        <v>0</v>
      </c>
      <c r="D12" s="2">
        <v>9999</v>
      </c>
      <c r="E12" s="2" t="s">
        <v>20</v>
      </c>
      <c r="F12" s="2" t="s">
        <v>7</v>
      </c>
      <c r="G12" s="2" t="s">
        <v>35</v>
      </c>
      <c r="H12" s="2">
        <v>0</v>
      </c>
      <c r="I12" s="2">
        <v>1</v>
      </c>
      <c r="J12" s="2">
        <v>1</v>
      </c>
      <c r="K12" s="2">
        <v>300</v>
      </c>
      <c r="L12" s="2">
        <v>0</v>
      </c>
      <c r="M12" s="2">
        <v>20</v>
      </c>
      <c r="N12" s="2">
        <v>0</v>
      </c>
      <c r="O12" s="2">
        <v>0</v>
      </c>
      <c r="P12" s="2">
        <v>50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5" t="s">
        <v>77</v>
      </c>
      <c r="AD12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01_QuestSetData</vt:lpstr>
      <vt:lpstr>02_QuestSetData2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2021-05-10T01:13:56Z</dcterms:modified>
</cp:coreProperties>
</file>