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isra\Desktop\ห้องเรียนนักลงทุน24ชม\Slide\11_CashFlowStatement\"/>
    </mc:Choice>
  </mc:AlternateContent>
  <bookViews>
    <workbookView showHorizontalScroll="0" showVerticalScroll="0" showSheetTabs="0" xWindow="0" yWindow="0" windowWidth="24000" windowHeight="943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9" i="1" l="1"/>
  <c r="G12" i="1" l="1"/>
  <c r="F11" i="1" s="1"/>
  <c r="B9" i="1"/>
  <c r="C9" i="1" l="1"/>
  <c r="C12" i="1" s="1"/>
  <c r="B11" i="1" s="1"/>
  <c r="B12" i="1" s="1"/>
  <c r="D9" i="1"/>
  <c r="E9" i="1"/>
  <c r="E12" i="1" s="1"/>
  <c r="D11" i="1" s="1"/>
  <c r="F9" i="1"/>
  <c r="F12" i="1" s="1"/>
  <c r="D12" i="1" l="1"/>
</calcChain>
</file>

<file path=xl/sharedStrings.xml><?xml version="1.0" encoding="utf-8"?>
<sst xmlns="http://schemas.openxmlformats.org/spreadsheetml/2006/main" count="12" uniqueCount="12">
  <si>
    <t>GMM</t>
  </si>
  <si>
    <t>CP</t>
  </si>
  <si>
    <t xml:space="preserve">SCG      </t>
  </si>
  <si>
    <t>กำไรสำหรับปี</t>
  </si>
  <si>
    <t>กระแสเงินสดจากการดำเนินงานก่อนการเปลี่ยนแปลงในสินทรัพย์และหนี้สินดำเนินงาน</t>
  </si>
  <si>
    <t>กระแสเงินสดสุทธิใช้ไปในกิจกรรมลงทุน</t>
  </si>
  <si>
    <t>กระแสเงินสดสุทธิได้มา (ใช้ไปใน) จากกิจกรรมดำเนินงาน</t>
  </si>
  <si>
    <t>กระแสเงินสดสุทธิได้มา (ใช้ไปใน) จากกิจกรรมจัดหาเงิน</t>
  </si>
  <si>
    <t>เงินสดและรายการเทียบเท่าเงินสดเพิ่มขึ้น (ลดลง) - สุทธิ</t>
  </si>
  <si>
    <t>ผลกระทบอัตราแลกเปลี่ยน</t>
  </si>
  <si>
    <t>เงินสดและรายการเทียบเท่าเงินสด ณ วันต้นปี</t>
  </si>
  <si>
    <t>เงินสดและรายการเทียบเท่าเงินสด ณ วันสิ้นปี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</si>
</sst>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.00_);[Red]\(#,##0.00\)"/>
  </numFmts>
  <fonts count="6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6"/>
      <color theme="1"/>
      <name val="Browallia New"/>
      <family val="2"/>
    </font>
    <font>
      <sz val="18"/>
      <color theme="1"/>
      <name val="Browallia New"/>
      <family val="2"/>
    </font>
    <font>
      <b/>
      <sz val="18"/>
      <color theme="1"/>
      <name val="Browallia New"/>
      <family val="2"/>
    </font>
    <font>
      <sz val="16"/>
      <name val="Browallia New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 style="thin">
        <color auto="1"/>
      </left>
      <right/>
      <top style="mediumDashed">
        <color auto="1"/>
      </top>
      <bottom style="mediumDashed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2" fillId="0" borderId="0" xfId="0" applyFont="1" applyFill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3" fillId="0" borderId="0" xfId="0" applyFont="1"/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3" fillId="0" borderId="0" xfId="0" applyNumberFormat="1" applyFont="1" applyBorder="1"/>
    <xf numFmtId="164" fontId="3" fillId="0" borderId="1" xfId="0" applyNumberFormat="1" applyFont="1" applyBorder="1"/>
    <xf numFmtId="164" fontId="3" fillId="0" borderId="2" xfId="0" applyNumberFormat="1" applyFont="1" applyBorder="1"/>
    <xf numFmtId="164" fontId="3" fillId="0" borderId="4" xfId="0" applyNumberFormat="1" applyFont="1" applyBorder="1"/>
    <xf numFmtId="164" fontId="3" fillId="0" borderId="5" xfId="0" applyNumberFormat="1" applyFont="1" applyBorder="1"/>
    <xf numFmtId="164" fontId="3" fillId="0" borderId="3" xfId="0" applyNumberFormat="1" applyFont="1" applyBorder="1"/>
    <xf numFmtId="0" fontId="3" fillId="0" borderId="0" xfId="0" applyFont="1" applyAlignment="1">
      <alignment horizontal="right"/>
    </xf>
    <xf numFmtId="164" fontId="3" fillId="0" borderId="0" xfId="0" applyNumberFormat="1" applyFont="1"/>
    <xf numFmtId="164" fontId="3" fillId="0" borderId="7" xfId="0" applyNumberFormat="1" applyFont="1" applyBorder="1"/>
    <xf numFmtId="164" fontId="3" fillId="0" borderId="8" xfId="0" applyNumberFormat="1" applyFont="1" applyBorder="1"/>
    <xf numFmtId="164" fontId="3" fillId="0" borderId="6" xfId="0" applyNumberFormat="1" applyFont="1" applyBorder="1"/>
    <xf numFmtId="164" fontId="3" fillId="0" borderId="10" xfId="0" applyNumberFormat="1" applyFont="1" applyBorder="1"/>
    <xf numFmtId="164" fontId="3" fillId="0" borderId="11" xfId="0" applyNumberFormat="1" applyFont="1" applyBorder="1"/>
    <xf numFmtId="164" fontId="3" fillId="0" borderId="9" xfId="0" applyNumberFormat="1" applyFont="1" applyBorder="1"/>
    <xf numFmtId="164" fontId="3" fillId="0" borderId="2" xfId="1" applyNumberFormat="1" applyFont="1" applyBorder="1"/>
    <xf numFmtId="164" fontId="3" fillId="0" borderId="12" xfId="0" applyNumberFormat="1" applyFont="1" applyBorder="1"/>
    <xf numFmtId="164" fontId="3" fillId="0" borderId="13" xfId="0" applyNumberFormat="1" applyFont="1" applyBorder="1"/>
    <xf numFmtId="0" fontId="5" fillId="0" borderId="0" xfId="0" applyFont="1" applyFill="1" applyAlignment="1">
      <alignment vertical="center" wrapText="1"/>
    </xf>
    <xf numFmtId="49" fontId="5" fillId="0" borderId="0" xfId="0" applyNumberFormat="1" applyFont="1" applyFill="1" applyBorder="1" applyAlignment="1">
      <alignment vertical="center"/>
    </xf>
    <xf numFmtId="0" fontId="4" fillId="0" borderId="1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3"/>
  <sheetViews>
    <sheetView showGridLines="0" tabSelected="1" zoomScale="80" zoomScaleNormal="80" workbookViewId="0">
      <selection activeCell="B16" sqref="B16"/>
    </sheetView>
  </sheetViews>
  <sheetFormatPr defaultColWidth="8.7109375" defaultRowHeight="25.5"/>
  <cols>
    <col min="1" max="1" width="52.7109375" style="4" customWidth="1"/>
    <col min="2" max="2" width="8.5703125" style="4" customWidth="1"/>
    <col min="3" max="3" width="9.42578125" style="4" customWidth="1"/>
    <col min="4" max="4" width="10.140625" style="4" customWidth="1"/>
    <col min="5" max="5" width="10.85546875" style="4" customWidth="1"/>
    <col min="6" max="6" width="8.85546875" style="4" customWidth="1"/>
    <col min="7" max="7" width="9.7109375" style="4" customWidth="1"/>
    <col min="8" max="16384" width="8.7109375" style="4"/>
  </cols>
  <sheetData>
    <row r="2" spans="1:9" ht="26.25">
      <c r="A2" s="31"/>
      <c r="B2" s="27" t="s">
        <v>2</v>
      </c>
      <c r="C2" s="27"/>
      <c r="D2" s="28" t="s">
        <v>0</v>
      </c>
      <c r="E2" s="29"/>
      <c r="F2" s="28" t="s">
        <v>1</v>
      </c>
      <c r="G2" s="30"/>
    </row>
    <row r="3" spans="1:9" ht="27" thickBot="1">
      <c r="A3" s="32"/>
      <c r="B3" s="5">
        <v>2560</v>
      </c>
      <c r="C3" s="5">
        <v>2559</v>
      </c>
      <c r="D3" s="6">
        <v>2560</v>
      </c>
      <c r="E3" s="7">
        <v>2559</v>
      </c>
      <c r="F3" s="6">
        <v>2560</v>
      </c>
      <c r="G3" s="5">
        <v>2559</v>
      </c>
    </row>
    <row r="4" spans="1:9" ht="26.25" thickBot="1">
      <c r="A4" s="2" t="s">
        <v>3</v>
      </c>
      <c r="B4" s="8">
        <v>67.760000000000005</v>
      </c>
      <c r="C4" s="8">
        <v>70.7</v>
      </c>
      <c r="D4" s="9">
        <v>6.95</v>
      </c>
      <c r="E4" s="10">
        <v>-542.53</v>
      </c>
      <c r="F4" s="9">
        <v>20.02</v>
      </c>
      <c r="G4" s="8">
        <v>16.82</v>
      </c>
    </row>
    <row r="5" spans="1:9" ht="45.75" thickBot="1">
      <c r="A5" s="25" t="s">
        <v>4</v>
      </c>
      <c r="B5" s="11">
        <v>79.790000000000006</v>
      </c>
      <c r="C5" s="11">
        <v>83.76</v>
      </c>
      <c r="D5" s="12">
        <v>399.68</v>
      </c>
      <c r="E5" s="13">
        <v>945.91</v>
      </c>
      <c r="F5" s="12">
        <v>41.19</v>
      </c>
      <c r="G5" s="11">
        <v>36.93</v>
      </c>
      <c r="I5" s="14"/>
    </row>
    <row r="6" spans="1:9">
      <c r="A6" s="1" t="s">
        <v>6</v>
      </c>
      <c r="B6" s="15">
        <v>60.69</v>
      </c>
      <c r="C6" s="15">
        <v>75.67</v>
      </c>
      <c r="D6" s="9">
        <v>153.76</v>
      </c>
      <c r="E6" s="10">
        <v>-402</v>
      </c>
      <c r="F6" s="9">
        <v>46.16</v>
      </c>
      <c r="G6" s="8">
        <v>37.94</v>
      </c>
    </row>
    <row r="7" spans="1:9">
      <c r="A7" s="1" t="s">
        <v>5</v>
      </c>
      <c r="B7" s="15">
        <v>-5.12</v>
      </c>
      <c r="C7" s="15">
        <v>-14.81</v>
      </c>
      <c r="D7" s="9">
        <v>-470</v>
      </c>
      <c r="E7" s="10">
        <v>-563.16999999999996</v>
      </c>
      <c r="F7" s="9">
        <v>-20.38</v>
      </c>
      <c r="G7" s="8">
        <v>-18.79</v>
      </c>
    </row>
    <row r="8" spans="1:9" ht="26.25" thickBot="1">
      <c r="A8" s="1" t="s">
        <v>7</v>
      </c>
      <c r="B8" s="16">
        <v>-38.700000000000003</v>
      </c>
      <c r="C8" s="16">
        <v>-49.18</v>
      </c>
      <c r="D8" s="17">
        <v>189.2</v>
      </c>
      <c r="E8" s="18">
        <v>775.02</v>
      </c>
      <c r="F8" s="17">
        <v>-30.12</v>
      </c>
      <c r="G8" s="16">
        <v>-7.23</v>
      </c>
    </row>
    <row r="9" spans="1:9">
      <c r="A9" s="26" t="s">
        <v>8</v>
      </c>
      <c r="B9" s="19">
        <f xml:space="preserve"> SUM(B6:B8)</f>
        <v>16.869999999999997</v>
      </c>
      <c r="C9" s="19">
        <f t="shared" ref="C9:F9" si="0" xml:space="preserve"> SUM(C6:C8)</f>
        <v>11.68</v>
      </c>
      <c r="D9" s="20">
        <f t="shared" si="0"/>
        <v>-127.04000000000002</v>
      </c>
      <c r="E9" s="21">
        <f t="shared" si="0"/>
        <v>-190.14999999999998</v>
      </c>
      <c r="F9" s="20">
        <f t="shared" si="0"/>
        <v>-4.3400000000000034</v>
      </c>
      <c r="G9" s="19">
        <f xml:space="preserve"> SUM(G6:G8)</f>
        <v>11.919999999999998</v>
      </c>
    </row>
    <row r="10" spans="1:9">
      <c r="A10" s="1" t="s">
        <v>9</v>
      </c>
      <c r="B10" s="8">
        <v>-0.64</v>
      </c>
      <c r="C10" s="8">
        <v>-5.2999999999999999E-2</v>
      </c>
      <c r="D10" s="9">
        <v>2.2599999999999998</v>
      </c>
      <c r="E10" s="8">
        <v>0.16999999999995907</v>
      </c>
      <c r="F10" s="9">
        <v>-0.21999999999999531</v>
      </c>
      <c r="G10" s="8">
        <v>0</v>
      </c>
    </row>
    <row r="11" spans="1:9" ht="26.25" thickBot="1">
      <c r="A11" s="3" t="s">
        <v>10</v>
      </c>
      <c r="B11" s="15">
        <f>C12</f>
        <v>27.706999999999997</v>
      </c>
      <c r="C11" s="15">
        <v>16.079999999999998</v>
      </c>
      <c r="D11" s="9">
        <f>E12</f>
        <v>868.81999999999994</v>
      </c>
      <c r="E11" s="22">
        <v>1058.8</v>
      </c>
      <c r="F11" s="9">
        <f>G12</f>
        <v>33.44</v>
      </c>
      <c r="G11" s="8">
        <v>21.52</v>
      </c>
    </row>
    <row r="12" spans="1:9" ht="26.25" thickBot="1">
      <c r="A12" s="1" t="s">
        <v>11</v>
      </c>
      <c r="B12" s="23">
        <f t="shared" ref="B12:G12" si="1">SUM(B9:B11)</f>
        <v>43.936999999999998</v>
      </c>
      <c r="C12" s="23">
        <f t="shared" si="1"/>
        <v>27.706999999999997</v>
      </c>
      <c r="D12" s="24">
        <f t="shared" si="1"/>
        <v>744.04</v>
      </c>
      <c r="E12" s="23">
        <f>SUM(E9:E11)</f>
        <v>868.81999999999994</v>
      </c>
      <c r="F12" s="24">
        <f t="shared" si="1"/>
        <v>28.88</v>
      </c>
      <c r="G12" s="23">
        <f t="shared" si="1"/>
        <v>33.44</v>
      </c>
    </row>
    <row r="13" spans="1:9" ht="26.25" thickTop="1"/>
  </sheetData>
  <mergeCells count="4">
    <mergeCell ref="B2:C2"/>
    <mergeCell ref="D2:E2"/>
    <mergeCell ref="F2:G2"/>
    <mergeCell ref="A2:A3"/>
  </mergeCells>
  <pageMargins left="0.7" right="0.7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OICT</dc:creator>
  <cp:lastModifiedBy>ALISRA HUAWANICH</cp:lastModifiedBy>
  <cp:lastPrinted>2018-08-20T03:42:49Z</cp:lastPrinted>
  <dcterms:created xsi:type="dcterms:W3CDTF">2018-08-20T02:01:15Z</dcterms:created>
  <dcterms:modified xsi:type="dcterms:W3CDTF">2018-08-24T01:34:09Z</dcterms:modified>
</cp:coreProperties>
</file>