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_apple/Library/CloudStorage/OneDrive-QSARLabsp.zo.o/Projekty/Adsorption/Summary/model/"/>
    </mc:Choice>
  </mc:AlternateContent>
  <xr:revisionPtr revIDLastSave="0" documentId="13_ncr:1_{CEF0789F-3939-9247-84C1-6D0AB191FFAD}" xr6:coauthVersionLast="47" xr6:coauthVersionMax="47" xr10:uidLastSave="{00000000-0000-0000-0000-000000000000}"/>
  <bookViews>
    <workbookView xWindow="0" yWindow="500" windowWidth="28800" windowHeight="17500" activeTab="5" xr2:uid="{9C713BC3-5443-834F-9FB8-C2AF6195CF0D}"/>
  </bookViews>
  <sheets>
    <sheet name="NanoDescriptors" sheetId="2" r:id="rId1"/>
    <sheet name="AADescriptors" sheetId="3" r:id="rId2"/>
    <sheet name="ExtraMoleculesDescriptors" sheetId="7" r:id="rId3"/>
    <sheet name="Data" sheetId="4" r:id="rId4"/>
    <sheet name="ExtraValidationSet" sheetId="6" r:id="rId5"/>
    <sheet name="ExtraValidationSetNoOutlie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F17" i="2"/>
  <c r="H25" i="2"/>
  <c r="H17" i="2" l="1"/>
  <c r="H28" i="2"/>
  <c r="H27" i="2"/>
  <c r="H26" i="2"/>
  <c r="H23" i="2"/>
  <c r="G24" i="2"/>
  <c r="F24" i="2"/>
  <c r="H24" i="2" l="1"/>
  <c r="H22" i="2"/>
  <c r="H21" i="2"/>
  <c r="G20" i="2"/>
  <c r="F20" i="2"/>
  <c r="G15" i="2"/>
  <c r="F15" i="2"/>
  <c r="H15" i="2" s="1"/>
  <c r="H19" i="2"/>
  <c r="G18" i="2"/>
  <c r="F18" i="2"/>
  <c r="H16" i="2"/>
  <c r="G14" i="2"/>
  <c r="F14" i="2"/>
  <c r="H14" i="2" s="1"/>
  <c r="H13" i="2"/>
  <c r="H12" i="2"/>
  <c r="H11" i="2"/>
  <c r="H10" i="2"/>
  <c r="H9" i="2"/>
  <c r="H8" i="2"/>
  <c r="H7" i="2"/>
  <c r="H6" i="2"/>
  <c r="G5" i="2"/>
  <c r="F5" i="2"/>
  <c r="G4" i="2"/>
  <c r="F4" i="2"/>
  <c r="G3" i="2"/>
  <c r="F3" i="2"/>
  <c r="H2" i="2"/>
  <c r="H5" i="2" l="1"/>
  <c r="H20" i="2"/>
  <c r="H4" i="2"/>
  <c r="H3" i="2"/>
  <c r="H18" i="2"/>
</calcChain>
</file>

<file path=xl/sharedStrings.xml><?xml version="1.0" encoding="utf-8"?>
<sst xmlns="http://schemas.openxmlformats.org/spreadsheetml/2006/main" count="1576" uniqueCount="825">
  <si>
    <t>ID</t>
  </si>
  <si>
    <t>Chemical name</t>
  </si>
  <si>
    <t>Number of rotable bonds / Å^2</t>
  </si>
  <si>
    <t>Molecular roughness / Å^2</t>
  </si>
  <si>
    <t>Σ Pauling electronegativity / Å^2</t>
  </si>
  <si>
    <t>HOMO eigenvalue (eV)</t>
  </si>
  <si>
    <t>LUMO eigenvalue (eV)</t>
  </si>
  <si>
    <t>HOMO/LUMO energy gap (absoulte value) (eV)</t>
  </si>
  <si>
    <t>Number of atoms / Å^2</t>
  </si>
  <si>
    <t>Number of lone-pair-donor atoms / Å^2</t>
  </si>
  <si>
    <t>Number of sp2 carbon atoms / Å^2</t>
  </si>
  <si>
    <t>Σ q_NBO (NBO partial atomic charges) Å^2 (a.u.)</t>
  </si>
  <si>
    <t>Σ q_Mull (Mulliken partial atomic charges) Å^2 (a.u.)</t>
  </si>
  <si>
    <t>Σ q_ESP (ESP-fitted partial atomic charges) Å^2 (a.u.)</t>
  </si>
  <si>
    <t>Dipole moment (Debye)</t>
  </si>
  <si>
    <t>Quadrupole moment (1/3 of trace of diagonalized matrix Q) (Debye×Å)</t>
  </si>
  <si>
    <t>non-metal mole fraction</t>
  </si>
  <si>
    <t>metal mole fraction</t>
  </si>
  <si>
    <t xml:space="preserve">FDV (-. +) (finite dipole vertical) (kcal/mol) </t>
  </si>
  <si>
    <t xml:space="preserve">FDV (+. -) (finite dipole vertical) (kcal/mol) </t>
  </si>
  <si>
    <t>FDH 1 (finite dipole horizontal) (kcal/mol)</t>
  </si>
  <si>
    <t>FDH 2 (finite dipole horizontal) (kcal/mol)</t>
  </si>
  <si>
    <t>Fe2O3</t>
  </si>
  <si>
    <t>Au100</t>
  </si>
  <si>
    <t>Ag100</t>
  </si>
  <si>
    <t>Ag110</t>
  </si>
  <si>
    <t>Ag111</t>
  </si>
  <si>
    <t>CNT-15</t>
  </si>
  <si>
    <t>MW</t>
  </si>
  <si>
    <t>AMW</t>
  </si>
  <si>
    <t>Sv</t>
  </si>
  <si>
    <t>Se</t>
  </si>
  <si>
    <t>Sp</t>
  </si>
  <si>
    <t>Si</t>
  </si>
  <si>
    <t>Mv</t>
  </si>
  <si>
    <t>Me</t>
  </si>
  <si>
    <t>Mp</t>
  </si>
  <si>
    <t>Mi</t>
  </si>
  <si>
    <t>GD</t>
  </si>
  <si>
    <t>nAT</t>
  </si>
  <si>
    <t>nSK</t>
  </si>
  <si>
    <t>nBT</t>
  </si>
  <si>
    <t>nBO</t>
  </si>
  <si>
    <t>SCBO</t>
  </si>
  <si>
    <t>RBF</t>
  </si>
  <si>
    <t>nH</t>
  </si>
  <si>
    <t>nC</t>
  </si>
  <si>
    <t>H%</t>
  </si>
  <si>
    <t>C%</t>
  </si>
  <si>
    <t>N%</t>
  </si>
  <si>
    <t>O%</t>
  </si>
  <si>
    <t>Pol</t>
  </si>
  <si>
    <t>LPRS</t>
  </si>
  <si>
    <t>MSD</t>
  </si>
  <si>
    <t>SPI</t>
  </si>
  <si>
    <t>ECC</t>
  </si>
  <si>
    <t>AECC</t>
  </si>
  <si>
    <t>DECC</t>
  </si>
  <si>
    <t>MDDD</t>
  </si>
  <si>
    <t>UNIP</t>
  </si>
  <si>
    <t>CENT</t>
  </si>
  <si>
    <t>VAR</t>
  </si>
  <si>
    <t>ICR</t>
  </si>
  <si>
    <t>MaxTD</t>
  </si>
  <si>
    <t>MeanTD</t>
  </si>
  <si>
    <t>MaxDD</t>
  </si>
  <si>
    <t>MeanDD</t>
  </si>
  <si>
    <t>Wap</t>
  </si>
  <si>
    <t>S1K</t>
  </si>
  <si>
    <t>S2K</t>
  </si>
  <si>
    <t>S3K</t>
  </si>
  <si>
    <t>PHI</t>
  </si>
  <si>
    <t>PW2</t>
  </si>
  <si>
    <t>PW3</t>
  </si>
  <si>
    <t>PW4</t>
  </si>
  <si>
    <t>MAXDN</t>
  </si>
  <si>
    <t>MAXDP</t>
  </si>
  <si>
    <t>DELS</t>
  </si>
  <si>
    <t>BAC</t>
  </si>
  <si>
    <t>LOC</t>
  </si>
  <si>
    <t>P_VSA_LogP_1</t>
  </si>
  <si>
    <t>P_VSA_LogP_2</t>
  </si>
  <si>
    <t>P_VSA_LogP_7</t>
  </si>
  <si>
    <t>P_VSA_MR_1</t>
  </si>
  <si>
    <t>P_VSA_MR_2</t>
  </si>
  <si>
    <t>P_VSA_MR_5</t>
  </si>
  <si>
    <t>P_VSA_m_1</t>
  </si>
  <si>
    <t>P_VSA_m_2</t>
  </si>
  <si>
    <t>P_VSA_v_1</t>
  </si>
  <si>
    <t>P_VSA_v_2</t>
  </si>
  <si>
    <t>P_VSA_v_3</t>
  </si>
  <si>
    <t>P_VSA_e_1</t>
  </si>
  <si>
    <t>P_VSA_e_2</t>
  </si>
  <si>
    <t>P_VSA_p_1</t>
  </si>
  <si>
    <t>P_VSA_p_2</t>
  </si>
  <si>
    <t>P_VSA_p_3</t>
  </si>
  <si>
    <t>P_VSA_i_2</t>
  </si>
  <si>
    <t>P_VSA_i_3</t>
  </si>
  <si>
    <t>P_VSA_s_2</t>
  </si>
  <si>
    <t>P_VSA_s_3</t>
  </si>
  <si>
    <t>P_VSA_s_4</t>
  </si>
  <si>
    <t>P_VSA_s_6</t>
  </si>
  <si>
    <t>P_VSA_ppp_L</t>
  </si>
  <si>
    <t>P_VSA_ppp_ter</t>
  </si>
  <si>
    <t>P_VSA_charge_8</t>
  </si>
  <si>
    <t>C-002</t>
  </si>
  <si>
    <t>H-046</t>
  </si>
  <si>
    <t>SsCH3</t>
  </si>
  <si>
    <t>SssCH2</t>
  </si>
  <si>
    <t>SsssCH</t>
  </si>
  <si>
    <t>NssCH2</t>
  </si>
  <si>
    <t>minsCH3</t>
  </si>
  <si>
    <t>minssCH2</t>
  </si>
  <si>
    <t>minsssCH</t>
  </si>
  <si>
    <t>MaxsCH3</t>
  </si>
  <si>
    <t>MaxssCH2</t>
  </si>
  <si>
    <t>MaxsssCH</t>
  </si>
  <si>
    <t>F01[C-C]</t>
  </si>
  <si>
    <t>F02[C-C]</t>
  </si>
  <si>
    <t>Hy</t>
  </si>
  <si>
    <t>MR99</t>
  </si>
  <si>
    <t>MRcons</t>
  </si>
  <si>
    <t>TPSA(NO)</t>
  </si>
  <si>
    <t>TPSA(Tot)</t>
  </si>
  <si>
    <t>MLOGP</t>
  </si>
  <si>
    <t>MLOGP2</t>
  </si>
  <si>
    <t>LOGP99</t>
  </si>
  <si>
    <t>LOGPcons</t>
  </si>
  <si>
    <t>ESOL</t>
  </si>
  <si>
    <t>SAtot</t>
  </si>
  <si>
    <t>SAacc</t>
  </si>
  <si>
    <t>Vx</t>
  </si>
  <si>
    <t>VvdwMG</t>
  </si>
  <si>
    <t>VvdwZAZ</t>
  </si>
  <si>
    <t>PDI</t>
  </si>
  <si>
    <t>BLTF96</t>
  </si>
  <si>
    <t>BLTD48</t>
  </si>
  <si>
    <t>BLTA96</t>
  </si>
  <si>
    <t>SAscore</t>
  </si>
  <si>
    <t>MDEC-12</t>
  </si>
  <si>
    <t>MDEC-13</t>
  </si>
  <si>
    <t>MDEC-22</t>
  </si>
  <si>
    <t>MDEC-23</t>
  </si>
  <si>
    <t>ALA</t>
  </si>
  <si>
    <t>ARG</t>
  </si>
  <si>
    <t>ASN</t>
  </si>
  <si>
    <t>ASP</t>
  </si>
  <si>
    <t>CYS</t>
  </si>
  <si>
    <t>GLN</t>
  </si>
  <si>
    <t>GLU</t>
  </si>
  <si>
    <t>ILE</t>
  </si>
  <si>
    <t>LEU</t>
  </si>
  <si>
    <t>LYS</t>
  </si>
  <si>
    <t>PHE</t>
  </si>
  <si>
    <t>PRO</t>
  </si>
  <si>
    <t>SER</t>
  </si>
  <si>
    <t>TRP</t>
  </si>
  <si>
    <t>TYR</t>
  </si>
  <si>
    <t xml:space="preserve">FDV_mean(kcal/mol) </t>
  </si>
  <si>
    <t xml:space="preserve">FDH_mean(kcal/mol) </t>
  </si>
  <si>
    <t>Adsorption Energy [kT, T=298K]</t>
  </si>
  <si>
    <t>T</t>
  </si>
  <si>
    <t>V</t>
  </si>
  <si>
    <t>set(Train/Validation)</t>
  </si>
  <si>
    <t>SiO2-quartz</t>
  </si>
  <si>
    <t>SiO2-amorph</t>
  </si>
  <si>
    <t>Anatase-OH-101</t>
  </si>
  <si>
    <t>Rutile-OH-110</t>
  </si>
  <si>
    <t>Rutile-OH-100</t>
  </si>
  <si>
    <t>CdSe-2m10</t>
  </si>
  <si>
    <t>C-amorph</t>
  </si>
  <si>
    <t>CNT-OH-low</t>
  </si>
  <si>
    <t>CNT-COO(-)-low</t>
  </si>
  <si>
    <t>CNT-NH2-low</t>
  </si>
  <si>
    <t>CNT-OH-high</t>
  </si>
  <si>
    <t>Graphene-oxide</t>
  </si>
  <si>
    <t>Reduced-graphene-oxide</t>
  </si>
  <si>
    <t>Graphene</t>
  </si>
  <si>
    <t>Ag111_TRP</t>
  </si>
  <si>
    <t>Ag111_ARG</t>
  </si>
  <si>
    <t>Au100_ARG</t>
  </si>
  <si>
    <t>Ag110_TRP</t>
  </si>
  <si>
    <t>Ag111_TYR</t>
  </si>
  <si>
    <t>Au100_TYR</t>
  </si>
  <si>
    <t>Au100_GLU</t>
  </si>
  <si>
    <t>Au100_LYS</t>
  </si>
  <si>
    <t>Au100_GLN</t>
  </si>
  <si>
    <t>Ag100_TYR</t>
  </si>
  <si>
    <t>Reduced-graphene-oxide_TRP</t>
  </si>
  <si>
    <t>Graphene_TRP</t>
  </si>
  <si>
    <t>Reduced-graphene-oxide_TYR</t>
  </si>
  <si>
    <t>Ag110_TYR</t>
  </si>
  <si>
    <t>Graphene_TYR</t>
  </si>
  <si>
    <t>Ag100_ARG</t>
  </si>
  <si>
    <t>CNT-OH-high_ASP</t>
  </si>
  <si>
    <t>Ag110_GLN</t>
  </si>
  <si>
    <t>Reduced-graphene-oxide_PHE</t>
  </si>
  <si>
    <t>Graphene_ARG</t>
  </si>
  <si>
    <t>Ag111_GLN</t>
  </si>
  <si>
    <t>Ag110_ILE</t>
  </si>
  <si>
    <t>Graphene_PHE</t>
  </si>
  <si>
    <t>Ag110_GLU</t>
  </si>
  <si>
    <t>Reduced-graphene-oxide_ARG</t>
  </si>
  <si>
    <t>CNT-OH-high_GLU</t>
  </si>
  <si>
    <t>CNT-COO(-)-low_TYR</t>
  </si>
  <si>
    <t>Au100_PRO</t>
  </si>
  <si>
    <t>Ag110_ASN</t>
  </si>
  <si>
    <t>CNT-COO(-)-low_TRP</t>
  </si>
  <si>
    <t>Ag110_CYS</t>
  </si>
  <si>
    <t>CNT-OH-low_GLU</t>
  </si>
  <si>
    <t>CNT-OH-low_TYR</t>
  </si>
  <si>
    <t>C-amorph_ARG</t>
  </si>
  <si>
    <t>Au100_SER</t>
  </si>
  <si>
    <t>Au100_ALA</t>
  </si>
  <si>
    <t>CNT-OH-low_ARG</t>
  </si>
  <si>
    <t>Reduced-graphene-oxide_ILE</t>
  </si>
  <si>
    <t>CNT-15_ARG</t>
  </si>
  <si>
    <t>CNT-COO(-)-low_ARG</t>
  </si>
  <si>
    <t>CNT-NH2-low_TRP</t>
  </si>
  <si>
    <t>Reduced-graphene-oxide_LEU</t>
  </si>
  <si>
    <t>CNT-OH-low_TRP</t>
  </si>
  <si>
    <t>Ag111_CYS</t>
  </si>
  <si>
    <t>CNT-NH2-low_ARG</t>
  </si>
  <si>
    <t>CNT-NH2-low_PRO</t>
  </si>
  <si>
    <t>Ag110_ASP</t>
  </si>
  <si>
    <t>Ag111_ILE</t>
  </si>
  <si>
    <t>Ag100_PHE</t>
  </si>
  <si>
    <t>Ag111_LYS</t>
  </si>
  <si>
    <t>C-amorph_PRO</t>
  </si>
  <si>
    <t>Graphene_ILE</t>
  </si>
  <si>
    <t>CNT-15_PHE</t>
  </si>
  <si>
    <t>Graphene_GLN</t>
  </si>
  <si>
    <t>Reduced-graphene-oxide_ASN</t>
  </si>
  <si>
    <t>CNT-COO(-)-low_PHE</t>
  </si>
  <si>
    <t>CNT-COO(-)-low_PRO</t>
  </si>
  <si>
    <t>CNT-OH-low_PHE</t>
  </si>
  <si>
    <t>Graphene-oxide_PRO</t>
  </si>
  <si>
    <t>C-amorph_PHE</t>
  </si>
  <si>
    <t>Au100_ASP</t>
  </si>
  <si>
    <t>Graphene_ASN</t>
  </si>
  <si>
    <t>Graphene_LEU</t>
  </si>
  <si>
    <t>C-amorph_ILE</t>
  </si>
  <si>
    <t>CNT-OH-high_PRO</t>
  </si>
  <si>
    <t>CNT-15_GLN</t>
  </si>
  <si>
    <t>Ag111_ASP</t>
  </si>
  <si>
    <t>Reduced-graphene-oxide_LYS</t>
  </si>
  <si>
    <t>SiO2-quartz_TRP</t>
  </si>
  <si>
    <t>SiO2-quartz_PHE</t>
  </si>
  <si>
    <t>Ag111_LEU</t>
  </si>
  <si>
    <t>C-amorph_LEU</t>
  </si>
  <si>
    <t>Ag100_GLN</t>
  </si>
  <si>
    <t>Ag111_PRO</t>
  </si>
  <si>
    <t>Anatase-OH-101_ASP</t>
  </si>
  <si>
    <t>C-amorph_GLN</t>
  </si>
  <si>
    <t>Graphene-oxide_ASP</t>
  </si>
  <si>
    <t>SiO2-quartz_LEU</t>
  </si>
  <si>
    <t>CNT-15_ILE</t>
  </si>
  <si>
    <t>CNT-15_ASN</t>
  </si>
  <si>
    <t>SiO2-amorph_PRO</t>
  </si>
  <si>
    <t>CNT-NH2-low_ASN</t>
  </si>
  <si>
    <t>CNT-COO(-)-low_ILE</t>
  </si>
  <si>
    <t>Graphene-oxide_TYR</t>
  </si>
  <si>
    <t>CNT-15_LEU</t>
  </si>
  <si>
    <t>CNT-OH-low_LEU</t>
  </si>
  <si>
    <t>C-amorph_LYS</t>
  </si>
  <si>
    <t>Ag100_ASN</t>
  </si>
  <si>
    <t>CNT-NH2-low_ILE</t>
  </si>
  <si>
    <t>SiO2-quartz_ARG</t>
  </si>
  <si>
    <t>CNT-OH-low_ASN</t>
  </si>
  <si>
    <t>CNT-COO(-)-low_LEU</t>
  </si>
  <si>
    <t>Graphene-oxide_LYS</t>
  </si>
  <si>
    <t>Graphene_GLU</t>
  </si>
  <si>
    <t>CNT-OH-high_TRP</t>
  </si>
  <si>
    <t>CNT-COO(-)-low_ASN</t>
  </si>
  <si>
    <t>C-amorph_GLU</t>
  </si>
  <si>
    <t>Reduced-graphene-oxide_SER</t>
  </si>
  <si>
    <t>CNT-OH-high_GLN</t>
  </si>
  <si>
    <t>SiO2-quartz_GLN</t>
  </si>
  <si>
    <t>CNT-OH-low_LYS</t>
  </si>
  <si>
    <t>SiO2-amorph_LEU</t>
  </si>
  <si>
    <t>SiO2-amorph_PHE</t>
  </si>
  <si>
    <t>SiO2-amorph_ILE</t>
  </si>
  <si>
    <t>C-amorph_CYS</t>
  </si>
  <si>
    <t>CNT-15_GLU</t>
  </si>
  <si>
    <t>Graphene_SER</t>
  </si>
  <si>
    <t>SiO2-quartz_ASN</t>
  </si>
  <si>
    <t>C-amorph_ASP</t>
  </si>
  <si>
    <t>Reduced-graphene-oxide_ALA</t>
  </si>
  <si>
    <t>CNT-COO(-)-low_LYS</t>
  </si>
  <si>
    <t>CNT-OH-high_TYR</t>
  </si>
  <si>
    <t>SiO2-quartz_CYS</t>
  </si>
  <si>
    <t>Rutile-OH-110_ARG</t>
  </si>
  <si>
    <t>Graphene_ASP</t>
  </si>
  <si>
    <t>SiO2-amorph_ASN</t>
  </si>
  <si>
    <t>Graphene-oxide_PHE</t>
  </si>
  <si>
    <t>C-amorph_SER</t>
  </si>
  <si>
    <t>Ag111_SER</t>
  </si>
  <si>
    <t>SiO2-quartz_LYS</t>
  </si>
  <si>
    <t>CNT-OH-low_ASP</t>
  </si>
  <si>
    <t>Rutile-OH-100_GLU</t>
  </si>
  <si>
    <t>SiO2-quartz_GLU</t>
  </si>
  <si>
    <t>CNT-NH2-low_CYS</t>
  </si>
  <si>
    <t>CNT-COO(-)-low_GLU</t>
  </si>
  <si>
    <t>CNT-COO(-)-low_ASP</t>
  </si>
  <si>
    <t>SiO2-amorph_LYS</t>
  </si>
  <si>
    <t>CNT-OH-low_CYS</t>
  </si>
  <si>
    <t>CNT-OH-high_ASN</t>
  </si>
  <si>
    <t>Rutile-OH-100_ASP</t>
  </si>
  <si>
    <t>CNT-NH2-low_GLU</t>
  </si>
  <si>
    <t>CNT-COO(-)-low_CYS</t>
  </si>
  <si>
    <t>C-amorph_ALA</t>
  </si>
  <si>
    <t>SiO2-amorph_GLU</t>
  </si>
  <si>
    <t>SiO2-amorph_SER</t>
  </si>
  <si>
    <t>SiO2-amorph_ALA</t>
  </si>
  <si>
    <t>Graphene-oxide_ILE</t>
  </si>
  <si>
    <t>CNT-OH-low_SER</t>
  </si>
  <si>
    <t>CNT-NH2-low_SER</t>
  </si>
  <si>
    <t>SiO2-quartz_ASP</t>
  </si>
  <si>
    <t>CNT-COO(-)-low_SER</t>
  </si>
  <si>
    <t>Anatase-OH-101_ARG</t>
  </si>
  <si>
    <t>Ag100_GLU</t>
  </si>
  <si>
    <t>Fe2O3_PRO</t>
  </si>
  <si>
    <t>Graphene-oxide_SER</t>
  </si>
  <si>
    <t>CNT-15_ALA</t>
  </si>
  <si>
    <t>Ag110_ALA</t>
  </si>
  <si>
    <t>CNT-COO(-)-low_ALA</t>
  </si>
  <si>
    <t>SiO2-amorph_ASP</t>
  </si>
  <si>
    <t>CdSe-2m10_PRO</t>
  </si>
  <si>
    <t>CNT-OH-high_SER</t>
  </si>
  <si>
    <t>CNT-OH-high_LEU</t>
  </si>
  <si>
    <t>CdSe-2m10_SER</t>
  </si>
  <si>
    <t>CNT-NH2-low_ASP</t>
  </si>
  <si>
    <t>CNT-NH2-low_ALA</t>
  </si>
  <si>
    <t>Rutile-OH-100_PRO</t>
  </si>
  <si>
    <t>Fe2O3_GLU</t>
  </si>
  <si>
    <t>Fe2O3_TRP</t>
  </si>
  <si>
    <t>Rutile-OH-110_PRO</t>
  </si>
  <si>
    <t>Fe2O3_ASN</t>
  </si>
  <si>
    <t>Ag100_PRO</t>
  </si>
  <si>
    <t>Graphene-oxide_ALA</t>
  </si>
  <si>
    <t>Ag100_SER</t>
  </si>
  <si>
    <t>Fe2O3_PHE</t>
  </si>
  <si>
    <t>Fe2O3_LYS</t>
  </si>
  <si>
    <t>Anatase-OH-101_GLN</t>
  </si>
  <si>
    <t>CdSe-2m10_ASN</t>
  </si>
  <si>
    <t>CdSe-2m10_ILE</t>
  </si>
  <si>
    <t>Ag111_ALA</t>
  </si>
  <si>
    <t>CdSe-2m10_GLN</t>
  </si>
  <si>
    <t>Fe2O3_CYS</t>
  </si>
  <si>
    <t>Rutile-OH-110_ASN</t>
  </si>
  <si>
    <t>CdSe-2m10_CYS</t>
  </si>
  <si>
    <t>Fe2O3_ILE</t>
  </si>
  <si>
    <t>CNT-OH-high_ALA</t>
  </si>
  <si>
    <t>Rutile-OH-100_GLN</t>
  </si>
  <si>
    <t>Rutile-OH-110_TYR</t>
  </si>
  <si>
    <t>CdSe-2m10_TRP</t>
  </si>
  <si>
    <t>Rutile-OH-110_GLN</t>
  </si>
  <si>
    <t>Rutile-OH-110_SER</t>
  </si>
  <si>
    <t>Ag100_ALA</t>
  </si>
  <si>
    <t>Rutile-OH-100_SER</t>
  </si>
  <si>
    <t>Rutile-OH-100_TRP</t>
  </si>
  <si>
    <t>Anatase-OH-101_SER</t>
  </si>
  <si>
    <t>Rutile-OH-110_ALA</t>
  </si>
  <si>
    <t>Rutile-OH-100_CYS</t>
  </si>
  <si>
    <t>Anatase-OH-101_TYR</t>
  </si>
  <si>
    <t>CdSe-2m10_ASP</t>
  </si>
  <si>
    <t>Rutile-OH-110_TRP</t>
  </si>
  <si>
    <t>Rutile-OH-110_ASP</t>
  </si>
  <si>
    <t>CdSe-2m10_PHE</t>
  </si>
  <si>
    <t>CdSe-2m10_TYR</t>
  </si>
  <si>
    <t>Rutile-OH-100_PHE</t>
  </si>
  <si>
    <t>Rutile-OH-100_ALA</t>
  </si>
  <si>
    <t>Rutile-OH-110_LEU</t>
  </si>
  <si>
    <t>CdSe-2m10_LYS</t>
  </si>
  <si>
    <t>Rutile-OH-110_GLU</t>
  </si>
  <si>
    <t>Anatase-OH-101_ALA</t>
  </si>
  <si>
    <t>Anatase-OH-101_PHE</t>
  </si>
  <si>
    <t>Anatase-OH-101_LEU</t>
  </si>
  <si>
    <t>Au100_PHE</t>
  </si>
  <si>
    <t>Ag110_ARG</t>
  </si>
  <si>
    <t>Au100_ASN</t>
  </si>
  <si>
    <t>Au100_TRP</t>
  </si>
  <si>
    <t>Ag111_PHE</t>
  </si>
  <si>
    <t>Ag100_TRP</t>
  </si>
  <si>
    <t>Ag110_LYS</t>
  </si>
  <si>
    <t>Au100_CYS</t>
  </si>
  <si>
    <t>Au100_ILE</t>
  </si>
  <si>
    <t>Ag110_PHE</t>
  </si>
  <si>
    <t>Au100_LEU</t>
  </si>
  <si>
    <t>Reduced-graphene-oxide_PRO</t>
  </si>
  <si>
    <t>Ag111_ASN</t>
  </si>
  <si>
    <t>Graphene_PRO</t>
  </si>
  <si>
    <t>CNT-15_TYR</t>
  </si>
  <si>
    <t>CNT-15_TRP</t>
  </si>
  <si>
    <t>Ag110_LEU</t>
  </si>
  <si>
    <t>CNT-NH2-low_TYR</t>
  </si>
  <si>
    <t>C-amorph_TRP</t>
  </si>
  <si>
    <t>C-amorph_TYR</t>
  </si>
  <si>
    <t>Graphene-oxide_GLU</t>
  </si>
  <si>
    <t>Reduced-graphene-oxide_GLN</t>
  </si>
  <si>
    <t>CNT-15_PRO</t>
  </si>
  <si>
    <t>CNT-OH-low_PRO</t>
  </si>
  <si>
    <t>Anatase-OH-101_GLU</t>
  </si>
  <si>
    <t>Ag111_GLU</t>
  </si>
  <si>
    <t>Graphene-oxide_ARG</t>
  </si>
  <si>
    <t>SiO2-quartz_TYR</t>
  </si>
  <si>
    <t>CNT-OH-high_ARG</t>
  </si>
  <si>
    <t>CNT-NH2-low_PHE</t>
  </si>
  <si>
    <t>Ag110_PRO</t>
  </si>
  <si>
    <t>C-amorph_ASN</t>
  </si>
  <si>
    <t>Graphene_LYS</t>
  </si>
  <si>
    <t>SiO2-quartz_PRO</t>
  </si>
  <si>
    <t>CNT-OH-low_GLN</t>
  </si>
  <si>
    <t>SiO2-amorph_TRP</t>
  </si>
  <si>
    <t>SiO2-quartz_ILE</t>
  </si>
  <si>
    <t>CNT-COO(-)-low_GLN</t>
  </si>
  <si>
    <t>Reduced-graphene-oxide_CYS</t>
  </si>
  <si>
    <t>Reduced-graphene-oxide_GLU</t>
  </si>
  <si>
    <t>Graphene-oxide_TRP</t>
  </si>
  <si>
    <t>SiO2-amorph_TYR</t>
  </si>
  <si>
    <t>CNT-NH2-low_GLN</t>
  </si>
  <si>
    <t>CNT-NH2-low_LEU</t>
  </si>
  <si>
    <t>CNT-OH-high_LYS</t>
  </si>
  <si>
    <t>CNT-OH-low_ILE</t>
  </si>
  <si>
    <t>Ag110_SER</t>
  </si>
  <si>
    <t>Graphene_CYS</t>
  </si>
  <si>
    <t>Graphene-oxide_GLN</t>
  </si>
  <si>
    <t>SiO2-amorph_ARG</t>
  </si>
  <si>
    <t>Graphene-oxide_ASN</t>
  </si>
  <si>
    <t>Rutile-OH-110_LYS</t>
  </si>
  <si>
    <t>SiO2-amorph_GLN</t>
  </si>
  <si>
    <t>Ag100_CYS</t>
  </si>
  <si>
    <t>CNT-15_LYS</t>
  </si>
  <si>
    <t>Reduced-graphene-oxide_ASP</t>
  </si>
  <si>
    <t>Rutile-OH-100_LYS</t>
  </si>
  <si>
    <t>Rutile-OH-100_ARG</t>
  </si>
  <si>
    <t>CNT-NH2-low_LYS</t>
  </si>
  <si>
    <t>SiO2-amorph_CYS</t>
  </si>
  <si>
    <t>SiO2-quartz_ALA</t>
  </si>
  <si>
    <t>CNT-OH-high_PHE</t>
  </si>
  <si>
    <t>SiO2-quartz_SER</t>
  </si>
  <si>
    <t>CNT-15_CYS</t>
  </si>
  <si>
    <t>Anatase-OH-101_LYS</t>
  </si>
  <si>
    <t>Graphene_ALA</t>
  </si>
  <si>
    <t>Ag100_LYS</t>
  </si>
  <si>
    <t>Graphene-oxide_LEU</t>
  </si>
  <si>
    <t>Graphene-oxide_CYS</t>
  </si>
  <si>
    <t>CNT-15_SER</t>
  </si>
  <si>
    <t>Ag100_ASP</t>
  </si>
  <si>
    <t>CNT-OH-high_ILE</t>
  </si>
  <si>
    <t>Ag100_LEU</t>
  </si>
  <si>
    <t>CNT-15_ASP</t>
  </si>
  <si>
    <t>CNT-OH-high_CYS</t>
  </si>
  <si>
    <t>CNT-OH-low_ALA</t>
  </si>
  <si>
    <t>Ag100_ILE</t>
  </si>
  <si>
    <t>Anatase-OH-101_ASN</t>
  </si>
  <si>
    <t>Fe2O3_TYR</t>
  </si>
  <si>
    <t>Fe2O3_GLN</t>
  </si>
  <si>
    <t>Rutile-OH-100_ASN</t>
  </si>
  <si>
    <t>Fe2O3_SER</t>
  </si>
  <si>
    <t>Fe2O3_ASP</t>
  </si>
  <si>
    <t>Fe2O3_LEU</t>
  </si>
  <si>
    <t>Anatase-OH-101_PRO</t>
  </si>
  <si>
    <t>CdSe-2m10_ALA</t>
  </si>
  <si>
    <t>CdSe-2m10_LEU</t>
  </si>
  <si>
    <t>Fe2O3_ARG</t>
  </si>
  <si>
    <t>Fe2O3_ALA</t>
  </si>
  <si>
    <t>Rutile-OH-110_CYS</t>
  </si>
  <si>
    <t>Rutile-OH-100_TYR</t>
  </si>
  <si>
    <t>CdSe-2m10_GLU</t>
  </si>
  <si>
    <t>Rutile-OH-110_PHE</t>
  </si>
  <si>
    <t>Rutile-OH-110_ILE</t>
  </si>
  <si>
    <t>Anatase-OH-101_TRP</t>
  </si>
  <si>
    <t>Anatase-OH-101_CYS</t>
  </si>
  <si>
    <t>CdSe-2m10_ARG</t>
  </si>
  <si>
    <t>Rutile-OH-100_ILE</t>
  </si>
  <si>
    <t>Rutile-OH-100_LEU</t>
  </si>
  <si>
    <t>Anatase-OH-101_ILE</t>
  </si>
  <si>
    <t>SiO2-quartz_HID</t>
  </si>
  <si>
    <t>SiO2-quartz_HIE</t>
  </si>
  <si>
    <t>SiO2-quartz_THR</t>
  </si>
  <si>
    <t>SiO2-quartz_VAL</t>
  </si>
  <si>
    <t>SiO2-quartz_HIP</t>
  </si>
  <si>
    <t>SiO2-quartz_CYM</t>
  </si>
  <si>
    <t>SiO2-quartz_GLUP</t>
  </si>
  <si>
    <t>SiO2-amorph_HID</t>
  </si>
  <si>
    <t>SiO2-amorph_HIE</t>
  </si>
  <si>
    <t>SiO2-amorph_THR</t>
  </si>
  <si>
    <t>SiO2-amorph_VAL</t>
  </si>
  <si>
    <t>SiO2-amorph_HIP</t>
  </si>
  <si>
    <t>SiO2-amorph_CYM</t>
  </si>
  <si>
    <t>SiO2-amorph_GLUP</t>
  </si>
  <si>
    <t>Anatase-OH-101_HID</t>
  </si>
  <si>
    <t>Anatase-OH-101_HIE</t>
  </si>
  <si>
    <t>Anatase-OH-101_THR</t>
  </si>
  <si>
    <t>Anatase-OH-101_VAL</t>
  </si>
  <si>
    <t>Anatase-OH-101_HIP</t>
  </si>
  <si>
    <t>Anatase-OH-101_CYM</t>
  </si>
  <si>
    <t>Anatase-OH-101_GLUP</t>
  </si>
  <si>
    <t>Rutile-OH-110_HID</t>
  </si>
  <si>
    <t>Rutile-OH-110_HIE</t>
  </si>
  <si>
    <t>Rutile-OH-110_THR</t>
  </si>
  <si>
    <t>Rutile-OH-110_VAL</t>
  </si>
  <si>
    <t>Rutile-OH-110_HIP</t>
  </si>
  <si>
    <t>Rutile-OH-110_CYM</t>
  </si>
  <si>
    <t>Rutile-OH-110_GLUP</t>
  </si>
  <si>
    <t>Rutile-OH-100_HID</t>
  </si>
  <si>
    <t>Rutile-OH-100_HIE</t>
  </si>
  <si>
    <t>Rutile-OH-100_THR</t>
  </si>
  <si>
    <t>Rutile-OH-100_VAL</t>
  </si>
  <si>
    <t>Rutile-OH-100_HIP</t>
  </si>
  <si>
    <t>Rutile-OH-100_CYM</t>
  </si>
  <si>
    <t>Rutile-OH-100_GLUP</t>
  </si>
  <si>
    <t>Fe2O3_HID</t>
  </si>
  <si>
    <t>Fe2O3_HIE</t>
  </si>
  <si>
    <t>Fe2O3_THR</t>
  </si>
  <si>
    <t>Fe2O3_VAL</t>
  </si>
  <si>
    <t>Fe2O3_HIP</t>
  </si>
  <si>
    <t>Fe2O3_CYM</t>
  </si>
  <si>
    <t>Fe2O3_GLUP</t>
  </si>
  <si>
    <t>CdSe-2m10_HID</t>
  </si>
  <si>
    <t>CdSe-2m10_HIE</t>
  </si>
  <si>
    <t>CdSe-2m10_THR</t>
  </si>
  <si>
    <t>CdSe-2m10_VAL</t>
  </si>
  <si>
    <t>Au100_HIE</t>
  </si>
  <si>
    <t>Au100_CYM</t>
  </si>
  <si>
    <t>Ag100_HID</t>
  </si>
  <si>
    <t>Ag100_HIE</t>
  </si>
  <si>
    <t>Ag100_THR</t>
  </si>
  <si>
    <t>Ag100_VAL</t>
  </si>
  <si>
    <t>Ag100_CYM</t>
  </si>
  <si>
    <t>Ag100_GLUP</t>
  </si>
  <si>
    <t>Ag100_ASPP</t>
  </si>
  <si>
    <t>Ag110_HID</t>
  </si>
  <si>
    <t>Ag110_HIE</t>
  </si>
  <si>
    <t>Ag110_THR</t>
  </si>
  <si>
    <t>Ag110_VAL</t>
  </si>
  <si>
    <t>Ag110_GLUP</t>
  </si>
  <si>
    <t>Ag110_ASPP</t>
  </si>
  <si>
    <t>Ag111_HID</t>
  </si>
  <si>
    <t>Ag111_HIE</t>
  </si>
  <si>
    <t>Ag111_THR</t>
  </si>
  <si>
    <t>Ag111_VAL</t>
  </si>
  <si>
    <t>Ag111_CYM</t>
  </si>
  <si>
    <t>Ag111_GLUP</t>
  </si>
  <si>
    <t>Ag111_ASPP</t>
  </si>
  <si>
    <t>C-amorph_HID</t>
  </si>
  <si>
    <t>C-amorph_HIE</t>
  </si>
  <si>
    <t>C-amorph_THR</t>
  </si>
  <si>
    <t>C-amorph_VAL</t>
  </si>
  <si>
    <t>C-amorph_HIP</t>
  </si>
  <si>
    <t>C-amorph_CYM</t>
  </si>
  <si>
    <t>C-amorph_GLUP</t>
  </si>
  <si>
    <t>CNT-OH-low_HID</t>
  </si>
  <si>
    <t>CNT-OH-low_HIE</t>
  </si>
  <si>
    <t>CNT-OH-low_THR</t>
  </si>
  <si>
    <t>CNT-OH-low_VAL</t>
  </si>
  <si>
    <t>CNT-OH-low_HIP</t>
  </si>
  <si>
    <t>CNT-OH-low_CYM</t>
  </si>
  <si>
    <t>CNT-OH-low_GLUP</t>
  </si>
  <si>
    <t>CNT-COO(-)-low_HID</t>
  </si>
  <si>
    <t>CNT-COO(-)-low_HIE</t>
  </si>
  <si>
    <t>CNT-COO(-)-low_THR</t>
  </si>
  <si>
    <t>CNT-COO(-)-low_VAL</t>
  </si>
  <si>
    <t>CNT-COO(-)-low_HIP</t>
  </si>
  <si>
    <t>CNT-COO(-)-low_CYM</t>
  </si>
  <si>
    <t>CNT-COO(-)-low_GLUP</t>
  </si>
  <si>
    <t>CNT-COO(-)-high_HID</t>
  </si>
  <si>
    <t>CNT-COO(-)-high_HIE</t>
  </si>
  <si>
    <t>CNT-COO(-)-high_THR</t>
  </si>
  <si>
    <t>CNT-COO(-)-high_VAL</t>
  </si>
  <si>
    <t>CNT-COO(-)-high_HIP</t>
  </si>
  <si>
    <t>CNT-COO(-)-high_CYM</t>
  </si>
  <si>
    <t>CNT-COO(-)-high_GLUP</t>
  </si>
  <si>
    <t>CNT-15_HID</t>
  </si>
  <si>
    <t>CNT-15_HIE</t>
  </si>
  <si>
    <t>CNT-15_THR</t>
  </si>
  <si>
    <t>CNT-15_VAL</t>
  </si>
  <si>
    <t>CNT-15_HIP</t>
  </si>
  <si>
    <t>CNT-15_CYM</t>
  </si>
  <si>
    <t>CNT-15_GLUP</t>
  </si>
  <si>
    <t>CNT-NH2-low_HID</t>
  </si>
  <si>
    <t>CNT-NH2-low_HIE</t>
  </si>
  <si>
    <t>CNT-NH2-low_THR</t>
  </si>
  <si>
    <t>CNT-NH2-low_VAL</t>
  </si>
  <si>
    <t>CNT-NH2-low_HIP</t>
  </si>
  <si>
    <t>CNT-NH2-low_CYM</t>
  </si>
  <si>
    <t>CNT-NH2-low_GLUP</t>
  </si>
  <si>
    <t>CNT-NH2-high_HID</t>
  </si>
  <si>
    <t>CNT-NH2-high_HIE</t>
  </si>
  <si>
    <t>CNT-NH2-high_THR</t>
  </si>
  <si>
    <t>CNT-NH2-high_VAL</t>
  </si>
  <si>
    <t>CNT-NH2-high_HIP</t>
  </si>
  <si>
    <t>CNT-NH2-high_CYM</t>
  </si>
  <si>
    <t>CNT-NH2-high_GLUP</t>
  </si>
  <si>
    <t>CNT-OH-high_HID</t>
  </si>
  <si>
    <t>CNT-OH-high_HIE</t>
  </si>
  <si>
    <t>CNT-OH-high_THR</t>
  </si>
  <si>
    <t>CNT-OH-high_VAL</t>
  </si>
  <si>
    <t>CNT-OH-high_HIP</t>
  </si>
  <si>
    <t>CNT-OH-high_CYM</t>
  </si>
  <si>
    <t>CNT-OH-high_GLUP</t>
  </si>
  <si>
    <t>Graphene-oxide_HID</t>
  </si>
  <si>
    <t>Graphene-oxide_HIE</t>
  </si>
  <si>
    <t>Graphene-oxide_THR</t>
  </si>
  <si>
    <t>Graphene-oxide_VAL</t>
  </si>
  <si>
    <t>Graphene-oxide_HIP</t>
  </si>
  <si>
    <t>Graphene-oxide_CYM</t>
  </si>
  <si>
    <t>Graphene-oxide_GLUP</t>
  </si>
  <si>
    <t>Reduced-graphene-oxide_HID</t>
  </si>
  <si>
    <t>Reduced-graphene-oxide_HIE</t>
  </si>
  <si>
    <t>Reduced-graphene-oxide_THR</t>
  </si>
  <si>
    <t>Reduced-graphene-oxide_VAL</t>
  </si>
  <si>
    <t>Reduced-graphene-oxide_HIP</t>
  </si>
  <si>
    <t>Reduced-graphene-oxide_CYM</t>
  </si>
  <si>
    <t>Reduced-graphene-oxide_GLUP</t>
  </si>
  <si>
    <t>Graphene_HID</t>
  </si>
  <si>
    <t>Graphene_HIE</t>
  </si>
  <si>
    <t>Graphene_THR</t>
  </si>
  <si>
    <t>Graphene_VAL</t>
  </si>
  <si>
    <t>Graphene_HIP</t>
  </si>
  <si>
    <t>Graphene_CYM</t>
  </si>
  <si>
    <t>Graphene_GLUP</t>
  </si>
  <si>
    <t>CNT-COOH-high_HID</t>
  </si>
  <si>
    <t>CNT-COOH-high_HIE</t>
  </si>
  <si>
    <t>CNT-COOH-high_THR</t>
  </si>
  <si>
    <t>CNT-COOH-high_VAL</t>
  </si>
  <si>
    <t>CNT-COOH-high_HIP</t>
  </si>
  <si>
    <t>CNT-COOH-high_CYM</t>
  </si>
  <si>
    <t>CNT-COOH-high_GLUP</t>
  </si>
  <si>
    <t>CNT-COOH-low_HID</t>
  </si>
  <si>
    <t>CNT-COOH-low_HIE</t>
  </si>
  <si>
    <t>CNT-COOH-low_THR</t>
  </si>
  <si>
    <t>CNT-COOH-low_VAL</t>
  </si>
  <si>
    <t>CNT-COOH-low_HIP</t>
  </si>
  <si>
    <t>CNT-COOH-low_CYM</t>
  </si>
  <si>
    <t>CNT-COOH-low_GLUP</t>
  </si>
  <si>
    <t>CNT-NH3(+)-low_HID</t>
  </si>
  <si>
    <t>CNT-NH3(+)-low_HIE</t>
  </si>
  <si>
    <t>CNT-NH3(+)-low_THR</t>
  </si>
  <si>
    <t>CNT-NH3(+)-low_VAL</t>
  </si>
  <si>
    <t>CNT-NH3(+)-low_HIP</t>
  </si>
  <si>
    <t>CNT-NH3(+)-low_GLUP</t>
  </si>
  <si>
    <t>CNT-NH3(+)-high_HID</t>
  </si>
  <si>
    <t>CNT-NH3(+)-high_HIE</t>
  </si>
  <si>
    <t>CNT-NH3(+)-high_THR</t>
  </si>
  <si>
    <t>CNT-NH3(+)-high_VAL</t>
  </si>
  <si>
    <t>CNT-NH3(+)-high_HIP</t>
  </si>
  <si>
    <t>CNT-NH3(+)-high_GLUP</t>
  </si>
  <si>
    <t>Anatase-OH-100_HID</t>
  </si>
  <si>
    <t>Anatase-OH-100_HIE</t>
  </si>
  <si>
    <t>Anatase-OH-100_THR</t>
  </si>
  <si>
    <t>Anatase-OH-100_VAL</t>
  </si>
  <si>
    <t>Anatase-OH-100_HIP</t>
  </si>
  <si>
    <t>Anatase-OH-100_CYM</t>
  </si>
  <si>
    <t>Anatase-OH-100_GLUP</t>
  </si>
  <si>
    <t>SiO2-quartz_DMEP</t>
  </si>
  <si>
    <t>SiO2-quartz_NC4</t>
  </si>
  <si>
    <t>SiO2-quartz_MAS</t>
  </si>
  <si>
    <t>SiO2-quartz_MAMM</t>
  </si>
  <si>
    <t>SiO2-quartz_BGLC</t>
  </si>
  <si>
    <t>SiO2-amorph_DMEP</t>
  </si>
  <si>
    <t>SiO2-amorph_NC4</t>
  </si>
  <si>
    <t>SiO2-amorph_MAS</t>
  </si>
  <si>
    <t>SiO2-amorph_MAMM</t>
  </si>
  <si>
    <t>SiO2-amorph_BGLC</t>
  </si>
  <si>
    <t>Anatase-OH-101_DMEP</t>
  </si>
  <si>
    <t>Anatase-OH-101_NC4</t>
  </si>
  <si>
    <t>Anatase-OH-101_MAS</t>
  </si>
  <si>
    <t>Anatase-OH-101_MAMM</t>
  </si>
  <si>
    <t>Anatase-OH-101_BGLC</t>
  </si>
  <si>
    <t>Rutile-OH-110_DMEP</t>
  </si>
  <si>
    <t>Rutile-OH-110_NC4</t>
  </si>
  <si>
    <t>Rutile-OH-110_MAS</t>
  </si>
  <si>
    <t>Rutile-OH-110_MAMM</t>
  </si>
  <si>
    <t>Rutile-OH-110_BGLC</t>
  </si>
  <si>
    <t>Rutile-OH-100_DMEP</t>
  </si>
  <si>
    <t>Rutile-OH-100_NC4</t>
  </si>
  <si>
    <t>Rutile-OH-100_MAS</t>
  </si>
  <si>
    <t>Rutile-OH-100_MAMM</t>
  </si>
  <si>
    <t>Rutile-OH-100_BGLC</t>
  </si>
  <si>
    <t>Fe2O3_DMEP</t>
  </si>
  <si>
    <t>Fe2O3_NC4</t>
  </si>
  <si>
    <t>Fe2O3_MAS</t>
  </si>
  <si>
    <t>Fe2O3_MAMM</t>
  </si>
  <si>
    <t>Fe2O3_BGLC</t>
  </si>
  <si>
    <t>Au100_DMEP</t>
  </si>
  <si>
    <t>Au100_AFUC</t>
  </si>
  <si>
    <t>Ag100_NC4</t>
  </si>
  <si>
    <t>Ag100_MAS</t>
  </si>
  <si>
    <t>Ag100_MAMM</t>
  </si>
  <si>
    <t>Ag100_BGLC</t>
  </si>
  <si>
    <t>Ag110_DMEP</t>
  </si>
  <si>
    <t>Ag110_NC4</t>
  </si>
  <si>
    <t>Ag110_MAS</t>
  </si>
  <si>
    <t>Ag110_MAMM</t>
  </si>
  <si>
    <t>Ag110_AFUC</t>
  </si>
  <si>
    <t>Ag110_BGLCNA</t>
  </si>
  <si>
    <t>Ag110_BGLC</t>
  </si>
  <si>
    <t>Ag111_DMEP</t>
  </si>
  <si>
    <t>Ag111_NC4</t>
  </si>
  <si>
    <t>Ag111_MAS</t>
  </si>
  <si>
    <t>Ag111_MAMM</t>
  </si>
  <si>
    <t>Ag111_AFUC</t>
  </si>
  <si>
    <t>C-amorph_DMEP</t>
  </si>
  <si>
    <t>C-amorph_NC4</t>
  </si>
  <si>
    <t>C-amorph_MAS</t>
  </si>
  <si>
    <t>C-amorph_MAMM</t>
  </si>
  <si>
    <t>CNT-OH-low_DMEP</t>
  </si>
  <si>
    <t>CNT-OH-low_NC4</t>
  </si>
  <si>
    <t>CNT-OH-low_MAS</t>
  </si>
  <si>
    <t>CNT-OH-low_MAMM</t>
  </si>
  <si>
    <t>CNT-OH-low_BGLC</t>
  </si>
  <si>
    <t>CNT-COO(-)-low_DMEP</t>
  </si>
  <si>
    <t>CNT-COO(-)-low_NC4</t>
  </si>
  <si>
    <t>CNT-COO(-)-low_MAS</t>
  </si>
  <si>
    <t>CNT-COO(-)-low_MAMM</t>
  </si>
  <si>
    <t>CNT-COO(-)-high_DMEP</t>
  </si>
  <si>
    <t>CNT-COO(-)-high_NC4</t>
  </si>
  <si>
    <t>CNT-COO(-)-high_MAS</t>
  </si>
  <si>
    <t>CNT-COO(-)-high_MAMM</t>
  </si>
  <si>
    <t>CNT-15_DMEP</t>
  </si>
  <si>
    <t>CNT-15_NC4</t>
  </si>
  <si>
    <t>CNT-15_MAS</t>
  </si>
  <si>
    <t>CNT-15_MAMM</t>
  </si>
  <si>
    <t>CNT-15_BGLC</t>
  </si>
  <si>
    <t>CNT-NH2-low_DMEP</t>
  </si>
  <si>
    <t>CNT-NH2-low_NC4</t>
  </si>
  <si>
    <t>CNT-NH2-low_MAS</t>
  </si>
  <si>
    <t>CNT-NH2-low_MAMM</t>
  </si>
  <si>
    <t>CNT-NH2-low_BGLC</t>
  </si>
  <si>
    <t>CNT-NH2-high_DMEP</t>
  </si>
  <si>
    <t>CNT-NH2-high_NC4</t>
  </si>
  <si>
    <t>CNT-NH2-high_MAS</t>
  </si>
  <si>
    <t>CNT-NH2-high_MAMM</t>
  </si>
  <si>
    <t>CNT-NH2-high_BGLC</t>
  </si>
  <si>
    <t>CNT-OH-high_DMEP</t>
  </si>
  <si>
    <t>CNT-OH-high_NC4</t>
  </si>
  <si>
    <t>CNT-OH-high_MAS</t>
  </si>
  <si>
    <t>CNT-OH-high_MAMM</t>
  </si>
  <si>
    <t>CNT-OH-high_BGLC</t>
  </si>
  <si>
    <t>Graphene-oxide_DMEP</t>
  </si>
  <si>
    <t>Graphene-oxide_NC4</t>
  </si>
  <si>
    <t>Graphene-oxide_MAS</t>
  </si>
  <si>
    <t>Graphene-oxide_MAMM</t>
  </si>
  <si>
    <t>Graphene-oxide_BGLC</t>
  </si>
  <si>
    <t>Reduced-graphene-oxide_DMEP</t>
  </si>
  <si>
    <t>Reduced-graphene-oxide_NC4</t>
  </si>
  <si>
    <t>Reduced-graphene-oxide_MAS</t>
  </si>
  <si>
    <t>Reduced-graphene-oxide_MAMM</t>
  </si>
  <si>
    <t>Reduced-graphene-oxide_BGLC</t>
  </si>
  <si>
    <t>Graphene_DMEP</t>
  </si>
  <si>
    <t>Graphene_NC4</t>
  </si>
  <si>
    <t>Graphene_MAS</t>
  </si>
  <si>
    <t>Graphene_MAMM</t>
  </si>
  <si>
    <t>Graphene_BGLC</t>
  </si>
  <si>
    <t>CNT-COOH-high_DMEP</t>
  </si>
  <si>
    <t>CNT-COOH-high_NC4</t>
  </si>
  <si>
    <t>CNT-COOH-high_MAS</t>
  </si>
  <si>
    <t>CNT-COOH-high_MAMM</t>
  </si>
  <si>
    <t>CNT-COOH-high_BGLC</t>
  </si>
  <si>
    <t>CNT-COOH-low_DMEP</t>
  </si>
  <si>
    <t>CNT-COOH-low_NC4</t>
  </si>
  <si>
    <t>CNT-COOH-low_MAS</t>
  </si>
  <si>
    <t>CNT-COOH-low_MAMM</t>
  </si>
  <si>
    <t>CNT-COOH-low_BGLC</t>
  </si>
  <si>
    <t>CNT-NH3(+)-low_NC4</t>
  </si>
  <si>
    <t>CNT-NH3(+)-low_MAS</t>
  </si>
  <si>
    <t>CNT-NH3(+)-low_MAMM</t>
  </si>
  <si>
    <t>CNT-NH3(+)-low_BGLC</t>
  </si>
  <si>
    <t>CNT-NH3(+)-high_NC4</t>
  </si>
  <si>
    <t>CNT-NH3(+)-high_MAS</t>
  </si>
  <si>
    <t>CNT-NH3(+)-high_MAMM</t>
  </si>
  <si>
    <t>CNT-NH3(+)-high_BGLC</t>
  </si>
  <si>
    <t>Anatase-OH-100_DMEP</t>
  </si>
  <si>
    <t>Anatase-OH-100_NC4</t>
  </si>
  <si>
    <t>Anatase-OH-100_MAS</t>
  </si>
  <si>
    <t>Anatase-OH-100_MAMM</t>
  </si>
  <si>
    <t>Anatase-OH-100_BGLC</t>
  </si>
  <si>
    <t>Au100_HID</t>
  </si>
  <si>
    <t>Au100_THR</t>
  </si>
  <si>
    <t>Au100_VAL</t>
  </si>
  <si>
    <t>Au100_HIP</t>
  </si>
  <si>
    <t>Au100_GLUP</t>
  </si>
  <si>
    <t>Au100_ASPP</t>
  </si>
  <si>
    <t>Ag110_CYM</t>
  </si>
  <si>
    <t>CNT-NH3(+)-low_CYM</t>
  </si>
  <si>
    <t>CNT-NH3(+)-high_CYM</t>
  </si>
  <si>
    <t>Au100_NC4</t>
  </si>
  <si>
    <t>Au100_MAS</t>
  </si>
  <si>
    <t>Au100_MAMM</t>
  </si>
  <si>
    <t>Au100_BGLCNA</t>
  </si>
  <si>
    <t>Au100_BGLC</t>
  </si>
  <si>
    <t>Ag100_DMEP</t>
  </si>
  <si>
    <t>Ag100_AFUC</t>
  </si>
  <si>
    <t>Ag100_BGLCNA</t>
  </si>
  <si>
    <t>Ag111_BGLCNA</t>
  </si>
  <si>
    <t>Ag111_BGLC</t>
  </si>
  <si>
    <t>C-amorph_BGLC</t>
  </si>
  <si>
    <t>CNT-COO(-)-low_BGLC</t>
  </si>
  <si>
    <t>CNT-COO(-)-high_BGLC</t>
  </si>
  <si>
    <t>CNT-NH3(+)-low_DMEP</t>
  </si>
  <si>
    <t>CNT-NH3(+)-high_DMEP</t>
  </si>
  <si>
    <t>CNT-COOH-high</t>
  </si>
  <si>
    <t>CNT-COOH-low</t>
  </si>
  <si>
    <t>CNT-NH3(+)-low</t>
  </si>
  <si>
    <t>CNT-NH3(+)-high</t>
  </si>
  <si>
    <t>Anatase-OH-100</t>
  </si>
  <si>
    <t>CNT-NH2-high</t>
  </si>
  <si>
    <t>CNT-COO(-)-high</t>
  </si>
  <si>
    <t>HID</t>
  </si>
  <si>
    <t>HIE</t>
  </si>
  <si>
    <t>THR</t>
  </si>
  <si>
    <t>VAL</t>
  </si>
  <si>
    <t>HIP</t>
  </si>
  <si>
    <t>CYM</t>
  </si>
  <si>
    <t>DMEP</t>
  </si>
  <si>
    <t>NC4</t>
  </si>
  <si>
    <t>MAS</t>
  </si>
  <si>
    <t>MAMM</t>
  </si>
  <si>
    <t>GLUP</t>
  </si>
  <si>
    <t>BGLC</t>
  </si>
  <si>
    <t>ASPP</t>
  </si>
  <si>
    <t>AFUC</t>
  </si>
  <si>
    <t>BGLCNA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</si>
</sst>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charset val="238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38"/>
    </font>
    <font>
      <sz val="12"/>
      <color rgb="FFE90AF5"/>
      <name val="Calibri"/>
      <family val="2"/>
    </font>
    <font>
      <sz val="12"/>
      <color rgb="FFE90AF5"/>
      <name val="Calibri"/>
      <family val="2"/>
      <charset val="238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Arial"/>
      <family val="2"/>
      <charset val="238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5" fillId="0" borderId="0" xfId="0" applyFont="1"/>
    <xf numFmtId="11" fontId="0" fillId="0" borderId="0" xfId="0" applyNumberFormat="1"/>
    <xf numFmtId="0" fontId="6" fillId="0" borderId="0" xfId="0" applyFont="1"/>
    <xf numFmtId="0" fontId="7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1" fontId="4" fillId="0" borderId="0" xfId="0" applyNumberFormat="1" applyFont="1"/>
    <xf numFmtId="164" fontId="9" fillId="0" borderId="0" xfId="0" applyNumberFormat="1" applyFont="1"/>
    <xf numFmtId="0" fontId="9" fillId="0" borderId="0" xfId="0" applyFont="1"/>
    <xf numFmtId="11" fontId="7" fillId="0" borderId="0" xfId="0" applyNumberFormat="1" applyFont="1"/>
    <xf numFmtId="0" fontId="10" fillId="0" borderId="2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/>
    <xf numFmtId="0" fontId="15" fillId="0" borderId="0" xfId="0" applyFont="1" applyAlignment="1">
      <alignment horizontal="right"/>
    </xf>
    <xf numFmtId="165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8F47-46B1-844A-944E-02EF68A028D7}">
  <dimension ref="A1:X28"/>
  <sheetViews>
    <sheetView topLeftCell="J1" zoomScale="150" zoomScaleNormal="150" workbookViewId="0">
      <selection activeCell="A2" sqref="A2:A28"/>
    </sheetView>
  </sheetViews>
  <sheetFormatPr baseColWidth="10" defaultRowHeight="16" x14ac:dyDescent="0.2"/>
  <cols>
    <col min="1" max="1" width="3.5" bestFit="1" customWidth="1"/>
    <col min="2" max="2" width="22.5" bestFit="1" customWidth="1"/>
    <col min="3" max="3" width="10.1640625" bestFit="1" customWidth="1"/>
    <col min="5" max="5" width="11" bestFit="1" customWidth="1"/>
    <col min="6" max="7" width="12.83203125" bestFit="1" customWidth="1"/>
    <col min="8" max="8" width="12.1640625" bestFit="1" customWidth="1"/>
    <col min="9" max="10" width="10.1640625" bestFit="1" customWidth="1"/>
    <col min="11" max="11" width="10.33203125" bestFit="1" customWidth="1"/>
    <col min="12" max="14" width="12.83203125" bestFit="1" customWidth="1"/>
    <col min="15" max="15" width="9.1640625" bestFit="1" customWidth="1"/>
    <col min="16" max="16" width="10.6640625" bestFit="1" customWidth="1"/>
    <col min="17" max="17" width="9.83203125" bestFit="1" customWidth="1"/>
    <col min="18" max="18" width="10.6640625" bestFit="1" customWidth="1"/>
    <col min="19" max="20" width="9.83203125" bestFit="1" customWidth="1"/>
    <col min="21" max="22" width="10.1640625" bestFit="1" customWidth="1"/>
  </cols>
  <sheetData>
    <row r="1" spans="1:22" ht="120" thickBo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3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 x14ac:dyDescent="0.2">
      <c r="A2" s="25">
        <v>1</v>
      </c>
      <c r="B2" s="26" t="s">
        <v>164</v>
      </c>
      <c r="C2" s="8">
        <v>0.433</v>
      </c>
      <c r="D2">
        <v>0</v>
      </c>
      <c r="E2" s="9">
        <v>1.1299999999999999</v>
      </c>
      <c r="F2">
        <v>-6.6479999999999997</v>
      </c>
      <c r="G2">
        <v>-6.3019999999999996</v>
      </c>
      <c r="H2">
        <f t="shared" ref="H2:H14" si="0">ABS(F2-G2)</f>
        <v>0.34600000000000009</v>
      </c>
      <c r="I2" s="8">
        <v>0.377</v>
      </c>
      <c r="J2">
        <v>0.26</v>
      </c>
      <c r="K2">
        <v>0</v>
      </c>
      <c r="L2" s="10">
        <v>-5.3800000000000002E-3</v>
      </c>
      <c r="M2" s="10">
        <v>-4.9500000000000004E-3</v>
      </c>
      <c r="N2" s="10">
        <v>-7.5000000000000002E-4</v>
      </c>
      <c r="O2">
        <v>68.177000000000007</v>
      </c>
      <c r="P2">
        <v>-524.101</v>
      </c>
      <c r="Q2">
        <v>1</v>
      </c>
      <c r="R2">
        <v>0</v>
      </c>
      <c r="S2" s="11">
        <v>105.1</v>
      </c>
      <c r="T2" s="11">
        <v>109.73</v>
      </c>
      <c r="U2" s="11">
        <v>104.78</v>
      </c>
      <c r="V2" s="11">
        <v>111.9</v>
      </c>
    </row>
    <row r="3" spans="1:22" x14ac:dyDescent="0.2">
      <c r="A3" s="25">
        <v>2</v>
      </c>
      <c r="B3" s="26" t="s">
        <v>165</v>
      </c>
      <c r="C3" s="8">
        <v>0.36799999999999999</v>
      </c>
      <c r="D3">
        <v>0</v>
      </c>
      <c r="E3" s="9">
        <v>1.1000000000000001</v>
      </c>
      <c r="F3">
        <f>27.2114*-0.26002</f>
        <v>-7.0755082279999995</v>
      </c>
      <c r="G3">
        <f>27.2114*-0.25168</f>
        <v>-6.8485651520000008</v>
      </c>
      <c r="H3">
        <f t="shared" si="0"/>
        <v>0.22694307599999863</v>
      </c>
      <c r="I3" s="8">
        <v>0.36799999999999999</v>
      </c>
      <c r="J3">
        <v>0.245</v>
      </c>
      <c r="K3">
        <v>0</v>
      </c>
      <c r="L3" s="12">
        <v>-5.3364998332879999E-8</v>
      </c>
      <c r="M3" s="12">
        <v>2.6682499161700202E-8</v>
      </c>
      <c r="N3" s="12">
        <v>-5.3364998261783501E-9</v>
      </c>
      <c r="O3">
        <v>68.639799999999994</v>
      </c>
      <c r="P3" s="12">
        <v>-628.88660000000004</v>
      </c>
      <c r="Q3">
        <v>1</v>
      </c>
      <c r="R3">
        <v>0</v>
      </c>
      <c r="S3" s="13">
        <v>113.56</v>
      </c>
      <c r="T3" s="13">
        <v>108.93</v>
      </c>
      <c r="U3" s="13">
        <v>110.64</v>
      </c>
      <c r="V3" s="13">
        <v>112.21</v>
      </c>
    </row>
    <row r="4" spans="1:22" x14ac:dyDescent="0.2">
      <c r="A4" s="25">
        <v>3</v>
      </c>
      <c r="B4" s="26" t="s">
        <v>166</v>
      </c>
      <c r="C4" s="8">
        <v>5.0999999999999997E-2</v>
      </c>
      <c r="D4">
        <v>1.29E-2</v>
      </c>
      <c r="E4" s="9">
        <v>0.97299999999999998</v>
      </c>
      <c r="F4">
        <f>27.2114*-0.15449</f>
        <v>-4.2038891859999996</v>
      </c>
      <c r="G4">
        <f>27.2114*-0.14283</f>
        <v>-3.8866042620000005</v>
      </c>
      <c r="H4">
        <f t="shared" si="0"/>
        <v>0.31728492399999908</v>
      </c>
      <c r="I4" s="8">
        <v>0.36030000000000001</v>
      </c>
      <c r="J4">
        <v>0.21199999999999999</v>
      </c>
      <c r="K4">
        <v>0</v>
      </c>
      <c r="L4">
        <v>5.8694289625911299E-2</v>
      </c>
      <c r="M4">
        <v>3.99929327398586E-2</v>
      </c>
      <c r="N4">
        <v>6.9406734595922004E-2</v>
      </c>
      <c r="O4">
        <v>116.1495</v>
      </c>
      <c r="P4">
        <v>-169.65799999999999</v>
      </c>
      <c r="Q4">
        <v>0.625</v>
      </c>
      <c r="R4">
        <v>0.375</v>
      </c>
      <c r="S4" s="11">
        <v>99.85</v>
      </c>
      <c r="T4" s="11">
        <v>117.25</v>
      </c>
      <c r="U4" s="11">
        <v>91.7</v>
      </c>
      <c r="V4" s="11">
        <v>109.43</v>
      </c>
    </row>
    <row r="5" spans="1:22" x14ac:dyDescent="0.2">
      <c r="A5" s="25">
        <v>4</v>
      </c>
      <c r="B5" s="26" t="s">
        <v>167</v>
      </c>
      <c r="C5" s="8">
        <v>0.11600000000000001</v>
      </c>
      <c r="D5">
        <v>4.9799999999999997E-2</v>
      </c>
      <c r="E5" s="9">
        <v>1.1327</v>
      </c>
      <c r="F5">
        <f>27.2114*-0.1969</f>
        <v>-5.3579246600000001</v>
      </c>
      <c r="G5">
        <f>27.2114*-0.18917</f>
        <v>-5.1475805380000006</v>
      </c>
      <c r="H5">
        <f t="shared" si="0"/>
        <v>0.21034412199999952</v>
      </c>
      <c r="I5" s="8">
        <v>0.41460000000000002</v>
      </c>
      <c r="J5">
        <v>0.24</v>
      </c>
      <c r="K5">
        <v>0</v>
      </c>
      <c r="L5">
        <v>3.2646504507649297E-2</v>
      </c>
      <c r="M5">
        <v>-3.2980604343463798E-3</v>
      </c>
      <c r="N5">
        <v>3.8331724439023898E-2</v>
      </c>
      <c r="O5">
        <v>33.585500000000003</v>
      </c>
      <c r="P5">
        <v>-763.76030000000003</v>
      </c>
      <c r="Q5">
        <v>0.7</v>
      </c>
      <c r="R5">
        <v>0.3</v>
      </c>
      <c r="S5" s="11">
        <v>106.16</v>
      </c>
      <c r="T5" s="11">
        <v>116.52</v>
      </c>
      <c r="U5" s="11">
        <v>112.95</v>
      </c>
      <c r="V5" s="11">
        <v>108.61</v>
      </c>
    </row>
    <row r="6" spans="1:22" x14ac:dyDescent="0.2">
      <c r="A6" s="25">
        <v>5</v>
      </c>
      <c r="B6" s="26" t="s">
        <v>168</v>
      </c>
      <c r="C6" s="8">
        <v>0.12559999999999999</v>
      </c>
      <c r="D6">
        <v>2.64E-2</v>
      </c>
      <c r="E6" s="9">
        <v>1.665</v>
      </c>
      <c r="F6">
        <v>-0.18690000000000001</v>
      </c>
      <c r="G6">
        <v>-0.17274</v>
      </c>
      <c r="H6">
        <f t="shared" si="0"/>
        <v>1.4160000000000006E-2</v>
      </c>
      <c r="I6" s="8">
        <v>0.58799999999999997</v>
      </c>
      <c r="J6">
        <v>0.38350000000000001</v>
      </c>
      <c r="K6">
        <v>0</v>
      </c>
      <c r="L6" s="12">
        <v>-2.9360019874653502E-18</v>
      </c>
      <c r="M6" s="12">
        <v>1.9833866175723299E-8</v>
      </c>
      <c r="N6" s="12">
        <v>6.6112887358841296E-9</v>
      </c>
      <c r="O6">
        <v>244.01840000000001</v>
      </c>
      <c r="P6">
        <v>-629.41240000000005</v>
      </c>
      <c r="Q6">
        <v>0.7</v>
      </c>
      <c r="R6">
        <v>0.3</v>
      </c>
      <c r="S6" s="11">
        <v>100.92</v>
      </c>
      <c r="T6" s="11">
        <v>114.46</v>
      </c>
      <c r="U6" s="11">
        <v>112.79</v>
      </c>
      <c r="V6" s="11">
        <v>112.55</v>
      </c>
    </row>
    <row r="7" spans="1:22" x14ac:dyDescent="0.2">
      <c r="A7" s="25">
        <v>6</v>
      </c>
      <c r="B7" s="26" t="s">
        <v>22</v>
      </c>
      <c r="C7" s="8">
        <v>0.42599999999999999</v>
      </c>
      <c r="D7">
        <v>0</v>
      </c>
      <c r="E7" s="9">
        <v>0.92</v>
      </c>
      <c r="F7">
        <v>-0.14910000000000001</v>
      </c>
      <c r="G7">
        <v>-8.7900000000000006E-2</v>
      </c>
      <c r="H7">
        <f t="shared" si="0"/>
        <v>6.1200000000000004E-2</v>
      </c>
      <c r="I7" s="8">
        <v>0.31900000000000001</v>
      </c>
      <c r="J7">
        <v>0.20300000000000001</v>
      </c>
      <c r="K7">
        <v>0</v>
      </c>
      <c r="L7" s="14">
        <v>-2.9455769999999999E-2</v>
      </c>
      <c r="M7" s="14">
        <v>-3.2641099E-2</v>
      </c>
      <c r="N7" s="14">
        <v>-7.423687E-3</v>
      </c>
      <c r="O7">
        <v>355.10629999999998</v>
      </c>
      <c r="P7">
        <v>-1124.4580000000001</v>
      </c>
      <c r="Q7">
        <v>0.6</v>
      </c>
      <c r="R7">
        <v>0.4</v>
      </c>
      <c r="S7" s="13">
        <v>114.37</v>
      </c>
      <c r="T7" s="13">
        <v>109.94</v>
      </c>
      <c r="U7" s="13">
        <v>107.03</v>
      </c>
      <c r="V7" s="13">
        <v>118.54</v>
      </c>
    </row>
    <row r="8" spans="1:22" x14ac:dyDescent="0.2">
      <c r="A8" s="25">
        <v>7</v>
      </c>
      <c r="B8" s="26" t="s">
        <v>169</v>
      </c>
      <c r="C8" s="15">
        <v>0.20240654399999999</v>
      </c>
      <c r="D8">
        <v>0</v>
      </c>
      <c r="E8" s="16">
        <v>0.37200926899999998</v>
      </c>
      <c r="F8">
        <v>-3.5270000000000001</v>
      </c>
      <c r="G8">
        <v>-3.097</v>
      </c>
      <c r="H8">
        <f t="shared" si="0"/>
        <v>0.43000000000000016</v>
      </c>
      <c r="I8" s="15">
        <v>0.18099999999999999</v>
      </c>
      <c r="J8">
        <v>0.09</v>
      </c>
      <c r="K8">
        <v>0</v>
      </c>
      <c r="L8" s="17">
        <v>9.9388600000000006E-5</v>
      </c>
      <c r="M8" s="10">
        <v>-4.8000000000000001E-4</v>
      </c>
      <c r="N8" s="17">
        <v>-7.4848499999999993E-5</v>
      </c>
      <c r="O8">
        <v>409.52</v>
      </c>
      <c r="P8">
        <v>-820.005</v>
      </c>
      <c r="Q8">
        <v>0.5</v>
      </c>
      <c r="R8">
        <v>0.5</v>
      </c>
      <c r="S8" s="11">
        <v>112.72</v>
      </c>
      <c r="T8" s="11">
        <v>111.21</v>
      </c>
      <c r="U8" s="11">
        <v>112.22</v>
      </c>
      <c r="V8" s="11">
        <v>112.24</v>
      </c>
    </row>
    <row r="9" spans="1:22" x14ac:dyDescent="0.2">
      <c r="A9" s="25">
        <v>8</v>
      </c>
      <c r="B9" s="27" t="s">
        <v>23</v>
      </c>
      <c r="C9" s="15">
        <v>0.24048371900000001</v>
      </c>
      <c r="D9">
        <v>0</v>
      </c>
      <c r="E9" s="16">
        <v>0.396798137</v>
      </c>
      <c r="F9">
        <v>-4.4000000000000004</v>
      </c>
      <c r="G9">
        <v>-3.7709999999999999</v>
      </c>
      <c r="H9">
        <f t="shared" si="0"/>
        <v>0.62900000000000045</v>
      </c>
      <c r="I9" s="15">
        <v>0.16533255699999999</v>
      </c>
      <c r="J9">
        <v>0</v>
      </c>
      <c r="K9">
        <v>0</v>
      </c>
      <c r="L9" s="10">
        <v>-2.9707300000000002E-4</v>
      </c>
      <c r="M9" s="10">
        <v>1.273592E-2</v>
      </c>
      <c r="N9" s="10">
        <v>-9.4948199999999997E-4</v>
      </c>
      <c r="O9">
        <v>5.1390000000000002</v>
      </c>
      <c r="P9">
        <v>-908.88099999999997</v>
      </c>
      <c r="Q9">
        <v>0</v>
      </c>
      <c r="R9">
        <v>1</v>
      </c>
      <c r="S9" s="11">
        <v>111.37</v>
      </c>
      <c r="T9" s="11">
        <v>114.04</v>
      </c>
      <c r="U9" s="11">
        <v>113.68</v>
      </c>
      <c r="V9" s="11">
        <v>113.72</v>
      </c>
    </row>
    <row r="10" spans="1:22" x14ac:dyDescent="0.2">
      <c r="A10" s="25">
        <v>9</v>
      </c>
      <c r="B10" s="27" t="s">
        <v>24</v>
      </c>
      <c r="C10" s="8">
        <v>0.23931364799999999</v>
      </c>
      <c r="D10">
        <v>0</v>
      </c>
      <c r="E10" s="16">
        <v>0.32207628500000002</v>
      </c>
      <c r="F10">
        <v>-3.2490000000000001</v>
      </c>
      <c r="G10">
        <v>-2.62</v>
      </c>
      <c r="H10">
        <f t="shared" si="0"/>
        <v>0.629</v>
      </c>
      <c r="I10" s="15">
        <v>0.169513834</v>
      </c>
      <c r="J10">
        <v>0</v>
      </c>
      <c r="K10">
        <v>0</v>
      </c>
      <c r="L10" s="10">
        <v>2.165489E-3</v>
      </c>
      <c r="M10" s="10">
        <v>1.79216E-4</v>
      </c>
      <c r="N10" s="10">
        <v>2.2676E-4</v>
      </c>
      <c r="O10">
        <v>3.7170000000000001</v>
      </c>
      <c r="P10">
        <v>-631.08799999999997</v>
      </c>
      <c r="Q10">
        <v>0</v>
      </c>
      <c r="R10">
        <v>1</v>
      </c>
      <c r="S10" s="11">
        <v>110.36</v>
      </c>
      <c r="T10" s="11">
        <v>116.43</v>
      </c>
      <c r="U10" s="11">
        <v>114.83</v>
      </c>
      <c r="V10" s="11">
        <v>114.58</v>
      </c>
    </row>
    <row r="11" spans="1:22" x14ac:dyDescent="0.2">
      <c r="A11" s="25">
        <v>10</v>
      </c>
      <c r="B11" s="27" t="s">
        <v>25</v>
      </c>
      <c r="C11" s="8">
        <v>0.489205997</v>
      </c>
      <c r="D11">
        <v>0</v>
      </c>
      <c r="E11" s="9">
        <v>0.42899602799999997</v>
      </c>
      <c r="F11">
        <v>-3.1779999999999999</v>
      </c>
      <c r="G11">
        <v>-2.5550000000000002</v>
      </c>
      <c r="H11">
        <f t="shared" si="0"/>
        <v>0.62299999999999978</v>
      </c>
      <c r="I11" s="8">
        <v>0.22578738300000001</v>
      </c>
      <c r="J11">
        <v>0</v>
      </c>
      <c r="K11">
        <v>0</v>
      </c>
      <c r="L11">
        <v>2.209593E-2</v>
      </c>
      <c r="M11" s="10">
        <v>-2.4939882E-2</v>
      </c>
      <c r="N11" s="10">
        <v>6.5835799999999995E-4</v>
      </c>
      <c r="O11">
        <v>11.161</v>
      </c>
      <c r="P11">
        <v>-983.40099999999995</v>
      </c>
      <c r="Q11">
        <v>0</v>
      </c>
      <c r="R11">
        <v>1</v>
      </c>
      <c r="S11" s="11">
        <v>114.55</v>
      </c>
      <c r="T11" s="11">
        <v>114.47</v>
      </c>
      <c r="U11" s="11">
        <v>116.01</v>
      </c>
      <c r="V11" s="11">
        <v>115.46</v>
      </c>
    </row>
    <row r="12" spans="1:22" x14ac:dyDescent="0.2">
      <c r="A12" s="25">
        <v>11</v>
      </c>
      <c r="B12" s="27" t="s">
        <v>26</v>
      </c>
      <c r="C12" s="10">
        <v>0.48399999999999999</v>
      </c>
      <c r="D12">
        <v>0</v>
      </c>
      <c r="E12" s="9">
        <v>0.4</v>
      </c>
      <c r="F12">
        <v>-3.2730000000000001</v>
      </c>
      <c r="G12">
        <v>-2.7130000000000001</v>
      </c>
      <c r="H12">
        <f t="shared" si="0"/>
        <v>0.56000000000000005</v>
      </c>
      <c r="I12" s="8">
        <v>0.216</v>
      </c>
      <c r="J12">
        <v>0</v>
      </c>
      <c r="K12">
        <v>0</v>
      </c>
      <c r="L12" s="17">
        <v>8.33962E-5</v>
      </c>
      <c r="M12" s="10">
        <v>-1.09685E-4</v>
      </c>
      <c r="N12" s="17">
        <v>-2.4370699999999999E-6</v>
      </c>
      <c r="O12">
        <v>8.5900000000000004E-2</v>
      </c>
      <c r="P12">
        <v>-979.05899999999997</v>
      </c>
      <c r="Q12">
        <v>0</v>
      </c>
      <c r="R12">
        <v>1</v>
      </c>
      <c r="S12" s="11">
        <v>110.41</v>
      </c>
      <c r="T12" s="11">
        <v>116.73</v>
      </c>
      <c r="U12" s="11">
        <v>114.09</v>
      </c>
      <c r="V12" s="11">
        <v>114.87</v>
      </c>
    </row>
    <row r="13" spans="1:22" x14ac:dyDescent="0.2">
      <c r="A13" s="25">
        <v>12</v>
      </c>
      <c r="B13" s="27" t="s">
        <v>170</v>
      </c>
      <c r="C13" s="18">
        <v>0.376</v>
      </c>
      <c r="D13">
        <v>0</v>
      </c>
      <c r="E13" s="9">
        <v>0.80600000000000005</v>
      </c>
      <c r="F13">
        <v>-5.8760000000000003</v>
      </c>
      <c r="G13">
        <v>-5.3490000000000002</v>
      </c>
      <c r="H13">
        <f t="shared" si="0"/>
        <v>0.52700000000000014</v>
      </c>
      <c r="I13" s="8">
        <v>0.40169297399999998</v>
      </c>
      <c r="J13">
        <v>0</v>
      </c>
      <c r="K13" s="19">
        <v>3.04E-2</v>
      </c>
      <c r="L13" s="14">
        <v>-6.8141479999999999E-3</v>
      </c>
      <c r="M13" s="14">
        <v>-1.3044635000000001E-2</v>
      </c>
      <c r="N13" s="14">
        <v>8.1898502999999997E-2</v>
      </c>
      <c r="O13">
        <v>16.713999999999999</v>
      </c>
      <c r="P13">
        <v>-1233.097</v>
      </c>
      <c r="Q13">
        <v>1</v>
      </c>
      <c r="R13">
        <v>0</v>
      </c>
      <c r="S13" s="11">
        <v>116.06</v>
      </c>
      <c r="T13" s="11">
        <v>106.66</v>
      </c>
      <c r="U13" s="11">
        <v>112.1</v>
      </c>
      <c r="V13" s="11">
        <v>111.58</v>
      </c>
    </row>
    <row r="14" spans="1:22" x14ac:dyDescent="0.2">
      <c r="A14" s="25">
        <v>13</v>
      </c>
      <c r="B14" s="27" t="s">
        <v>171</v>
      </c>
      <c r="C14" s="8">
        <v>7.9000000000000001E-2</v>
      </c>
      <c r="D14" s="8">
        <v>3.9602999999999999E-2</v>
      </c>
      <c r="E14" s="9">
        <v>1.6</v>
      </c>
      <c r="F14">
        <f>27.2114*-0.19871</f>
        <v>-5.4071772940000002</v>
      </c>
      <c r="G14">
        <f>27.2114*-0.17961</f>
        <v>-4.8874395540000002</v>
      </c>
      <c r="H14">
        <f t="shared" si="0"/>
        <v>0.51973774000000006</v>
      </c>
      <c r="I14" s="8">
        <v>0.63400000000000001</v>
      </c>
      <c r="J14" s="8">
        <v>3.9602999999999999E-2</v>
      </c>
      <c r="K14">
        <v>0.59399999999999997</v>
      </c>
      <c r="L14">
        <v>3.8962159084305198E-3</v>
      </c>
      <c r="M14">
        <v>3.0379830679787699E-3</v>
      </c>
      <c r="N14">
        <v>4.6109247963293997E-3</v>
      </c>
      <c r="O14">
        <v>9.2777999999999992</v>
      </c>
      <c r="P14">
        <v>-400.57</v>
      </c>
      <c r="Q14">
        <v>1</v>
      </c>
      <c r="R14">
        <v>0</v>
      </c>
      <c r="S14" s="11">
        <v>113.96</v>
      </c>
      <c r="T14" s="11">
        <v>108.36</v>
      </c>
      <c r="U14" s="11">
        <v>111.61</v>
      </c>
      <c r="V14" s="11">
        <v>110.67</v>
      </c>
    </row>
    <row r="15" spans="1:22" x14ac:dyDescent="0.2">
      <c r="A15" s="25">
        <v>14</v>
      </c>
      <c r="B15" s="27" t="s">
        <v>174</v>
      </c>
      <c r="C15" s="8">
        <v>0.1193</v>
      </c>
      <c r="D15">
        <v>7.954E-2</v>
      </c>
      <c r="E15" s="9">
        <v>1.75</v>
      </c>
      <c r="F15">
        <f>27.2114*-0.20454</f>
        <v>-5.5658197559999998</v>
      </c>
      <c r="G15">
        <f>27.2114*-0.18515</f>
        <v>-5.0381907100000003</v>
      </c>
      <c r="H15">
        <f t="shared" ref="H15:H28" si="1">ABS(F15-G15)</f>
        <v>0.52762904599999949</v>
      </c>
      <c r="I15" s="8">
        <v>0.67610000000000003</v>
      </c>
      <c r="J15">
        <v>7.954E-2</v>
      </c>
      <c r="K15">
        <v>0.55700000000000005</v>
      </c>
      <c r="L15">
        <v>2.6180768740577702E-3</v>
      </c>
      <c r="M15">
        <v>2.0369095473014901E-3</v>
      </c>
      <c r="N15">
        <v>3.29633080392191E-3</v>
      </c>
      <c r="O15">
        <v>32.614899999999999</v>
      </c>
      <c r="P15">
        <v>-582.197</v>
      </c>
      <c r="Q15">
        <v>1</v>
      </c>
      <c r="R15">
        <v>0</v>
      </c>
      <c r="S15" s="11">
        <v>112.64</v>
      </c>
      <c r="T15" s="11">
        <v>110.01</v>
      </c>
      <c r="U15" s="11">
        <v>111.97</v>
      </c>
      <c r="V15" s="11">
        <v>110.39</v>
      </c>
    </row>
    <row r="16" spans="1:22" x14ac:dyDescent="0.2">
      <c r="A16" s="25">
        <v>15</v>
      </c>
      <c r="B16" s="27" t="s">
        <v>172</v>
      </c>
      <c r="C16" s="8">
        <v>1.55E-2</v>
      </c>
      <c r="D16">
        <v>7.7999999999999996E-3</v>
      </c>
      <c r="E16" s="9">
        <v>1.28</v>
      </c>
      <c r="F16">
        <v>-4.8570000000000002</v>
      </c>
      <c r="G16">
        <v>-4.6189999999999998</v>
      </c>
      <c r="H16">
        <f t="shared" si="1"/>
        <v>0.23800000000000043</v>
      </c>
      <c r="I16" s="8">
        <v>0.505</v>
      </c>
      <c r="J16">
        <v>0.02</v>
      </c>
      <c r="K16">
        <v>0.48199999999999998</v>
      </c>
      <c r="L16" s="14">
        <v>-6.2210820000000002E-3</v>
      </c>
      <c r="M16" s="14">
        <v>-3.0945289999999999E-3</v>
      </c>
      <c r="N16" s="14">
        <v>2.7708749999999999E-3</v>
      </c>
      <c r="O16">
        <v>44.816000000000003</v>
      </c>
      <c r="P16">
        <v>-923.49099999999999</v>
      </c>
      <c r="Q16">
        <v>1</v>
      </c>
      <c r="R16">
        <v>0</v>
      </c>
      <c r="S16" s="11">
        <v>102.48</v>
      </c>
      <c r="T16" s="11">
        <v>120.57</v>
      </c>
      <c r="U16" s="11">
        <v>115.16</v>
      </c>
      <c r="V16" s="11">
        <v>107.92</v>
      </c>
    </row>
    <row r="17" spans="1:24" x14ac:dyDescent="0.2">
      <c r="A17" s="25">
        <v>16</v>
      </c>
      <c r="B17" s="27" t="s">
        <v>809</v>
      </c>
      <c r="C17" s="18">
        <v>0.11899999999999999</v>
      </c>
      <c r="D17" s="19">
        <v>5.9630000000000002E-2</v>
      </c>
      <c r="E17" s="35">
        <v>2</v>
      </c>
      <c r="F17">
        <f>-0.14204*27.2114</f>
        <v>-3.8651072559999999</v>
      </c>
      <c r="G17">
        <f>-0.12233*27.2114</f>
        <v>-3.3287705619999999</v>
      </c>
      <c r="H17">
        <f t="shared" si="1"/>
        <v>0.53633669400000006</v>
      </c>
      <c r="I17" s="8">
        <v>0.73599999999999999</v>
      </c>
      <c r="J17" s="8">
        <v>0.11927</v>
      </c>
      <c r="K17">
        <v>0.55700000000000005</v>
      </c>
      <c r="L17">
        <v>-5.8539699875497897E-2</v>
      </c>
      <c r="M17">
        <v>-5.8988226864682601E-2</v>
      </c>
      <c r="N17">
        <v>-6.33415408041203E-2</v>
      </c>
      <c r="O17">
        <v>26.6843</v>
      </c>
      <c r="P17">
        <v>-1699.9</v>
      </c>
      <c r="Q17">
        <v>1</v>
      </c>
      <c r="R17">
        <v>0</v>
      </c>
      <c r="S17" s="11">
        <v>47.707539204034198</v>
      </c>
      <c r="T17" s="11">
        <v>171.31794819456101</v>
      </c>
      <c r="U17" s="11">
        <v>112.38</v>
      </c>
      <c r="V17" s="11">
        <v>112.46</v>
      </c>
    </row>
    <row r="18" spans="1:24" x14ac:dyDescent="0.2">
      <c r="A18" s="25">
        <v>17</v>
      </c>
      <c r="B18" s="27" t="s">
        <v>27</v>
      </c>
      <c r="C18" s="8">
        <v>0</v>
      </c>
      <c r="D18">
        <v>0</v>
      </c>
      <c r="E18" s="9">
        <v>1.32</v>
      </c>
      <c r="F18">
        <f>27.2114*-0.17928</f>
        <v>-4.8784597920000001</v>
      </c>
      <c r="G18">
        <f>27.2114*-0.16359</f>
        <v>-4.4515129260000004</v>
      </c>
      <c r="H18">
        <f t="shared" si="1"/>
        <v>0.42694686599999976</v>
      </c>
      <c r="I18" s="8">
        <v>0.53100000000000003</v>
      </c>
      <c r="J18">
        <v>0</v>
      </c>
      <c r="K18" s="8">
        <v>0.53100000000000003</v>
      </c>
      <c r="L18">
        <v>-3.9962781471538696E-3</v>
      </c>
      <c r="M18">
        <v>-3.9605567299795703E-3</v>
      </c>
      <c r="N18">
        <v>-3.9206397451967204E-3</v>
      </c>
      <c r="O18">
        <v>13.656499999999999</v>
      </c>
      <c r="P18">
        <v>-463.45690000000002</v>
      </c>
      <c r="Q18">
        <v>1</v>
      </c>
      <c r="R18">
        <v>0</v>
      </c>
      <c r="S18" s="11">
        <v>114.72</v>
      </c>
      <c r="T18" s="11">
        <v>109.15</v>
      </c>
      <c r="U18" s="11">
        <v>112.02</v>
      </c>
      <c r="V18" s="11">
        <v>111.8</v>
      </c>
    </row>
    <row r="19" spans="1:24" x14ac:dyDescent="0.2">
      <c r="A19" s="25">
        <v>18</v>
      </c>
      <c r="B19" s="27" t="s">
        <v>173</v>
      </c>
      <c r="C19" s="10">
        <v>2.5999999999999999E-2</v>
      </c>
      <c r="D19">
        <v>8.0000000000000002E-3</v>
      </c>
      <c r="E19" s="9">
        <v>1.2522197159999999</v>
      </c>
      <c r="F19">
        <v>-5.2190000000000003</v>
      </c>
      <c r="G19">
        <v>-4.7329999999999997</v>
      </c>
      <c r="H19">
        <f t="shared" si="1"/>
        <v>0.48600000000000065</v>
      </c>
      <c r="I19" s="8">
        <v>0.50190871800000003</v>
      </c>
      <c r="J19">
        <v>8.0000000000000002E-3</v>
      </c>
      <c r="K19">
        <v>0.47599999999999998</v>
      </c>
      <c r="L19" s="10">
        <v>4.20753E-4</v>
      </c>
      <c r="M19" s="10">
        <v>1.6981609999999999E-3</v>
      </c>
      <c r="N19" s="10">
        <v>2.4058529999999999E-3</v>
      </c>
      <c r="O19">
        <v>20.643999999999998</v>
      </c>
      <c r="P19">
        <v>-646.53</v>
      </c>
      <c r="Q19">
        <v>1</v>
      </c>
      <c r="R19">
        <v>0</v>
      </c>
      <c r="S19" s="11">
        <v>112.16</v>
      </c>
      <c r="T19" s="11">
        <v>109.59</v>
      </c>
      <c r="U19" s="11">
        <v>111.39</v>
      </c>
      <c r="V19" s="11">
        <v>110.24</v>
      </c>
    </row>
    <row r="20" spans="1:24" x14ac:dyDescent="0.2">
      <c r="A20" s="25">
        <v>19</v>
      </c>
      <c r="B20" s="26" t="s">
        <v>175</v>
      </c>
      <c r="C20" s="8">
        <v>6.7500000000000004E-2</v>
      </c>
      <c r="D20">
        <v>4.7280000000000003E-2</v>
      </c>
      <c r="E20" s="9">
        <v>1.35</v>
      </c>
      <c r="F20">
        <f>27.2114*-0.1565</f>
        <v>-4.2585841000000002</v>
      </c>
      <c r="G20">
        <f>27.2114*-0.1396</f>
        <v>-3.7987114400000004</v>
      </c>
      <c r="H20">
        <f t="shared" si="1"/>
        <v>0.45987265999999982</v>
      </c>
      <c r="I20" s="8">
        <v>0.52680000000000005</v>
      </c>
      <c r="J20">
        <v>4.7280000000000003E-2</v>
      </c>
      <c r="K20">
        <v>0.41870000000000002</v>
      </c>
      <c r="L20">
        <v>-3.01996113052314E-2</v>
      </c>
      <c r="M20">
        <v>-1.2051964279514001E-2</v>
      </c>
      <c r="N20">
        <v>-2.0044192422399101E-2</v>
      </c>
      <c r="O20">
        <v>6.1863999999999999</v>
      </c>
      <c r="P20">
        <v>-399.86399999999998</v>
      </c>
      <c r="Q20">
        <v>1</v>
      </c>
      <c r="R20">
        <v>0</v>
      </c>
      <c r="S20" s="11">
        <v>108.45</v>
      </c>
      <c r="T20" s="11">
        <v>113.94</v>
      </c>
      <c r="U20" s="11">
        <v>111.73</v>
      </c>
      <c r="V20" s="11">
        <v>111.06</v>
      </c>
    </row>
    <row r="21" spans="1:24" x14ac:dyDescent="0.2">
      <c r="A21" s="25">
        <v>20</v>
      </c>
      <c r="B21" s="26" t="s">
        <v>176</v>
      </c>
      <c r="C21" s="8">
        <v>0.16800000000000001</v>
      </c>
      <c r="D21">
        <v>0.11</v>
      </c>
      <c r="E21" s="9">
        <v>1.7384889240000001</v>
      </c>
      <c r="F21">
        <v>-4.516</v>
      </c>
      <c r="G21">
        <v>-3.2559999999999998</v>
      </c>
      <c r="H21">
        <f t="shared" si="1"/>
        <v>1.2600000000000002</v>
      </c>
      <c r="I21" s="8">
        <v>0.659475217</v>
      </c>
      <c r="J21">
        <v>0.11</v>
      </c>
      <c r="K21">
        <v>0.49099999999999999</v>
      </c>
      <c r="L21" s="10">
        <v>-3.2120679879204798E-2</v>
      </c>
      <c r="M21" s="10">
        <v>-1.82458561917162E-2</v>
      </c>
      <c r="N21" s="10">
        <v>-2.57511327861836E-2</v>
      </c>
      <c r="O21" s="8">
        <v>2.4710000000000001</v>
      </c>
      <c r="P21">
        <v>-330.05900000000003</v>
      </c>
      <c r="Q21">
        <v>1</v>
      </c>
      <c r="R21">
        <v>0</v>
      </c>
      <c r="S21" s="11">
        <v>107.26</v>
      </c>
      <c r="T21" s="11">
        <v>114.76</v>
      </c>
      <c r="U21" s="11">
        <v>110.53</v>
      </c>
      <c r="V21" s="11">
        <v>111.88</v>
      </c>
    </row>
    <row r="22" spans="1:24" x14ac:dyDescent="0.2">
      <c r="A22" s="25">
        <v>21</v>
      </c>
      <c r="B22" s="27" t="s">
        <v>177</v>
      </c>
      <c r="C22" s="8">
        <v>0</v>
      </c>
      <c r="D22">
        <v>0</v>
      </c>
      <c r="E22" s="9">
        <v>1.17</v>
      </c>
      <c r="F22">
        <v>-6.0259999999999998</v>
      </c>
      <c r="G22">
        <v>-5.5970000000000004</v>
      </c>
      <c r="H22">
        <f t="shared" si="1"/>
        <v>0.42899999999999938</v>
      </c>
      <c r="I22" s="8">
        <v>0.46899999999999997</v>
      </c>
      <c r="J22">
        <v>0</v>
      </c>
      <c r="K22">
        <v>0.46899999999999997</v>
      </c>
      <c r="L22" s="14">
        <v>1.187603E-3</v>
      </c>
      <c r="M22" s="20">
        <v>-1.9538299999999999E-8</v>
      </c>
      <c r="N22" s="20">
        <v>2.8922500000000002E-18</v>
      </c>
      <c r="O22">
        <v>1.2999999999999999E-2</v>
      </c>
      <c r="P22">
        <v>-481.64600000000002</v>
      </c>
      <c r="Q22">
        <v>1</v>
      </c>
      <c r="R22">
        <v>0</v>
      </c>
      <c r="S22" s="11">
        <v>116.13</v>
      </c>
      <c r="T22" s="11">
        <v>107.97</v>
      </c>
      <c r="U22" s="11">
        <v>112.88</v>
      </c>
      <c r="V22" s="11">
        <v>112.54</v>
      </c>
    </row>
    <row r="23" spans="1:24" x14ac:dyDescent="0.2">
      <c r="A23" s="25">
        <v>22</v>
      </c>
      <c r="B23" s="31" t="s">
        <v>804</v>
      </c>
      <c r="C23" s="14">
        <v>3.4000000000000002E-2</v>
      </c>
      <c r="D23">
        <v>8.5000000000000006E-3</v>
      </c>
      <c r="E23" s="9">
        <v>1.25</v>
      </c>
      <c r="F23">
        <v>-5.2069999999999999</v>
      </c>
      <c r="G23">
        <v>-4.9909999999999997</v>
      </c>
      <c r="H23">
        <f t="shared" si="1"/>
        <v>0.21600000000000019</v>
      </c>
      <c r="I23" s="8">
        <v>0.49399999999999999</v>
      </c>
      <c r="J23">
        <v>1.7000000000000001E-2</v>
      </c>
      <c r="K23">
        <v>0.46</v>
      </c>
      <c r="L23" s="14">
        <v>-1.1833740000000001E-3</v>
      </c>
      <c r="M23" s="14">
        <v>1.149214E-3</v>
      </c>
      <c r="N23" s="14">
        <v>6.4961389999999997E-3</v>
      </c>
      <c r="O23">
        <v>10.999000000000001</v>
      </c>
      <c r="P23">
        <v>-711.25400000000002</v>
      </c>
      <c r="Q23">
        <v>1</v>
      </c>
      <c r="R23">
        <v>0</v>
      </c>
      <c r="S23" s="11">
        <v>113.9</v>
      </c>
      <c r="T23" s="11">
        <v>108.24</v>
      </c>
      <c r="U23" s="11">
        <v>108.29</v>
      </c>
      <c r="V23" s="11">
        <v>113.54</v>
      </c>
      <c r="W23" s="11"/>
      <c r="X23" s="11"/>
    </row>
    <row r="24" spans="1:24" x14ac:dyDescent="0.2">
      <c r="A24" s="25">
        <v>23</v>
      </c>
      <c r="B24" s="31" t="s">
        <v>803</v>
      </c>
      <c r="C24" s="8">
        <v>0.2535</v>
      </c>
      <c r="D24">
        <v>8.4500000000000006E-2</v>
      </c>
      <c r="E24" s="9">
        <v>2.5</v>
      </c>
      <c r="F24">
        <f>-0.19682*27.2114</f>
        <v>-5.3557477479999998</v>
      </c>
      <c r="G24">
        <f>-0.18043*27.2114</f>
        <v>-4.9097529020000001</v>
      </c>
      <c r="H24">
        <f t="shared" si="1"/>
        <v>0.44599484599999961</v>
      </c>
      <c r="I24" s="8">
        <v>0.92949999999999999</v>
      </c>
      <c r="J24">
        <v>0.16900000000000001</v>
      </c>
      <c r="K24">
        <v>0.59199999999999997</v>
      </c>
      <c r="L24">
        <v>3.9156271700964002E-3</v>
      </c>
      <c r="M24" s="32">
        <v>1.71673750617105E-3</v>
      </c>
      <c r="N24">
        <v>3.14059732229291E-3</v>
      </c>
      <c r="O24">
        <v>33.698999999999998</v>
      </c>
      <c r="P24">
        <v>-630.08550000000002</v>
      </c>
      <c r="Q24">
        <v>1</v>
      </c>
      <c r="R24">
        <v>0</v>
      </c>
      <c r="S24" s="11">
        <v>116.63</v>
      </c>
      <c r="T24" s="11">
        <v>105.72</v>
      </c>
      <c r="U24" s="11">
        <v>111.94</v>
      </c>
      <c r="V24" s="11">
        <v>110.01</v>
      </c>
      <c r="W24" s="11"/>
      <c r="X24" s="11"/>
    </row>
    <row r="25" spans="1:24" x14ac:dyDescent="0.2">
      <c r="A25" s="25">
        <v>24</v>
      </c>
      <c r="B25" s="27" t="s">
        <v>808</v>
      </c>
      <c r="C25" s="8">
        <v>0.167826526</v>
      </c>
      <c r="D25" s="10">
        <v>5.6000000000000001E-2</v>
      </c>
      <c r="E25" s="9">
        <v>1.638173364</v>
      </c>
      <c r="F25">
        <v>-4.6529999999999996</v>
      </c>
      <c r="G25">
        <v>-4.2110000000000003</v>
      </c>
      <c r="H25">
        <f t="shared" si="1"/>
        <v>0.44199999999999928</v>
      </c>
      <c r="I25" s="8">
        <v>0.66198240699999999</v>
      </c>
      <c r="J25">
        <v>5.6000000000000001E-2</v>
      </c>
      <c r="K25">
        <v>0.49399999999999999</v>
      </c>
      <c r="L25" s="10">
        <v>2.7841490000000001E-3</v>
      </c>
      <c r="M25" s="10">
        <v>3.8668439999999999E-3</v>
      </c>
      <c r="N25" s="10">
        <v>1.0586973E-2</v>
      </c>
      <c r="O25">
        <v>22.033999999999999</v>
      </c>
      <c r="P25">
        <v>-747.23500000000001</v>
      </c>
      <c r="Q25">
        <v>1</v>
      </c>
      <c r="R25">
        <v>0</v>
      </c>
      <c r="S25" s="11">
        <v>114.9</v>
      </c>
      <c r="T25" s="11">
        <v>107.8</v>
      </c>
      <c r="U25" s="11">
        <v>111.19</v>
      </c>
      <c r="V25" s="11">
        <v>111.43</v>
      </c>
    </row>
    <row r="26" spans="1:24" x14ac:dyDescent="0.2">
      <c r="A26" s="25">
        <v>25</v>
      </c>
      <c r="B26" s="34" t="s">
        <v>805</v>
      </c>
      <c r="C26" s="8">
        <v>3.5999446999999997E-2</v>
      </c>
      <c r="D26" s="33">
        <v>8.9998620000000008E-3</v>
      </c>
      <c r="E26" s="9">
        <v>1.3436793650000001</v>
      </c>
      <c r="F26">
        <v>-5.4</v>
      </c>
      <c r="G26">
        <v>-5.0069999999999997</v>
      </c>
      <c r="H26">
        <f t="shared" si="1"/>
        <v>0.39300000000000068</v>
      </c>
      <c r="I26" s="8">
        <v>0.53999170699999999</v>
      </c>
      <c r="J26" s="33">
        <v>8.9998620000000008E-3</v>
      </c>
      <c r="K26" s="8">
        <v>0.50399225999999997</v>
      </c>
      <c r="L26" s="10">
        <v>9.5432729999999997E-3</v>
      </c>
      <c r="M26" s="10">
        <v>1.0964369999999999E-2</v>
      </c>
      <c r="N26" s="10">
        <v>1.2571852999999999E-2</v>
      </c>
      <c r="O26">
        <v>34.802999999999997</v>
      </c>
      <c r="P26">
        <v>-739.64</v>
      </c>
      <c r="Q26">
        <v>1</v>
      </c>
      <c r="R26">
        <v>0</v>
      </c>
      <c r="S26" s="11">
        <v>123.03</v>
      </c>
      <c r="T26" s="11">
        <v>99.66</v>
      </c>
      <c r="U26" s="11">
        <v>106.81</v>
      </c>
      <c r="V26" s="11">
        <v>115.61</v>
      </c>
      <c r="W26" s="11"/>
      <c r="X26" s="11"/>
    </row>
    <row r="27" spans="1:24" x14ac:dyDescent="0.2">
      <c r="A27" s="25">
        <v>26</v>
      </c>
      <c r="B27" s="34" t="s">
        <v>806</v>
      </c>
      <c r="C27" s="8">
        <v>0.12840699</v>
      </c>
      <c r="D27" s="33">
        <v>3.2101747999999999E-2</v>
      </c>
      <c r="E27" s="9">
        <v>1.5291132409999999</v>
      </c>
      <c r="F27">
        <v>-5.7729999999999997</v>
      </c>
      <c r="G27">
        <v>-5.3150000000000004</v>
      </c>
      <c r="H27">
        <f t="shared" si="1"/>
        <v>0.4579999999999993</v>
      </c>
      <c r="I27" s="8">
        <v>0.62063378599999997</v>
      </c>
      <c r="J27" s="33">
        <v>3.2101747999999999E-2</v>
      </c>
      <c r="K27" s="8">
        <v>0.49222679600000002</v>
      </c>
      <c r="L27" s="10">
        <v>3.1664093999999997E-2</v>
      </c>
      <c r="M27" s="10">
        <v>2.8963459E-2</v>
      </c>
      <c r="N27" s="10">
        <v>3.0553436999999999E-2</v>
      </c>
      <c r="O27">
        <v>44.075000000000003</v>
      </c>
      <c r="P27">
        <v>-371.26</v>
      </c>
      <c r="Q27">
        <v>1</v>
      </c>
      <c r="R27">
        <v>0</v>
      </c>
      <c r="S27" s="11">
        <v>138.85</v>
      </c>
      <c r="T27" s="11">
        <v>83.76</v>
      </c>
      <c r="U27" s="11">
        <v>108.38</v>
      </c>
      <c r="V27" s="11">
        <v>114.83</v>
      </c>
      <c r="W27" s="11"/>
      <c r="X27" s="11"/>
    </row>
    <row r="28" spans="1:24" x14ac:dyDescent="0.2">
      <c r="A28" s="25">
        <v>27</v>
      </c>
      <c r="B28" s="26" t="s">
        <v>807</v>
      </c>
      <c r="C28" s="8">
        <v>0.253</v>
      </c>
      <c r="D28">
        <v>5.33E-2</v>
      </c>
      <c r="E28" s="9">
        <v>1.544</v>
      </c>
      <c r="F28">
        <v>-0.23896999999999999</v>
      </c>
      <c r="G28">
        <v>-0.22922999999999999</v>
      </c>
      <c r="H28">
        <f t="shared" si="1"/>
        <v>9.7399999999999987E-3</v>
      </c>
      <c r="I28" s="8">
        <v>0.5464</v>
      </c>
      <c r="J28">
        <v>0.34649999999999997</v>
      </c>
      <c r="K28">
        <v>0</v>
      </c>
      <c r="L28">
        <v>-2.9885137222576599E-2</v>
      </c>
      <c r="M28">
        <v>-5.7339011264998498E-2</v>
      </c>
      <c r="N28">
        <v>-1.50649140025657E-2</v>
      </c>
      <c r="O28">
        <v>57.898200000000003</v>
      </c>
      <c r="P28">
        <v>-523.96600000000001</v>
      </c>
      <c r="Q28">
        <v>0.73</v>
      </c>
      <c r="R28">
        <v>0.27</v>
      </c>
      <c r="S28" s="11">
        <v>109.63</v>
      </c>
      <c r="T28" s="11">
        <v>111.84</v>
      </c>
      <c r="U28" s="11">
        <v>113.06</v>
      </c>
      <c r="V28" s="11">
        <v>109.96</v>
      </c>
      <c r="W28" s="11"/>
      <c r="X2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571E-954F-5A45-9876-5923542B80EF}">
  <dimension ref="A1:DM16"/>
  <sheetViews>
    <sheetView zoomScale="150" zoomScaleNormal="150" workbookViewId="0">
      <selection activeCell="C16" sqref="C16"/>
    </sheetView>
  </sheetViews>
  <sheetFormatPr baseColWidth="10" defaultRowHeight="16" x14ac:dyDescent="0.2"/>
  <cols>
    <col min="2" max="2" width="18.6640625" bestFit="1" customWidth="1"/>
  </cols>
  <sheetData>
    <row r="1" spans="1:117" ht="19" thickBot="1" x14ac:dyDescent="0.25">
      <c r="A1" s="1" t="s">
        <v>0</v>
      </c>
      <c r="B1" s="28" t="s">
        <v>1</v>
      </c>
      <c r="C1" s="21" t="s">
        <v>28</v>
      </c>
      <c r="D1" s="21" t="s">
        <v>29</v>
      </c>
      <c r="E1" s="21" t="s">
        <v>30</v>
      </c>
      <c r="F1" s="21" t="s">
        <v>31</v>
      </c>
      <c r="G1" s="21" t="s">
        <v>32</v>
      </c>
      <c r="H1" s="21" t="s">
        <v>33</v>
      </c>
      <c r="I1" s="21" t="s">
        <v>34</v>
      </c>
      <c r="J1" s="21" t="s">
        <v>35</v>
      </c>
      <c r="K1" s="21" t="s">
        <v>36</v>
      </c>
      <c r="L1" s="21" t="s">
        <v>37</v>
      </c>
      <c r="M1" s="21" t="s">
        <v>38</v>
      </c>
      <c r="N1" s="21" t="s">
        <v>39</v>
      </c>
      <c r="O1" s="21" t="s">
        <v>40</v>
      </c>
      <c r="P1" s="21" t="s">
        <v>41</v>
      </c>
      <c r="Q1" s="21" t="s">
        <v>42</v>
      </c>
      <c r="R1" s="21" t="s">
        <v>43</v>
      </c>
      <c r="S1" s="21" t="s">
        <v>44</v>
      </c>
      <c r="T1" s="21" t="s">
        <v>45</v>
      </c>
      <c r="U1" s="21" t="s">
        <v>46</v>
      </c>
      <c r="V1" s="21" t="s">
        <v>47</v>
      </c>
      <c r="W1" s="21" t="s">
        <v>48</v>
      </c>
      <c r="X1" s="21" t="s">
        <v>49</v>
      </c>
      <c r="Y1" s="21" t="s">
        <v>50</v>
      </c>
      <c r="Z1" s="21" t="s">
        <v>51</v>
      </c>
      <c r="AA1" s="21" t="s">
        <v>52</v>
      </c>
      <c r="AB1" s="21" t="s">
        <v>53</v>
      </c>
      <c r="AC1" s="21" t="s">
        <v>54</v>
      </c>
      <c r="AD1" s="21" t="s">
        <v>55</v>
      </c>
      <c r="AE1" s="21" t="s">
        <v>56</v>
      </c>
      <c r="AF1" s="21" t="s">
        <v>57</v>
      </c>
      <c r="AG1" s="21" t="s">
        <v>58</v>
      </c>
      <c r="AH1" s="21" t="s">
        <v>59</v>
      </c>
      <c r="AI1" s="21" t="s">
        <v>60</v>
      </c>
      <c r="AJ1" s="21" t="s">
        <v>61</v>
      </c>
      <c r="AK1" s="21" t="s">
        <v>62</v>
      </c>
      <c r="AL1" s="21" t="s">
        <v>63</v>
      </c>
      <c r="AM1" s="21" t="s">
        <v>64</v>
      </c>
      <c r="AN1" s="21" t="s">
        <v>65</v>
      </c>
      <c r="AO1" s="21" t="s">
        <v>66</v>
      </c>
      <c r="AP1" s="21" t="s">
        <v>67</v>
      </c>
      <c r="AQ1" s="21" t="s">
        <v>68</v>
      </c>
      <c r="AR1" s="21" t="s">
        <v>69</v>
      </c>
      <c r="AS1" s="21" t="s">
        <v>70</v>
      </c>
      <c r="AT1" s="21" t="s">
        <v>71</v>
      </c>
      <c r="AU1" s="21" t="s">
        <v>72</v>
      </c>
      <c r="AV1" s="21" t="s">
        <v>73</v>
      </c>
      <c r="AW1" s="21" t="s">
        <v>74</v>
      </c>
      <c r="AX1" s="21" t="s">
        <v>75</v>
      </c>
      <c r="AY1" s="21" t="s">
        <v>76</v>
      </c>
      <c r="AZ1" s="21" t="s">
        <v>77</v>
      </c>
      <c r="BA1" s="21" t="s">
        <v>78</v>
      </c>
      <c r="BB1" s="21" t="s">
        <v>79</v>
      </c>
      <c r="BC1" s="21" t="s">
        <v>80</v>
      </c>
      <c r="BD1" s="21" t="s">
        <v>81</v>
      </c>
      <c r="BE1" s="21" t="s">
        <v>82</v>
      </c>
      <c r="BF1" s="21" t="s">
        <v>83</v>
      </c>
      <c r="BG1" s="21" t="s">
        <v>84</v>
      </c>
      <c r="BH1" s="21" t="s">
        <v>85</v>
      </c>
      <c r="BI1" s="21" t="s">
        <v>86</v>
      </c>
      <c r="BJ1" s="21" t="s">
        <v>87</v>
      </c>
      <c r="BK1" s="21" t="s">
        <v>88</v>
      </c>
      <c r="BL1" s="21" t="s">
        <v>89</v>
      </c>
      <c r="BM1" s="21" t="s">
        <v>90</v>
      </c>
      <c r="BN1" s="21" t="s">
        <v>91</v>
      </c>
      <c r="BO1" s="21" t="s">
        <v>92</v>
      </c>
      <c r="BP1" s="21" t="s">
        <v>93</v>
      </c>
      <c r="BQ1" s="21" t="s">
        <v>94</v>
      </c>
      <c r="BR1" s="21" t="s">
        <v>95</v>
      </c>
      <c r="BS1" s="21" t="s">
        <v>96</v>
      </c>
      <c r="BT1" s="21" t="s">
        <v>97</v>
      </c>
      <c r="BU1" s="21" t="s">
        <v>98</v>
      </c>
      <c r="BV1" s="21" t="s">
        <v>99</v>
      </c>
      <c r="BW1" s="21" t="s">
        <v>100</v>
      </c>
      <c r="BX1" s="21" t="s">
        <v>101</v>
      </c>
      <c r="BY1" s="21" t="s">
        <v>102</v>
      </c>
      <c r="BZ1" s="21" t="s">
        <v>103</v>
      </c>
      <c r="CA1" s="21" t="s">
        <v>104</v>
      </c>
      <c r="CB1" s="21" t="s">
        <v>105</v>
      </c>
      <c r="CC1" s="21" t="s">
        <v>106</v>
      </c>
      <c r="CD1" s="21" t="s">
        <v>107</v>
      </c>
      <c r="CE1" s="21" t="s">
        <v>108</v>
      </c>
      <c r="CF1" s="21" t="s">
        <v>109</v>
      </c>
      <c r="CG1" s="21" t="s">
        <v>110</v>
      </c>
      <c r="CH1" s="21" t="s">
        <v>111</v>
      </c>
      <c r="CI1" s="21" t="s">
        <v>112</v>
      </c>
      <c r="CJ1" s="21" t="s">
        <v>113</v>
      </c>
      <c r="CK1" s="21" t="s">
        <v>114</v>
      </c>
      <c r="CL1" s="21" t="s">
        <v>115</v>
      </c>
      <c r="CM1" s="21" t="s">
        <v>116</v>
      </c>
      <c r="CN1" s="21" t="s">
        <v>117</v>
      </c>
      <c r="CO1" s="21" t="s">
        <v>118</v>
      </c>
      <c r="CP1" s="21" t="s">
        <v>119</v>
      </c>
      <c r="CQ1" s="21" t="s">
        <v>120</v>
      </c>
      <c r="CR1" s="21" t="s">
        <v>121</v>
      </c>
      <c r="CS1" s="21" t="s">
        <v>122</v>
      </c>
      <c r="CT1" s="21" t="s">
        <v>123</v>
      </c>
      <c r="CU1" s="21" t="s">
        <v>124</v>
      </c>
      <c r="CV1" s="21" t="s">
        <v>125</v>
      </c>
      <c r="CW1" s="21" t="s">
        <v>126</v>
      </c>
      <c r="CX1" s="21" t="s">
        <v>127</v>
      </c>
      <c r="CY1" s="21" t="s">
        <v>128</v>
      </c>
      <c r="CZ1" s="21" t="s">
        <v>129</v>
      </c>
      <c r="DA1" s="21" t="s">
        <v>130</v>
      </c>
      <c r="DB1" s="21" t="s">
        <v>131</v>
      </c>
      <c r="DC1" s="21" t="s">
        <v>132</v>
      </c>
      <c r="DD1" s="21" t="s">
        <v>133</v>
      </c>
      <c r="DE1" s="21" t="s">
        <v>134</v>
      </c>
      <c r="DF1" s="21" t="s">
        <v>135</v>
      </c>
      <c r="DG1" s="21" t="s">
        <v>136</v>
      </c>
      <c r="DH1" s="21" t="s">
        <v>137</v>
      </c>
      <c r="DI1" s="21" t="s">
        <v>138</v>
      </c>
      <c r="DJ1" s="21" t="s">
        <v>139</v>
      </c>
      <c r="DK1" s="21" t="s">
        <v>140</v>
      </c>
      <c r="DL1" s="21" t="s">
        <v>141</v>
      </c>
      <c r="DM1" s="21" t="s">
        <v>142</v>
      </c>
    </row>
    <row r="2" spans="1:117" x14ac:dyDescent="0.2">
      <c r="A2" s="25">
        <v>1</v>
      </c>
      <c r="B2" s="29" t="s">
        <v>143</v>
      </c>
      <c r="C2">
        <v>16.05</v>
      </c>
      <c r="D2">
        <v>3.21</v>
      </c>
      <c r="E2">
        <v>2.0535999999999999</v>
      </c>
      <c r="F2">
        <v>4.7671999999999999</v>
      </c>
      <c r="G2">
        <v>2.5228000000000002</v>
      </c>
      <c r="H2">
        <v>5.8304</v>
      </c>
      <c r="I2">
        <v>0.41071999999999997</v>
      </c>
      <c r="J2">
        <v>0.95343999999999995</v>
      </c>
      <c r="K2">
        <v>0.50456000000000001</v>
      </c>
      <c r="L2">
        <v>1.16608</v>
      </c>
      <c r="M2">
        <v>0</v>
      </c>
      <c r="N2">
        <v>5</v>
      </c>
      <c r="O2">
        <v>1</v>
      </c>
      <c r="P2">
        <v>4</v>
      </c>
      <c r="Q2">
        <v>0</v>
      </c>
      <c r="R2">
        <v>0</v>
      </c>
      <c r="S2">
        <v>0</v>
      </c>
      <c r="T2">
        <v>4</v>
      </c>
      <c r="U2">
        <v>1</v>
      </c>
      <c r="V2">
        <v>80</v>
      </c>
      <c r="W2">
        <v>20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15.1158767845802</v>
      </c>
      <c r="BD2">
        <v>0</v>
      </c>
      <c r="BE2">
        <v>47.084407986361299</v>
      </c>
      <c r="BF2">
        <v>47.084407986361299</v>
      </c>
      <c r="BG2">
        <v>0</v>
      </c>
      <c r="BH2">
        <v>15.1158767845802</v>
      </c>
      <c r="BI2">
        <v>47.084407986361299</v>
      </c>
      <c r="BJ2">
        <v>15.1158767845802</v>
      </c>
      <c r="BK2">
        <v>47.084407986361299</v>
      </c>
      <c r="BL2">
        <v>0</v>
      </c>
      <c r="BM2">
        <v>15.1158767845802</v>
      </c>
      <c r="BN2">
        <v>47.084407986361299</v>
      </c>
      <c r="BO2">
        <v>15.1158767845802</v>
      </c>
      <c r="BP2">
        <v>47.084407986361299</v>
      </c>
      <c r="BQ2">
        <v>0</v>
      </c>
      <c r="BR2">
        <v>15.1158767845802</v>
      </c>
      <c r="BS2">
        <v>15.1158767845802</v>
      </c>
      <c r="BT2">
        <v>47.084407986361299</v>
      </c>
      <c r="BU2">
        <v>47.084407986361299</v>
      </c>
      <c r="BV2">
        <v>0</v>
      </c>
      <c r="BW2">
        <v>0</v>
      </c>
      <c r="BX2">
        <v>0</v>
      </c>
      <c r="BY2">
        <v>15.1158767845802</v>
      </c>
      <c r="BZ2">
        <v>0</v>
      </c>
      <c r="CA2">
        <v>47.084407986361299</v>
      </c>
      <c r="CB2">
        <v>0</v>
      </c>
      <c r="CC2">
        <v>4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6.73100018501282</v>
      </c>
      <c r="CR2">
        <v>6.73100018501282</v>
      </c>
      <c r="CS2">
        <v>0</v>
      </c>
      <c r="CT2">
        <v>0</v>
      </c>
      <c r="CU2">
        <v>1.115</v>
      </c>
      <c r="CV2">
        <v>1.243225</v>
      </c>
      <c r="CW2">
        <v>0.63610000908374797</v>
      </c>
      <c r="CX2">
        <v>1.0424000030279199</v>
      </c>
      <c r="CY2">
        <v>-0.87372560210137395</v>
      </c>
      <c r="CZ2">
        <v>62.200284770941401</v>
      </c>
      <c r="DA2">
        <v>0</v>
      </c>
      <c r="DB2">
        <v>41.445182724252497</v>
      </c>
      <c r="DC2">
        <v>20.3627798050215</v>
      </c>
      <c r="DD2">
        <v>25.86</v>
      </c>
      <c r="DE2">
        <v>0.66631821505124</v>
      </c>
      <c r="DF2">
        <v>-2.3377500000000002</v>
      </c>
      <c r="DG2">
        <v>-2.3792499999999999</v>
      </c>
      <c r="DH2">
        <v>-2.3450000000000002</v>
      </c>
      <c r="DI2">
        <v>1.3694467937499999</v>
      </c>
      <c r="DJ2">
        <v>0</v>
      </c>
      <c r="DK2">
        <v>0</v>
      </c>
      <c r="DL2">
        <v>0</v>
      </c>
      <c r="DM2">
        <v>0</v>
      </c>
    </row>
    <row r="3" spans="1:117" x14ac:dyDescent="0.2">
      <c r="A3" s="25">
        <v>2</v>
      </c>
      <c r="B3" s="29" t="s">
        <v>144</v>
      </c>
      <c r="C3">
        <v>102.19</v>
      </c>
      <c r="D3">
        <v>5.3784210526315803</v>
      </c>
      <c r="E3">
        <v>9.4347999999999992</v>
      </c>
      <c r="F3">
        <v>18.781600000000001</v>
      </c>
      <c r="G3">
        <v>10.4434</v>
      </c>
      <c r="H3">
        <v>22.363299999999999</v>
      </c>
      <c r="I3">
        <v>0.49656842105263199</v>
      </c>
      <c r="J3">
        <v>0.988505263157895</v>
      </c>
      <c r="K3">
        <v>0.54965263157894695</v>
      </c>
      <c r="L3">
        <v>1.1770157894736799</v>
      </c>
      <c r="M3">
        <v>0.28571428571428598</v>
      </c>
      <c r="N3">
        <v>19</v>
      </c>
      <c r="O3">
        <v>7</v>
      </c>
      <c r="P3">
        <v>18</v>
      </c>
      <c r="Q3">
        <v>6</v>
      </c>
      <c r="R3">
        <v>7</v>
      </c>
      <c r="S3">
        <v>0.16666666666666699</v>
      </c>
      <c r="T3">
        <v>12</v>
      </c>
      <c r="U3">
        <v>4</v>
      </c>
      <c r="V3">
        <v>63.157894736842103</v>
      </c>
      <c r="W3">
        <v>21.052631578947398</v>
      </c>
      <c r="X3">
        <v>15.789473684210501</v>
      </c>
      <c r="Y3">
        <v>0</v>
      </c>
      <c r="Z3">
        <v>4</v>
      </c>
      <c r="AA3">
        <v>18.737917735143</v>
      </c>
      <c r="AB3">
        <v>2.7945525240230902</v>
      </c>
      <c r="AC3">
        <v>4.1663182189914503</v>
      </c>
      <c r="AD3">
        <v>29</v>
      </c>
      <c r="AE3">
        <v>4.1428571428571397</v>
      </c>
      <c r="AF3">
        <v>0.73469387755102</v>
      </c>
      <c r="AG3">
        <v>2.7346938775510199</v>
      </c>
      <c r="AH3">
        <v>11</v>
      </c>
      <c r="AI3">
        <v>27</v>
      </c>
      <c r="AJ3">
        <v>9</v>
      </c>
      <c r="AK3">
        <v>1.5566567074628199</v>
      </c>
      <c r="AL3">
        <v>5</v>
      </c>
      <c r="AM3">
        <v>2.4761904761904798</v>
      </c>
      <c r="AN3">
        <v>5</v>
      </c>
      <c r="AO3">
        <v>2.4761904761904798</v>
      </c>
      <c r="AP3">
        <v>52</v>
      </c>
      <c r="AQ3">
        <v>6.7532467532467502</v>
      </c>
      <c r="AR3">
        <v>3.9270616516666199</v>
      </c>
      <c r="AS3">
        <v>5.7532467532467502</v>
      </c>
      <c r="AT3">
        <v>3.7886309069882</v>
      </c>
      <c r="AU3">
        <v>0.50238095238095204</v>
      </c>
      <c r="AV3">
        <v>0.209415584415584</v>
      </c>
      <c r="AW3">
        <v>8.4686147186147198E-2</v>
      </c>
      <c r="AX3">
        <v>1.3593981481481501</v>
      </c>
      <c r="AY3">
        <v>1.0618055555555601</v>
      </c>
      <c r="AZ3">
        <v>4.8849999999999998</v>
      </c>
      <c r="BA3">
        <v>17</v>
      </c>
      <c r="BB3">
        <v>1.5566567074628199</v>
      </c>
      <c r="BC3">
        <v>8.8252042618900894</v>
      </c>
      <c r="BD3">
        <v>69.209389890416006</v>
      </c>
      <c r="BE3">
        <v>82.397713976132195</v>
      </c>
      <c r="BF3">
        <v>90.527476320117103</v>
      </c>
      <c r="BG3">
        <v>23.5422039931806</v>
      </c>
      <c r="BH3">
        <v>64.373378498170894</v>
      </c>
      <c r="BI3">
        <v>82.397713976132195</v>
      </c>
      <c r="BJ3">
        <v>97.944437594431406</v>
      </c>
      <c r="BK3">
        <v>82.397713976132195</v>
      </c>
      <c r="BL3">
        <v>82.579904492261306</v>
      </c>
      <c r="BM3">
        <v>15.3645331021701</v>
      </c>
      <c r="BN3">
        <v>82.397713976132195</v>
      </c>
      <c r="BO3">
        <v>15.3645331021701</v>
      </c>
      <c r="BP3">
        <v>82.397713976132195</v>
      </c>
      <c r="BQ3">
        <v>82.579904492261306</v>
      </c>
      <c r="BR3">
        <v>15.3645331021701</v>
      </c>
      <c r="BS3">
        <v>15.3645331021701</v>
      </c>
      <c r="BT3">
        <v>82.397713976132195</v>
      </c>
      <c r="BU3">
        <v>82.397713976132195</v>
      </c>
      <c r="BV3">
        <v>6.5393288402800396</v>
      </c>
      <c r="BW3">
        <v>8.8252042618900894</v>
      </c>
      <c r="BX3">
        <v>64.569153809230997</v>
      </c>
      <c r="BY3">
        <v>11.3597360010901</v>
      </c>
      <c r="BZ3">
        <v>73.394358071121104</v>
      </c>
      <c r="CA3">
        <v>84.503418318117198</v>
      </c>
      <c r="CB3">
        <v>1</v>
      </c>
      <c r="CC3">
        <v>3</v>
      </c>
      <c r="CD3">
        <v>2.0515277777777801</v>
      </c>
      <c r="CE3">
        <v>1.91689814814815</v>
      </c>
      <c r="CF3">
        <v>0</v>
      </c>
      <c r="CG3">
        <v>2</v>
      </c>
      <c r="CH3">
        <v>2.0515277777777801</v>
      </c>
      <c r="CI3">
        <v>0.86342592592592604</v>
      </c>
      <c r="CJ3">
        <v>0</v>
      </c>
      <c r="CK3">
        <v>2.0515277777777801</v>
      </c>
      <c r="CL3">
        <v>1.0534722222222199</v>
      </c>
      <c r="CM3">
        <v>0</v>
      </c>
      <c r="CN3">
        <v>2</v>
      </c>
      <c r="CO3">
        <v>2</v>
      </c>
      <c r="CP3">
        <v>4.7416701580741902</v>
      </c>
      <c r="CQ3">
        <v>29.4135005474091</v>
      </c>
      <c r="CR3">
        <v>29.4135005474091</v>
      </c>
      <c r="CS3">
        <v>63.64</v>
      </c>
      <c r="CT3">
        <v>63.64</v>
      </c>
      <c r="CU3">
        <v>0.15639224625845799</v>
      </c>
      <c r="CV3">
        <v>2.44585346897662E-2</v>
      </c>
      <c r="CW3">
        <v>-1.9402000233531</v>
      </c>
      <c r="CX3">
        <v>-1.0707359256982101</v>
      </c>
      <c r="CY3">
        <v>0.37595073243456001</v>
      </c>
      <c r="CZ3">
        <v>180.342151570564</v>
      </c>
      <c r="DA3">
        <v>50.907938155095799</v>
      </c>
      <c r="DB3">
        <v>157.823920265781</v>
      </c>
      <c r="DC3">
        <v>68.058983715484004</v>
      </c>
      <c r="DD3">
        <v>109.44</v>
      </c>
      <c r="DE3">
        <v>0.87513606159915502</v>
      </c>
      <c r="DF3">
        <v>-1.52293340931969</v>
      </c>
      <c r="DG3">
        <v>-1.4685726339455401</v>
      </c>
      <c r="DH3">
        <v>-1.3863922462584599</v>
      </c>
      <c r="DI3">
        <v>4.4636907840508204</v>
      </c>
      <c r="DJ3">
        <v>1.41421356237309</v>
      </c>
      <c r="DK3">
        <v>0.25</v>
      </c>
      <c r="DL3">
        <v>1</v>
      </c>
      <c r="DM3">
        <v>0.81649658092772603</v>
      </c>
    </row>
    <row r="4" spans="1:117" x14ac:dyDescent="0.2">
      <c r="A4" s="25">
        <v>3</v>
      </c>
      <c r="B4" s="29" t="s">
        <v>145</v>
      </c>
      <c r="C4">
        <v>59.08</v>
      </c>
      <c r="D4">
        <v>6.5644444444444403</v>
      </c>
      <c r="E4">
        <v>4.7897999999999996</v>
      </c>
      <c r="F4">
        <v>9.1963000000000008</v>
      </c>
      <c r="G4">
        <v>4.9829999999999997</v>
      </c>
      <c r="H4">
        <v>10.5381</v>
      </c>
      <c r="I4">
        <v>0.53220000000000001</v>
      </c>
      <c r="J4">
        <v>1.0218111111111099</v>
      </c>
      <c r="K4">
        <v>0.55366666666666697</v>
      </c>
      <c r="L4">
        <v>1.1709000000000001</v>
      </c>
      <c r="M4">
        <v>0.5</v>
      </c>
      <c r="N4">
        <v>9</v>
      </c>
      <c r="O4">
        <v>4</v>
      </c>
      <c r="P4">
        <v>8</v>
      </c>
      <c r="Q4">
        <v>3</v>
      </c>
      <c r="R4">
        <v>4</v>
      </c>
      <c r="S4">
        <v>0</v>
      </c>
      <c r="T4">
        <v>5</v>
      </c>
      <c r="U4">
        <v>2</v>
      </c>
      <c r="V4">
        <v>55.5555555555556</v>
      </c>
      <c r="W4">
        <v>22.2222222222222</v>
      </c>
      <c r="X4">
        <v>11.1111111111111</v>
      </c>
      <c r="Y4">
        <v>11.1111111111111</v>
      </c>
      <c r="Z4">
        <v>0</v>
      </c>
      <c r="AA4">
        <v>5.9269260259704097</v>
      </c>
      <c r="AB4">
        <v>1.58113883008419</v>
      </c>
      <c r="AC4">
        <v>2.03933398033762</v>
      </c>
      <c r="AD4">
        <v>7</v>
      </c>
      <c r="AE4">
        <v>1.75</v>
      </c>
      <c r="AF4">
        <v>0.375</v>
      </c>
      <c r="AG4">
        <v>0.75</v>
      </c>
      <c r="AH4">
        <v>3</v>
      </c>
      <c r="AI4">
        <v>6</v>
      </c>
      <c r="AJ4">
        <v>2</v>
      </c>
      <c r="AK4">
        <v>0.81127812445913305</v>
      </c>
      <c r="AL4">
        <v>2</v>
      </c>
      <c r="AM4">
        <v>1.5</v>
      </c>
      <c r="AN4">
        <v>2</v>
      </c>
      <c r="AO4">
        <v>1.5</v>
      </c>
      <c r="AP4">
        <v>9</v>
      </c>
      <c r="AQ4">
        <v>3.6363636363636398</v>
      </c>
      <c r="AR4">
        <v>1.0156739811912201</v>
      </c>
      <c r="AS4">
        <v>3.0143636363636399</v>
      </c>
      <c r="AT4">
        <v>0.92333998290111097</v>
      </c>
      <c r="AU4">
        <v>0.5</v>
      </c>
      <c r="AV4">
        <v>0</v>
      </c>
      <c r="AW4">
        <v>0</v>
      </c>
      <c r="AX4">
        <v>2</v>
      </c>
      <c r="AY4">
        <v>2.2222222222222201</v>
      </c>
      <c r="AZ4">
        <v>5.3888888888888902</v>
      </c>
      <c r="BA4">
        <v>10</v>
      </c>
      <c r="BB4">
        <v>0.81127812445913305</v>
      </c>
      <c r="BC4">
        <v>8.8252042618900894</v>
      </c>
      <c r="BD4">
        <v>32.897187472065497</v>
      </c>
      <c r="BE4">
        <v>35.313305989771003</v>
      </c>
      <c r="BF4">
        <v>35.313305989771003</v>
      </c>
      <c r="BG4">
        <v>25.144927032417801</v>
      </c>
      <c r="BH4">
        <v>41.722391733955597</v>
      </c>
      <c r="BI4">
        <v>35.313305989771003</v>
      </c>
      <c r="BJ4">
        <v>46.427041669022898</v>
      </c>
      <c r="BK4">
        <v>35.313305989771003</v>
      </c>
      <c r="BL4">
        <v>58.042114504483301</v>
      </c>
      <c r="BM4">
        <v>13.5298541969574</v>
      </c>
      <c r="BN4">
        <v>35.313305989771003</v>
      </c>
      <c r="BO4">
        <v>13.5298541969574</v>
      </c>
      <c r="BP4">
        <v>35.313305989771003</v>
      </c>
      <c r="BQ4">
        <v>58.042114504483301</v>
      </c>
      <c r="BR4">
        <v>13.5298541969574</v>
      </c>
      <c r="BS4">
        <v>13.5298541969574</v>
      </c>
      <c r="BT4">
        <v>60.458233022188701</v>
      </c>
      <c r="BU4">
        <v>35.313305989771003</v>
      </c>
      <c r="BV4">
        <v>4.7046499350673097</v>
      </c>
      <c r="BW4">
        <v>8.8252042618900894</v>
      </c>
      <c r="BX4">
        <v>58.042114504483301</v>
      </c>
      <c r="BY4">
        <v>8.8252042618900894</v>
      </c>
      <c r="BZ4">
        <v>66.867318766373401</v>
      </c>
      <c r="CA4">
        <v>44.138510251661003</v>
      </c>
      <c r="CB4">
        <v>0</v>
      </c>
      <c r="CC4">
        <v>0</v>
      </c>
      <c r="CD4">
        <v>1.30555555555556</v>
      </c>
      <c r="CE4">
        <v>0</v>
      </c>
      <c r="CF4">
        <v>0</v>
      </c>
      <c r="CG4">
        <v>0</v>
      </c>
      <c r="CH4">
        <v>1.30555555555556</v>
      </c>
      <c r="CI4">
        <v>0</v>
      </c>
      <c r="CJ4">
        <v>0</v>
      </c>
      <c r="CK4">
        <v>1.30555555555556</v>
      </c>
      <c r="CL4">
        <v>0</v>
      </c>
      <c r="CM4">
        <v>0</v>
      </c>
      <c r="CN4">
        <v>1</v>
      </c>
      <c r="CO4">
        <v>0</v>
      </c>
      <c r="CP4">
        <v>1.7694091827404499</v>
      </c>
      <c r="CQ4">
        <v>14.8684002161026</v>
      </c>
      <c r="CR4">
        <v>14.8684002161026</v>
      </c>
      <c r="CS4">
        <v>43.09</v>
      </c>
      <c r="CT4">
        <v>43.09</v>
      </c>
      <c r="CU4">
        <v>-0.79223769604693095</v>
      </c>
      <c r="CV4">
        <v>0.62764056703774895</v>
      </c>
      <c r="CW4">
        <v>-0.50840003043413196</v>
      </c>
      <c r="CX4">
        <v>-0.71091257549368703</v>
      </c>
      <c r="CY4">
        <v>8.4893327392619206E-2</v>
      </c>
      <c r="CZ4">
        <v>106.885274691212</v>
      </c>
      <c r="DA4">
        <v>58.042114504483301</v>
      </c>
      <c r="DB4">
        <v>84.036544850498402</v>
      </c>
      <c r="DC4">
        <v>37.818256086269798</v>
      </c>
      <c r="DD4">
        <v>60.31</v>
      </c>
      <c r="DE4">
        <v>0.78623126612414496</v>
      </c>
      <c r="DF4">
        <v>-0.71659795836010898</v>
      </c>
      <c r="DG4">
        <v>-0.56737418875541601</v>
      </c>
      <c r="DH4">
        <v>-0.43776230395306898</v>
      </c>
      <c r="DI4">
        <v>2.2236646700989802</v>
      </c>
      <c r="DJ4">
        <v>0</v>
      </c>
      <c r="DK4">
        <v>1</v>
      </c>
      <c r="DL4">
        <v>0</v>
      </c>
      <c r="DM4">
        <v>0</v>
      </c>
    </row>
    <row r="5" spans="1:117" x14ac:dyDescent="0.2">
      <c r="A5" s="25">
        <v>4</v>
      </c>
      <c r="B5" s="29" t="s">
        <v>146</v>
      </c>
      <c r="C5">
        <v>59.05</v>
      </c>
      <c r="D5">
        <v>8.4357142857142904</v>
      </c>
      <c r="E5">
        <v>4.2198000000000002</v>
      </c>
      <c r="F5">
        <v>7.48</v>
      </c>
      <c r="G5">
        <v>4.0510999999999999</v>
      </c>
      <c r="H5">
        <v>8.0416000000000007</v>
      </c>
      <c r="I5">
        <v>0.60282857142857105</v>
      </c>
      <c r="J5">
        <v>1.0685714285714301</v>
      </c>
      <c r="K5">
        <v>0.57872857142857104</v>
      </c>
      <c r="L5">
        <v>1.1488</v>
      </c>
      <c r="M5">
        <v>0.5</v>
      </c>
      <c r="N5">
        <v>7</v>
      </c>
      <c r="O5">
        <v>4</v>
      </c>
      <c r="P5">
        <v>6</v>
      </c>
      <c r="Q5">
        <v>3</v>
      </c>
      <c r="R5">
        <v>4</v>
      </c>
      <c r="S5">
        <v>0</v>
      </c>
      <c r="T5">
        <v>3</v>
      </c>
      <c r="U5">
        <v>2</v>
      </c>
      <c r="V5">
        <v>42.857142857142897</v>
      </c>
      <c r="W5">
        <v>28.571428571428601</v>
      </c>
      <c r="X5">
        <v>0</v>
      </c>
      <c r="Y5">
        <v>28.571428571428601</v>
      </c>
      <c r="Z5">
        <v>0</v>
      </c>
      <c r="AA5">
        <v>5.9269260259704097</v>
      </c>
      <c r="AB5">
        <v>1.58113883008419</v>
      </c>
      <c r="AC5">
        <v>2.03933398033762</v>
      </c>
      <c r="AD5">
        <v>7</v>
      </c>
      <c r="AE5">
        <v>1.75</v>
      </c>
      <c r="AF5">
        <v>0.375</v>
      </c>
      <c r="AG5">
        <v>0.75</v>
      </c>
      <c r="AH5">
        <v>3</v>
      </c>
      <c r="AI5">
        <v>6</v>
      </c>
      <c r="AJ5">
        <v>2</v>
      </c>
      <c r="AK5">
        <v>0.81127812445913305</v>
      </c>
      <c r="AL5">
        <v>2</v>
      </c>
      <c r="AM5">
        <v>1.5</v>
      </c>
      <c r="AN5">
        <v>2</v>
      </c>
      <c r="AO5">
        <v>1.5</v>
      </c>
      <c r="AP5">
        <v>9</v>
      </c>
      <c r="AQ5">
        <v>3.4805194805194799</v>
      </c>
      <c r="AR5">
        <v>0.883660841776025</v>
      </c>
      <c r="AS5">
        <v>2.85851948051948</v>
      </c>
      <c r="AT5">
        <v>0.76889969349342402</v>
      </c>
      <c r="AU5">
        <v>0.5</v>
      </c>
      <c r="AV5">
        <v>0</v>
      </c>
      <c r="AW5">
        <v>0</v>
      </c>
      <c r="AX5">
        <v>2.75</v>
      </c>
      <c r="AY5">
        <v>1.8888888888888899</v>
      </c>
      <c r="AZ5">
        <v>7.5555555555555598</v>
      </c>
      <c r="BA5">
        <v>10</v>
      </c>
      <c r="BB5">
        <v>0.81127812445913305</v>
      </c>
      <c r="BC5">
        <v>8.8252042618900894</v>
      </c>
      <c r="BD5">
        <v>26.622539387999101</v>
      </c>
      <c r="BE5">
        <v>35.313305989771003</v>
      </c>
      <c r="BF5">
        <v>61.9358453777701</v>
      </c>
      <c r="BG5">
        <v>25.144927032417801</v>
      </c>
      <c r="BH5">
        <v>8.8252042618900894</v>
      </c>
      <c r="BI5">
        <v>35.313305989771003</v>
      </c>
      <c r="BJ5">
        <v>15.539902296590601</v>
      </c>
      <c r="BK5">
        <v>35.313305989771003</v>
      </c>
      <c r="BL5">
        <v>51.767466420416902</v>
      </c>
      <c r="BM5">
        <v>15.539902296590601</v>
      </c>
      <c r="BN5">
        <v>35.313305989771003</v>
      </c>
      <c r="BO5">
        <v>15.539902296590601</v>
      </c>
      <c r="BP5">
        <v>35.313305989771003</v>
      </c>
      <c r="BQ5">
        <v>51.767466420416902</v>
      </c>
      <c r="BR5">
        <v>15.539902296590601</v>
      </c>
      <c r="BS5">
        <v>15.539902296590601</v>
      </c>
      <c r="BT5">
        <v>87.080772410187805</v>
      </c>
      <c r="BU5">
        <v>35.313305989771003</v>
      </c>
      <c r="BV5">
        <v>6.7146980347004801</v>
      </c>
      <c r="BW5">
        <v>8.8252042618900894</v>
      </c>
      <c r="BX5">
        <v>51.767466420416902</v>
      </c>
      <c r="BY5">
        <v>8.8252042618900894</v>
      </c>
      <c r="BZ5">
        <v>60.592670682307002</v>
      </c>
      <c r="CA5">
        <v>35.313305989771003</v>
      </c>
      <c r="CB5">
        <v>0</v>
      </c>
      <c r="CC5">
        <v>0</v>
      </c>
      <c r="CD5">
        <v>0.97222222222222199</v>
      </c>
      <c r="CE5">
        <v>0</v>
      </c>
      <c r="CF5">
        <v>0</v>
      </c>
      <c r="CG5">
        <v>0</v>
      </c>
      <c r="CH5">
        <v>0.97222222222222199</v>
      </c>
      <c r="CI5">
        <v>0</v>
      </c>
      <c r="CJ5">
        <v>0</v>
      </c>
      <c r="CK5">
        <v>0.97222222222222199</v>
      </c>
      <c r="CL5">
        <v>0</v>
      </c>
      <c r="CM5">
        <v>0</v>
      </c>
      <c r="CN5">
        <v>1</v>
      </c>
      <c r="CO5">
        <v>0</v>
      </c>
      <c r="CP5">
        <v>-0.430676558073393</v>
      </c>
      <c r="CQ5">
        <v>10.681000113487199</v>
      </c>
      <c r="CR5">
        <v>10.681000113487199</v>
      </c>
      <c r="CS5">
        <v>40.130000000000003</v>
      </c>
      <c r="CT5">
        <v>40.130000000000003</v>
      </c>
      <c r="CU5">
        <v>-0.38623769604693098</v>
      </c>
      <c r="CV5">
        <v>0.149179557847641</v>
      </c>
      <c r="CW5">
        <v>-1.24379996210337</v>
      </c>
      <c r="CX5">
        <v>-0.84591255271676602</v>
      </c>
      <c r="CY5">
        <v>0.17876331158543601</v>
      </c>
      <c r="CZ5">
        <v>102.620674706778</v>
      </c>
      <c r="DA5">
        <v>51.767466420416902</v>
      </c>
      <c r="DB5">
        <v>73.637873754152906</v>
      </c>
      <c r="DC5">
        <v>33.556505636947897</v>
      </c>
      <c r="DD5">
        <v>56.78</v>
      </c>
      <c r="DE5">
        <v>0.71757347108232294</v>
      </c>
      <c r="DF5">
        <v>-1.0616979583601101</v>
      </c>
      <c r="DG5">
        <v>-0.95307418875541605</v>
      </c>
      <c r="DH5">
        <v>-0.84376230395306895</v>
      </c>
      <c r="DI5">
        <v>3.0842522230677401</v>
      </c>
      <c r="DJ5">
        <v>0</v>
      </c>
      <c r="DK5">
        <v>1</v>
      </c>
      <c r="DL5">
        <v>0</v>
      </c>
      <c r="DM5">
        <v>0</v>
      </c>
    </row>
    <row r="6" spans="1:117" x14ac:dyDescent="0.2">
      <c r="A6" s="25">
        <v>5</v>
      </c>
      <c r="B6" s="29" t="s">
        <v>147</v>
      </c>
      <c r="C6">
        <v>48.12</v>
      </c>
      <c r="D6">
        <v>8.02</v>
      </c>
      <c r="E6">
        <v>3.2406999999999999</v>
      </c>
      <c r="F6">
        <v>5.8436000000000003</v>
      </c>
      <c r="G6">
        <v>4.1704999999999997</v>
      </c>
      <c r="H6">
        <v>6.7504</v>
      </c>
      <c r="I6">
        <v>0.54011666666666702</v>
      </c>
      <c r="J6">
        <v>0.97393333333333298</v>
      </c>
      <c r="K6">
        <v>0.69508333333333305</v>
      </c>
      <c r="L6">
        <v>1.12506666666667</v>
      </c>
      <c r="M6">
        <v>1</v>
      </c>
      <c r="N6">
        <v>6</v>
      </c>
      <c r="O6">
        <v>2</v>
      </c>
      <c r="P6">
        <v>5</v>
      </c>
      <c r="Q6">
        <v>1</v>
      </c>
      <c r="R6">
        <v>1</v>
      </c>
      <c r="S6">
        <v>0</v>
      </c>
      <c r="T6">
        <v>4</v>
      </c>
      <c r="U6">
        <v>1</v>
      </c>
      <c r="V6">
        <v>66.6666666666667</v>
      </c>
      <c r="W6">
        <v>16.6666666666667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2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  <c r="AQ6">
        <v>2.3506493506493502</v>
      </c>
      <c r="AR6">
        <v>1.35064935064935</v>
      </c>
      <c r="AS6">
        <v>1.8006493506493499</v>
      </c>
      <c r="AT6">
        <v>1.5874515095294299</v>
      </c>
      <c r="AU6">
        <v>0</v>
      </c>
      <c r="AV6">
        <v>0</v>
      </c>
      <c r="AW6">
        <v>0</v>
      </c>
      <c r="AX6">
        <v>0.30555555555555602</v>
      </c>
      <c r="AY6">
        <v>0.30555555555555602</v>
      </c>
      <c r="AZ6">
        <v>0.61111111111111105</v>
      </c>
      <c r="BA6">
        <v>4</v>
      </c>
      <c r="BB6">
        <v>0</v>
      </c>
      <c r="BC6">
        <v>7.1903632710473104</v>
      </c>
      <c r="BD6">
        <v>0</v>
      </c>
      <c r="BE6">
        <v>73.876934980381904</v>
      </c>
      <c r="BF6">
        <v>46.131735220432397</v>
      </c>
      <c r="BG6">
        <v>0</v>
      </c>
      <c r="BH6">
        <v>0</v>
      </c>
      <c r="BI6">
        <v>46.131735220432397</v>
      </c>
      <c r="BJ6">
        <v>7.1903632710473104</v>
      </c>
      <c r="BK6">
        <v>46.131735220432397</v>
      </c>
      <c r="BL6">
        <v>0</v>
      </c>
      <c r="BM6">
        <v>45.753992261658297</v>
      </c>
      <c r="BN6">
        <v>46.131735220432397</v>
      </c>
      <c r="BO6">
        <v>45.753992261658297</v>
      </c>
      <c r="BP6">
        <v>46.131735220432397</v>
      </c>
      <c r="BQ6">
        <v>0</v>
      </c>
      <c r="BR6">
        <v>45.753992261658297</v>
      </c>
      <c r="BS6">
        <v>7.1903632710473104</v>
      </c>
      <c r="BT6">
        <v>46.131735220432397</v>
      </c>
      <c r="BU6">
        <v>46.131735220432397</v>
      </c>
      <c r="BV6">
        <v>0</v>
      </c>
      <c r="BW6">
        <v>7.1903632710473104</v>
      </c>
      <c r="BX6">
        <v>38.563628990611001</v>
      </c>
      <c r="BY6">
        <v>0</v>
      </c>
      <c r="BZ6">
        <v>45.753992261658297</v>
      </c>
      <c r="CA6">
        <v>35.313305989771003</v>
      </c>
      <c r="CB6">
        <v>0</v>
      </c>
      <c r="CC6">
        <v>0</v>
      </c>
      <c r="CD6">
        <v>1.69444444444444</v>
      </c>
      <c r="CE6">
        <v>0</v>
      </c>
      <c r="CF6">
        <v>0</v>
      </c>
      <c r="CG6">
        <v>0</v>
      </c>
      <c r="CH6">
        <v>1.69444444444444</v>
      </c>
      <c r="CI6">
        <v>0</v>
      </c>
      <c r="CJ6">
        <v>0</v>
      </c>
      <c r="CK6">
        <v>1.69444444444444</v>
      </c>
      <c r="CL6">
        <v>0</v>
      </c>
      <c r="CM6">
        <v>0</v>
      </c>
      <c r="CN6">
        <v>0</v>
      </c>
      <c r="CO6">
        <v>0</v>
      </c>
      <c r="CP6">
        <v>1.2618595071429199</v>
      </c>
      <c r="CQ6">
        <v>14.910000205039999</v>
      </c>
      <c r="CR6">
        <v>14.910000205039999</v>
      </c>
      <c r="CS6">
        <v>0</v>
      </c>
      <c r="CT6">
        <v>38.799999999999997</v>
      </c>
      <c r="CU6">
        <v>0.20300000000000001</v>
      </c>
      <c r="CV6">
        <v>4.1209000000000003E-2</v>
      </c>
      <c r="CW6">
        <v>0.545999996364117</v>
      </c>
      <c r="CX6">
        <v>0.45409999878803903</v>
      </c>
      <c r="CY6">
        <v>-0.65786539915889897</v>
      </c>
      <c r="CZ6">
        <v>91.885727482090701</v>
      </c>
      <c r="DA6">
        <v>0</v>
      </c>
      <c r="DB6">
        <v>68.604651162790702</v>
      </c>
      <c r="DC6">
        <v>31.493709492947001</v>
      </c>
      <c r="DD6">
        <v>44.37</v>
      </c>
      <c r="DE6">
        <v>0.74663011375909705</v>
      </c>
      <c r="DF6">
        <v>-1.5625500000000001</v>
      </c>
      <c r="DG6">
        <v>-1.51285</v>
      </c>
      <c r="DH6">
        <v>-1.4330000000000001</v>
      </c>
      <c r="DI6">
        <v>2.87945302039638</v>
      </c>
      <c r="DJ6">
        <v>0</v>
      </c>
      <c r="DK6">
        <v>0</v>
      </c>
      <c r="DL6">
        <v>0</v>
      </c>
      <c r="DM6">
        <v>0</v>
      </c>
    </row>
    <row r="7" spans="1:117" x14ac:dyDescent="0.2">
      <c r="A7" s="25">
        <v>6</v>
      </c>
      <c r="B7" s="29" t="s">
        <v>148</v>
      </c>
      <c r="C7">
        <v>73.11</v>
      </c>
      <c r="D7">
        <v>6.0925000000000002</v>
      </c>
      <c r="E7">
        <v>6.3166000000000002</v>
      </c>
      <c r="F7">
        <v>12.0799</v>
      </c>
      <c r="G7">
        <v>6.7443999999999997</v>
      </c>
      <c r="H7">
        <v>13.9533</v>
      </c>
      <c r="I7">
        <v>0.52638333333333298</v>
      </c>
      <c r="J7">
        <v>1.0066583333333301</v>
      </c>
      <c r="K7">
        <v>0.56203333333333305</v>
      </c>
      <c r="L7">
        <v>1.1627749999999999</v>
      </c>
      <c r="M7">
        <v>0.4</v>
      </c>
      <c r="N7">
        <v>12</v>
      </c>
      <c r="O7">
        <v>5</v>
      </c>
      <c r="P7">
        <v>11</v>
      </c>
      <c r="Q7">
        <v>4</v>
      </c>
      <c r="R7">
        <v>5</v>
      </c>
      <c r="S7">
        <v>9.0909090909090898E-2</v>
      </c>
      <c r="T7">
        <v>7</v>
      </c>
      <c r="U7">
        <v>3</v>
      </c>
      <c r="V7">
        <v>58.3333333333333</v>
      </c>
      <c r="W7">
        <v>25</v>
      </c>
      <c r="X7">
        <v>8.3333333333333304</v>
      </c>
      <c r="Y7">
        <v>8.3333333333333304</v>
      </c>
      <c r="Z7">
        <v>2</v>
      </c>
      <c r="AA7">
        <v>9.7573050423580501</v>
      </c>
      <c r="AB7">
        <v>1.94935886896179</v>
      </c>
      <c r="AC7">
        <v>2.80360215748814</v>
      </c>
      <c r="AD7">
        <v>13</v>
      </c>
      <c r="AE7">
        <v>2.6</v>
      </c>
      <c r="AF7">
        <v>0.48</v>
      </c>
      <c r="AG7">
        <v>1.36</v>
      </c>
      <c r="AH7">
        <v>5</v>
      </c>
      <c r="AI7">
        <v>11</v>
      </c>
      <c r="AJ7">
        <v>4</v>
      </c>
      <c r="AK7">
        <v>0.97095059445466902</v>
      </c>
      <c r="AL7">
        <v>3</v>
      </c>
      <c r="AM7">
        <v>1.8</v>
      </c>
      <c r="AN7">
        <v>3</v>
      </c>
      <c r="AO7">
        <v>1.8</v>
      </c>
      <c r="AP7">
        <v>18</v>
      </c>
      <c r="AQ7">
        <v>4.6363636363636402</v>
      </c>
      <c r="AR7">
        <v>1.9113636363636399</v>
      </c>
      <c r="AS7">
        <v>3.6363636363636398</v>
      </c>
      <c r="AT7">
        <v>1.77235537190083</v>
      </c>
      <c r="AU7">
        <v>0.51666666666666705</v>
      </c>
      <c r="AV7">
        <v>0.2</v>
      </c>
      <c r="AW7">
        <v>0</v>
      </c>
      <c r="AX7">
        <v>1.9120370370370401</v>
      </c>
      <c r="AY7">
        <v>2.5902777777777799</v>
      </c>
      <c r="AZ7">
        <v>6.4861111111111098</v>
      </c>
      <c r="BA7">
        <v>13</v>
      </c>
      <c r="BB7">
        <v>0.97095059445466902</v>
      </c>
      <c r="BC7">
        <v>8.8252042618900894</v>
      </c>
      <c r="BD7">
        <v>35.431719211265502</v>
      </c>
      <c r="BE7">
        <v>58.855509982951602</v>
      </c>
      <c r="BF7">
        <v>58.855509982951602</v>
      </c>
      <c r="BG7">
        <v>25.144927032417801</v>
      </c>
      <c r="BH7">
        <v>44.256923473155602</v>
      </c>
      <c r="BI7">
        <v>58.855509982951602</v>
      </c>
      <c r="BJ7">
        <v>48.961573408222897</v>
      </c>
      <c r="BK7">
        <v>58.855509982951602</v>
      </c>
      <c r="BL7">
        <v>58.042114504483301</v>
      </c>
      <c r="BM7">
        <v>16.0643859361574</v>
      </c>
      <c r="BN7">
        <v>58.855509982951602</v>
      </c>
      <c r="BO7">
        <v>16.0643859361574</v>
      </c>
      <c r="BP7">
        <v>58.855509982951602</v>
      </c>
      <c r="BQ7">
        <v>58.042114504483301</v>
      </c>
      <c r="BR7">
        <v>16.0643859361574</v>
      </c>
      <c r="BS7">
        <v>16.0643859361574</v>
      </c>
      <c r="BT7">
        <v>84.0004370153693</v>
      </c>
      <c r="BU7">
        <v>58.855509982951602</v>
      </c>
      <c r="BV7">
        <v>7.2391816742673099</v>
      </c>
      <c r="BW7">
        <v>8.8252042618900894</v>
      </c>
      <c r="BX7">
        <v>58.042114504483301</v>
      </c>
      <c r="BY7">
        <v>11.3597360010901</v>
      </c>
      <c r="BZ7">
        <v>66.867318766373401</v>
      </c>
      <c r="CA7">
        <v>61.390041722151601</v>
      </c>
      <c r="CB7">
        <v>1</v>
      </c>
      <c r="CC7">
        <v>3</v>
      </c>
      <c r="CD7">
        <v>1.7245370370370401</v>
      </c>
      <c r="CE7">
        <v>0.44444444444444398</v>
      </c>
      <c r="CF7">
        <v>0</v>
      </c>
      <c r="CG7">
        <v>1</v>
      </c>
      <c r="CH7">
        <v>1.7245370370370401</v>
      </c>
      <c r="CI7">
        <v>0.44444444444444398</v>
      </c>
      <c r="CJ7">
        <v>0</v>
      </c>
      <c r="CK7">
        <v>1.7245370370370401</v>
      </c>
      <c r="CL7">
        <v>0.44444444444444398</v>
      </c>
      <c r="CM7">
        <v>0</v>
      </c>
      <c r="CN7">
        <v>2</v>
      </c>
      <c r="CO7">
        <v>1</v>
      </c>
      <c r="CP7">
        <v>1.4099134346006601</v>
      </c>
      <c r="CQ7">
        <v>19.485400319099401</v>
      </c>
      <c r="CR7">
        <v>19.485400319099401</v>
      </c>
      <c r="CS7">
        <v>43.09</v>
      </c>
      <c r="CT7">
        <v>43.09</v>
      </c>
      <c r="CU7">
        <v>-0.27291064089075301</v>
      </c>
      <c r="CV7">
        <v>7.4480217911401803E-2</v>
      </c>
      <c r="CW7">
        <v>-0.118300028145313</v>
      </c>
      <c r="CX7">
        <v>-0.18547022301202201</v>
      </c>
      <c r="CY7">
        <v>-0.26394366522965701</v>
      </c>
      <c r="CZ7">
        <v>132.96201042359201</v>
      </c>
      <c r="DA7">
        <v>58.042114504483301</v>
      </c>
      <c r="DB7">
        <v>107.44186046511599</v>
      </c>
      <c r="DC7">
        <v>47.410598551277197</v>
      </c>
      <c r="DD7">
        <v>77.61</v>
      </c>
      <c r="DE7">
        <v>0.80806434952981399</v>
      </c>
      <c r="DF7">
        <v>-1.15802595524286</v>
      </c>
      <c r="DG7">
        <v>-1.0607348911537799</v>
      </c>
      <c r="DH7">
        <v>-0.95708935910924697</v>
      </c>
      <c r="DI7">
        <v>2.4029573762911101</v>
      </c>
      <c r="DJ7">
        <v>1</v>
      </c>
      <c r="DK7">
        <v>0.5</v>
      </c>
      <c r="DL7">
        <v>0</v>
      </c>
      <c r="DM7">
        <v>1</v>
      </c>
    </row>
    <row r="8" spans="1:117" x14ac:dyDescent="0.2">
      <c r="A8" s="25">
        <v>7</v>
      </c>
      <c r="B8" s="29" t="s">
        <v>149</v>
      </c>
      <c r="C8">
        <v>73.08</v>
      </c>
      <c r="D8">
        <v>7.3079999999999998</v>
      </c>
      <c r="E8">
        <v>5.7465999999999999</v>
      </c>
      <c r="F8">
        <v>10.3636</v>
      </c>
      <c r="G8">
        <v>5.8125</v>
      </c>
      <c r="H8">
        <v>11.456799999999999</v>
      </c>
      <c r="I8">
        <v>0.57465999999999995</v>
      </c>
      <c r="J8">
        <v>1.0363599999999999</v>
      </c>
      <c r="K8">
        <v>0.58125000000000004</v>
      </c>
      <c r="L8">
        <v>1.14568</v>
      </c>
      <c r="M8">
        <v>0.4</v>
      </c>
      <c r="N8">
        <v>10</v>
      </c>
      <c r="O8">
        <v>5</v>
      </c>
      <c r="P8">
        <v>9</v>
      </c>
      <c r="Q8">
        <v>4</v>
      </c>
      <c r="R8">
        <v>5</v>
      </c>
      <c r="S8">
        <v>0.11111111111111099</v>
      </c>
      <c r="T8">
        <v>5</v>
      </c>
      <c r="U8">
        <v>3</v>
      </c>
      <c r="V8">
        <v>50</v>
      </c>
      <c r="W8">
        <v>30</v>
      </c>
      <c r="X8">
        <v>0</v>
      </c>
      <c r="Y8">
        <v>20</v>
      </c>
      <c r="Z8">
        <v>2</v>
      </c>
      <c r="AA8">
        <v>9.7573050423580501</v>
      </c>
      <c r="AB8">
        <v>1.94935886896179</v>
      </c>
      <c r="AC8">
        <v>2.80360215748814</v>
      </c>
      <c r="AD8">
        <v>13</v>
      </c>
      <c r="AE8">
        <v>2.6</v>
      </c>
      <c r="AF8">
        <v>0.48</v>
      </c>
      <c r="AG8">
        <v>1.36</v>
      </c>
      <c r="AH8">
        <v>5</v>
      </c>
      <c r="AI8">
        <v>11</v>
      </c>
      <c r="AJ8">
        <v>4</v>
      </c>
      <c r="AK8">
        <v>0.97095059445466902</v>
      </c>
      <c r="AL8">
        <v>3</v>
      </c>
      <c r="AM8">
        <v>1.8</v>
      </c>
      <c r="AN8">
        <v>3</v>
      </c>
      <c r="AO8">
        <v>1.8</v>
      </c>
      <c r="AP8">
        <v>18</v>
      </c>
      <c r="AQ8">
        <v>4.4805194805194803</v>
      </c>
      <c r="AR8">
        <v>1.7678329133552999</v>
      </c>
      <c r="AS8">
        <v>3.4805194805194799</v>
      </c>
      <c r="AT8">
        <v>1.5841619613183899</v>
      </c>
      <c r="AU8">
        <v>0.51666666666666705</v>
      </c>
      <c r="AV8">
        <v>0.2</v>
      </c>
      <c r="AW8">
        <v>0</v>
      </c>
      <c r="AX8">
        <v>2.6620370370370399</v>
      </c>
      <c r="AY8">
        <v>2.2569444444444402</v>
      </c>
      <c r="AZ8">
        <v>9.0277777777777803</v>
      </c>
      <c r="BA8">
        <v>13</v>
      </c>
      <c r="BB8">
        <v>0.97095059445466902</v>
      </c>
      <c r="BC8">
        <v>8.8252042618900894</v>
      </c>
      <c r="BD8">
        <v>29.157071127199099</v>
      </c>
      <c r="BE8">
        <v>58.855509982951602</v>
      </c>
      <c r="BF8">
        <v>85.4780493709507</v>
      </c>
      <c r="BG8">
        <v>25.144927032417801</v>
      </c>
      <c r="BH8">
        <v>11.3597360010901</v>
      </c>
      <c r="BI8">
        <v>58.855509982951602</v>
      </c>
      <c r="BJ8">
        <v>18.074434035790599</v>
      </c>
      <c r="BK8">
        <v>58.855509982951602</v>
      </c>
      <c r="BL8">
        <v>51.767466420416902</v>
      </c>
      <c r="BM8">
        <v>18.074434035790599</v>
      </c>
      <c r="BN8">
        <v>58.855509982951602</v>
      </c>
      <c r="BO8">
        <v>18.074434035790599</v>
      </c>
      <c r="BP8">
        <v>58.855509982951602</v>
      </c>
      <c r="BQ8">
        <v>51.767466420416902</v>
      </c>
      <c r="BR8">
        <v>18.074434035790599</v>
      </c>
      <c r="BS8">
        <v>18.074434035790599</v>
      </c>
      <c r="BT8">
        <v>110.622976403368</v>
      </c>
      <c r="BU8">
        <v>58.855509982951602</v>
      </c>
      <c r="BV8">
        <v>9.2492297739004901</v>
      </c>
      <c r="BW8">
        <v>8.8252042618900894</v>
      </c>
      <c r="BX8">
        <v>51.767466420416902</v>
      </c>
      <c r="BY8">
        <v>11.3597360010901</v>
      </c>
      <c r="BZ8">
        <v>60.592670682307002</v>
      </c>
      <c r="CA8">
        <v>58.855509982951602</v>
      </c>
      <c r="CB8">
        <v>1</v>
      </c>
      <c r="CC8">
        <v>3</v>
      </c>
      <c r="CD8">
        <v>1.5370370370370401</v>
      </c>
      <c r="CE8">
        <v>0.11111111111111099</v>
      </c>
      <c r="CF8">
        <v>0</v>
      </c>
      <c r="CG8">
        <v>1</v>
      </c>
      <c r="CH8">
        <v>1.5370370370370401</v>
      </c>
      <c r="CI8">
        <v>0.11111111111111099</v>
      </c>
      <c r="CJ8">
        <v>0</v>
      </c>
      <c r="CK8">
        <v>1.5370370370370401</v>
      </c>
      <c r="CL8">
        <v>0.11111111111111099</v>
      </c>
      <c r="CM8">
        <v>0</v>
      </c>
      <c r="CN8">
        <v>2</v>
      </c>
      <c r="CO8">
        <v>1</v>
      </c>
      <c r="CP8">
        <v>-0.53894664102235601</v>
      </c>
      <c r="CQ8">
        <v>15.2980002164841</v>
      </c>
      <c r="CR8">
        <v>15.2980002164841</v>
      </c>
      <c r="CS8">
        <v>40.130000000000003</v>
      </c>
      <c r="CT8">
        <v>40.130000000000003</v>
      </c>
      <c r="CU8">
        <v>0.13308935910924699</v>
      </c>
      <c r="CV8">
        <v>1.7712777508110001E-2</v>
      </c>
      <c r="CW8">
        <v>-0.85369995981454805</v>
      </c>
      <c r="CX8">
        <v>-0.32047020023510098</v>
      </c>
      <c r="CY8">
        <v>-0.17007368103684001</v>
      </c>
      <c r="CZ8">
        <v>128.697410439159</v>
      </c>
      <c r="DA8">
        <v>51.767466420416902</v>
      </c>
      <c r="DB8">
        <v>97.043189368770797</v>
      </c>
      <c r="DC8">
        <v>43.148848101955302</v>
      </c>
      <c r="DD8">
        <v>74.08</v>
      </c>
      <c r="DE8">
        <v>0.75404150742137499</v>
      </c>
      <c r="DF8">
        <v>-1.50312595524286</v>
      </c>
      <c r="DG8">
        <v>-1.4464348911537801</v>
      </c>
      <c r="DH8">
        <v>-1.3630893591092501</v>
      </c>
      <c r="DI8">
        <v>3.1338997245865698</v>
      </c>
      <c r="DJ8">
        <v>1</v>
      </c>
      <c r="DK8">
        <v>0.5</v>
      </c>
      <c r="DL8">
        <v>0</v>
      </c>
      <c r="DM8">
        <v>1</v>
      </c>
    </row>
    <row r="9" spans="1:117" x14ac:dyDescent="0.2">
      <c r="A9" s="25">
        <v>8</v>
      </c>
      <c r="B9" s="29" t="s">
        <v>150</v>
      </c>
      <c r="C9">
        <v>58.14</v>
      </c>
      <c r="D9">
        <v>4.1528571428571404</v>
      </c>
      <c r="E9">
        <v>6.6340000000000003</v>
      </c>
      <c r="F9">
        <v>13.417999999999999</v>
      </c>
      <c r="G9">
        <v>7.8070000000000004</v>
      </c>
      <c r="H9">
        <v>16.076000000000001</v>
      </c>
      <c r="I9">
        <v>0.47385714285714298</v>
      </c>
      <c r="J9">
        <v>0.95842857142857196</v>
      </c>
      <c r="K9">
        <v>0.557642857142857</v>
      </c>
      <c r="L9">
        <v>1.1482857142857099</v>
      </c>
      <c r="M9">
        <v>0.5</v>
      </c>
      <c r="N9">
        <v>14</v>
      </c>
      <c r="O9">
        <v>4</v>
      </c>
      <c r="P9">
        <v>13</v>
      </c>
      <c r="Q9">
        <v>3</v>
      </c>
      <c r="R9">
        <v>3</v>
      </c>
      <c r="S9">
        <v>7.69230769230769E-2</v>
      </c>
      <c r="T9">
        <v>10</v>
      </c>
      <c r="U9">
        <v>4</v>
      </c>
      <c r="V9">
        <v>71.428571428571402</v>
      </c>
      <c r="W9">
        <v>28.571428571428601</v>
      </c>
      <c r="X9">
        <v>0</v>
      </c>
      <c r="Y9">
        <v>0</v>
      </c>
      <c r="Z9">
        <v>1</v>
      </c>
      <c r="AA9">
        <v>6.3561076606958897</v>
      </c>
      <c r="AB9">
        <v>1.82574185835055</v>
      </c>
      <c r="AC9">
        <v>1.89301847282485</v>
      </c>
      <c r="AD9">
        <v>10</v>
      </c>
      <c r="AE9">
        <v>2.5</v>
      </c>
      <c r="AF9">
        <v>0.5</v>
      </c>
      <c r="AG9">
        <v>1</v>
      </c>
      <c r="AH9">
        <v>4</v>
      </c>
      <c r="AI9">
        <v>4</v>
      </c>
      <c r="AJ9">
        <v>2</v>
      </c>
      <c r="AK9">
        <v>1</v>
      </c>
      <c r="AL9">
        <v>3</v>
      </c>
      <c r="AM9">
        <v>1.6666666666666701</v>
      </c>
      <c r="AN9">
        <v>3</v>
      </c>
      <c r="AO9">
        <v>1.6666666666666701</v>
      </c>
      <c r="AP9">
        <v>10</v>
      </c>
      <c r="AQ9">
        <v>4</v>
      </c>
      <c r="AR9">
        <v>3</v>
      </c>
      <c r="AS9">
        <v>3.3780000000000001</v>
      </c>
      <c r="AT9">
        <v>3</v>
      </c>
      <c r="AU9">
        <v>0.41666666666666702</v>
      </c>
      <c r="AV9">
        <v>0.16666666666666699</v>
      </c>
      <c r="AW9">
        <v>0</v>
      </c>
      <c r="AX9">
        <v>0.180555555555556</v>
      </c>
      <c r="AY9">
        <v>0.180555555555556</v>
      </c>
      <c r="AZ9">
        <v>0.72222222222222199</v>
      </c>
      <c r="BA9">
        <v>8</v>
      </c>
      <c r="BB9">
        <v>1</v>
      </c>
      <c r="BC9">
        <v>17.6504085237802</v>
      </c>
      <c r="BD9">
        <v>5.0690634784000101</v>
      </c>
      <c r="BE9">
        <v>117.71101996590301</v>
      </c>
      <c r="BF9">
        <v>117.71101996590301</v>
      </c>
      <c r="BG9">
        <v>0</v>
      </c>
      <c r="BH9">
        <v>22.719472002180201</v>
      </c>
      <c r="BI9">
        <v>117.71101996590301</v>
      </c>
      <c r="BJ9">
        <v>22.719472002180201</v>
      </c>
      <c r="BK9">
        <v>117.71101996590301</v>
      </c>
      <c r="BL9">
        <v>0</v>
      </c>
      <c r="BM9">
        <v>22.719472002180201</v>
      </c>
      <c r="BN9">
        <v>117.71101996590301</v>
      </c>
      <c r="BO9">
        <v>22.719472002180201</v>
      </c>
      <c r="BP9">
        <v>117.71101996590301</v>
      </c>
      <c r="BQ9">
        <v>0</v>
      </c>
      <c r="BR9">
        <v>22.719472002180201</v>
      </c>
      <c r="BS9">
        <v>22.719472002180201</v>
      </c>
      <c r="BT9">
        <v>117.71101996590301</v>
      </c>
      <c r="BU9">
        <v>117.71101996590301</v>
      </c>
      <c r="BV9">
        <v>5.0690634784000101</v>
      </c>
      <c r="BW9">
        <v>17.6504085237802</v>
      </c>
      <c r="BX9">
        <v>0</v>
      </c>
      <c r="BY9">
        <v>22.719472002180201</v>
      </c>
      <c r="BZ9">
        <v>17.6504085237802</v>
      </c>
      <c r="CA9">
        <v>117.71101996590301</v>
      </c>
      <c r="CB9">
        <v>2</v>
      </c>
      <c r="CC9">
        <v>10</v>
      </c>
      <c r="CD9">
        <v>4.3611111111111098</v>
      </c>
      <c r="CE9">
        <v>2.6388888888888902</v>
      </c>
      <c r="CF9">
        <v>0</v>
      </c>
      <c r="CG9">
        <v>2</v>
      </c>
      <c r="CH9">
        <v>2.1805555555555598</v>
      </c>
      <c r="CI9">
        <v>1.31944444444444</v>
      </c>
      <c r="CJ9">
        <v>0</v>
      </c>
      <c r="CK9">
        <v>2.1805555555555598</v>
      </c>
      <c r="CL9">
        <v>1.31944444444444</v>
      </c>
      <c r="CM9">
        <v>0</v>
      </c>
      <c r="CN9">
        <v>3</v>
      </c>
      <c r="CO9">
        <v>2</v>
      </c>
      <c r="CP9">
        <v>-0.861353116146786</v>
      </c>
      <c r="CQ9">
        <v>20.582000494003299</v>
      </c>
      <c r="CR9">
        <v>20.582000494003299</v>
      </c>
      <c r="CS9">
        <v>0</v>
      </c>
      <c r="CT9">
        <v>0</v>
      </c>
      <c r="CU9">
        <v>2.7289615072326199</v>
      </c>
      <c r="CV9">
        <v>7.4472309079573504</v>
      </c>
      <c r="CW9">
        <v>1.8064000159502001</v>
      </c>
      <c r="CX9">
        <v>2.2439205077276099</v>
      </c>
      <c r="CY9">
        <v>-1.8601208323629601</v>
      </c>
      <c r="CZ9">
        <v>140.430491968083</v>
      </c>
      <c r="DA9">
        <v>0</v>
      </c>
      <c r="DB9">
        <v>111.66112956810601</v>
      </c>
      <c r="DC9">
        <v>49.139807200043599</v>
      </c>
      <c r="DD9">
        <v>77.760000000000005</v>
      </c>
      <c r="DE9">
        <v>0.79513450393298102</v>
      </c>
      <c r="DF9">
        <v>-3.7096172811477302</v>
      </c>
      <c r="DG9">
        <v>-3.9125134318709902</v>
      </c>
      <c r="DH9">
        <v>-3.9589615072326199</v>
      </c>
      <c r="DI9">
        <v>2.1245002177552301</v>
      </c>
      <c r="DJ9">
        <v>2.8284271247461898</v>
      </c>
      <c r="DK9">
        <v>0</v>
      </c>
      <c r="DL9">
        <v>1</v>
      </c>
      <c r="DM9">
        <v>0</v>
      </c>
    </row>
    <row r="10" spans="1:117" x14ac:dyDescent="0.2">
      <c r="A10" s="25">
        <v>9</v>
      </c>
      <c r="B10" s="29" t="s">
        <v>151</v>
      </c>
      <c r="C10">
        <v>58.14</v>
      </c>
      <c r="D10">
        <v>4.1528571428571404</v>
      </c>
      <c r="E10">
        <v>6.6340000000000003</v>
      </c>
      <c r="F10">
        <v>13.417999999999999</v>
      </c>
      <c r="G10">
        <v>7.8070000000000004</v>
      </c>
      <c r="H10">
        <v>16.076000000000001</v>
      </c>
      <c r="I10">
        <v>0.47385714285714298</v>
      </c>
      <c r="J10">
        <v>0.95842857142857196</v>
      </c>
      <c r="K10">
        <v>0.557642857142857</v>
      </c>
      <c r="L10">
        <v>1.1482857142857099</v>
      </c>
      <c r="M10">
        <v>0.5</v>
      </c>
      <c r="N10">
        <v>14</v>
      </c>
      <c r="O10">
        <v>4</v>
      </c>
      <c r="P10">
        <v>13</v>
      </c>
      <c r="Q10">
        <v>3</v>
      </c>
      <c r="R10">
        <v>3</v>
      </c>
      <c r="S10">
        <v>0</v>
      </c>
      <c r="T10">
        <v>10</v>
      </c>
      <c r="U10">
        <v>4</v>
      </c>
      <c r="V10">
        <v>71.428571428571402</v>
      </c>
      <c r="W10">
        <v>28.571428571428601</v>
      </c>
      <c r="X10">
        <v>0</v>
      </c>
      <c r="Y10">
        <v>0</v>
      </c>
      <c r="Z10">
        <v>0</v>
      </c>
      <c r="AA10">
        <v>5.9269260259704097</v>
      </c>
      <c r="AB10">
        <v>1.58113883008419</v>
      </c>
      <c r="AC10">
        <v>2.03933398033762</v>
      </c>
      <c r="AD10">
        <v>7</v>
      </c>
      <c r="AE10">
        <v>1.75</v>
      </c>
      <c r="AF10">
        <v>0.375</v>
      </c>
      <c r="AG10">
        <v>0.75</v>
      </c>
      <c r="AH10">
        <v>3</v>
      </c>
      <c r="AI10">
        <v>6</v>
      </c>
      <c r="AJ10">
        <v>2</v>
      </c>
      <c r="AK10">
        <v>0.81127812445913305</v>
      </c>
      <c r="AL10">
        <v>2</v>
      </c>
      <c r="AM10">
        <v>1.5</v>
      </c>
      <c r="AN10">
        <v>2</v>
      </c>
      <c r="AO10">
        <v>1.5</v>
      </c>
      <c r="AP10">
        <v>9</v>
      </c>
      <c r="AQ10">
        <v>4</v>
      </c>
      <c r="AR10">
        <v>1.3333333333333299</v>
      </c>
      <c r="AS10">
        <v>3.3780000000000001</v>
      </c>
      <c r="AT10">
        <v>1.3333333333333299</v>
      </c>
      <c r="AU10">
        <v>0.5</v>
      </c>
      <c r="AV10">
        <v>0</v>
      </c>
      <c r="AW10">
        <v>0</v>
      </c>
      <c r="AX10">
        <v>0.5</v>
      </c>
      <c r="AY10">
        <v>0.16666666666666699</v>
      </c>
      <c r="AZ10">
        <v>1</v>
      </c>
      <c r="BA10">
        <v>10</v>
      </c>
      <c r="BB10">
        <v>0.81127812445913305</v>
      </c>
      <c r="BC10">
        <v>26.4756127856703</v>
      </c>
      <c r="BD10">
        <v>0</v>
      </c>
      <c r="BE10">
        <v>117.71101996590301</v>
      </c>
      <c r="BF10">
        <v>117.71101996590301</v>
      </c>
      <c r="BG10">
        <v>0</v>
      </c>
      <c r="BH10">
        <v>26.4756127856703</v>
      </c>
      <c r="BI10">
        <v>117.71101996590301</v>
      </c>
      <c r="BJ10">
        <v>26.4756127856703</v>
      </c>
      <c r="BK10">
        <v>117.71101996590301</v>
      </c>
      <c r="BL10">
        <v>0</v>
      </c>
      <c r="BM10">
        <v>26.4756127856703</v>
      </c>
      <c r="BN10">
        <v>117.71101996590301</v>
      </c>
      <c r="BO10">
        <v>26.4756127856703</v>
      </c>
      <c r="BP10">
        <v>117.71101996590301</v>
      </c>
      <c r="BQ10">
        <v>0</v>
      </c>
      <c r="BR10">
        <v>26.4756127856703</v>
      </c>
      <c r="BS10">
        <v>26.4756127856703</v>
      </c>
      <c r="BT10">
        <v>117.71101996590301</v>
      </c>
      <c r="BU10">
        <v>117.71101996590301</v>
      </c>
      <c r="BV10">
        <v>0</v>
      </c>
      <c r="BW10">
        <v>26.4756127856703</v>
      </c>
      <c r="BX10">
        <v>0</v>
      </c>
      <c r="BY10">
        <v>26.4756127856703</v>
      </c>
      <c r="BZ10">
        <v>26.4756127856703</v>
      </c>
      <c r="CA10">
        <v>117.71101996590301</v>
      </c>
      <c r="CB10">
        <v>0</v>
      </c>
      <c r="CC10">
        <v>10</v>
      </c>
      <c r="CD10">
        <v>6.5</v>
      </c>
      <c r="CE10">
        <v>0</v>
      </c>
      <c r="CF10">
        <v>0.83333333333333304</v>
      </c>
      <c r="CG10">
        <v>0</v>
      </c>
      <c r="CH10">
        <v>2.1666666666666701</v>
      </c>
      <c r="CI10">
        <v>0</v>
      </c>
      <c r="CJ10">
        <v>0.83333333333333304</v>
      </c>
      <c r="CK10">
        <v>2.1666666666666701</v>
      </c>
      <c r="CL10">
        <v>0</v>
      </c>
      <c r="CM10">
        <v>0.83333333333333304</v>
      </c>
      <c r="CN10">
        <v>3</v>
      </c>
      <c r="CO10">
        <v>3</v>
      </c>
      <c r="CP10">
        <v>-0.861353116146786</v>
      </c>
      <c r="CQ10">
        <v>20.512000560760502</v>
      </c>
      <c r="CR10">
        <v>20.512000560760502</v>
      </c>
      <c r="CS10">
        <v>0</v>
      </c>
      <c r="CT10">
        <v>0</v>
      </c>
      <c r="CU10">
        <v>2.7289615072326199</v>
      </c>
      <c r="CV10">
        <v>7.4472309079573504</v>
      </c>
      <c r="CW10">
        <v>1.6623000204563101</v>
      </c>
      <c r="CX10">
        <v>2.1277538425629801</v>
      </c>
      <c r="CY10">
        <v>-1.87950116673871</v>
      </c>
      <c r="CZ10">
        <v>144.186632751573</v>
      </c>
      <c r="DA10">
        <v>0</v>
      </c>
      <c r="DB10">
        <v>111.66112956810601</v>
      </c>
      <c r="DC10">
        <v>49.139807200043599</v>
      </c>
      <c r="DD10">
        <v>77.760000000000005</v>
      </c>
      <c r="DE10">
        <v>0.77442081444882005</v>
      </c>
      <c r="DF10">
        <v>-3.7096172811477302</v>
      </c>
      <c r="DG10">
        <v>-3.9125134318709902</v>
      </c>
      <c r="DH10">
        <v>-3.9589615072326199</v>
      </c>
      <c r="DI10">
        <v>2.0382420997864901</v>
      </c>
      <c r="DJ10">
        <v>0</v>
      </c>
      <c r="DK10">
        <v>3</v>
      </c>
      <c r="DL10">
        <v>0</v>
      </c>
      <c r="DM10">
        <v>0</v>
      </c>
    </row>
    <row r="11" spans="1:117" x14ac:dyDescent="0.2">
      <c r="A11" s="25">
        <v>10</v>
      </c>
      <c r="B11" s="29" t="s">
        <v>152</v>
      </c>
      <c r="C11">
        <v>74.17</v>
      </c>
      <c r="D11">
        <v>4.3629411764705903</v>
      </c>
      <c r="E11">
        <v>7.9188000000000001</v>
      </c>
      <c r="F11">
        <v>16.461600000000001</v>
      </c>
      <c r="G11">
        <v>9.1934000000000005</v>
      </c>
      <c r="H11">
        <v>19.7819</v>
      </c>
      <c r="I11">
        <v>0.46581176470588198</v>
      </c>
      <c r="J11">
        <v>0.96832941176470599</v>
      </c>
      <c r="K11">
        <v>0.54078823529411701</v>
      </c>
      <c r="L11">
        <v>1.1636411764705901</v>
      </c>
      <c r="M11">
        <v>0.4</v>
      </c>
      <c r="N11">
        <v>17</v>
      </c>
      <c r="O11">
        <v>5</v>
      </c>
      <c r="P11">
        <v>16</v>
      </c>
      <c r="Q11">
        <v>4</v>
      </c>
      <c r="R11">
        <v>4</v>
      </c>
      <c r="S11">
        <v>0.125</v>
      </c>
      <c r="T11">
        <v>12</v>
      </c>
      <c r="U11">
        <v>4</v>
      </c>
      <c r="V11">
        <v>70.588235294117695</v>
      </c>
      <c r="W11">
        <v>23.529411764705898</v>
      </c>
      <c r="X11">
        <v>5.8823529411764701</v>
      </c>
      <c r="Y11">
        <v>0</v>
      </c>
      <c r="Z11">
        <v>2</v>
      </c>
      <c r="AA11">
        <v>10.2887499533268</v>
      </c>
      <c r="AB11">
        <v>2.2360679774997898</v>
      </c>
      <c r="AC11">
        <v>2.5211322180115601</v>
      </c>
      <c r="AD11">
        <v>16</v>
      </c>
      <c r="AE11">
        <v>3.2</v>
      </c>
      <c r="AF11">
        <v>0.64</v>
      </c>
      <c r="AG11">
        <v>1.6</v>
      </c>
      <c r="AH11">
        <v>6</v>
      </c>
      <c r="AI11">
        <v>10</v>
      </c>
      <c r="AJ11">
        <v>4</v>
      </c>
      <c r="AK11">
        <v>1.5219280948873599</v>
      </c>
      <c r="AL11">
        <v>4</v>
      </c>
      <c r="AM11">
        <v>2</v>
      </c>
      <c r="AN11">
        <v>4</v>
      </c>
      <c r="AO11">
        <v>2</v>
      </c>
      <c r="AP11">
        <v>20</v>
      </c>
      <c r="AQ11">
        <v>4.9610389610389598</v>
      </c>
      <c r="AR11">
        <v>3.9610389610389598</v>
      </c>
      <c r="AS11">
        <v>3.9610389610389598</v>
      </c>
      <c r="AT11">
        <v>3.9301737223815101</v>
      </c>
      <c r="AU11">
        <v>0.43333333333333302</v>
      </c>
      <c r="AV11">
        <v>0.2</v>
      </c>
      <c r="AW11">
        <v>6.6666666666666693E-2</v>
      </c>
      <c r="AX11">
        <v>0.40625</v>
      </c>
      <c r="AY11">
        <v>0.675416666666667</v>
      </c>
      <c r="AZ11">
        <v>1.69444444444444</v>
      </c>
      <c r="BA11">
        <v>9</v>
      </c>
      <c r="BB11">
        <v>1.5219280948873599</v>
      </c>
      <c r="BC11">
        <v>8.8252042618900894</v>
      </c>
      <c r="BD11">
        <v>40.071955292450497</v>
      </c>
      <c r="BE11">
        <v>105.939917969313</v>
      </c>
      <c r="BF11">
        <v>115.294901448198</v>
      </c>
      <c r="BG11">
        <v>23.5422039931806</v>
      </c>
      <c r="BH11">
        <v>15.9999720822751</v>
      </c>
      <c r="BI11">
        <v>105.939917969313</v>
      </c>
      <c r="BJ11">
        <v>48.897159554340597</v>
      </c>
      <c r="BK11">
        <v>105.939917969313</v>
      </c>
      <c r="BL11">
        <v>32.897187472065497</v>
      </c>
      <c r="BM11">
        <v>15.9999720822751</v>
      </c>
      <c r="BN11">
        <v>105.939917969313</v>
      </c>
      <c r="BO11">
        <v>15.9999720822751</v>
      </c>
      <c r="BP11">
        <v>105.939917969313</v>
      </c>
      <c r="BQ11">
        <v>32.897187472065497</v>
      </c>
      <c r="BR11">
        <v>15.9999720822751</v>
      </c>
      <c r="BS11">
        <v>15.9999720822751</v>
      </c>
      <c r="BT11">
        <v>105.939917969313</v>
      </c>
      <c r="BU11">
        <v>105.939917969313</v>
      </c>
      <c r="BV11">
        <v>7.1747678203850098</v>
      </c>
      <c r="BW11">
        <v>8.8252042618900894</v>
      </c>
      <c r="BX11">
        <v>32.897187472065497</v>
      </c>
      <c r="BY11">
        <v>13.8942677402901</v>
      </c>
      <c r="BZ11">
        <v>41.722391733955597</v>
      </c>
      <c r="CA11">
        <v>82.397713976132195</v>
      </c>
      <c r="CB11">
        <v>2</v>
      </c>
      <c r="CC11">
        <v>5</v>
      </c>
      <c r="CD11">
        <v>2.1718055555555602</v>
      </c>
      <c r="CE11">
        <v>3.6527777777777799</v>
      </c>
      <c r="CF11">
        <v>0</v>
      </c>
      <c r="CG11">
        <v>3</v>
      </c>
      <c r="CH11">
        <v>2.1718055555555602</v>
      </c>
      <c r="CI11">
        <v>1.09375</v>
      </c>
      <c r="CJ11">
        <v>0</v>
      </c>
      <c r="CK11">
        <v>2.1718055555555602</v>
      </c>
      <c r="CL11">
        <v>1.28125</v>
      </c>
      <c r="CM11">
        <v>0</v>
      </c>
      <c r="CN11">
        <v>3</v>
      </c>
      <c r="CO11">
        <v>2</v>
      </c>
      <c r="CP11">
        <v>2.5102366799493701</v>
      </c>
      <c r="CQ11">
        <v>22.6631004810333</v>
      </c>
      <c r="CR11">
        <v>22.6631004810333</v>
      </c>
      <c r="CS11">
        <v>27.64</v>
      </c>
      <c r="CT11">
        <v>27.64</v>
      </c>
      <c r="CU11">
        <v>-2.8840384927673801</v>
      </c>
      <c r="CV11">
        <v>8.31767802776392</v>
      </c>
      <c r="CW11">
        <v>2.83999815583229E-2</v>
      </c>
      <c r="CX11">
        <v>-1.05977950373635</v>
      </c>
      <c r="CY11">
        <v>0.436466975593027</v>
      </c>
      <c r="CZ11">
        <v>154.83707752365299</v>
      </c>
      <c r="DA11">
        <v>0</v>
      </c>
      <c r="DB11">
        <v>131.81063122923601</v>
      </c>
      <c r="DC11">
        <v>57.397799684113103</v>
      </c>
      <c r="DD11">
        <v>90.08</v>
      </c>
      <c r="DE11">
        <v>0.85128596675496004</v>
      </c>
      <c r="DF11">
        <v>1.0614327188522701</v>
      </c>
      <c r="DG11">
        <v>1.4198365681290099</v>
      </c>
      <c r="DH11">
        <v>1.6540384927673799</v>
      </c>
      <c r="DI11">
        <v>4.8994602858015996</v>
      </c>
      <c r="DJ11">
        <v>1.65096362444731</v>
      </c>
      <c r="DK11">
        <v>0</v>
      </c>
      <c r="DL11">
        <v>2.3811015779522999</v>
      </c>
      <c r="DM11">
        <v>0</v>
      </c>
    </row>
    <row r="12" spans="1:117" x14ac:dyDescent="0.2">
      <c r="A12" s="25">
        <v>11</v>
      </c>
      <c r="B12" s="29" t="s">
        <v>153</v>
      </c>
      <c r="C12">
        <v>92.15</v>
      </c>
      <c r="D12">
        <v>6.1433333333333398</v>
      </c>
      <c r="E12">
        <v>9.1072000000000006</v>
      </c>
      <c r="F12">
        <v>14.5344</v>
      </c>
      <c r="G12">
        <v>10.0456</v>
      </c>
      <c r="H12">
        <v>16.660799999999998</v>
      </c>
      <c r="I12">
        <v>0.60714666666666695</v>
      </c>
      <c r="J12">
        <v>0.96896000000000004</v>
      </c>
      <c r="K12">
        <v>0.66970666666666601</v>
      </c>
      <c r="L12">
        <v>1.1107199999999999</v>
      </c>
      <c r="M12">
        <v>0.33333333333333298</v>
      </c>
      <c r="N12">
        <v>15</v>
      </c>
      <c r="O12">
        <v>7</v>
      </c>
      <c r="P12">
        <v>15</v>
      </c>
      <c r="Q12">
        <v>7</v>
      </c>
      <c r="R12">
        <v>10</v>
      </c>
      <c r="S12">
        <v>0</v>
      </c>
      <c r="T12">
        <v>8</v>
      </c>
      <c r="U12">
        <v>7</v>
      </c>
      <c r="V12">
        <v>53.3333333333333</v>
      </c>
      <c r="W12">
        <v>46.6666666666667</v>
      </c>
      <c r="X12">
        <v>0</v>
      </c>
      <c r="Y12">
        <v>0</v>
      </c>
      <c r="Z12">
        <v>5</v>
      </c>
      <c r="AA12">
        <v>17.341188496730499</v>
      </c>
      <c r="AB12">
        <v>2.1821789023599201</v>
      </c>
      <c r="AC12">
        <v>2.2293078072747199</v>
      </c>
      <c r="AD12">
        <v>23</v>
      </c>
      <c r="AE12">
        <v>3.28571428571429</v>
      </c>
      <c r="AF12">
        <v>0.40816326530612201</v>
      </c>
      <c r="AG12">
        <v>1.1428571428571399</v>
      </c>
      <c r="AH12">
        <v>10</v>
      </c>
      <c r="AI12">
        <v>14</v>
      </c>
      <c r="AJ12">
        <v>5</v>
      </c>
      <c r="AK12">
        <v>0.863120568566631</v>
      </c>
      <c r="AL12">
        <v>4</v>
      </c>
      <c r="AM12">
        <v>2</v>
      </c>
      <c r="AN12">
        <v>6</v>
      </c>
      <c r="AO12">
        <v>4.28571428571429</v>
      </c>
      <c r="AP12">
        <v>131</v>
      </c>
      <c r="AQ12">
        <v>4.3815307865412301</v>
      </c>
      <c r="AR12">
        <v>1.78382590573342</v>
      </c>
      <c r="AS12">
        <v>1.0386975479879601</v>
      </c>
      <c r="AT12">
        <v>1.11655544625725</v>
      </c>
      <c r="AU12">
        <v>0.53809523809523796</v>
      </c>
      <c r="AV12">
        <v>0.27356532356532398</v>
      </c>
      <c r="AW12">
        <v>0.125733885324678</v>
      </c>
      <c r="AX12">
        <v>0.344907407407407</v>
      </c>
      <c r="AY12">
        <v>8.3333333333333301E-2</v>
      </c>
      <c r="AZ12">
        <v>0.68981481481481499</v>
      </c>
      <c r="BA12">
        <v>2</v>
      </c>
      <c r="BB12">
        <v>0.80210140630217297</v>
      </c>
      <c r="BC12">
        <v>8.8252042618900894</v>
      </c>
      <c r="BD12">
        <v>0</v>
      </c>
      <c r="BE12">
        <v>94.168815972722498</v>
      </c>
      <c r="BF12">
        <v>94.168815972722498</v>
      </c>
      <c r="BG12">
        <v>0</v>
      </c>
      <c r="BH12">
        <v>8.8252042618900894</v>
      </c>
      <c r="BI12">
        <v>94.168815972722498</v>
      </c>
      <c r="BJ12">
        <v>59.392016579780801</v>
      </c>
      <c r="BK12">
        <v>94.168815972722498</v>
      </c>
      <c r="BL12">
        <v>0</v>
      </c>
      <c r="BM12">
        <v>59.392016579780801</v>
      </c>
      <c r="BN12">
        <v>94.168815972722498</v>
      </c>
      <c r="BO12">
        <v>59.392016579780801</v>
      </c>
      <c r="BP12">
        <v>94.168815972722498</v>
      </c>
      <c r="BQ12">
        <v>0</v>
      </c>
      <c r="BR12">
        <v>59.392016579780801</v>
      </c>
      <c r="BS12">
        <v>59.392016579780801</v>
      </c>
      <c r="BT12">
        <v>94.168815972722498</v>
      </c>
      <c r="BU12">
        <v>94.168815972722498</v>
      </c>
      <c r="BV12">
        <v>3.1855749507400399</v>
      </c>
      <c r="BW12">
        <v>56.206441629040697</v>
      </c>
      <c r="BX12">
        <v>0</v>
      </c>
      <c r="BY12">
        <v>59.392016579780801</v>
      </c>
      <c r="BZ12">
        <v>8.8252042618900894</v>
      </c>
      <c r="CA12">
        <v>35.313305989771003</v>
      </c>
      <c r="CB12">
        <v>0</v>
      </c>
      <c r="CC12">
        <v>3</v>
      </c>
      <c r="CD12">
        <v>2.0833333333333299</v>
      </c>
      <c r="CE12">
        <v>0</v>
      </c>
      <c r="CF12">
        <v>0</v>
      </c>
      <c r="CG12">
        <v>0</v>
      </c>
      <c r="CH12">
        <v>2.0833333333333299</v>
      </c>
      <c r="CI12">
        <v>0</v>
      </c>
      <c r="CJ12">
        <v>0</v>
      </c>
      <c r="CK12">
        <v>2.0833333333333299</v>
      </c>
      <c r="CL12">
        <v>0</v>
      </c>
      <c r="CM12">
        <v>0</v>
      </c>
      <c r="CN12">
        <v>7</v>
      </c>
      <c r="CO12">
        <v>8</v>
      </c>
      <c r="CP12">
        <v>-0.93578497401920102</v>
      </c>
      <c r="CQ12">
        <v>31.1789999008179</v>
      </c>
      <c r="CR12">
        <v>31.1789999008179</v>
      </c>
      <c r="CS12">
        <v>0</v>
      </c>
      <c r="CT12">
        <v>0</v>
      </c>
      <c r="CU12">
        <v>2.60814265768105</v>
      </c>
      <c r="CV12">
        <v>6.8024081228155797</v>
      </c>
      <c r="CW12">
        <v>1.99502000212669</v>
      </c>
      <c r="CX12">
        <v>2.3064542199359201</v>
      </c>
      <c r="CY12">
        <v>-2.5392935143498101</v>
      </c>
      <c r="CZ12">
        <v>153.560832552503</v>
      </c>
      <c r="DA12">
        <v>0</v>
      </c>
      <c r="DB12">
        <v>142.408637873754</v>
      </c>
      <c r="DC12">
        <v>61.741245030227098</v>
      </c>
      <c r="DD12">
        <v>98.480000000000103</v>
      </c>
      <c r="DE12">
        <v>0.927376047046788</v>
      </c>
      <c r="DF12">
        <v>-3.6069212590288902</v>
      </c>
      <c r="DG12">
        <v>-3.7977355247969999</v>
      </c>
      <c r="DH12">
        <v>-3.83814265768105</v>
      </c>
      <c r="DI12">
        <v>3.0915124940508099</v>
      </c>
      <c r="DJ12">
        <v>1.85053586243577</v>
      </c>
      <c r="DK12">
        <v>1</v>
      </c>
      <c r="DL12">
        <v>6.0836434189320601</v>
      </c>
      <c r="DM12">
        <v>3.04182170946603</v>
      </c>
    </row>
    <row r="13" spans="1:117" x14ac:dyDescent="0.2">
      <c r="A13" s="25">
        <v>12</v>
      </c>
      <c r="B13" s="29" t="s">
        <v>154</v>
      </c>
      <c r="C13">
        <v>42.09</v>
      </c>
      <c r="D13">
        <v>4.6766666666666703</v>
      </c>
      <c r="E13">
        <v>4.5804</v>
      </c>
      <c r="F13">
        <v>8.6508000000000003</v>
      </c>
      <c r="G13">
        <v>5.2842000000000002</v>
      </c>
      <c r="H13">
        <v>10.2456</v>
      </c>
      <c r="I13">
        <v>0.50893333333333302</v>
      </c>
      <c r="J13">
        <v>0.96120000000000005</v>
      </c>
      <c r="K13">
        <v>0.58713333333333295</v>
      </c>
      <c r="L13">
        <v>1.1384000000000001</v>
      </c>
      <c r="M13">
        <v>1</v>
      </c>
      <c r="N13">
        <v>9</v>
      </c>
      <c r="O13">
        <v>3</v>
      </c>
      <c r="P13">
        <v>9</v>
      </c>
      <c r="Q13">
        <v>3</v>
      </c>
      <c r="R13">
        <v>3</v>
      </c>
      <c r="S13">
        <v>0</v>
      </c>
      <c r="T13">
        <v>6</v>
      </c>
      <c r="U13">
        <v>3</v>
      </c>
      <c r="V13">
        <v>66.6666666666667</v>
      </c>
      <c r="W13">
        <v>33.3333333333333</v>
      </c>
      <c r="X13">
        <v>0</v>
      </c>
      <c r="Y13">
        <v>0</v>
      </c>
      <c r="Z13">
        <v>0</v>
      </c>
      <c r="AA13">
        <v>2.0794415416798402</v>
      </c>
      <c r="AB13">
        <v>1</v>
      </c>
      <c r="AC13">
        <v>0</v>
      </c>
      <c r="AD13">
        <v>3</v>
      </c>
      <c r="AE13">
        <v>1</v>
      </c>
      <c r="AF13">
        <v>0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2</v>
      </c>
      <c r="AO13">
        <v>2</v>
      </c>
      <c r="AP13">
        <v>9</v>
      </c>
      <c r="AQ13">
        <v>1.3333333333333299</v>
      </c>
      <c r="AR13">
        <v>0.22222222222222199</v>
      </c>
      <c r="AS13">
        <v>0</v>
      </c>
      <c r="AT13">
        <v>9.8765432098765399E-2</v>
      </c>
      <c r="AU13">
        <v>0.5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7.6035952176000201</v>
      </c>
      <c r="BE13">
        <v>70.626611979541906</v>
      </c>
      <c r="BF13">
        <v>70.626611979541906</v>
      </c>
      <c r="BG13">
        <v>0</v>
      </c>
      <c r="BH13">
        <v>7.6035952176000201</v>
      </c>
      <c r="BI13">
        <v>70.626611979541906</v>
      </c>
      <c r="BJ13">
        <v>7.6035952176000201</v>
      </c>
      <c r="BK13">
        <v>70.626611979541906</v>
      </c>
      <c r="BL13">
        <v>0</v>
      </c>
      <c r="BM13">
        <v>7.6035952176000201</v>
      </c>
      <c r="BN13">
        <v>70.626611979541906</v>
      </c>
      <c r="BO13">
        <v>7.6035952176000201</v>
      </c>
      <c r="BP13">
        <v>70.626611979541906</v>
      </c>
      <c r="BQ13">
        <v>0</v>
      </c>
      <c r="BR13">
        <v>7.6035952176000201</v>
      </c>
      <c r="BS13">
        <v>7.6035952176000201</v>
      </c>
      <c r="BT13">
        <v>70.626611979541906</v>
      </c>
      <c r="BU13">
        <v>70.626611979541906</v>
      </c>
      <c r="BV13">
        <v>7.6035952176000201</v>
      </c>
      <c r="BW13">
        <v>0</v>
      </c>
      <c r="BX13">
        <v>0</v>
      </c>
      <c r="BY13">
        <v>7.6035952176000201</v>
      </c>
      <c r="BZ13">
        <v>0</v>
      </c>
      <c r="CA13">
        <v>70.626611979541906</v>
      </c>
      <c r="CB13">
        <v>3</v>
      </c>
      <c r="CC13">
        <v>6</v>
      </c>
      <c r="CD13">
        <v>0</v>
      </c>
      <c r="CE13">
        <v>4.5</v>
      </c>
      <c r="CF13">
        <v>0</v>
      </c>
      <c r="CG13">
        <v>3</v>
      </c>
      <c r="CH13">
        <v>0</v>
      </c>
      <c r="CI13">
        <v>1.5</v>
      </c>
      <c r="CJ13">
        <v>0</v>
      </c>
      <c r="CK13">
        <v>0</v>
      </c>
      <c r="CL13">
        <v>1.5</v>
      </c>
      <c r="CM13">
        <v>0</v>
      </c>
      <c r="CN13">
        <v>3</v>
      </c>
      <c r="CO13">
        <v>0</v>
      </c>
      <c r="CP13">
        <v>-0.79248125036057804</v>
      </c>
      <c r="CQ13">
        <v>13.8510003089905</v>
      </c>
      <c r="CR13">
        <v>13.8510003089905</v>
      </c>
      <c r="CS13">
        <v>0</v>
      </c>
      <c r="CT13">
        <v>0</v>
      </c>
      <c r="CU13">
        <v>1.88387846389511</v>
      </c>
      <c r="CV13">
        <v>3.54899806672781</v>
      </c>
      <c r="CW13">
        <v>1.17030000686646</v>
      </c>
      <c r="CX13">
        <v>1.4742594902538599</v>
      </c>
      <c r="CY13">
        <v>-1.3296760862361801</v>
      </c>
      <c r="CZ13">
        <v>78.230207197141894</v>
      </c>
      <c r="DA13">
        <v>0</v>
      </c>
      <c r="DB13">
        <v>70.215946843853899</v>
      </c>
      <c r="DC13">
        <v>32.154076575349897</v>
      </c>
      <c r="DD13">
        <v>48.1</v>
      </c>
      <c r="DE13">
        <v>0.89755542468279603</v>
      </c>
      <c r="DF13">
        <v>-2.9912966943108499</v>
      </c>
      <c r="DG13">
        <v>-3.1096845407003602</v>
      </c>
      <c r="DH13">
        <v>-3.11387846389511</v>
      </c>
      <c r="DI13">
        <v>2.0722163476409299</v>
      </c>
      <c r="DJ13">
        <v>0</v>
      </c>
      <c r="DK13">
        <v>0</v>
      </c>
      <c r="DL13">
        <v>3</v>
      </c>
      <c r="DM13">
        <v>0</v>
      </c>
    </row>
    <row r="14" spans="1:117" x14ac:dyDescent="0.2">
      <c r="A14" s="25">
        <v>13</v>
      </c>
      <c r="B14" s="29" t="s">
        <v>155</v>
      </c>
      <c r="C14">
        <v>32.049999999999997</v>
      </c>
      <c r="D14">
        <v>5.3416666666666703</v>
      </c>
      <c r="E14">
        <v>2.7684000000000002</v>
      </c>
      <c r="F14">
        <v>6.0945</v>
      </c>
      <c r="G14">
        <v>2.9773000000000001</v>
      </c>
      <c r="H14">
        <v>7.0397999999999996</v>
      </c>
      <c r="I14">
        <v>0.46139999999999998</v>
      </c>
      <c r="J14">
        <v>1.0157499999999999</v>
      </c>
      <c r="K14">
        <v>0.49621666666666697</v>
      </c>
      <c r="L14">
        <v>1.1733</v>
      </c>
      <c r="M14">
        <v>1</v>
      </c>
      <c r="N14">
        <v>6</v>
      </c>
      <c r="O14">
        <v>2</v>
      </c>
      <c r="P14">
        <v>5</v>
      </c>
      <c r="Q14">
        <v>1</v>
      </c>
      <c r="R14">
        <v>1</v>
      </c>
      <c r="S14">
        <v>0</v>
      </c>
      <c r="T14">
        <v>4</v>
      </c>
      <c r="U14">
        <v>1</v>
      </c>
      <c r="V14">
        <v>66.6666666666667</v>
      </c>
      <c r="W14">
        <v>16.6666666666667</v>
      </c>
      <c r="X14">
        <v>0</v>
      </c>
      <c r="Y14">
        <v>16.6666666666667</v>
      </c>
      <c r="Z14">
        <v>0</v>
      </c>
      <c r="AA14">
        <v>0</v>
      </c>
      <c r="AB14">
        <v>1</v>
      </c>
      <c r="AC14">
        <v>0</v>
      </c>
      <c r="AD14">
        <v>2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1.96103896103896</v>
      </c>
      <c r="AR14">
        <v>0.96103896103896103</v>
      </c>
      <c r="AS14">
        <v>1.41103896103896</v>
      </c>
      <c r="AT14">
        <v>0.94231742283690401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2</v>
      </c>
      <c r="BA14">
        <v>4</v>
      </c>
      <c r="BB14">
        <v>0</v>
      </c>
      <c r="BC14">
        <v>4.6016014025108198</v>
      </c>
      <c r="BD14">
        <v>0</v>
      </c>
      <c r="BE14">
        <v>35.313305989771003</v>
      </c>
      <c r="BF14">
        <v>35.313305989771003</v>
      </c>
      <c r="BG14">
        <v>0</v>
      </c>
      <c r="BH14">
        <v>0</v>
      </c>
      <c r="BI14">
        <v>35.313305989771003</v>
      </c>
      <c r="BJ14">
        <v>4.6016014025108198</v>
      </c>
      <c r="BK14">
        <v>35.313305989771003</v>
      </c>
      <c r="BL14">
        <v>42.683343160921197</v>
      </c>
      <c r="BM14">
        <v>4.6016014025108198</v>
      </c>
      <c r="BN14">
        <v>35.313305989771003</v>
      </c>
      <c r="BO14">
        <v>4.6016014025108198</v>
      </c>
      <c r="BP14">
        <v>35.313305989771003</v>
      </c>
      <c r="BQ14">
        <v>42.683343160921197</v>
      </c>
      <c r="BR14">
        <v>4.6016014025108198</v>
      </c>
      <c r="BS14">
        <v>4.6016014025108198</v>
      </c>
      <c r="BT14">
        <v>77.996649150692207</v>
      </c>
      <c r="BU14">
        <v>35.313305989771003</v>
      </c>
      <c r="BV14">
        <v>0</v>
      </c>
      <c r="BW14">
        <v>4.6016014025108198</v>
      </c>
      <c r="BX14">
        <v>42.683343160921197</v>
      </c>
      <c r="BY14">
        <v>0</v>
      </c>
      <c r="BZ14">
        <v>47.284944563431999</v>
      </c>
      <c r="CA14">
        <v>4.6016014025108198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1.2618595071429199</v>
      </c>
      <c r="CQ14">
        <v>8.1428001523017901</v>
      </c>
      <c r="CR14">
        <v>8.1428001523017901</v>
      </c>
      <c r="CS14">
        <v>20.23</v>
      </c>
      <c r="CT14">
        <v>20.23</v>
      </c>
      <c r="CU14">
        <v>-0.81399999999999995</v>
      </c>
      <c r="CV14">
        <v>0.66259599999999996</v>
      </c>
      <c r="CW14">
        <v>-0.391499973833561</v>
      </c>
      <c r="CX14">
        <v>-0.52116665794452</v>
      </c>
      <c r="CY14">
        <v>0.11538966061349699</v>
      </c>
      <c r="CZ14">
        <v>82.598250553203002</v>
      </c>
      <c r="DA14">
        <v>42.683343160921197</v>
      </c>
      <c r="DB14">
        <v>51.1960132890366</v>
      </c>
      <c r="DC14">
        <v>24.359021839769099</v>
      </c>
      <c r="DD14">
        <v>34.65</v>
      </c>
      <c r="DE14">
        <v>0.61981958390341796</v>
      </c>
      <c r="DF14">
        <v>-0.69810000000000005</v>
      </c>
      <c r="DG14">
        <v>-0.54669999999999996</v>
      </c>
      <c r="DH14">
        <v>-0.41599999999999998</v>
      </c>
      <c r="DI14">
        <v>1.99194411664638</v>
      </c>
      <c r="DJ14">
        <v>0</v>
      </c>
      <c r="DK14">
        <v>0</v>
      </c>
      <c r="DL14">
        <v>0</v>
      </c>
      <c r="DM14">
        <v>0</v>
      </c>
    </row>
    <row r="15" spans="1:117" x14ac:dyDescent="0.2">
      <c r="A15" s="25">
        <v>14</v>
      </c>
      <c r="B15" s="29" t="s">
        <v>156</v>
      </c>
      <c r="C15">
        <v>131.19</v>
      </c>
      <c r="D15">
        <v>6.90473684210526</v>
      </c>
      <c r="E15">
        <v>12.1286</v>
      </c>
      <c r="F15">
        <v>18.636199999999999</v>
      </c>
      <c r="G15">
        <v>13.051299999999999</v>
      </c>
      <c r="H15">
        <v>21.159099999999999</v>
      </c>
      <c r="I15">
        <v>0.638347368421053</v>
      </c>
      <c r="J15">
        <v>0.98085263157894798</v>
      </c>
      <c r="K15">
        <v>0.68691052631578897</v>
      </c>
      <c r="L15">
        <v>1.11363684210526</v>
      </c>
      <c r="M15">
        <v>0.24444444444444399</v>
      </c>
      <c r="N15">
        <v>19</v>
      </c>
      <c r="O15">
        <v>10</v>
      </c>
      <c r="P15">
        <v>20</v>
      </c>
      <c r="Q15">
        <v>11</v>
      </c>
      <c r="R15">
        <v>16</v>
      </c>
      <c r="S15">
        <v>0</v>
      </c>
      <c r="T15">
        <v>9</v>
      </c>
      <c r="U15">
        <v>9</v>
      </c>
      <c r="V15">
        <v>47.368421052631597</v>
      </c>
      <c r="W15">
        <v>47.368421052631597</v>
      </c>
      <c r="X15">
        <v>5.2631578947368398</v>
      </c>
      <c r="Y15">
        <v>0</v>
      </c>
      <c r="Z15">
        <v>12</v>
      </c>
      <c r="AA15">
        <v>30.4188271690421</v>
      </c>
      <c r="AB15">
        <v>2.5819888974716099</v>
      </c>
      <c r="AC15">
        <v>3.0106739879631799</v>
      </c>
      <c r="AD15">
        <v>39</v>
      </c>
      <c r="AE15">
        <v>3.9</v>
      </c>
      <c r="AF15">
        <v>0.54</v>
      </c>
      <c r="AG15">
        <v>2.64</v>
      </c>
      <c r="AH15">
        <v>16</v>
      </c>
      <c r="AI15">
        <v>52</v>
      </c>
      <c r="AJ15">
        <v>11</v>
      </c>
      <c r="AK15">
        <v>1.48547529722733</v>
      </c>
      <c r="AL15">
        <v>5</v>
      </c>
      <c r="AM15">
        <v>2.3555555555555601</v>
      </c>
      <c r="AN15">
        <v>9</v>
      </c>
      <c r="AO15">
        <v>6.9777777777777796</v>
      </c>
      <c r="AP15">
        <v>698</v>
      </c>
      <c r="AQ15">
        <v>5.6877299053020698</v>
      </c>
      <c r="AR15">
        <v>1.9584115292287401</v>
      </c>
      <c r="AS15">
        <v>0.79251854220681595</v>
      </c>
      <c r="AT15">
        <v>1.11389158216826</v>
      </c>
      <c r="AU15">
        <v>0.57630952380952405</v>
      </c>
      <c r="AV15">
        <v>0.347727272727273</v>
      </c>
      <c r="AW15">
        <v>0.189199476916594</v>
      </c>
      <c r="AX15">
        <v>0.44444444444444398</v>
      </c>
      <c r="AY15">
        <v>0.68782407407407398</v>
      </c>
      <c r="AZ15">
        <v>2.2812962962963002</v>
      </c>
      <c r="BA15">
        <v>2</v>
      </c>
      <c r="BB15">
        <v>0.66438561897747295</v>
      </c>
      <c r="BC15">
        <v>8.8252042618900894</v>
      </c>
      <c r="BD15">
        <v>0</v>
      </c>
      <c r="BE15">
        <v>82.397713976132195</v>
      </c>
      <c r="BF15">
        <v>94.168815972722498</v>
      </c>
      <c r="BG15">
        <v>0</v>
      </c>
      <c r="BH15">
        <v>25.610733810020299</v>
      </c>
      <c r="BI15">
        <v>94.168815972722498</v>
      </c>
      <c r="BJ15">
        <v>80.465820100061094</v>
      </c>
      <c r="BK15">
        <v>94.168815972722498</v>
      </c>
      <c r="BL15">
        <v>16.785529548130299</v>
      </c>
      <c r="BM15">
        <v>63.680290551930803</v>
      </c>
      <c r="BN15">
        <v>94.168815972722498</v>
      </c>
      <c r="BO15">
        <v>63.680290551930803</v>
      </c>
      <c r="BP15">
        <v>94.168815972722498</v>
      </c>
      <c r="BQ15">
        <v>16.785529548130299</v>
      </c>
      <c r="BR15">
        <v>63.680290551930803</v>
      </c>
      <c r="BS15">
        <v>63.680290551930803</v>
      </c>
      <c r="BT15">
        <v>94.168815972722498</v>
      </c>
      <c r="BU15">
        <v>94.168815972722498</v>
      </c>
      <c r="BV15">
        <v>7.9026763201051002</v>
      </c>
      <c r="BW15">
        <v>55.777614231825702</v>
      </c>
      <c r="BX15">
        <v>0</v>
      </c>
      <c r="BY15">
        <v>52.488733489640701</v>
      </c>
      <c r="BZ15">
        <v>8.8252042618900894</v>
      </c>
      <c r="CA15">
        <v>49.077827435351097</v>
      </c>
      <c r="CB15">
        <v>0</v>
      </c>
      <c r="CC15">
        <v>3</v>
      </c>
      <c r="CD15">
        <v>2.1099537037037002</v>
      </c>
      <c r="CE15">
        <v>0</v>
      </c>
      <c r="CF15">
        <v>0</v>
      </c>
      <c r="CG15">
        <v>0</v>
      </c>
      <c r="CH15">
        <v>2.1099537037037002</v>
      </c>
      <c r="CI15">
        <v>0</v>
      </c>
      <c r="CJ15">
        <v>0</v>
      </c>
      <c r="CK15">
        <v>2.1099537037037002</v>
      </c>
      <c r="CL15">
        <v>0</v>
      </c>
      <c r="CM15">
        <v>0</v>
      </c>
      <c r="CN15">
        <v>9</v>
      </c>
      <c r="CO15">
        <v>12</v>
      </c>
      <c r="CP15">
        <v>-0.25719117574264999</v>
      </c>
      <c r="CQ15">
        <v>43.468000173568697</v>
      </c>
      <c r="CR15">
        <v>43.468000173568697</v>
      </c>
      <c r="CS15">
        <v>15.79</v>
      </c>
      <c r="CT15">
        <v>15.79</v>
      </c>
      <c r="CU15">
        <v>2.1515100623571</v>
      </c>
      <c r="CV15">
        <v>4.6289955484238297</v>
      </c>
      <c r="CW15">
        <v>1.99442002177238</v>
      </c>
      <c r="CX15">
        <v>2.2518766947098299</v>
      </c>
      <c r="CY15">
        <v>-2.7522424261286198</v>
      </c>
      <c r="CZ15">
        <v>174.63463607278399</v>
      </c>
      <c r="DA15">
        <v>0</v>
      </c>
      <c r="DB15">
        <v>180.614617940199</v>
      </c>
      <c r="DC15">
        <v>77.3994335820489</v>
      </c>
      <c r="DD15">
        <v>118.18</v>
      </c>
      <c r="DE15">
        <v>1.0342428168998701</v>
      </c>
      <c r="DF15">
        <v>-3.2187835530035298</v>
      </c>
      <c r="DG15">
        <v>-3.3639345592392398</v>
      </c>
      <c r="DH15">
        <v>-3.3815100623570999</v>
      </c>
      <c r="DI15">
        <v>4.06694022413076</v>
      </c>
      <c r="DJ15">
        <v>1.4545268978817201</v>
      </c>
      <c r="DK15">
        <v>1.65096362444731</v>
      </c>
      <c r="DL15">
        <v>4.7451028062635503</v>
      </c>
      <c r="DM15">
        <v>7.3831369980857398</v>
      </c>
    </row>
    <row r="16" spans="1:117" x14ac:dyDescent="0.2">
      <c r="A16" s="25">
        <v>15</v>
      </c>
      <c r="B16" s="29" t="s">
        <v>157</v>
      </c>
      <c r="C16">
        <v>108.15</v>
      </c>
      <c r="D16">
        <v>6.7593750000000004</v>
      </c>
      <c r="E16">
        <v>9.8219999999999992</v>
      </c>
      <c r="F16">
        <v>15.861700000000001</v>
      </c>
      <c r="G16">
        <v>10.5001</v>
      </c>
      <c r="H16">
        <v>17.870200000000001</v>
      </c>
      <c r="I16">
        <v>0.61387499999999995</v>
      </c>
      <c r="J16">
        <v>0.99135625000000005</v>
      </c>
      <c r="K16">
        <v>0.65625624999999999</v>
      </c>
      <c r="L16">
        <v>1.1168875</v>
      </c>
      <c r="M16">
        <v>0.28571428571428598</v>
      </c>
      <c r="N16">
        <v>16</v>
      </c>
      <c r="O16">
        <v>8</v>
      </c>
      <c r="P16">
        <v>16</v>
      </c>
      <c r="Q16">
        <v>8</v>
      </c>
      <c r="R16">
        <v>11</v>
      </c>
      <c r="S16">
        <v>0</v>
      </c>
      <c r="T16">
        <v>8</v>
      </c>
      <c r="U16">
        <v>7</v>
      </c>
      <c r="V16">
        <v>50</v>
      </c>
      <c r="W16">
        <v>43.75</v>
      </c>
      <c r="X16">
        <v>0</v>
      </c>
      <c r="Y16">
        <v>6.25</v>
      </c>
      <c r="Z16">
        <v>7</v>
      </c>
      <c r="AA16">
        <v>21.825808524799498</v>
      </c>
      <c r="AB16">
        <v>2.4494897427831801</v>
      </c>
      <c r="AC16">
        <v>3.6274650134798301</v>
      </c>
      <c r="AD16">
        <v>30</v>
      </c>
      <c r="AE16">
        <v>3.75</v>
      </c>
      <c r="AF16">
        <v>0.75</v>
      </c>
      <c r="AG16">
        <v>2.25</v>
      </c>
      <c r="AH16">
        <v>14</v>
      </c>
      <c r="AI16">
        <v>12</v>
      </c>
      <c r="AJ16">
        <v>6</v>
      </c>
      <c r="AK16">
        <v>1.5</v>
      </c>
      <c r="AL16">
        <v>5</v>
      </c>
      <c r="AM16">
        <v>2.21428571428571</v>
      </c>
      <c r="AN16">
        <v>6</v>
      </c>
      <c r="AO16">
        <v>4.3571428571428603</v>
      </c>
      <c r="AP16">
        <v>182</v>
      </c>
      <c r="AQ16">
        <v>5.3210586881472999</v>
      </c>
      <c r="AR16">
        <v>1.968897879887</v>
      </c>
      <c r="AS16">
        <v>1.3319015069823801</v>
      </c>
      <c r="AT16">
        <v>1.3095776462309401</v>
      </c>
      <c r="AU16">
        <v>0.56666666666666698</v>
      </c>
      <c r="AV16">
        <v>0.28846153846153799</v>
      </c>
      <c r="AW16">
        <v>0.12193979933110401</v>
      </c>
      <c r="AX16">
        <v>1.33740740740741</v>
      </c>
      <c r="AY16">
        <v>2.7566666666666699</v>
      </c>
      <c r="AZ16">
        <v>5.5133333333333301</v>
      </c>
      <c r="BA16">
        <v>5</v>
      </c>
      <c r="BB16">
        <v>0.875</v>
      </c>
      <c r="BC16">
        <v>8.8252042618900894</v>
      </c>
      <c r="BD16">
        <v>0</v>
      </c>
      <c r="BE16">
        <v>82.397713976132195</v>
      </c>
      <c r="BF16">
        <v>82.397713976132195</v>
      </c>
      <c r="BG16">
        <v>42.683343160921197</v>
      </c>
      <c r="BH16">
        <v>8.8252042618900894</v>
      </c>
      <c r="BI16">
        <v>82.397713976132195</v>
      </c>
      <c r="BJ16">
        <v>49.915769106350602</v>
      </c>
      <c r="BK16">
        <v>82.397713976132195</v>
      </c>
      <c r="BL16">
        <v>42.683343160921197</v>
      </c>
      <c r="BM16">
        <v>49.915769106350602</v>
      </c>
      <c r="BN16">
        <v>82.397713976132195</v>
      </c>
      <c r="BO16">
        <v>49.915769106350602</v>
      </c>
      <c r="BP16">
        <v>82.397713976132195</v>
      </c>
      <c r="BQ16">
        <v>42.683343160921197</v>
      </c>
      <c r="BR16">
        <v>49.915769106350602</v>
      </c>
      <c r="BS16">
        <v>49.915769106350602</v>
      </c>
      <c r="BT16">
        <v>125.08105713705299</v>
      </c>
      <c r="BU16">
        <v>82.397713976132195</v>
      </c>
      <c r="BV16">
        <v>3.1855749507400399</v>
      </c>
      <c r="BW16">
        <v>46.730194155610597</v>
      </c>
      <c r="BX16">
        <v>42.683343160921197</v>
      </c>
      <c r="BY16">
        <v>49.915769106350602</v>
      </c>
      <c r="BZ16">
        <v>51.508547422811297</v>
      </c>
      <c r="CA16">
        <v>35.313305989771003</v>
      </c>
      <c r="CB16">
        <v>0</v>
      </c>
      <c r="CC16">
        <v>3</v>
      </c>
      <c r="CD16">
        <v>1.98555555555556</v>
      </c>
      <c r="CE16">
        <v>0</v>
      </c>
      <c r="CF16">
        <v>0</v>
      </c>
      <c r="CG16">
        <v>0</v>
      </c>
      <c r="CH16">
        <v>1.98555555555556</v>
      </c>
      <c r="CI16">
        <v>0</v>
      </c>
      <c r="CJ16">
        <v>0</v>
      </c>
      <c r="CK16">
        <v>1.98555555555556</v>
      </c>
      <c r="CL16">
        <v>0</v>
      </c>
      <c r="CM16">
        <v>0</v>
      </c>
      <c r="CN16">
        <v>7</v>
      </c>
      <c r="CO16">
        <v>8</v>
      </c>
      <c r="CP16">
        <v>-0.15773243839286399</v>
      </c>
      <c r="CQ16">
        <v>32.843799889087698</v>
      </c>
      <c r="CR16">
        <v>32.843799889087698</v>
      </c>
      <c r="CS16">
        <v>20.23</v>
      </c>
      <c r="CT16">
        <v>20.23</v>
      </c>
      <c r="CU16">
        <v>1.8591426576810499</v>
      </c>
      <c r="CV16">
        <v>3.45641142160936</v>
      </c>
      <c r="CW16">
        <v>1.7006200030446099</v>
      </c>
      <c r="CX16">
        <v>1.86952088690855</v>
      </c>
      <c r="CY16">
        <v>-2.2905974955145401</v>
      </c>
      <c r="CZ16">
        <v>174.996826243404</v>
      </c>
      <c r="DA16">
        <v>42.683343160921197</v>
      </c>
      <c r="DB16">
        <v>152.159468438538</v>
      </c>
      <c r="DC16">
        <v>65.737487064974701</v>
      </c>
      <c r="DD16">
        <v>107.27</v>
      </c>
      <c r="DE16">
        <v>0.86949844579980495</v>
      </c>
      <c r="DF16">
        <v>-2.9702712590288902</v>
      </c>
      <c r="DG16">
        <v>-3.086185524797</v>
      </c>
      <c r="DH16">
        <v>-3.0891426576810499</v>
      </c>
      <c r="DI16">
        <v>3.2660889641195099</v>
      </c>
      <c r="DJ16">
        <v>1.6329931618554501</v>
      </c>
      <c r="DK16">
        <v>1</v>
      </c>
      <c r="DL16">
        <v>3.3019272488946299</v>
      </c>
      <c r="DM16">
        <v>5.6568542494923797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65DA-DC11-6141-912B-04DD9BD0B6E9}">
  <dimension ref="A1:DM16"/>
  <sheetViews>
    <sheetView zoomScale="150" zoomScaleNormal="150" workbookViewId="0">
      <selection activeCell="H23" sqref="H23"/>
    </sheetView>
  </sheetViews>
  <sheetFormatPr baseColWidth="10" defaultRowHeight="16" x14ac:dyDescent="0.2"/>
  <cols>
    <col min="1" max="1" width="11" customWidth="1"/>
    <col min="2" max="2" width="18.6640625" bestFit="1" customWidth="1"/>
  </cols>
  <sheetData>
    <row r="1" spans="1:117" ht="19" thickBot="1" x14ac:dyDescent="0.25">
      <c r="A1" s="1" t="s">
        <v>0</v>
      </c>
      <c r="B1" s="28" t="s">
        <v>1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24" t="s">
        <v>34</v>
      </c>
      <c r="J1" s="24" t="s">
        <v>35</v>
      </c>
      <c r="K1" s="24" t="s">
        <v>36</v>
      </c>
      <c r="L1" s="24" t="s">
        <v>37</v>
      </c>
      <c r="M1" s="24" t="s">
        <v>38</v>
      </c>
      <c r="N1" s="24" t="s">
        <v>39</v>
      </c>
      <c r="O1" s="24" t="s">
        <v>40</v>
      </c>
      <c r="P1" s="24" t="s">
        <v>41</v>
      </c>
      <c r="Q1" s="24" t="s">
        <v>42</v>
      </c>
      <c r="R1" s="24" t="s">
        <v>43</v>
      </c>
      <c r="S1" s="24" t="s">
        <v>44</v>
      </c>
      <c r="T1" s="24" t="s">
        <v>45</v>
      </c>
      <c r="U1" s="24" t="s">
        <v>46</v>
      </c>
      <c r="V1" s="24" t="s">
        <v>47</v>
      </c>
      <c r="W1" s="24" t="s">
        <v>48</v>
      </c>
      <c r="X1" s="24" t="s">
        <v>49</v>
      </c>
      <c r="Y1" s="24" t="s">
        <v>50</v>
      </c>
      <c r="Z1" s="24" t="s">
        <v>51</v>
      </c>
      <c r="AA1" s="24" t="s">
        <v>52</v>
      </c>
      <c r="AB1" s="24" t="s">
        <v>53</v>
      </c>
      <c r="AC1" s="24" t="s">
        <v>54</v>
      </c>
      <c r="AD1" s="24" t="s">
        <v>55</v>
      </c>
      <c r="AE1" s="24" t="s">
        <v>56</v>
      </c>
      <c r="AF1" s="24" t="s">
        <v>57</v>
      </c>
      <c r="AG1" s="24" t="s">
        <v>58</v>
      </c>
      <c r="AH1" s="24" t="s">
        <v>59</v>
      </c>
      <c r="AI1" s="24" t="s">
        <v>60</v>
      </c>
      <c r="AJ1" s="24" t="s">
        <v>61</v>
      </c>
      <c r="AK1" s="24" t="s">
        <v>62</v>
      </c>
      <c r="AL1" s="24" t="s">
        <v>63</v>
      </c>
      <c r="AM1" s="24" t="s">
        <v>64</v>
      </c>
      <c r="AN1" s="24" t="s">
        <v>65</v>
      </c>
      <c r="AO1" s="24" t="s">
        <v>66</v>
      </c>
      <c r="AP1" s="24" t="s">
        <v>67</v>
      </c>
      <c r="AQ1" s="24" t="s">
        <v>68</v>
      </c>
      <c r="AR1" s="24" t="s">
        <v>69</v>
      </c>
      <c r="AS1" s="24" t="s">
        <v>70</v>
      </c>
      <c r="AT1" s="24" t="s">
        <v>71</v>
      </c>
      <c r="AU1" s="24" t="s">
        <v>72</v>
      </c>
      <c r="AV1" s="24" t="s">
        <v>73</v>
      </c>
      <c r="AW1" s="24" t="s">
        <v>74</v>
      </c>
      <c r="AX1" s="24" t="s">
        <v>75</v>
      </c>
      <c r="AY1" s="24" t="s">
        <v>76</v>
      </c>
      <c r="AZ1" s="24" t="s">
        <v>77</v>
      </c>
      <c r="BA1" s="24" t="s">
        <v>78</v>
      </c>
      <c r="BB1" s="24" t="s">
        <v>79</v>
      </c>
      <c r="BC1" s="24" t="s">
        <v>80</v>
      </c>
      <c r="BD1" s="24" t="s">
        <v>81</v>
      </c>
      <c r="BE1" s="24" t="s">
        <v>82</v>
      </c>
      <c r="BF1" s="24" t="s">
        <v>83</v>
      </c>
      <c r="BG1" s="24" t="s">
        <v>84</v>
      </c>
      <c r="BH1" s="24" t="s">
        <v>85</v>
      </c>
      <c r="BI1" s="24" t="s">
        <v>86</v>
      </c>
      <c r="BJ1" s="24" t="s">
        <v>87</v>
      </c>
      <c r="BK1" s="24" t="s">
        <v>88</v>
      </c>
      <c r="BL1" s="24" t="s">
        <v>89</v>
      </c>
      <c r="BM1" s="24" t="s">
        <v>90</v>
      </c>
      <c r="BN1" s="24" t="s">
        <v>91</v>
      </c>
      <c r="BO1" s="24" t="s">
        <v>92</v>
      </c>
      <c r="BP1" s="24" t="s">
        <v>93</v>
      </c>
      <c r="BQ1" s="24" t="s">
        <v>94</v>
      </c>
      <c r="BR1" s="24" t="s">
        <v>95</v>
      </c>
      <c r="BS1" s="24" t="s">
        <v>96</v>
      </c>
      <c r="BT1" s="24" t="s">
        <v>97</v>
      </c>
      <c r="BU1" s="24" t="s">
        <v>98</v>
      </c>
      <c r="BV1" s="24" t="s">
        <v>99</v>
      </c>
      <c r="BW1" s="24" t="s">
        <v>100</v>
      </c>
      <c r="BX1" s="24" t="s">
        <v>101</v>
      </c>
      <c r="BY1" s="24" t="s">
        <v>102</v>
      </c>
      <c r="BZ1" s="24" t="s">
        <v>103</v>
      </c>
      <c r="CA1" s="24" t="s">
        <v>104</v>
      </c>
      <c r="CB1" s="24" t="s">
        <v>105</v>
      </c>
      <c r="CC1" s="24" t="s">
        <v>106</v>
      </c>
      <c r="CD1" s="24" t="s">
        <v>107</v>
      </c>
      <c r="CE1" s="24" t="s">
        <v>108</v>
      </c>
      <c r="CF1" s="24" t="s">
        <v>109</v>
      </c>
      <c r="CG1" s="24" t="s">
        <v>110</v>
      </c>
      <c r="CH1" s="24" t="s">
        <v>111</v>
      </c>
      <c r="CI1" s="24" t="s">
        <v>112</v>
      </c>
      <c r="CJ1" s="24" t="s">
        <v>113</v>
      </c>
      <c r="CK1" s="24" t="s">
        <v>114</v>
      </c>
      <c r="CL1" s="24" t="s">
        <v>115</v>
      </c>
      <c r="CM1" s="24" t="s">
        <v>116</v>
      </c>
      <c r="CN1" s="24" t="s">
        <v>117</v>
      </c>
      <c r="CO1" s="24" t="s">
        <v>118</v>
      </c>
      <c r="CP1" s="24" t="s">
        <v>119</v>
      </c>
      <c r="CQ1" s="24" t="s">
        <v>120</v>
      </c>
      <c r="CR1" s="24" t="s">
        <v>121</v>
      </c>
      <c r="CS1" s="24" t="s">
        <v>122</v>
      </c>
      <c r="CT1" s="24" t="s">
        <v>123</v>
      </c>
      <c r="CU1" s="24" t="s">
        <v>124</v>
      </c>
      <c r="CV1" s="24" t="s">
        <v>125</v>
      </c>
      <c r="CW1" s="24" t="s">
        <v>126</v>
      </c>
      <c r="CX1" s="24" t="s">
        <v>127</v>
      </c>
      <c r="CY1" s="24" t="s">
        <v>128</v>
      </c>
      <c r="CZ1" s="24" t="s">
        <v>129</v>
      </c>
      <c r="DA1" s="24" t="s">
        <v>130</v>
      </c>
      <c r="DB1" s="24" t="s">
        <v>131</v>
      </c>
      <c r="DC1" s="24" t="s">
        <v>132</v>
      </c>
      <c r="DD1" s="24" t="s">
        <v>133</v>
      </c>
      <c r="DE1" s="24" t="s">
        <v>134</v>
      </c>
      <c r="DF1" s="24" t="s">
        <v>135</v>
      </c>
      <c r="DG1" s="24" t="s">
        <v>136</v>
      </c>
      <c r="DH1" s="24" t="s">
        <v>137</v>
      </c>
      <c r="DI1" s="24" t="s">
        <v>138</v>
      </c>
      <c r="DJ1" s="24" t="s">
        <v>139</v>
      </c>
      <c r="DK1" s="24" t="s">
        <v>140</v>
      </c>
      <c r="DL1" s="24" t="s">
        <v>141</v>
      </c>
      <c r="DM1" s="24" t="s">
        <v>142</v>
      </c>
    </row>
    <row r="2" spans="1:117" x14ac:dyDescent="0.2">
      <c r="A2" s="25">
        <v>1</v>
      </c>
      <c r="B2" s="24" t="s">
        <v>810</v>
      </c>
      <c r="C2">
        <v>82.12</v>
      </c>
      <c r="D2">
        <v>6.8433333333333399</v>
      </c>
      <c r="E2">
        <v>7.0964</v>
      </c>
      <c r="F2">
        <v>11.970800000000001</v>
      </c>
      <c r="G2">
        <v>7.5342000000000002</v>
      </c>
      <c r="H2">
        <v>13.827</v>
      </c>
      <c r="I2">
        <v>0.59136666666666704</v>
      </c>
      <c r="J2">
        <v>0.99756666666666705</v>
      </c>
      <c r="K2">
        <v>0.62785000000000002</v>
      </c>
      <c r="L2">
        <v>1.15225</v>
      </c>
      <c r="M2">
        <v>0.4</v>
      </c>
      <c r="N2">
        <v>12</v>
      </c>
      <c r="O2">
        <v>6</v>
      </c>
      <c r="P2">
        <v>12</v>
      </c>
      <c r="Q2">
        <v>6</v>
      </c>
      <c r="R2">
        <v>8.5</v>
      </c>
      <c r="S2">
        <v>0</v>
      </c>
      <c r="T2">
        <v>6</v>
      </c>
      <c r="U2">
        <v>4</v>
      </c>
      <c r="V2">
        <v>50</v>
      </c>
      <c r="W2">
        <v>33.3333333333333</v>
      </c>
      <c r="X2">
        <v>16.6666666666667</v>
      </c>
      <c r="Y2">
        <v>0</v>
      </c>
      <c r="Z2">
        <v>2</v>
      </c>
      <c r="AA2">
        <v>12.8971376598858</v>
      </c>
      <c r="AB2">
        <v>1.8618986725025299</v>
      </c>
      <c r="AC2">
        <v>1.89301847282485</v>
      </c>
      <c r="AD2">
        <v>15</v>
      </c>
      <c r="AE2">
        <v>2.5</v>
      </c>
      <c r="AF2">
        <v>0.5</v>
      </c>
      <c r="AG2">
        <v>1</v>
      </c>
      <c r="AH2">
        <v>7</v>
      </c>
      <c r="AI2">
        <v>10</v>
      </c>
      <c r="AJ2">
        <v>4</v>
      </c>
      <c r="AK2">
        <v>1</v>
      </c>
      <c r="AL2">
        <v>3</v>
      </c>
      <c r="AM2">
        <v>1.7333333333333301</v>
      </c>
      <c r="AN2">
        <v>5</v>
      </c>
      <c r="AO2">
        <v>3.6</v>
      </c>
      <c r="AP2">
        <v>79</v>
      </c>
      <c r="AQ2">
        <v>3.5626137147876298</v>
      </c>
      <c r="AR2">
        <v>1.2272213084388199</v>
      </c>
      <c r="AS2">
        <v>0.66641394493858996</v>
      </c>
      <c r="AT2">
        <v>0.72868591075396205</v>
      </c>
      <c r="AU2">
        <v>0.54444444444444395</v>
      </c>
      <c r="AV2">
        <v>0.27749287749287699</v>
      </c>
      <c r="AW2">
        <v>0.12599236512279999</v>
      </c>
      <c r="AX2">
        <v>0.56018518518518501</v>
      </c>
      <c r="AY2">
        <v>0.76620370370370405</v>
      </c>
      <c r="AZ2">
        <v>2.31018518518519</v>
      </c>
      <c r="BA2">
        <v>2</v>
      </c>
      <c r="BB2">
        <v>0.86165416690705199</v>
      </c>
      <c r="BC2">
        <v>8.8252042618900894</v>
      </c>
      <c r="BD2">
        <v>0</v>
      </c>
      <c r="BE2">
        <v>35.313305989771003</v>
      </c>
      <c r="BF2">
        <v>58.855509982951602</v>
      </c>
      <c r="BG2">
        <v>0</v>
      </c>
      <c r="BH2">
        <v>43.276746565235598</v>
      </c>
      <c r="BI2">
        <v>58.855509982951602</v>
      </c>
      <c r="BJ2">
        <v>62.819023666890899</v>
      </c>
      <c r="BK2">
        <v>58.855509982951602</v>
      </c>
      <c r="BL2">
        <v>33.571059096260498</v>
      </c>
      <c r="BM2">
        <v>29.247964570630401</v>
      </c>
      <c r="BN2">
        <v>58.855509982951602</v>
      </c>
      <c r="BO2">
        <v>29.247964570630401</v>
      </c>
      <c r="BP2">
        <v>58.855509982951602</v>
      </c>
      <c r="BQ2">
        <v>33.571059096260498</v>
      </c>
      <c r="BR2">
        <v>29.247964570630401</v>
      </c>
      <c r="BS2">
        <v>29.247964570630401</v>
      </c>
      <c r="BT2">
        <v>58.855509982951602</v>
      </c>
      <c r="BU2">
        <v>58.855509982951602</v>
      </c>
      <c r="BV2">
        <v>2.7567475535250399</v>
      </c>
      <c r="BW2">
        <v>26.491217017105299</v>
      </c>
      <c r="BX2">
        <v>16.785529548130299</v>
      </c>
      <c r="BY2">
        <v>8.8252042618900894</v>
      </c>
      <c r="BZ2">
        <v>8.8252042618900894</v>
      </c>
      <c r="CA2">
        <v>47.117473619511102</v>
      </c>
      <c r="CB2">
        <v>0</v>
      </c>
      <c r="CC2">
        <v>0</v>
      </c>
      <c r="CD2">
        <v>1.9652777777777799</v>
      </c>
      <c r="CE2">
        <v>0</v>
      </c>
      <c r="CF2">
        <v>0</v>
      </c>
      <c r="CG2">
        <v>0</v>
      </c>
      <c r="CH2">
        <v>1.9652777777777799</v>
      </c>
      <c r="CI2">
        <v>0</v>
      </c>
      <c r="CJ2">
        <v>0</v>
      </c>
      <c r="CK2">
        <v>1.9652777777777799</v>
      </c>
      <c r="CL2">
        <v>0</v>
      </c>
      <c r="CM2">
        <v>0</v>
      </c>
      <c r="CN2">
        <v>2</v>
      </c>
      <c r="CO2">
        <v>3</v>
      </c>
      <c r="CP2">
        <v>0.15792742462631401</v>
      </c>
      <c r="CQ2">
        <v>23.7569998502731</v>
      </c>
      <c r="CR2">
        <v>23.7569998502731</v>
      </c>
      <c r="CS2">
        <v>28.68</v>
      </c>
      <c r="CT2">
        <v>28.68</v>
      </c>
      <c r="CU2">
        <v>8.6712739090881397E-2</v>
      </c>
      <c r="CV2">
        <v>7.5190991206431999E-3</v>
      </c>
      <c r="CW2">
        <v>0.23621999472379701</v>
      </c>
      <c r="CX2">
        <v>6.1877577938225903E-2</v>
      </c>
      <c r="CY2">
        <v>-0.91216303908912899</v>
      </c>
      <c r="CZ2">
        <v>121.674533649842</v>
      </c>
      <c r="DA2">
        <v>16.785529548130299</v>
      </c>
      <c r="DB2">
        <v>112.49169435216</v>
      </c>
      <c r="DC2">
        <v>49.480202603344097</v>
      </c>
      <c r="DD2">
        <v>71.22</v>
      </c>
      <c r="DE2">
        <v>0.92452948844571303</v>
      </c>
      <c r="DF2">
        <v>-1.4637058282272499</v>
      </c>
      <c r="DG2">
        <v>-1.40237710213634</v>
      </c>
      <c r="DH2">
        <v>-1.3167127390908799</v>
      </c>
      <c r="DI2">
        <v>4.3239447966432198</v>
      </c>
      <c r="DJ2">
        <v>0.81649658092772603</v>
      </c>
      <c r="DK2">
        <v>1</v>
      </c>
      <c r="DL2">
        <v>0.5</v>
      </c>
      <c r="DM2">
        <v>1.41421356237309</v>
      </c>
    </row>
    <row r="3" spans="1:117" x14ac:dyDescent="0.2">
      <c r="A3" s="25">
        <v>2</v>
      </c>
      <c r="B3" s="24" t="s">
        <v>811</v>
      </c>
      <c r="C3">
        <v>82.12</v>
      </c>
      <c r="D3">
        <v>6.8433333333333302</v>
      </c>
      <c r="E3">
        <v>7.0964</v>
      </c>
      <c r="F3">
        <v>11.970800000000001</v>
      </c>
      <c r="G3">
        <v>7.5342000000000002</v>
      </c>
      <c r="H3">
        <v>13.827</v>
      </c>
      <c r="I3">
        <v>0.59136666666666704</v>
      </c>
      <c r="J3">
        <v>0.99756666666666705</v>
      </c>
      <c r="K3">
        <v>0.62785000000000002</v>
      </c>
      <c r="L3">
        <v>1.15225</v>
      </c>
      <c r="M3">
        <v>0.4</v>
      </c>
      <c r="N3">
        <v>12</v>
      </c>
      <c r="O3">
        <v>6</v>
      </c>
      <c r="P3">
        <v>12</v>
      </c>
      <c r="Q3">
        <v>6</v>
      </c>
      <c r="R3">
        <v>8.5</v>
      </c>
      <c r="S3">
        <v>0</v>
      </c>
      <c r="T3">
        <v>6</v>
      </c>
      <c r="U3">
        <v>4</v>
      </c>
      <c r="V3">
        <v>50</v>
      </c>
      <c r="W3">
        <v>33.3333333333333</v>
      </c>
      <c r="X3">
        <v>16.6666666666667</v>
      </c>
      <c r="Y3">
        <v>0</v>
      </c>
      <c r="Z3">
        <v>2</v>
      </c>
      <c r="AA3">
        <v>12.8971376598858</v>
      </c>
      <c r="AB3">
        <v>1.8618986725025299</v>
      </c>
      <c r="AC3">
        <v>1.89301847282485</v>
      </c>
      <c r="AD3">
        <v>15</v>
      </c>
      <c r="AE3">
        <v>2.5</v>
      </c>
      <c r="AF3">
        <v>0.5</v>
      </c>
      <c r="AG3">
        <v>1</v>
      </c>
      <c r="AH3">
        <v>7</v>
      </c>
      <c r="AI3">
        <v>10</v>
      </c>
      <c r="AJ3">
        <v>4</v>
      </c>
      <c r="AK3">
        <v>1</v>
      </c>
      <c r="AL3">
        <v>3</v>
      </c>
      <c r="AM3">
        <v>1.7333333333333301</v>
      </c>
      <c r="AN3">
        <v>5</v>
      </c>
      <c r="AO3">
        <v>3.6</v>
      </c>
      <c r="AP3">
        <v>79</v>
      </c>
      <c r="AQ3">
        <v>3.5626137147876298</v>
      </c>
      <c r="AR3">
        <v>1.2272213084388199</v>
      </c>
      <c r="AS3">
        <v>0.66641394493858996</v>
      </c>
      <c r="AT3">
        <v>0.72868591075396205</v>
      </c>
      <c r="AU3">
        <v>0.54444444444444395</v>
      </c>
      <c r="AV3">
        <v>0.27749287749287699</v>
      </c>
      <c r="AW3">
        <v>0.12599236512279999</v>
      </c>
      <c r="AX3">
        <v>0.62962962962962998</v>
      </c>
      <c r="AY3">
        <v>0.86111111111111105</v>
      </c>
      <c r="AZ3">
        <v>2.3587962962962998</v>
      </c>
      <c r="BA3">
        <v>2</v>
      </c>
      <c r="BB3">
        <v>0.86165416690705199</v>
      </c>
      <c r="BC3">
        <v>8.8252042618900894</v>
      </c>
      <c r="BD3">
        <v>0</v>
      </c>
      <c r="BE3">
        <v>35.313305989771003</v>
      </c>
      <c r="BF3">
        <v>58.855509982951602</v>
      </c>
      <c r="BG3">
        <v>0</v>
      </c>
      <c r="BH3">
        <v>36.986074042545503</v>
      </c>
      <c r="BI3">
        <v>58.855509982951602</v>
      </c>
      <c r="BJ3">
        <v>62.819023666890899</v>
      </c>
      <c r="BK3">
        <v>58.855509982951602</v>
      </c>
      <c r="BL3">
        <v>33.571059096260498</v>
      </c>
      <c r="BM3">
        <v>29.247964570630401</v>
      </c>
      <c r="BN3">
        <v>58.855509982951602</v>
      </c>
      <c r="BO3">
        <v>29.247964570630401</v>
      </c>
      <c r="BP3">
        <v>58.855509982951602</v>
      </c>
      <c r="BQ3">
        <v>33.571059096260498</v>
      </c>
      <c r="BR3">
        <v>29.247964570630401</v>
      </c>
      <c r="BS3">
        <v>29.247964570630401</v>
      </c>
      <c r="BT3">
        <v>58.855509982951602</v>
      </c>
      <c r="BU3">
        <v>58.855509982951602</v>
      </c>
      <c r="BV3">
        <v>2.7567475535250399</v>
      </c>
      <c r="BW3">
        <v>26.491217017105299</v>
      </c>
      <c r="BX3">
        <v>16.785529548130299</v>
      </c>
      <c r="BY3">
        <v>8.8252042618900894</v>
      </c>
      <c r="BZ3">
        <v>8.8252042618900894</v>
      </c>
      <c r="CA3">
        <v>44.3607260659861</v>
      </c>
      <c r="CB3">
        <v>0</v>
      </c>
      <c r="CC3">
        <v>0</v>
      </c>
      <c r="CD3">
        <v>1.9409722222222201</v>
      </c>
      <c r="CE3">
        <v>0</v>
      </c>
      <c r="CF3">
        <v>0</v>
      </c>
      <c r="CG3">
        <v>0</v>
      </c>
      <c r="CH3">
        <v>1.9409722222222201</v>
      </c>
      <c r="CI3">
        <v>0</v>
      </c>
      <c r="CJ3">
        <v>0</v>
      </c>
      <c r="CK3">
        <v>1.9409722222222201</v>
      </c>
      <c r="CL3">
        <v>0</v>
      </c>
      <c r="CM3">
        <v>0</v>
      </c>
      <c r="CN3">
        <v>2</v>
      </c>
      <c r="CO3">
        <v>3</v>
      </c>
      <c r="CP3">
        <v>0.15792742462631401</v>
      </c>
      <c r="CQ3">
        <v>23.7569998502731</v>
      </c>
      <c r="CR3">
        <v>23.7569998502731</v>
      </c>
      <c r="CS3">
        <v>28.68</v>
      </c>
      <c r="CT3">
        <v>28.68</v>
      </c>
      <c r="CU3">
        <v>8.6712739090881397E-2</v>
      </c>
      <c r="CV3">
        <v>7.5190991206431999E-3</v>
      </c>
      <c r="CW3">
        <v>0.23621999472379701</v>
      </c>
      <c r="CX3">
        <v>0.107577577938226</v>
      </c>
      <c r="CY3">
        <v>-0.94387883908912895</v>
      </c>
      <c r="CZ3">
        <v>121.674533649842</v>
      </c>
      <c r="DA3">
        <v>16.785529548130299</v>
      </c>
      <c r="DB3">
        <v>112.49169435216</v>
      </c>
      <c r="DC3">
        <v>49.480202603344097</v>
      </c>
      <c r="DD3">
        <v>71.22</v>
      </c>
      <c r="DE3">
        <v>0.92452948844571303</v>
      </c>
      <c r="DF3">
        <v>-1.4637058282272499</v>
      </c>
      <c r="DG3">
        <v>-1.40237710213634</v>
      </c>
      <c r="DH3">
        <v>-1.3167127390908799</v>
      </c>
      <c r="DI3">
        <v>4.0191535786075097</v>
      </c>
      <c r="DJ3">
        <v>0.81649658092772603</v>
      </c>
      <c r="DK3">
        <v>1</v>
      </c>
      <c r="DL3">
        <v>0.5</v>
      </c>
      <c r="DM3">
        <v>1.41421356237309</v>
      </c>
    </row>
    <row r="4" spans="1:117" x14ac:dyDescent="0.2">
      <c r="A4" s="25">
        <v>3</v>
      </c>
      <c r="B4" s="24" t="s">
        <v>812</v>
      </c>
      <c r="C4">
        <v>46.08</v>
      </c>
      <c r="D4">
        <v>5.12</v>
      </c>
      <c r="E4">
        <v>4.2952000000000004</v>
      </c>
      <c r="F4">
        <v>8.9780999999999995</v>
      </c>
      <c r="G4">
        <v>4.7386999999999997</v>
      </c>
      <c r="H4">
        <v>10.455</v>
      </c>
      <c r="I4">
        <v>0.47724444444444403</v>
      </c>
      <c r="J4">
        <v>0.99756666666666705</v>
      </c>
      <c r="K4">
        <v>0.526522222222222</v>
      </c>
      <c r="L4">
        <v>1.16166666666667</v>
      </c>
      <c r="M4">
        <v>0.66666666666666696</v>
      </c>
      <c r="N4">
        <v>9</v>
      </c>
      <c r="O4">
        <v>3</v>
      </c>
      <c r="P4">
        <v>8</v>
      </c>
      <c r="Q4">
        <v>2</v>
      </c>
      <c r="R4">
        <v>2</v>
      </c>
      <c r="S4">
        <v>0</v>
      </c>
      <c r="T4">
        <v>6</v>
      </c>
      <c r="U4">
        <v>2</v>
      </c>
      <c r="V4">
        <v>66.6666666666667</v>
      </c>
      <c r="W4">
        <v>22.2222222222222</v>
      </c>
      <c r="X4">
        <v>0</v>
      </c>
      <c r="Y4">
        <v>11.1111111111111</v>
      </c>
      <c r="Z4">
        <v>0</v>
      </c>
      <c r="AA4">
        <v>2.8903717578961698</v>
      </c>
      <c r="AB4">
        <v>1.4142135623731</v>
      </c>
      <c r="AC4">
        <v>1.17741002251547</v>
      </c>
      <c r="AD4">
        <v>5</v>
      </c>
      <c r="AE4">
        <v>1.6666666666666701</v>
      </c>
      <c r="AF4">
        <v>0.44444444444444398</v>
      </c>
      <c r="AG4">
        <v>0.44444444444444398</v>
      </c>
      <c r="AH4">
        <v>2</v>
      </c>
      <c r="AI4">
        <v>2</v>
      </c>
      <c r="AJ4">
        <v>1</v>
      </c>
      <c r="AK4">
        <v>0.918295834054489</v>
      </c>
      <c r="AL4">
        <v>2</v>
      </c>
      <c r="AM4">
        <v>1.3333333333333299</v>
      </c>
      <c r="AN4">
        <v>2</v>
      </c>
      <c r="AO4">
        <v>1.3333333333333299</v>
      </c>
      <c r="AP4">
        <v>4</v>
      </c>
      <c r="AQ4">
        <v>2.9610389610389598</v>
      </c>
      <c r="AR4">
        <v>1.96103896103896</v>
      </c>
      <c r="AS4">
        <v>1.96103896103896</v>
      </c>
      <c r="AT4">
        <v>1.9355709225839099</v>
      </c>
      <c r="AU4">
        <v>0.33333333333333298</v>
      </c>
      <c r="AV4">
        <v>0</v>
      </c>
      <c r="AW4">
        <v>0</v>
      </c>
      <c r="AX4">
        <v>1.25</v>
      </c>
      <c r="AY4">
        <v>1.56944444444444</v>
      </c>
      <c r="AZ4">
        <v>3.1388888888888902</v>
      </c>
      <c r="BA4">
        <v>5</v>
      </c>
      <c r="BB4">
        <v>0.918295834054489</v>
      </c>
      <c r="BC4">
        <v>8.8252042618900894</v>
      </c>
      <c r="BD4">
        <v>0</v>
      </c>
      <c r="BE4">
        <v>58.855509982951602</v>
      </c>
      <c r="BF4">
        <v>23.5422039931806</v>
      </c>
      <c r="BG4">
        <v>35.313305989771003</v>
      </c>
      <c r="BH4">
        <v>8.8252042618900894</v>
      </c>
      <c r="BI4">
        <v>58.855509982951602</v>
      </c>
      <c r="BJ4">
        <v>8.8252042618900894</v>
      </c>
      <c r="BK4">
        <v>58.855509982951602</v>
      </c>
      <c r="BL4">
        <v>42.683343160921197</v>
      </c>
      <c r="BM4">
        <v>8.8252042618900894</v>
      </c>
      <c r="BN4">
        <v>58.855509982951602</v>
      </c>
      <c r="BO4">
        <v>8.8252042618900894</v>
      </c>
      <c r="BP4">
        <v>58.855509982951602</v>
      </c>
      <c r="BQ4">
        <v>42.683343160921197</v>
      </c>
      <c r="BR4">
        <v>8.8252042618900894</v>
      </c>
      <c r="BS4">
        <v>8.8252042618900894</v>
      </c>
      <c r="BT4">
        <v>101.538853143873</v>
      </c>
      <c r="BU4">
        <v>58.855509982951602</v>
      </c>
      <c r="BV4">
        <v>0</v>
      </c>
      <c r="BW4">
        <v>8.8252042618900894</v>
      </c>
      <c r="BX4">
        <v>42.683343160921197</v>
      </c>
      <c r="BY4">
        <v>8.8252042618900894</v>
      </c>
      <c r="BZ4">
        <v>51.508547422811297</v>
      </c>
      <c r="CA4">
        <v>35.313305989771003</v>
      </c>
      <c r="CB4">
        <v>0</v>
      </c>
      <c r="CC4">
        <v>0</v>
      </c>
      <c r="CD4">
        <v>1.68055555555556</v>
      </c>
      <c r="CE4">
        <v>0.25</v>
      </c>
      <c r="CF4">
        <v>0</v>
      </c>
      <c r="CG4">
        <v>1</v>
      </c>
      <c r="CH4">
        <v>1.68055555555556</v>
      </c>
      <c r="CI4">
        <v>0.25</v>
      </c>
      <c r="CJ4">
        <v>0</v>
      </c>
      <c r="CK4">
        <v>1.68055555555556</v>
      </c>
      <c r="CL4">
        <v>0.25</v>
      </c>
      <c r="CM4">
        <v>0</v>
      </c>
      <c r="CN4">
        <v>1</v>
      </c>
      <c r="CO4">
        <v>0</v>
      </c>
      <c r="CP4">
        <v>0.63834583309294801</v>
      </c>
      <c r="CQ4">
        <v>12.7598002552986</v>
      </c>
      <c r="CR4">
        <v>12.7598002552986</v>
      </c>
      <c r="CS4">
        <v>20.23</v>
      </c>
      <c r="CT4">
        <v>20.23</v>
      </c>
      <c r="CU4">
        <v>-0.17244859126106399</v>
      </c>
      <c r="CV4">
        <v>2.9738516627925701E-2</v>
      </c>
      <c r="CW4">
        <v>-1.3999715447425001E-3</v>
      </c>
      <c r="CX4">
        <v>-6.1016187601935598E-2</v>
      </c>
      <c r="CY4">
        <v>-0.28813476580425701</v>
      </c>
      <c r="CZ4">
        <v>110.36405740576301</v>
      </c>
      <c r="DA4">
        <v>42.683343160921197</v>
      </c>
      <c r="DB4">
        <v>74.601328903654505</v>
      </c>
      <c r="DC4">
        <v>33.951364304776398</v>
      </c>
      <c r="DD4">
        <v>51.95</v>
      </c>
      <c r="DE4">
        <v>0.67595674404553996</v>
      </c>
      <c r="DF4">
        <v>-1.2434186974281001</v>
      </c>
      <c r="DG4">
        <v>-1.1561738383019899</v>
      </c>
      <c r="DH4">
        <v>-1.0575514087389399</v>
      </c>
      <c r="DI4">
        <v>2.1468334876409201</v>
      </c>
      <c r="DJ4">
        <v>1</v>
      </c>
      <c r="DK4">
        <v>0</v>
      </c>
      <c r="DL4">
        <v>0</v>
      </c>
      <c r="DM4">
        <v>0</v>
      </c>
    </row>
    <row r="5" spans="1:117" x14ac:dyDescent="0.2">
      <c r="A5" s="25">
        <v>4</v>
      </c>
      <c r="B5" s="24" t="s">
        <v>813</v>
      </c>
      <c r="C5">
        <v>44.11</v>
      </c>
      <c r="D5">
        <v>4.01</v>
      </c>
      <c r="E5">
        <v>5.1071999999999997</v>
      </c>
      <c r="F5">
        <v>10.5344</v>
      </c>
      <c r="G5">
        <v>6.0456000000000003</v>
      </c>
      <c r="H5">
        <v>12.6608</v>
      </c>
      <c r="I5">
        <v>0.46429090909090898</v>
      </c>
      <c r="J5">
        <v>0.95767272727272701</v>
      </c>
      <c r="K5">
        <v>0.54959999999999998</v>
      </c>
      <c r="L5">
        <v>1.1509818181818201</v>
      </c>
      <c r="M5">
        <v>0.66666666666666696</v>
      </c>
      <c r="N5">
        <v>11</v>
      </c>
      <c r="O5">
        <v>3</v>
      </c>
      <c r="P5">
        <v>10</v>
      </c>
      <c r="Q5">
        <v>2</v>
      </c>
      <c r="R5">
        <v>2</v>
      </c>
      <c r="S5">
        <v>0</v>
      </c>
      <c r="T5">
        <v>8</v>
      </c>
      <c r="U5">
        <v>3</v>
      </c>
      <c r="V5">
        <v>72.727272727272705</v>
      </c>
      <c r="W5">
        <v>27.272727272727298</v>
      </c>
      <c r="X5">
        <v>0</v>
      </c>
      <c r="Y5">
        <v>0</v>
      </c>
      <c r="Z5">
        <v>0</v>
      </c>
      <c r="AA5">
        <v>2.8903717578961698</v>
      </c>
      <c r="AB5">
        <v>1.4142135623731</v>
      </c>
      <c r="AC5">
        <v>1.17741002251547</v>
      </c>
      <c r="AD5">
        <v>5</v>
      </c>
      <c r="AE5">
        <v>1.6666666666666701</v>
      </c>
      <c r="AF5">
        <v>0.44444444444444398</v>
      </c>
      <c r="AG5">
        <v>0.44444444444444398</v>
      </c>
      <c r="AH5">
        <v>2</v>
      </c>
      <c r="AI5">
        <v>2</v>
      </c>
      <c r="AJ5">
        <v>1</v>
      </c>
      <c r="AK5">
        <v>0.918295834054489</v>
      </c>
      <c r="AL5">
        <v>2</v>
      </c>
      <c r="AM5">
        <v>1.3333333333333299</v>
      </c>
      <c r="AN5">
        <v>2</v>
      </c>
      <c r="AO5">
        <v>1.3333333333333299</v>
      </c>
      <c r="AP5">
        <v>4</v>
      </c>
      <c r="AQ5">
        <v>3</v>
      </c>
      <c r="AR5">
        <v>2</v>
      </c>
      <c r="AS5">
        <v>2</v>
      </c>
      <c r="AT5">
        <v>2</v>
      </c>
      <c r="AU5">
        <v>0.33333333333333298</v>
      </c>
      <c r="AV5">
        <v>0</v>
      </c>
      <c r="AW5">
        <v>0</v>
      </c>
      <c r="AX5">
        <v>0.25</v>
      </c>
      <c r="AY5">
        <v>0.125</v>
      </c>
      <c r="AZ5">
        <v>0.5</v>
      </c>
      <c r="BA5">
        <v>5</v>
      </c>
      <c r="BB5">
        <v>0.918295834054489</v>
      </c>
      <c r="BC5">
        <v>17.6504085237802</v>
      </c>
      <c r="BD5">
        <v>2.53453173920001</v>
      </c>
      <c r="BE5">
        <v>94.168815972722498</v>
      </c>
      <c r="BF5">
        <v>94.168815972722498</v>
      </c>
      <c r="BG5">
        <v>0</v>
      </c>
      <c r="BH5">
        <v>20.184940262980199</v>
      </c>
      <c r="BI5">
        <v>94.168815972722498</v>
      </c>
      <c r="BJ5">
        <v>20.184940262980199</v>
      </c>
      <c r="BK5">
        <v>94.168815972722498</v>
      </c>
      <c r="BL5">
        <v>0</v>
      </c>
      <c r="BM5">
        <v>20.184940262980199</v>
      </c>
      <c r="BN5">
        <v>94.168815972722498</v>
      </c>
      <c r="BO5">
        <v>20.184940262980199</v>
      </c>
      <c r="BP5">
        <v>94.168815972722498</v>
      </c>
      <c r="BQ5">
        <v>0</v>
      </c>
      <c r="BR5">
        <v>20.184940262980199</v>
      </c>
      <c r="BS5">
        <v>20.184940262980199</v>
      </c>
      <c r="BT5">
        <v>94.168815972722498</v>
      </c>
      <c r="BU5">
        <v>94.168815972722498</v>
      </c>
      <c r="BV5">
        <v>2.53453173920001</v>
      </c>
      <c r="BW5">
        <v>17.6504085237802</v>
      </c>
      <c r="BX5">
        <v>0</v>
      </c>
      <c r="BY5">
        <v>20.184940262980199</v>
      </c>
      <c r="BZ5">
        <v>17.6504085237802</v>
      </c>
      <c r="CA5">
        <v>94.168815972722498</v>
      </c>
      <c r="CB5">
        <v>1</v>
      </c>
      <c r="CC5">
        <v>8</v>
      </c>
      <c r="CD5">
        <v>4.25</v>
      </c>
      <c r="CE5">
        <v>1.25</v>
      </c>
      <c r="CF5">
        <v>0</v>
      </c>
      <c r="CG5">
        <v>1</v>
      </c>
      <c r="CH5">
        <v>2.125</v>
      </c>
      <c r="CI5">
        <v>1.25</v>
      </c>
      <c r="CJ5">
        <v>0</v>
      </c>
      <c r="CK5">
        <v>2.125</v>
      </c>
      <c r="CL5">
        <v>1.25</v>
      </c>
      <c r="CM5">
        <v>0</v>
      </c>
      <c r="CN5">
        <v>2</v>
      </c>
      <c r="CO5">
        <v>1</v>
      </c>
      <c r="CP5">
        <v>-0.79248125036057804</v>
      </c>
      <c r="CQ5">
        <v>15.9650003910065</v>
      </c>
      <c r="CR5">
        <v>15.9650003910065</v>
      </c>
      <c r="CS5">
        <v>0</v>
      </c>
      <c r="CT5">
        <v>0</v>
      </c>
      <c r="CU5">
        <v>2.2758784638951099</v>
      </c>
      <c r="CV5">
        <v>5.1796227824215801</v>
      </c>
      <c r="CW5">
        <v>1.4163000136613799</v>
      </c>
      <c r="CX5">
        <v>1.8107928258521699</v>
      </c>
      <c r="CY5">
        <v>-1.5753502211414001</v>
      </c>
      <c r="CZ5">
        <v>114.353756235703</v>
      </c>
      <c r="DA5">
        <v>0</v>
      </c>
      <c r="DB5">
        <v>88.255813953488499</v>
      </c>
      <c r="DC5">
        <v>39.5474647350363</v>
      </c>
      <c r="DD5">
        <v>60.46</v>
      </c>
      <c r="DE5">
        <v>0.77177888036819797</v>
      </c>
      <c r="DF5">
        <v>-3.32449669431085</v>
      </c>
      <c r="DG5">
        <v>-3.48208454070036</v>
      </c>
      <c r="DH5">
        <v>-3.5058784638951099</v>
      </c>
      <c r="DI5">
        <v>1.90907666076592</v>
      </c>
      <c r="DJ5">
        <v>2</v>
      </c>
      <c r="DK5">
        <v>0</v>
      </c>
      <c r="DL5">
        <v>0</v>
      </c>
      <c r="DM5">
        <v>0</v>
      </c>
    </row>
    <row r="6" spans="1:117" x14ac:dyDescent="0.2">
      <c r="A6" s="25">
        <v>5</v>
      </c>
      <c r="B6" s="24" t="s">
        <v>814</v>
      </c>
      <c r="C6">
        <v>83.13</v>
      </c>
      <c r="D6">
        <v>6.3946153846153901</v>
      </c>
      <c r="E6">
        <v>7.3597999999999999</v>
      </c>
      <c r="F6">
        <v>12.912599999999999</v>
      </c>
      <c r="G6">
        <v>7.9149000000000003</v>
      </c>
      <c r="H6">
        <v>15.034599999999999</v>
      </c>
      <c r="I6">
        <v>0.56613846153846104</v>
      </c>
      <c r="J6">
        <v>0.99327692307692295</v>
      </c>
      <c r="K6">
        <v>0.60883846153846199</v>
      </c>
      <c r="L6">
        <v>1.15650769230769</v>
      </c>
      <c r="M6">
        <v>0.4</v>
      </c>
      <c r="N6">
        <v>13</v>
      </c>
      <c r="O6">
        <v>6</v>
      </c>
      <c r="P6">
        <v>13</v>
      </c>
      <c r="Q6">
        <v>6</v>
      </c>
      <c r="R6">
        <v>8.5</v>
      </c>
      <c r="S6">
        <v>0</v>
      </c>
      <c r="T6">
        <v>7</v>
      </c>
      <c r="U6">
        <v>4</v>
      </c>
      <c r="V6">
        <v>53.846153846153797</v>
      </c>
      <c r="W6">
        <v>30.769230769230798</v>
      </c>
      <c r="X6">
        <v>15.384615384615399</v>
      </c>
      <c r="Y6">
        <v>0</v>
      </c>
      <c r="Z6">
        <v>2</v>
      </c>
      <c r="AA6">
        <v>12.8971376598858</v>
      </c>
      <c r="AB6">
        <v>1.8618986725025299</v>
      </c>
      <c r="AC6">
        <v>1.89301847282485</v>
      </c>
      <c r="AD6">
        <v>15</v>
      </c>
      <c r="AE6">
        <v>2.5</v>
      </c>
      <c r="AF6">
        <v>0.5</v>
      </c>
      <c r="AG6">
        <v>1</v>
      </c>
      <c r="AH6">
        <v>7</v>
      </c>
      <c r="AI6">
        <v>10</v>
      </c>
      <c r="AJ6">
        <v>4</v>
      </c>
      <c r="AK6">
        <v>1</v>
      </c>
      <c r="AL6">
        <v>3</v>
      </c>
      <c r="AM6">
        <v>1.7333333333333301</v>
      </c>
      <c r="AN6">
        <v>5</v>
      </c>
      <c r="AO6">
        <v>3.6</v>
      </c>
      <c r="AP6">
        <v>79</v>
      </c>
      <c r="AQ6">
        <v>3.7132187061764501</v>
      </c>
      <c r="AR6">
        <v>1.3253681802705799</v>
      </c>
      <c r="AS6">
        <v>0.74053522966407503</v>
      </c>
      <c r="AT6">
        <v>0.82023031992529105</v>
      </c>
      <c r="AU6">
        <v>0.54444444444444395</v>
      </c>
      <c r="AV6">
        <v>0.27749287749287699</v>
      </c>
      <c r="AW6">
        <v>0.12599236512279999</v>
      </c>
      <c r="AX6">
        <v>0.50462962962962998</v>
      </c>
      <c r="AY6">
        <v>0.44444444444444398</v>
      </c>
      <c r="AZ6">
        <v>1.63657407407407</v>
      </c>
      <c r="BA6">
        <v>2</v>
      </c>
      <c r="BB6">
        <v>0.86165416690705199</v>
      </c>
      <c r="BC6">
        <v>8.8252042618900894</v>
      </c>
      <c r="BD6">
        <v>0</v>
      </c>
      <c r="BE6">
        <v>35.313305989771003</v>
      </c>
      <c r="BF6">
        <v>58.855509982951602</v>
      </c>
      <c r="BG6">
        <v>0</v>
      </c>
      <c r="BH6">
        <v>36.986074042545503</v>
      </c>
      <c r="BI6">
        <v>58.855509982951602</v>
      </c>
      <c r="BJ6">
        <v>62.819023666890899</v>
      </c>
      <c r="BK6">
        <v>58.855509982951602</v>
      </c>
      <c r="BL6">
        <v>33.571059096260498</v>
      </c>
      <c r="BM6">
        <v>29.247964570630401</v>
      </c>
      <c r="BN6">
        <v>58.855509982951602</v>
      </c>
      <c r="BO6">
        <v>29.247964570630401</v>
      </c>
      <c r="BP6">
        <v>58.855509982951602</v>
      </c>
      <c r="BQ6">
        <v>33.571059096260498</v>
      </c>
      <c r="BR6">
        <v>29.247964570630401</v>
      </c>
      <c r="BS6">
        <v>29.247964570630401</v>
      </c>
      <c r="BT6">
        <v>58.855509982951602</v>
      </c>
      <c r="BU6">
        <v>58.855509982951602</v>
      </c>
      <c r="BV6">
        <v>2.7567475535250399</v>
      </c>
      <c r="BW6">
        <v>26.491217017105299</v>
      </c>
      <c r="BX6">
        <v>0</v>
      </c>
      <c r="BY6">
        <v>8.8252042618900894</v>
      </c>
      <c r="BZ6">
        <v>8.8252042618900894</v>
      </c>
      <c r="CA6">
        <v>44.138510251661003</v>
      </c>
      <c r="CB6">
        <v>0</v>
      </c>
      <c r="CC6">
        <v>0</v>
      </c>
      <c r="CD6">
        <v>1.9965277777777799</v>
      </c>
      <c r="CE6">
        <v>0</v>
      </c>
      <c r="CF6">
        <v>0</v>
      </c>
      <c r="CG6">
        <v>0</v>
      </c>
      <c r="CH6">
        <v>1.9965277777777799</v>
      </c>
      <c r="CI6">
        <v>0</v>
      </c>
      <c r="CJ6">
        <v>0</v>
      </c>
      <c r="CK6">
        <v>1.9965277777777799</v>
      </c>
      <c r="CL6">
        <v>0</v>
      </c>
      <c r="CM6">
        <v>0</v>
      </c>
      <c r="CN6">
        <v>2</v>
      </c>
      <c r="CO6">
        <v>3</v>
      </c>
      <c r="CP6">
        <v>1.16382912722349</v>
      </c>
      <c r="CQ6">
        <v>22.949999928474401</v>
      </c>
      <c r="CR6">
        <v>22.949999928474401</v>
      </c>
      <c r="CS6">
        <v>29.93</v>
      </c>
      <c r="CT6">
        <v>29.93</v>
      </c>
      <c r="CU6">
        <v>-0.31928726090911902</v>
      </c>
      <c r="CV6">
        <v>0.101944354978848</v>
      </c>
      <c r="CW6">
        <v>-0.82657993584871303</v>
      </c>
      <c r="CX6">
        <v>-0.416555732252611</v>
      </c>
      <c r="CY6">
        <v>-0.58619032181668795</v>
      </c>
      <c r="CZ6">
        <v>121.674533649842</v>
      </c>
      <c r="DA6">
        <v>0</v>
      </c>
      <c r="DB6">
        <v>116.063122923588</v>
      </c>
      <c r="DC6">
        <v>50.9439028375361</v>
      </c>
      <c r="DD6">
        <v>72.540000000000006</v>
      </c>
      <c r="DE6">
        <v>0.95388179795779604</v>
      </c>
      <c r="DF6">
        <v>-1.11860582822725</v>
      </c>
      <c r="DG6">
        <v>-1.0166771021363401</v>
      </c>
      <c r="DH6">
        <v>-0.91071273909088102</v>
      </c>
      <c r="DI6">
        <v>6.0665465517325101</v>
      </c>
      <c r="DJ6">
        <v>0.81649658092772603</v>
      </c>
      <c r="DK6">
        <v>1</v>
      </c>
      <c r="DL6">
        <v>0.5</v>
      </c>
      <c r="DM6">
        <v>1.41421356237309</v>
      </c>
    </row>
    <row r="7" spans="1:117" x14ac:dyDescent="0.2">
      <c r="A7" s="25">
        <v>6</v>
      </c>
      <c r="B7" s="24" t="s">
        <v>815</v>
      </c>
      <c r="C7">
        <v>47.11</v>
      </c>
      <c r="D7">
        <v>9.4220000000000006</v>
      </c>
      <c r="E7">
        <v>2.9773000000000001</v>
      </c>
      <c r="F7">
        <v>4.9017999999999997</v>
      </c>
      <c r="G7">
        <v>3.7898000000000001</v>
      </c>
      <c r="H7">
        <v>5.5427999999999997</v>
      </c>
      <c r="I7">
        <v>0.59545999999999999</v>
      </c>
      <c r="J7">
        <v>0.98036000000000001</v>
      </c>
      <c r="K7">
        <v>0.75795999999999997</v>
      </c>
      <c r="L7">
        <v>1.10856</v>
      </c>
      <c r="M7">
        <v>1</v>
      </c>
      <c r="N7">
        <v>5</v>
      </c>
      <c r="O7">
        <v>2</v>
      </c>
      <c r="P7">
        <v>4</v>
      </c>
      <c r="Q7">
        <v>1</v>
      </c>
      <c r="R7">
        <v>1</v>
      </c>
      <c r="S7">
        <v>0</v>
      </c>
      <c r="T7">
        <v>3</v>
      </c>
      <c r="U7">
        <v>1</v>
      </c>
      <c r="V7">
        <v>60</v>
      </c>
      <c r="W7">
        <v>20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2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2.2207792207792201</v>
      </c>
      <c r="AR7">
        <v>1.2207792207792201</v>
      </c>
      <c r="AS7">
        <v>1.67077922077922</v>
      </c>
      <c r="AT7">
        <v>1.35554056333277</v>
      </c>
      <c r="AU7">
        <v>0</v>
      </c>
      <c r="AV7">
        <v>0</v>
      </c>
      <c r="AW7">
        <v>0</v>
      </c>
      <c r="AX7">
        <v>0.41666666666666702</v>
      </c>
      <c r="AY7">
        <v>0.41666666666666702</v>
      </c>
      <c r="AZ7">
        <v>0.83333333333333304</v>
      </c>
      <c r="BA7">
        <v>4</v>
      </c>
      <c r="BB7">
        <v>0</v>
      </c>
      <c r="BC7">
        <v>7.1903632710473104</v>
      </c>
      <c r="BD7">
        <v>0</v>
      </c>
      <c r="BE7">
        <v>81.420416944714503</v>
      </c>
      <c r="BF7">
        <v>35.313305989771003</v>
      </c>
      <c r="BG7">
        <v>0</v>
      </c>
      <c r="BH7">
        <v>0</v>
      </c>
      <c r="BI7">
        <v>35.313305989771003</v>
      </c>
      <c r="BJ7">
        <v>7.1903632710473104</v>
      </c>
      <c r="BK7">
        <v>35.313305989771003</v>
      </c>
      <c r="BL7">
        <v>0</v>
      </c>
      <c r="BM7">
        <v>53.297474225990896</v>
      </c>
      <c r="BN7">
        <v>35.313305989771003</v>
      </c>
      <c r="BO7">
        <v>53.297474225990896</v>
      </c>
      <c r="BP7">
        <v>35.313305989771003</v>
      </c>
      <c r="BQ7">
        <v>0</v>
      </c>
      <c r="BR7">
        <v>53.297474225990896</v>
      </c>
      <c r="BS7">
        <v>7.1903632710473104</v>
      </c>
      <c r="BT7">
        <v>35.313305989771003</v>
      </c>
      <c r="BU7">
        <v>35.313305989771003</v>
      </c>
      <c r="BV7">
        <v>0</v>
      </c>
      <c r="BW7">
        <v>7.1903632710473104</v>
      </c>
      <c r="BX7">
        <v>46.1071109549436</v>
      </c>
      <c r="BY7">
        <v>0</v>
      </c>
      <c r="BZ7">
        <v>53.297474225990896</v>
      </c>
      <c r="CA7">
        <v>0</v>
      </c>
      <c r="CB7">
        <v>0</v>
      </c>
      <c r="CC7">
        <v>0</v>
      </c>
      <c r="CD7">
        <v>1.5833333333333299</v>
      </c>
      <c r="CE7">
        <v>0</v>
      </c>
      <c r="CF7">
        <v>0</v>
      </c>
      <c r="CG7">
        <v>0</v>
      </c>
      <c r="CH7">
        <v>1.5833333333333299</v>
      </c>
      <c r="CI7">
        <v>0</v>
      </c>
      <c r="CJ7">
        <v>0</v>
      </c>
      <c r="CK7">
        <v>1.5833333333333299</v>
      </c>
      <c r="CL7">
        <v>0</v>
      </c>
      <c r="CM7">
        <v>0</v>
      </c>
      <c r="CN7">
        <v>0</v>
      </c>
      <c r="CO7">
        <v>0</v>
      </c>
      <c r="CP7">
        <v>-0.31546487678572899</v>
      </c>
      <c r="CQ7">
        <v>13.288999915123</v>
      </c>
      <c r="CR7">
        <v>13.288999915123</v>
      </c>
      <c r="CS7">
        <v>0</v>
      </c>
      <c r="CT7">
        <v>0</v>
      </c>
      <c r="CU7">
        <v>0.20300000000000001</v>
      </c>
      <c r="CV7">
        <v>4.1209000000000003E-2</v>
      </c>
      <c r="CW7">
        <v>0.163100007455796</v>
      </c>
      <c r="CX7">
        <v>0.36100000248526498</v>
      </c>
      <c r="CY7">
        <v>-0.58719400172477398</v>
      </c>
      <c r="CZ7">
        <v>88.610780215761807</v>
      </c>
      <c r="DA7">
        <v>0</v>
      </c>
      <c r="DB7">
        <v>65.033222591362204</v>
      </c>
      <c r="DC7">
        <v>30.030009258755001</v>
      </c>
      <c r="DD7">
        <v>43.05</v>
      </c>
      <c r="DE7">
        <v>0.73391998618012699</v>
      </c>
      <c r="DF7">
        <v>-1.5625500000000001</v>
      </c>
      <c r="DG7">
        <v>-1.51285</v>
      </c>
      <c r="DH7">
        <v>-1.4330000000000001</v>
      </c>
      <c r="DI7">
        <v>4.9996317478963803</v>
      </c>
      <c r="DJ7">
        <v>0</v>
      </c>
      <c r="DK7">
        <v>0</v>
      </c>
      <c r="DL7">
        <v>0</v>
      </c>
      <c r="DM7">
        <v>0</v>
      </c>
    </row>
    <row r="8" spans="1:117" x14ac:dyDescent="0.2">
      <c r="A8" s="25">
        <v>7</v>
      </c>
      <c r="B8" s="24" t="s">
        <v>816</v>
      </c>
      <c r="C8">
        <v>125.05</v>
      </c>
      <c r="D8">
        <v>9.6192307692307697</v>
      </c>
      <c r="E8">
        <v>7.6266999999999996</v>
      </c>
      <c r="F8">
        <v>13.8764</v>
      </c>
      <c r="G8">
        <v>8.1646999999999998</v>
      </c>
      <c r="H8">
        <v>15.0145</v>
      </c>
      <c r="I8">
        <v>0.58666923076923105</v>
      </c>
      <c r="J8">
        <v>1.06741538461538</v>
      </c>
      <c r="K8">
        <v>0.62805384615384596</v>
      </c>
      <c r="L8">
        <v>1.1549615384615399</v>
      </c>
      <c r="M8">
        <v>0.28571428571428598</v>
      </c>
      <c r="N8">
        <v>13</v>
      </c>
      <c r="O8">
        <v>7</v>
      </c>
      <c r="P8">
        <v>12</v>
      </c>
      <c r="Q8">
        <v>6</v>
      </c>
      <c r="R8">
        <v>7</v>
      </c>
      <c r="S8">
        <v>0.16666666666666699</v>
      </c>
      <c r="T8">
        <v>6</v>
      </c>
      <c r="U8">
        <v>2</v>
      </c>
      <c r="V8">
        <v>46.153846153846203</v>
      </c>
      <c r="W8">
        <v>15.384615384615399</v>
      </c>
      <c r="X8">
        <v>0</v>
      </c>
      <c r="Y8">
        <v>30.769230769230798</v>
      </c>
      <c r="Z8">
        <v>6</v>
      </c>
      <c r="AA8">
        <v>17.550308246679201</v>
      </c>
      <c r="AB8">
        <v>2.2677868380553599</v>
      </c>
      <c r="AC8">
        <v>4.3936191293056401</v>
      </c>
      <c r="AD8">
        <v>22</v>
      </c>
      <c r="AE8">
        <v>3.1428571428571401</v>
      </c>
      <c r="AF8">
        <v>0.48979591836734698</v>
      </c>
      <c r="AG8">
        <v>2.2040816326530601</v>
      </c>
      <c r="AH8">
        <v>8</v>
      </c>
      <c r="AI8">
        <v>32</v>
      </c>
      <c r="AJ8">
        <v>8</v>
      </c>
      <c r="AK8">
        <v>1.37878349348618</v>
      </c>
      <c r="AL8">
        <v>4</v>
      </c>
      <c r="AM8">
        <v>2.0952380952380998</v>
      </c>
      <c r="AN8">
        <v>4</v>
      </c>
      <c r="AO8">
        <v>2.0952380952380998</v>
      </c>
      <c r="AP8">
        <v>44</v>
      </c>
      <c r="AQ8">
        <v>6.9610389610389598</v>
      </c>
      <c r="AR8">
        <v>2.3148760258314298</v>
      </c>
      <c r="AS8">
        <v>2.6320629261805699</v>
      </c>
      <c r="AT8">
        <v>2.3019917436839399</v>
      </c>
      <c r="AU8">
        <v>0.57619047619047603</v>
      </c>
      <c r="AV8">
        <v>0.30238095238095197</v>
      </c>
      <c r="AW8">
        <v>3.5714285714285698E-2</v>
      </c>
      <c r="AX8">
        <v>4.7098765432098801</v>
      </c>
      <c r="AY8">
        <v>2.9513888888888902</v>
      </c>
      <c r="AZ8">
        <v>13.2638888888889</v>
      </c>
      <c r="BA8">
        <v>21</v>
      </c>
      <c r="BB8">
        <v>1.37878349348618</v>
      </c>
      <c r="BC8">
        <v>21.766114811468601</v>
      </c>
      <c r="BD8">
        <v>22.433765182885601</v>
      </c>
      <c r="BE8">
        <v>70.626611979541906</v>
      </c>
      <c r="BF8">
        <v>93.060377162427599</v>
      </c>
      <c r="BG8">
        <v>20.263217832699102</v>
      </c>
      <c r="BH8">
        <v>0</v>
      </c>
      <c r="BI8">
        <v>70.626611979541906</v>
      </c>
      <c r="BJ8">
        <v>21.766114811468601</v>
      </c>
      <c r="BK8">
        <v>70.626611979541906</v>
      </c>
      <c r="BL8">
        <v>56.540243523933498</v>
      </c>
      <c r="BM8">
        <v>37.820434544844602</v>
      </c>
      <c r="BN8">
        <v>86.680931712917996</v>
      </c>
      <c r="BO8">
        <v>21.766114811468601</v>
      </c>
      <c r="BP8">
        <v>70.626611979541906</v>
      </c>
      <c r="BQ8">
        <v>56.540243523933498</v>
      </c>
      <c r="BR8">
        <v>21.766114811468601</v>
      </c>
      <c r="BS8">
        <v>21.766114811468601</v>
      </c>
      <c r="BT8">
        <v>127.16685550347501</v>
      </c>
      <c r="BU8">
        <v>70.626611979541906</v>
      </c>
      <c r="BV8">
        <v>0</v>
      </c>
      <c r="BW8">
        <v>21.766114811468601</v>
      </c>
      <c r="BX8">
        <v>56.540243523933498</v>
      </c>
      <c r="BY8">
        <v>0</v>
      </c>
      <c r="BZ8">
        <v>64.463097827053303</v>
      </c>
      <c r="CA8">
        <v>21.766114811468601</v>
      </c>
      <c r="CB8">
        <v>0</v>
      </c>
      <c r="CC8">
        <v>0</v>
      </c>
      <c r="CD8">
        <v>2.0779320987654302</v>
      </c>
      <c r="CE8">
        <v>0</v>
      </c>
      <c r="CF8">
        <v>0</v>
      </c>
      <c r="CG8">
        <v>0</v>
      </c>
      <c r="CH8">
        <v>1.03896604938272</v>
      </c>
      <c r="CI8">
        <v>0</v>
      </c>
      <c r="CJ8">
        <v>0</v>
      </c>
      <c r="CK8">
        <v>1.03896604938272</v>
      </c>
      <c r="CL8">
        <v>0</v>
      </c>
      <c r="CM8">
        <v>0</v>
      </c>
      <c r="CN8">
        <v>0</v>
      </c>
      <c r="CO8">
        <v>0</v>
      </c>
      <c r="CP8">
        <v>-0.26736713543405699</v>
      </c>
      <c r="CQ8">
        <v>21.624500453472098</v>
      </c>
      <c r="CR8">
        <v>21.624500453472098</v>
      </c>
      <c r="CS8">
        <v>58.59</v>
      </c>
      <c r="CT8">
        <v>68.400000000000006</v>
      </c>
      <c r="CU8">
        <v>-0.40584828274969798</v>
      </c>
      <c r="CV8">
        <v>0.16471282861087899</v>
      </c>
      <c r="CW8">
        <v>-0.25240002572536502</v>
      </c>
      <c r="CX8">
        <v>-0.58394943615835404</v>
      </c>
      <c r="CY8">
        <v>-0.19903909130610201</v>
      </c>
      <c r="CZ8">
        <v>164.98729004832001</v>
      </c>
      <c r="DA8">
        <v>56.540243523933498</v>
      </c>
      <c r="DB8">
        <v>134.26910299003299</v>
      </c>
      <c r="DC8">
        <v>58.405370077882502</v>
      </c>
      <c r="DD8">
        <v>96.83</v>
      </c>
      <c r="DE8">
        <v>0.81381482749798295</v>
      </c>
      <c r="DF8">
        <v>-1.04502895966276</v>
      </c>
      <c r="DG8">
        <v>-0.93444413138778704</v>
      </c>
      <c r="DH8">
        <v>-0.82415171725030201</v>
      </c>
      <c r="DI8">
        <v>4.0605439486096397</v>
      </c>
      <c r="DJ8">
        <v>0</v>
      </c>
      <c r="DK8">
        <v>0</v>
      </c>
      <c r="DL8">
        <v>0</v>
      </c>
      <c r="DM8">
        <v>0</v>
      </c>
    </row>
    <row r="9" spans="1:117" x14ac:dyDescent="0.2">
      <c r="A9" s="25">
        <v>8</v>
      </c>
      <c r="B9" s="24" t="s">
        <v>817</v>
      </c>
      <c r="C9">
        <v>74.17</v>
      </c>
      <c r="D9">
        <v>4.3629411764705903</v>
      </c>
      <c r="E9">
        <v>7.9188000000000001</v>
      </c>
      <c r="F9">
        <v>16.461600000000001</v>
      </c>
      <c r="G9">
        <v>9.1934000000000005</v>
      </c>
      <c r="H9">
        <v>19.7819</v>
      </c>
      <c r="I9">
        <v>0.46581176470588198</v>
      </c>
      <c r="J9">
        <v>0.96832941176470599</v>
      </c>
      <c r="K9">
        <v>0.54078823529411701</v>
      </c>
      <c r="L9">
        <v>1.1636411764705901</v>
      </c>
      <c r="M9">
        <v>0.4</v>
      </c>
      <c r="N9">
        <v>17</v>
      </c>
      <c r="O9">
        <v>5</v>
      </c>
      <c r="P9">
        <v>16</v>
      </c>
      <c r="Q9">
        <v>4</v>
      </c>
      <c r="R9">
        <v>4</v>
      </c>
      <c r="S9">
        <v>0</v>
      </c>
      <c r="T9">
        <v>12</v>
      </c>
      <c r="U9">
        <v>4</v>
      </c>
      <c r="V9">
        <v>70.588235294117695</v>
      </c>
      <c r="W9">
        <v>23.529411764705898</v>
      </c>
      <c r="X9">
        <v>5.8823529411764701</v>
      </c>
      <c r="Y9">
        <v>0</v>
      </c>
      <c r="Z9">
        <v>0</v>
      </c>
      <c r="AA9">
        <v>9.1699349573411393</v>
      </c>
      <c r="AB9">
        <v>1.67332005306815</v>
      </c>
      <c r="AC9">
        <v>2.8840537732017699</v>
      </c>
      <c r="AD9">
        <v>9</v>
      </c>
      <c r="AE9">
        <v>1.8</v>
      </c>
      <c r="AF9">
        <v>0.32</v>
      </c>
      <c r="AG9">
        <v>0.96</v>
      </c>
      <c r="AH9">
        <v>4</v>
      </c>
      <c r="AI9">
        <v>12</v>
      </c>
      <c r="AJ9">
        <v>3</v>
      </c>
      <c r="AK9">
        <v>0.72192809488736198</v>
      </c>
      <c r="AL9">
        <v>2</v>
      </c>
      <c r="AM9">
        <v>1.6</v>
      </c>
      <c r="AN9">
        <v>2</v>
      </c>
      <c r="AO9">
        <v>1.6</v>
      </c>
      <c r="AP9">
        <v>16</v>
      </c>
      <c r="AQ9">
        <v>4.9610389610389598</v>
      </c>
      <c r="AR9">
        <v>0.97735747101375703</v>
      </c>
      <c r="AS9">
        <v>3.9610389610389598</v>
      </c>
      <c r="AT9">
        <v>0.96974169851235104</v>
      </c>
      <c r="AU9">
        <v>0.6</v>
      </c>
      <c r="AV9">
        <v>0</v>
      </c>
      <c r="AW9">
        <v>0</v>
      </c>
      <c r="AX9">
        <v>0.5</v>
      </c>
      <c r="AY9">
        <v>0.125</v>
      </c>
      <c r="AZ9">
        <v>1</v>
      </c>
      <c r="BA9">
        <v>17</v>
      </c>
      <c r="BB9">
        <v>0.72192809488736198</v>
      </c>
      <c r="BC9">
        <v>33.585507458700299</v>
      </c>
      <c r="BD9">
        <v>0</v>
      </c>
      <c r="BE9">
        <v>141.25322395908401</v>
      </c>
      <c r="BF9">
        <v>141.25322395908401</v>
      </c>
      <c r="BG9">
        <v>0</v>
      </c>
      <c r="BH9">
        <v>0</v>
      </c>
      <c r="BI9">
        <v>141.25322395908401</v>
      </c>
      <c r="BJ9">
        <v>33.585507458700299</v>
      </c>
      <c r="BK9">
        <v>141.25322395908401</v>
      </c>
      <c r="BL9">
        <v>0</v>
      </c>
      <c r="BM9">
        <v>33.585507458700299</v>
      </c>
      <c r="BN9">
        <v>141.25322395908401</v>
      </c>
      <c r="BO9">
        <v>33.585507458700299</v>
      </c>
      <c r="BP9">
        <v>141.25322395908401</v>
      </c>
      <c r="BQ9">
        <v>0</v>
      </c>
      <c r="BR9">
        <v>33.585507458700299</v>
      </c>
      <c r="BS9">
        <v>33.585507458700299</v>
      </c>
      <c r="BT9">
        <v>141.25322395908401</v>
      </c>
      <c r="BU9">
        <v>141.25322395908401</v>
      </c>
      <c r="BV9">
        <v>0</v>
      </c>
      <c r="BW9">
        <v>33.585507458700299</v>
      </c>
      <c r="BX9">
        <v>0</v>
      </c>
      <c r="BY9">
        <v>0</v>
      </c>
      <c r="BZ9">
        <v>33.585507458700299</v>
      </c>
      <c r="CA9">
        <v>0</v>
      </c>
      <c r="CB9">
        <v>0</v>
      </c>
      <c r="CC9">
        <v>0</v>
      </c>
      <c r="CD9">
        <v>8.5</v>
      </c>
      <c r="CE9">
        <v>0</v>
      </c>
      <c r="CF9">
        <v>0</v>
      </c>
      <c r="CG9">
        <v>0</v>
      </c>
      <c r="CH9">
        <v>2.125</v>
      </c>
      <c r="CI9">
        <v>0</v>
      </c>
      <c r="CJ9">
        <v>0</v>
      </c>
      <c r="CK9">
        <v>2.125</v>
      </c>
      <c r="CL9">
        <v>0</v>
      </c>
      <c r="CM9">
        <v>0</v>
      </c>
      <c r="CN9">
        <v>0</v>
      </c>
      <c r="CO9">
        <v>6</v>
      </c>
      <c r="CP9">
        <v>-0.71859552136314198</v>
      </c>
      <c r="CQ9">
        <v>23.9564005732536</v>
      </c>
      <c r="CR9">
        <v>23.9564005732536</v>
      </c>
      <c r="CS9">
        <v>0</v>
      </c>
      <c r="CT9">
        <v>0</v>
      </c>
      <c r="CU9">
        <v>-2.8840384927673801</v>
      </c>
      <c r="CV9">
        <v>8.31767802776392</v>
      </c>
      <c r="CW9">
        <v>0.32240003347396901</v>
      </c>
      <c r="CX9">
        <v>-1.1987794864311401</v>
      </c>
      <c r="CY9">
        <v>0.33293296358320801</v>
      </c>
      <c r="CZ9">
        <v>174.838731417784</v>
      </c>
      <c r="DA9">
        <v>0</v>
      </c>
      <c r="DB9">
        <v>131.81063122923601</v>
      </c>
      <c r="DC9">
        <v>57.397799684113103</v>
      </c>
      <c r="DD9">
        <v>90.08</v>
      </c>
      <c r="DE9">
        <v>0.753898350556372</v>
      </c>
      <c r="DF9">
        <v>1.0614327188522701</v>
      </c>
      <c r="DG9">
        <v>1.4198365681290099</v>
      </c>
      <c r="DH9">
        <v>1.6540384927673799</v>
      </c>
      <c r="DI9">
        <v>3.4109439603593001</v>
      </c>
      <c r="DJ9">
        <v>0</v>
      </c>
      <c r="DK9">
        <v>0</v>
      </c>
      <c r="DL9">
        <v>0</v>
      </c>
      <c r="DM9">
        <v>0</v>
      </c>
    </row>
    <row r="10" spans="1:117" x14ac:dyDescent="0.2">
      <c r="A10" s="25">
        <v>9</v>
      </c>
      <c r="B10" s="24" t="s">
        <v>818</v>
      </c>
      <c r="C10">
        <v>74.09</v>
      </c>
      <c r="D10">
        <v>6.7354545454545498</v>
      </c>
      <c r="E10">
        <v>6.01</v>
      </c>
      <c r="F10">
        <v>11.305400000000001</v>
      </c>
      <c r="G10">
        <v>6.1932</v>
      </c>
      <c r="H10">
        <v>12.664400000000001</v>
      </c>
      <c r="I10">
        <v>0.54636363636363605</v>
      </c>
      <c r="J10">
        <v>1.02776363636364</v>
      </c>
      <c r="K10">
        <v>0.56301818181818197</v>
      </c>
      <c r="L10">
        <v>1.1513090909090899</v>
      </c>
      <c r="M10">
        <v>0.4</v>
      </c>
      <c r="N10">
        <v>11</v>
      </c>
      <c r="O10">
        <v>5</v>
      </c>
      <c r="P10">
        <v>10</v>
      </c>
      <c r="Q10">
        <v>4</v>
      </c>
      <c r="R10">
        <v>5</v>
      </c>
      <c r="S10">
        <v>0.1</v>
      </c>
      <c r="T10">
        <v>6</v>
      </c>
      <c r="U10">
        <v>3</v>
      </c>
      <c r="V10">
        <v>54.545454545454497</v>
      </c>
      <c r="W10">
        <v>27.272727272727298</v>
      </c>
      <c r="X10">
        <v>0</v>
      </c>
      <c r="Y10">
        <v>18.181818181818201</v>
      </c>
      <c r="Z10">
        <v>2</v>
      </c>
      <c r="AA10">
        <v>9.7573050423580501</v>
      </c>
      <c r="AB10">
        <v>1.94935886896179</v>
      </c>
      <c r="AC10">
        <v>2.80360215748814</v>
      </c>
      <c r="AD10">
        <v>13</v>
      </c>
      <c r="AE10">
        <v>2.6</v>
      </c>
      <c r="AF10">
        <v>0.48</v>
      </c>
      <c r="AG10">
        <v>1.36</v>
      </c>
      <c r="AH10">
        <v>5</v>
      </c>
      <c r="AI10">
        <v>11</v>
      </c>
      <c r="AJ10">
        <v>4</v>
      </c>
      <c r="AK10">
        <v>0.97095059445466902</v>
      </c>
      <c r="AL10">
        <v>3</v>
      </c>
      <c r="AM10">
        <v>1.8</v>
      </c>
      <c r="AN10">
        <v>3</v>
      </c>
      <c r="AO10">
        <v>1.8</v>
      </c>
      <c r="AP10">
        <v>18</v>
      </c>
      <c r="AQ10">
        <v>4.6363636363636402</v>
      </c>
      <c r="AR10">
        <v>1.9113636363636399</v>
      </c>
      <c r="AS10">
        <v>3.6363636363636398</v>
      </c>
      <c r="AT10">
        <v>1.77235537190083</v>
      </c>
      <c r="AU10">
        <v>0.51666666666666705</v>
      </c>
      <c r="AV10">
        <v>0.2</v>
      </c>
      <c r="AW10">
        <v>0</v>
      </c>
      <c r="AX10">
        <v>1.9120370370370401</v>
      </c>
      <c r="AY10">
        <v>2.5902777777777799</v>
      </c>
      <c r="AZ10">
        <v>6.4027777777777803</v>
      </c>
      <c r="BA10">
        <v>13</v>
      </c>
      <c r="BB10">
        <v>0.97095059445466902</v>
      </c>
      <c r="BC10">
        <v>19.708261667624399</v>
      </c>
      <c r="BD10">
        <v>0</v>
      </c>
      <c r="BE10">
        <v>70.626611979541906</v>
      </c>
      <c r="BF10">
        <v>70.626611979541906</v>
      </c>
      <c r="BG10">
        <v>36.144814920024203</v>
      </c>
      <c r="BH10">
        <v>8.8252042618900894</v>
      </c>
      <c r="BI10">
        <v>70.626611979541906</v>
      </c>
      <c r="BJ10">
        <v>26.899592143750901</v>
      </c>
      <c r="BK10">
        <v>70.626611979541906</v>
      </c>
      <c r="BL10">
        <v>36.144814920024203</v>
      </c>
      <c r="BM10">
        <v>26.899592143750901</v>
      </c>
      <c r="BN10">
        <v>70.626611979541906</v>
      </c>
      <c r="BO10">
        <v>26.899592143750901</v>
      </c>
      <c r="BP10">
        <v>70.626611979541906</v>
      </c>
      <c r="BQ10">
        <v>36.144814920024203</v>
      </c>
      <c r="BR10">
        <v>26.899592143750901</v>
      </c>
      <c r="BS10">
        <v>26.899592143750901</v>
      </c>
      <c r="BT10">
        <v>106.77142689956599</v>
      </c>
      <c r="BU10">
        <v>70.626611979541906</v>
      </c>
      <c r="BV10">
        <v>7.1913304761265104</v>
      </c>
      <c r="BW10">
        <v>19.708261667624399</v>
      </c>
      <c r="BX10">
        <v>36.144814920024203</v>
      </c>
      <c r="BY10">
        <v>8.8252042618900894</v>
      </c>
      <c r="BZ10">
        <v>44.853188700042097</v>
      </c>
      <c r="CA10">
        <v>44.138510251661003</v>
      </c>
      <c r="CB10">
        <v>0</v>
      </c>
      <c r="CC10">
        <v>0</v>
      </c>
      <c r="CD10">
        <v>2.7106481481481501</v>
      </c>
      <c r="CE10">
        <v>0</v>
      </c>
      <c r="CF10">
        <v>0</v>
      </c>
      <c r="CG10">
        <v>0</v>
      </c>
      <c r="CH10">
        <v>1.3495370370370401</v>
      </c>
      <c r="CI10">
        <v>0</v>
      </c>
      <c r="CJ10">
        <v>0</v>
      </c>
      <c r="CK10">
        <v>1.3611111111111101</v>
      </c>
      <c r="CL10">
        <v>0</v>
      </c>
      <c r="CM10">
        <v>0</v>
      </c>
      <c r="CN10">
        <v>1</v>
      </c>
      <c r="CO10">
        <v>1</v>
      </c>
      <c r="CP10">
        <v>-0.53894664102235601</v>
      </c>
      <c r="CQ10">
        <v>17.690000295638999</v>
      </c>
      <c r="CR10">
        <v>17.690000295638999</v>
      </c>
      <c r="CS10">
        <v>26.3</v>
      </c>
      <c r="CT10">
        <v>26.3</v>
      </c>
      <c r="CU10">
        <v>0.13308935910924699</v>
      </c>
      <c r="CV10">
        <v>1.7712777508110001E-2</v>
      </c>
      <c r="CW10">
        <v>0.179300017654896</v>
      </c>
      <c r="CX10">
        <v>0.111163125588047</v>
      </c>
      <c r="CY10">
        <v>-0.47568720915810497</v>
      </c>
      <c r="CZ10">
        <v>133.67101904331699</v>
      </c>
      <c r="DA10">
        <v>36.144814920024203</v>
      </c>
      <c r="DB10">
        <v>100.614617940199</v>
      </c>
      <c r="DC10">
        <v>44.612548336147299</v>
      </c>
      <c r="DD10">
        <v>75.400000000000006</v>
      </c>
      <c r="DE10">
        <v>0.75270330592448498</v>
      </c>
      <c r="DF10">
        <v>-1.50312595524286</v>
      </c>
      <c r="DG10">
        <v>-1.4464348911537801</v>
      </c>
      <c r="DH10">
        <v>-1.3630893591092501</v>
      </c>
      <c r="DI10">
        <v>2.3827536526547499</v>
      </c>
      <c r="DJ10">
        <v>0</v>
      </c>
      <c r="DK10">
        <v>1.41421356237309</v>
      </c>
      <c r="DL10">
        <v>0</v>
      </c>
      <c r="DM10">
        <v>0</v>
      </c>
    </row>
    <row r="11" spans="1:117" x14ac:dyDescent="0.2">
      <c r="A11" s="25">
        <v>10</v>
      </c>
      <c r="B11" s="24" t="s">
        <v>819</v>
      </c>
      <c r="C11">
        <v>32.08</v>
      </c>
      <c r="D11">
        <v>4.01</v>
      </c>
      <c r="E11">
        <v>3.3384</v>
      </c>
      <c r="F11">
        <v>7.8108000000000004</v>
      </c>
      <c r="G11">
        <v>3.9091999999999998</v>
      </c>
      <c r="H11">
        <v>9.5363000000000007</v>
      </c>
      <c r="I11">
        <v>0.4173</v>
      </c>
      <c r="J11">
        <v>0.97635000000000005</v>
      </c>
      <c r="K11">
        <v>0.48864999999999997</v>
      </c>
      <c r="L11">
        <v>1.1920375000000001</v>
      </c>
      <c r="M11">
        <v>1</v>
      </c>
      <c r="N11">
        <v>8</v>
      </c>
      <c r="O11">
        <v>2</v>
      </c>
      <c r="P11">
        <v>7</v>
      </c>
      <c r="Q11">
        <v>1</v>
      </c>
      <c r="R11">
        <v>1</v>
      </c>
      <c r="S11">
        <v>0</v>
      </c>
      <c r="T11">
        <v>6</v>
      </c>
      <c r="U11">
        <v>1</v>
      </c>
      <c r="V11">
        <v>75</v>
      </c>
      <c r="W11">
        <v>12.5</v>
      </c>
      <c r="X11">
        <v>12.5</v>
      </c>
      <c r="Y11">
        <v>0</v>
      </c>
      <c r="Z11">
        <v>0</v>
      </c>
      <c r="AA11">
        <v>0</v>
      </c>
      <c r="AB11">
        <v>1</v>
      </c>
      <c r="AC11">
        <v>0</v>
      </c>
      <c r="AD11">
        <v>2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1.96103896103896</v>
      </c>
      <c r="AR11">
        <v>0.96103896103896103</v>
      </c>
      <c r="AS11">
        <v>1.41103896103896</v>
      </c>
      <c r="AT11">
        <v>0.94231742283690401</v>
      </c>
      <c r="AU11">
        <v>0</v>
      </c>
      <c r="AV11">
        <v>0</v>
      </c>
      <c r="AW11">
        <v>0</v>
      </c>
      <c r="AX11">
        <v>0.25</v>
      </c>
      <c r="AY11">
        <v>0.25</v>
      </c>
      <c r="AZ11">
        <v>0.5</v>
      </c>
      <c r="BA11">
        <v>4</v>
      </c>
      <c r="BB11">
        <v>0</v>
      </c>
      <c r="BC11">
        <v>8.39637686467508</v>
      </c>
      <c r="BD11">
        <v>32.897187472065497</v>
      </c>
      <c r="BE11">
        <v>35.313305989771003</v>
      </c>
      <c r="BF11">
        <v>68.210493461836506</v>
      </c>
      <c r="BG11">
        <v>0</v>
      </c>
      <c r="BH11">
        <v>0</v>
      </c>
      <c r="BI11">
        <v>35.313305989771003</v>
      </c>
      <c r="BJ11">
        <v>41.293564336740602</v>
      </c>
      <c r="BK11">
        <v>35.313305989771003</v>
      </c>
      <c r="BL11">
        <v>32.897187472065497</v>
      </c>
      <c r="BM11">
        <v>8.39637686467508</v>
      </c>
      <c r="BN11">
        <v>35.313305989771003</v>
      </c>
      <c r="BO11">
        <v>8.39637686467508</v>
      </c>
      <c r="BP11">
        <v>35.313305989771003</v>
      </c>
      <c r="BQ11">
        <v>32.897187472065497</v>
      </c>
      <c r="BR11">
        <v>8.39637686467508</v>
      </c>
      <c r="BS11">
        <v>8.39637686467508</v>
      </c>
      <c r="BT11">
        <v>35.313305989771003</v>
      </c>
      <c r="BU11">
        <v>35.313305989771003</v>
      </c>
      <c r="BV11">
        <v>0</v>
      </c>
      <c r="BW11">
        <v>8.39637686467508</v>
      </c>
      <c r="BX11">
        <v>32.897187472065497</v>
      </c>
      <c r="BY11">
        <v>0</v>
      </c>
      <c r="BZ11">
        <v>41.293564336740602</v>
      </c>
      <c r="CA11">
        <v>0</v>
      </c>
      <c r="CB11">
        <v>0</v>
      </c>
      <c r="CC11">
        <v>0</v>
      </c>
      <c r="CD11">
        <v>1.75</v>
      </c>
      <c r="CE11">
        <v>0</v>
      </c>
      <c r="CF11">
        <v>0</v>
      </c>
      <c r="CG11">
        <v>0</v>
      </c>
      <c r="CH11">
        <v>1.75</v>
      </c>
      <c r="CI11">
        <v>0</v>
      </c>
      <c r="CJ11">
        <v>0</v>
      </c>
      <c r="CK11">
        <v>1.75</v>
      </c>
      <c r="CL11">
        <v>0</v>
      </c>
      <c r="CM11">
        <v>0</v>
      </c>
      <c r="CN11">
        <v>0</v>
      </c>
      <c r="CO11">
        <v>0</v>
      </c>
      <c r="CP11">
        <v>5.2783743463822699</v>
      </c>
      <c r="CQ11">
        <v>8.8121001720428502</v>
      </c>
      <c r="CR11">
        <v>8.8121001720428502</v>
      </c>
      <c r="CS11">
        <v>27.64</v>
      </c>
      <c r="CT11">
        <v>27.64</v>
      </c>
      <c r="CU11">
        <v>-4.4980000000000002</v>
      </c>
      <c r="CV11">
        <v>20.232004</v>
      </c>
      <c r="CW11">
        <v>-1.14190002530813</v>
      </c>
      <c r="CX11">
        <v>-2.4307666751027099</v>
      </c>
      <c r="CY11">
        <v>1.4404720725212801</v>
      </c>
      <c r="CZ11">
        <v>76.606870326511498</v>
      </c>
      <c r="DA11">
        <v>0</v>
      </c>
      <c r="DB11">
        <v>61.594684385382102</v>
      </c>
      <c r="DC11">
        <v>28.620772289091001</v>
      </c>
      <c r="DD11">
        <v>38.18</v>
      </c>
      <c r="DE11">
        <v>0.80403603649196298</v>
      </c>
      <c r="DF11">
        <v>2.4333</v>
      </c>
      <c r="DG11">
        <v>2.9531000000000001</v>
      </c>
      <c r="DH11">
        <v>3.2679999999999998</v>
      </c>
      <c r="DI11">
        <v>6.3181671703963804</v>
      </c>
      <c r="DJ11">
        <v>0</v>
      </c>
      <c r="DK11">
        <v>0</v>
      </c>
      <c r="DL11">
        <v>0</v>
      </c>
      <c r="DM11">
        <v>0</v>
      </c>
    </row>
    <row r="12" spans="1:117" x14ac:dyDescent="0.2">
      <c r="A12" s="25">
        <v>11</v>
      </c>
      <c r="B12" s="24" t="s">
        <v>820</v>
      </c>
      <c r="C12">
        <v>74.09</v>
      </c>
      <c r="D12">
        <v>6.7354545454545498</v>
      </c>
      <c r="E12">
        <v>6.01</v>
      </c>
      <c r="F12">
        <v>11.305400000000001</v>
      </c>
      <c r="G12">
        <v>6.1932</v>
      </c>
      <c r="H12">
        <v>12.664400000000001</v>
      </c>
      <c r="I12">
        <v>0.54636363636363605</v>
      </c>
      <c r="J12">
        <v>1.02776363636364</v>
      </c>
      <c r="K12">
        <v>0.56301818181818197</v>
      </c>
      <c r="L12">
        <v>1.1513090909090899</v>
      </c>
      <c r="M12">
        <v>0.4</v>
      </c>
      <c r="N12">
        <v>11</v>
      </c>
      <c r="O12">
        <v>5</v>
      </c>
      <c r="P12">
        <v>10</v>
      </c>
      <c r="Q12">
        <v>4</v>
      </c>
      <c r="R12">
        <v>5</v>
      </c>
      <c r="S12">
        <v>0.1</v>
      </c>
      <c r="T12">
        <v>6</v>
      </c>
      <c r="U12">
        <v>3</v>
      </c>
      <c r="V12">
        <v>54.545454545454497</v>
      </c>
      <c r="W12">
        <v>27.272727272727298</v>
      </c>
      <c r="X12">
        <v>0</v>
      </c>
      <c r="Y12">
        <v>18.181818181818201</v>
      </c>
      <c r="Z12">
        <v>2</v>
      </c>
      <c r="AA12">
        <v>9.7573050423580501</v>
      </c>
      <c r="AB12">
        <v>1.94935886896179</v>
      </c>
      <c r="AC12">
        <v>2.80360215748814</v>
      </c>
      <c r="AD12">
        <v>13</v>
      </c>
      <c r="AE12">
        <v>2.6</v>
      </c>
      <c r="AF12">
        <v>0.48</v>
      </c>
      <c r="AG12">
        <v>1.36</v>
      </c>
      <c r="AH12">
        <v>5</v>
      </c>
      <c r="AI12">
        <v>11</v>
      </c>
      <c r="AJ12">
        <v>4</v>
      </c>
      <c r="AK12">
        <v>0.97095059445466902</v>
      </c>
      <c r="AL12">
        <v>3</v>
      </c>
      <c r="AM12">
        <v>1.8</v>
      </c>
      <c r="AN12">
        <v>3</v>
      </c>
      <c r="AO12">
        <v>1.8</v>
      </c>
      <c r="AP12">
        <v>18</v>
      </c>
      <c r="AQ12">
        <v>4.6363636363636402</v>
      </c>
      <c r="AR12">
        <v>1.9113636363636399</v>
      </c>
      <c r="AS12">
        <v>3.6363636363636398</v>
      </c>
      <c r="AT12">
        <v>1.77235537190083</v>
      </c>
      <c r="AU12">
        <v>0.51666666666666705</v>
      </c>
      <c r="AV12">
        <v>0.2</v>
      </c>
      <c r="AW12">
        <v>0</v>
      </c>
      <c r="AX12">
        <v>2.4120370370370399</v>
      </c>
      <c r="AY12">
        <v>2.3680555555555598</v>
      </c>
      <c r="AZ12">
        <v>8.1805555555555607</v>
      </c>
      <c r="BA12">
        <v>13</v>
      </c>
      <c r="BB12">
        <v>0.97095059445466902</v>
      </c>
      <c r="BC12">
        <v>8.8252042618900894</v>
      </c>
      <c r="BD12">
        <v>2.53453173920001</v>
      </c>
      <c r="BE12">
        <v>58.855509982951602</v>
      </c>
      <c r="BF12">
        <v>58.855509982951602</v>
      </c>
      <c r="BG12">
        <v>67.828270193338994</v>
      </c>
      <c r="BH12">
        <v>11.3597360010901</v>
      </c>
      <c r="BI12">
        <v>58.855509982951602</v>
      </c>
      <c r="BJ12">
        <v>12.269610473993099</v>
      </c>
      <c r="BK12">
        <v>58.855509982951602</v>
      </c>
      <c r="BL12">
        <v>67.828270193338994</v>
      </c>
      <c r="BM12">
        <v>12.269610473993099</v>
      </c>
      <c r="BN12">
        <v>58.855509982951602</v>
      </c>
      <c r="BO12">
        <v>12.269610473993099</v>
      </c>
      <c r="BP12">
        <v>58.855509982951602</v>
      </c>
      <c r="BQ12">
        <v>67.828270193338994</v>
      </c>
      <c r="BR12">
        <v>12.269610473993099</v>
      </c>
      <c r="BS12">
        <v>12.269610473993099</v>
      </c>
      <c r="BT12">
        <v>126.68378017629099</v>
      </c>
      <c r="BU12">
        <v>58.855509982951602</v>
      </c>
      <c r="BV12">
        <v>3.4444062121030599</v>
      </c>
      <c r="BW12">
        <v>8.8252042618900894</v>
      </c>
      <c r="BX12">
        <v>67.828270193338994</v>
      </c>
      <c r="BY12">
        <v>11.3597360010901</v>
      </c>
      <c r="BZ12">
        <v>76.653474455229002</v>
      </c>
      <c r="CA12">
        <v>61.390041722151601</v>
      </c>
      <c r="CB12">
        <v>1</v>
      </c>
      <c r="CC12">
        <v>3</v>
      </c>
      <c r="CD12">
        <v>1.5995370370370401</v>
      </c>
      <c r="CE12">
        <v>0.22222222222222199</v>
      </c>
      <c r="CF12">
        <v>0</v>
      </c>
      <c r="CG12">
        <v>1</v>
      </c>
      <c r="CH12">
        <v>1.5995370370370401</v>
      </c>
      <c r="CI12">
        <v>0.22222222222222199</v>
      </c>
      <c r="CJ12">
        <v>0</v>
      </c>
      <c r="CK12">
        <v>1.5995370370370401</v>
      </c>
      <c r="CL12">
        <v>0.22222222222222199</v>
      </c>
      <c r="CM12">
        <v>0</v>
      </c>
      <c r="CN12">
        <v>2</v>
      </c>
      <c r="CO12">
        <v>1</v>
      </c>
      <c r="CP12">
        <v>0.31212953489363499</v>
      </c>
      <c r="CQ12">
        <v>17.9268001914024</v>
      </c>
      <c r="CR12">
        <v>17.9268001914024</v>
      </c>
      <c r="CS12">
        <v>37.299999999999997</v>
      </c>
      <c r="CT12">
        <v>37.299999999999997</v>
      </c>
      <c r="CU12">
        <v>0.13308935910924699</v>
      </c>
      <c r="CV12">
        <v>1.7712777508110001E-2</v>
      </c>
      <c r="CW12">
        <v>0.48100002855062501</v>
      </c>
      <c r="CX12">
        <v>0.35036312921995699</v>
      </c>
      <c r="CY12">
        <v>-0.64169201167864998</v>
      </c>
      <c r="CZ12">
        <v>138.95339065028401</v>
      </c>
      <c r="DA12">
        <v>67.828270193338994</v>
      </c>
      <c r="DB12">
        <v>100.614617940199</v>
      </c>
      <c r="DC12">
        <v>44.612548336147299</v>
      </c>
      <c r="DD12">
        <v>75.400000000000006</v>
      </c>
      <c r="DE12">
        <v>0.72408897306741604</v>
      </c>
      <c r="DF12">
        <v>-1.50312595524286</v>
      </c>
      <c r="DG12">
        <v>-1.4464348911537801</v>
      </c>
      <c r="DH12">
        <v>-1.3630893591092501</v>
      </c>
      <c r="DI12">
        <v>2.3390008286774799</v>
      </c>
      <c r="DJ12">
        <v>1</v>
      </c>
      <c r="DK12">
        <v>0.5</v>
      </c>
      <c r="DL12">
        <v>0</v>
      </c>
      <c r="DM12">
        <v>1</v>
      </c>
    </row>
    <row r="13" spans="1:117" x14ac:dyDescent="0.2">
      <c r="A13" s="25">
        <v>12</v>
      </c>
      <c r="B13" s="24" t="s">
        <v>821</v>
      </c>
      <c r="C13">
        <v>180.18</v>
      </c>
      <c r="D13">
        <v>7.5075000000000003</v>
      </c>
      <c r="E13">
        <v>13.4496</v>
      </c>
      <c r="F13">
        <v>25.2654</v>
      </c>
      <c r="G13">
        <v>13.295400000000001</v>
      </c>
      <c r="H13">
        <v>27.747599999999998</v>
      </c>
      <c r="I13">
        <v>0.56040000000000001</v>
      </c>
      <c r="J13">
        <v>1.0527249999999999</v>
      </c>
      <c r="K13">
        <v>0.553975</v>
      </c>
      <c r="L13">
        <v>1.15615</v>
      </c>
      <c r="M13">
        <v>0.18181818181818199</v>
      </c>
      <c r="N13">
        <v>24</v>
      </c>
      <c r="O13">
        <v>12</v>
      </c>
      <c r="P13">
        <v>24</v>
      </c>
      <c r="Q13">
        <v>12</v>
      </c>
      <c r="R13">
        <v>12</v>
      </c>
      <c r="S13">
        <v>4.1666666666666699E-2</v>
      </c>
      <c r="T13">
        <v>12</v>
      </c>
      <c r="U13">
        <v>6</v>
      </c>
      <c r="V13">
        <v>50</v>
      </c>
      <c r="W13">
        <v>25</v>
      </c>
      <c r="X13">
        <v>0</v>
      </c>
      <c r="Y13">
        <v>25</v>
      </c>
      <c r="Z13">
        <v>19</v>
      </c>
      <c r="AA13">
        <v>40.731615552335903</v>
      </c>
      <c r="AB13">
        <v>3.0251471289038401</v>
      </c>
      <c r="AC13">
        <v>7.7962732652213198</v>
      </c>
      <c r="AD13">
        <v>57</v>
      </c>
      <c r="AE13">
        <v>4.75</v>
      </c>
      <c r="AF13">
        <v>0.625</v>
      </c>
      <c r="AG13">
        <v>5.3333333333333304</v>
      </c>
      <c r="AH13">
        <v>24</v>
      </c>
      <c r="AI13">
        <v>76</v>
      </c>
      <c r="AJ13">
        <v>18</v>
      </c>
      <c r="AK13">
        <v>1.48335575498169</v>
      </c>
      <c r="AL13">
        <v>6</v>
      </c>
      <c r="AM13">
        <v>2.75757575757576</v>
      </c>
      <c r="AN13">
        <v>8</v>
      </c>
      <c r="AO13">
        <v>4.8787878787878798</v>
      </c>
      <c r="AP13">
        <v>496</v>
      </c>
      <c r="AQ13">
        <v>9.8512227287061709</v>
      </c>
      <c r="AR13">
        <v>3.6529775402373099</v>
      </c>
      <c r="AS13">
        <v>1.76482115181485</v>
      </c>
      <c r="AT13">
        <v>2.9988579476532502</v>
      </c>
      <c r="AU13">
        <v>0.59325396825396803</v>
      </c>
      <c r="AV13">
        <v>0.38130139876463398</v>
      </c>
      <c r="AW13">
        <v>0.17259100844556399</v>
      </c>
      <c r="AX13">
        <v>2.90226851851852</v>
      </c>
      <c r="AY13">
        <v>3.1195370370370399</v>
      </c>
      <c r="AZ13">
        <v>31.466296296296299</v>
      </c>
      <c r="BA13">
        <v>27</v>
      </c>
      <c r="BB13">
        <v>1.12375808588427</v>
      </c>
      <c r="BC13">
        <v>0</v>
      </c>
      <c r="BD13">
        <v>0</v>
      </c>
      <c r="BE13">
        <v>70.626611979541906</v>
      </c>
      <c r="BF13">
        <v>82.397713976132195</v>
      </c>
      <c r="BG13">
        <v>0</v>
      </c>
      <c r="BH13">
        <v>0</v>
      </c>
      <c r="BI13">
        <v>82.397713976132195</v>
      </c>
      <c r="BJ13">
        <v>0</v>
      </c>
      <c r="BK13">
        <v>82.397713976132195</v>
      </c>
      <c r="BL13">
        <v>224.41660369221199</v>
      </c>
      <c r="BM13">
        <v>0</v>
      </c>
      <c r="BN13">
        <v>82.397713976132195</v>
      </c>
      <c r="BO13">
        <v>0</v>
      </c>
      <c r="BP13">
        <v>82.397713976132195</v>
      </c>
      <c r="BQ13">
        <v>224.41660369221199</v>
      </c>
      <c r="BR13">
        <v>0</v>
      </c>
      <c r="BS13">
        <v>0</v>
      </c>
      <c r="BT13">
        <v>306.81431766834498</v>
      </c>
      <c r="BU13">
        <v>82.397713976132195</v>
      </c>
      <c r="BV13">
        <v>0</v>
      </c>
      <c r="BW13">
        <v>0</v>
      </c>
      <c r="BX13">
        <v>224.41660369221199</v>
      </c>
      <c r="BY13">
        <v>0</v>
      </c>
      <c r="BZ13">
        <v>213.41671580460601</v>
      </c>
      <c r="CA13">
        <v>0</v>
      </c>
      <c r="CB13">
        <v>0</v>
      </c>
      <c r="CC13">
        <v>0</v>
      </c>
      <c r="CD13">
        <v>0</v>
      </c>
      <c r="CE13">
        <v>-0.525787037037037</v>
      </c>
      <c r="CF13">
        <v>-7.0406944444444504</v>
      </c>
      <c r="CG13">
        <v>1</v>
      </c>
      <c r="CH13">
        <v>0</v>
      </c>
      <c r="CI13">
        <v>-0.525787037037037</v>
      </c>
      <c r="CJ13">
        <v>-1.56893518518519</v>
      </c>
      <c r="CK13">
        <v>0</v>
      </c>
      <c r="CL13">
        <v>-0.525787037037037</v>
      </c>
      <c r="CM13">
        <v>-1.0570370370370401</v>
      </c>
      <c r="CN13">
        <v>5</v>
      </c>
      <c r="CO13">
        <v>5</v>
      </c>
      <c r="CP13">
        <v>3.7572920547603998</v>
      </c>
      <c r="CQ13">
        <v>35.986000120639801</v>
      </c>
      <c r="CR13">
        <v>35.986000120639801</v>
      </c>
      <c r="CS13">
        <v>110.38</v>
      </c>
      <c r="CT13">
        <v>110.38</v>
      </c>
      <c r="CU13">
        <v>-2.4829064821096698</v>
      </c>
      <c r="CV13">
        <v>6.1648245989022197</v>
      </c>
      <c r="CW13">
        <v>-3.22139988839626</v>
      </c>
      <c r="CX13">
        <v>-2.7392354568353099</v>
      </c>
      <c r="CY13">
        <v>0.86594940704370704</v>
      </c>
      <c r="CZ13">
        <v>306.81431766834498</v>
      </c>
      <c r="DA13">
        <v>224.41660369221199</v>
      </c>
      <c r="DB13">
        <v>198.936877076412</v>
      </c>
      <c r="DC13">
        <v>84.908556178857395</v>
      </c>
      <c r="DD13">
        <v>152.74</v>
      </c>
      <c r="DE13">
        <v>0.64839502467891896</v>
      </c>
      <c r="DF13">
        <v>0.72047050979321903</v>
      </c>
      <c r="DG13">
        <v>1.03876115800419</v>
      </c>
      <c r="DH13">
        <v>1.25290648210967</v>
      </c>
      <c r="DI13">
        <v>3.8904665628254702</v>
      </c>
      <c r="DJ13">
        <v>0</v>
      </c>
      <c r="DK13">
        <v>0</v>
      </c>
      <c r="DL13">
        <v>0</v>
      </c>
      <c r="DM13">
        <v>2.1257075010429798</v>
      </c>
    </row>
    <row r="14" spans="1:117" x14ac:dyDescent="0.2">
      <c r="A14" s="25">
        <v>13</v>
      </c>
      <c r="B14" s="24" t="s">
        <v>822</v>
      </c>
      <c r="C14">
        <v>60.06</v>
      </c>
      <c r="D14">
        <v>7.5075000000000003</v>
      </c>
      <c r="E14">
        <v>4.4832000000000001</v>
      </c>
      <c r="F14">
        <v>8.4217999999999993</v>
      </c>
      <c r="G14">
        <v>4.4318</v>
      </c>
      <c r="H14">
        <v>9.2492000000000001</v>
      </c>
      <c r="I14">
        <v>0.56040000000000001</v>
      </c>
      <c r="J14">
        <v>1.0527249999999999</v>
      </c>
      <c r="K14">
        <v>0.553975</v>
      </c>
      <c r="L14">
        <v>1.15615</v>
      </c>
      <c r="M14">
        <v>0.5</v>
      </c>
      <c r="N14">
        <v>8</v>
      </c>
      <c r="O14">
        <v>4</v>
      </c>
      <c r="P14">
        <v>7</v>
      </c>
      <c r="Q14">
        <v>3</v>
      </c>
      <c r="R14">
        <v>4</v>
      </c>
      <c r="S14">
        <v>0</v>
      </c>
      <c r="T14">
        <v>4</v>
      </c>
      <c r="U14">
        <v>2</v>
      </c>
      <c r="V14">
        <v>50</v>
      </c>
      <c r="W14">
        <v>25</v>
      </c>
      <c r="X14">
        <v>0</v>
      </c>
      <c r="Y14">
        <v>25</v>
      </c>
      <c r="Z14">
        <v>0</v>
      </c>
      <c r="AA14">
        <v>5.9269260259704097</v>
      </c>
      <c r="AB14">
        <v>1.58113883008419</v>
      </c>
      <c r="AC14">
        <v>2.03933398033762</v>
      </c>
      <c r="AD14">
        <v>7</v>
      </c>
      <c r="AE14">
        <v>1.75</v>
      </c>
      <c r="AF14">
        <v>0.375</v>
      </c>
      <c r="AG14">
        <v>0.75</v>
      </c>
      <c r="AH14">
        <v>3</v>
      </c>
      <c r="AI14">
        <v>6</v>
      </c>
      <c r="AJ14">
        <v>2</v>
      </c>
      <c r="AK14">
        <v>0.81127812445913305</v>
      </c>
      <c r="AL14">
        <v>2</v>
      </c>
      <c r="AM14">
        <v>1.5</v>
      </c>
      <c r="AN14">
        <v>2</v>
      </c>
      <c r="AO14">
        <v>1.5</v>
      </c>
      <c r="AP14">
        <v>9</v>
      </c>
      <c r="AQ14">
        <v>3.6363636363636398</v>
      </c>
      <c r="AR14">
        <v>1.0156739811912201</v>
      </c>
      <c r="AS14">
        <v>3.0143636363636399</v>
      </c>
      <c r="AT14">
        <v>0.92333998290111097</v>
      </c>
      <c r="AU14">
        <v>0.5</v>
      </c>
      <c r="AV14">
        <v>0</v>
      </c>
      <c r="AW14">
        <v>0</v>
      </c>
      <c r="AX14">
        <v>2.5</v>
      </c>
      <c r="AY14">
        <v>2</v>
      </c>
      <c r="AZ14">
        <v>6.8333333333333304</v>
      </c>
      <c r="BA14">
        <v>10</v>
      </c>
      <c r="BB14">
        <v>0.81127812445913305</v>
      </c>
      <c r="BC14">
        <v>8.8252042618900894</v>
      </c>
      <c r="BD14">
        <v>0</v>
      </c>
      <c r="BE14">
        <v>35.313305989771003</v>
      </c>
      <c r="BF14">
        <v>35.313305989771003</v>
      </c>
      <c r="BG14">
        <v>67.828270193338994</v>
      </c>
      <c r="BH14">
        <v>8.8252042618900894</v>
      </c>
      <c r="BI14">
        <v>35.313305989771003</v>
      </c>
      <c r="BJ14">
        <v>9.7350787347931398</v>
      </c>
      <c r="BK14">
        <v>35.313305989771003</v>
      </c>
      <c r="BL14">
        <v>67.828270193338994</v>
      </c>
      <c r="BM14">
        <v>9.7350787347931398</v>
      </c>
      <c r="BN14">
        <v>35.313305989771003</v>
      </c>
      <c r="BO14">
        <v>9.7350787347931398</v>
      </c>
      <c r="BP14">
        <v>35.313305989771003</v>
      </c>
      <c r="BQ14">
        <v>67.828270193338994</v>
      </c>
      <c r="BR14">
        <v>9.7350787347931398</v>
      </c>
      <c r="BS14">
        <v>9.7350787347931398</v>
      </c>
      <c r="BT14">
        <v>103.14157618311</v>
      </c>
      <c r="BU14">
        <v>35.313305989771003</v>
      </c>
      <c r="BV14">
        <v>0.90987447290305601</v>
      </c>
      <c r="BW14">
        <v>8.8252042618900894</v>
      </c>
      <c r="BX14">
        <v>67.828270193338994</v>
      </c>
      <c r="BY14">
        <v>8.8252042618900894</v>
      </c>
      <c r="BZ14">
        <v>76.653474455229002</v>
      </c>
      <c r="CA14">
        <v>44.138510251661003</v>
      </c>
      <c r="CB14">
        <v>0</v>
      </c>
      <c r="CC14">
        <v>0</v>
      </c>
      <c r="CD14">
        <v>1.0833333333333299</v>
      </c>
      <c r="CE14">
        <v>0</v>
      </c>
      <c r="CF14">
        <v>0</v>
      </c>
      <c r="CG14">
        <v>0</v>
      </c>
      <c r="CH14">
        <v>1.0833333333333299</v>
      </c>
      <c r="CI14">
        <v>0</v>
      </c>
      <c r="CJ14">
        <v>0</v>
      </c>
      <c r="CK14">
        <v>1.0833333333333299</v>
      </c>
      <c r="CL14">
        <v>0</v>
      </c>
      <c r="CM14">
        <v>0</v>
      </c>
      <c r="CN14">
        <v>1</v>
      </c>
      <c r="CO14">
        <v>0</v>
      </c>
      <c r="CP14">
        <v>0.538345697591741</v>
      </c>
      <c r="CQ14">
        <v>13.3098000884056</v>
      </c>
      <c r="CR14">
        <v>13.3098000884056</v>
      </c>
      <c r="CS14">
        <v>37.299999999999997</v>
      </c>
      <c r="CT14">
        <v>37.299999999999997</v>
      </c>
      <c r="CU14">
        <v>-0.38623769604693098</v>
      </c>
      <c r="CV14">
        <v>0.149179557847641</v>
      </c>
      <c r="CW14">
        <v>9.0900026261806502E-2</v>
      </c>
      <c r="CX14">
        <v>-0.17507922326170799</v>
      </c>
      <c r="CY14">
        <v>-0.29285501905637401</v>
      </c>
      <c r="CZ14">
        <v>112.876654917903</v>
      </c>
      <c r="DA14">
        <v>67.828270193338994</v>
      </c>
      <c r="DB14">
        <v>77.209302325581405</v>
      </c>
      <c r="DC14">
        <v>35.0202058711399</v>
      </c>
      <c r="DD14">
        <v>58.1</v>
      </c>
      <c r="DE14">
        <v>0.68401479811513699</v>
      </c>
      <c r="DF14">
        <v>-1.0616979583601101</v>
      </c>
      <c r="DG14">
        <v>-0.95307418875541605</v>
      </c>
      <c r="DH14">
        <v>-0.84376230395306895</v>
      </c>
      <c r="DI14">
        <v>2.1976725083802302</v>
      </c>
      <c r="DJ14">
        <v>0</v>
      </c>
      <c r="DK14">
        <v>1</v>
      </c>
      <c r="DL14">
        <v>0</v>
      </c>
      <c r="DM14">
        <v>0</v>
      </c>
    </row>
    <row r="15" spans="1:117" x14ac:dyDescent="0.2">
      <c r="A15" s="25">
        <v>14</v>
      </c>
      <c r="B15" s="24" t="s">
        <v>823</v>
      </c>
      <c r="C15">
        <v>164.18</v>
      </c>
      <c r="D15">
        <v>7.1382608695652099</v>
      </c>
      <c r="E15">
        <v>12.7348</v>
      </c>
      <c r="F15">
        <v>23.938099999999999</v>
      </c>
      <c r="G15">
        <v>12.8409</v>
      </c>
      <c r="H15">
        <v>26.5382</v>
      </c>
      <c r="I15">
        <v>0.55368695652174005</v>
      </c>
      <c r="J15">
        <v>1.04078695652174</v>
      </c>
      <c r="K15">
        <v>0.55830000000000002</v>
      </c>
      <c r="L15">
        <v>1.1538347826087001</v>
      </c>
      <c r="M15">
        <v>0.2</v>
      </c>
      <c r="N15">
        <v>23</v>
      </c>
      <c r="O15">
        <v>11</v>
      </c>
      <c r="P15">
        <v>23</v>
      </c>
      <c r="Q15">
        <v>11</v>
      </c>
      <c r="R15">
        <v>11</v>
      </c>
      <c r="S15">
        <v>0</v>
      </c>
      <c r="T15">
        <v>12</v>
      </c>
      <c r="U15">
        <v>6</v>
      </c>
      <c r="V15">
        <v>52.173913043478301</v>
      </c>
      <c r="W15">
        <v>26.086956521739101</v>
      </c>
      <c r="X15">
        <v>0</v>
      </c>
      <c r="Y15">
        <v>21.739130434782599</v>
      </c>
      <c r="Z15">
        <v>17</v>
      </c>
      <c r="AA15">
        <v>35.440021273927698</v>
      </c>
      <c r="AB15">
        <v>2.7699688216164602</v>
      </c>
      <c r="AC15">
        <v>7.1530462983207697</v>
      </c>
      <c r="AD15">
        <v>47</v>
      </c>
      <c r="AE15">
        <v>4.2727272727272698</v>
      </c>
      <c r="AF15">
        <v>0.52892561983471098</v>
      </c>
      <c r="AG15">
        <v>4.3140495867768598</v>
      </c>
      <c r="AH15">
        <v>20</v>
      </c>
      <c r="AI15">
        <v>60</v>
      </c>
      <c r="AJ15">
        <v>11</v>
      </c>
      <c r="AK15">
        <v>1.3221793455166699</v>
      </c>
      <c r="AL15">
        <v>5</v>
      </c>
      <c r="AM15">
        <v>2.5454545454545499</v>
      </c>
      <c r="AN15">
        <v>7</v>
      </c>
      <c r="AO15">
        <v>4.7272727272727302</v>
      </c>
      <c r="AP15">
        <v>395</v>
      </c>
      <c r="AQ15">
        <v>8.8977428821178801</v>
      </c>
      <c r="AR15">
        <v>3.0432277660769702</v>
      </c>
      <c r="AS15">
        <v>1.5228792986105499</v>
      </c>
      <c r="AT15">
        <v>2.4616234722067998</v>
      </c>
      <c r="AU15">
        <v>0.61038961038961004</v>
      </c>
      <c r="AV15">
        <v>0.37799210593328197</v>
      </c>
      <c r="AW15">
        <v>0.15653366241601499</v>
      </c>
      <c r="AX15">
        <v>2.7627777777777802</v>
      </c>
      <c r="AY15">
        <v>3.0882870370370399</v>
      </c>
      <c r="AZ15">
        <v>26.308611111111102</v>
      </c>
      <c r="BA15">
        <v>26</v>
      </c>
      <c r="BB15">
        <v>0.83154083976245197</v>
      </c>
      <c r="BC15">
        <v>8.8252042618900894</v>
      </c>
      <c r="BD15">
        <v>0</v>
      </c>
      <c r="BE15">
        <v>82.397713976132195</v>
      </c>
      <c r="BF15">
        <v>58.855509982951602</v>
      </c>
      <c r="BG15">
        <v>35.313305989771003</v>
      </c>
      <c r="BH15">
        <v>8.8252042618900894</v>
      </c>
      <c r="BI15">
        <v>94.168815972722498</v>
      </c>
      <c r="BJ15">
        <v>8.8252042618900894</v>
      </c>
      <c r="BK15">
        <v>94.168815972722498</v>
      </c>
      <c r="BL15">
        <v>181.73326053129099</v>
      </c>
      <c r="BM15">
        <v>8.8252042618900894</v>
      </c>
      <c r="BN15">
        <v>94.168815972722498</v>
      </c>
      <c r="BO15">
        <v>8.8252042618900894</v>
      </c>
      <c r="BP15">
        <v>94.168815972722498</v>
      </c>
      <c r="BQ15">
        <v>181.73326053129099</v>
      </c>
      <c r="BR15">
        <v>8.8252042618900894</v>
      </c>
      <c r="BS15">
        <v>8.8252042618900894</v>
      </c>
      <c r="BT15">
        <v>275.90207650401402</v>
      </c>
      <c r="BU15">
        <v>94.168815972722498</v>
      </c>
      <c r="BV15">
        <v>0</v>
      </c>
      <c r="BW15">
        <v>8.8252042618900894</v>
      </c>
      <c r="BX15">
        <v>181.73326053129099</v>
      </c>
      <c r="BY15">
        <v>8.8252042618900894</v>
      </c>
      <c r="BZ15">
        <v>179.55857690557499</v>
      </c>
      <c r="CA15">
        <v>35.313305989771003</v>
      </c>
      <c r="CB15">
        <v>0</v>
      </c>
      <c r="CC15">
        <v>0</v>
      </c>
      <c r="CD15">
        <v>1.5029629629629599</v>
      </c>
      <c r="CE15">
        <v>0</v>
      </c>
      <c r="CF15">
        <v>-5.9906018518518502</v>
      </c>
      <c r="CG15">
        <v>0</v>
      </c>
      <c r="CH15">
        <v>1.5029629629629599</v>
      </c>
      <c r="CI15">
        <v>0</v>
      </c>
      <c r="CJ15">
        <v>-1.4294444444444401</v>
      </c>
      <c r="CK15">
        <v>1.5029629629629599</v>
      </c>
      <c r="CL15">
        <v>0</v>
      </c>
      <c r="CM15">
        <v>-0.66351851851851895</v>
      </c>
      <c r="CN15">
        <v>5</v>
      </c>
      <c r="CO15">
        <v>5</v>
      </c>
      <c r="CP15">
        <v>2.7627892769276401</v>
      </c>
      <c r="CQ15">
        <v>34.574200153350802</v>
      </c>
      <c r="CR15">
        <v>34.574200153350802</v>
      </c>
      <c r="CS15">
        <v>90.15</v>
      </c>
      <c r="CT15">
        <v>90.15</v>
      </c>
      <c r="CU15">
        <v>-1.71094937784829</v>
      </c>
      <c r="CV15">
        <v>2.92734777355945</v>
      </c>
      <c r="CW15">
        <v>-2.1937999054789499</v>
      </c>
      <c r="CX15">
        <v>-1.8433164277757501</v>
      </c>
      <c r="CY15">
        <v>0.24018160087637</v>
      </c>
      <c r="CZ15">
        <v>284.72728076590403</v>
      </c>
      <c r="DA15">
        <v>181.73326053129099</v>
      </c>
      <c r="DB15">
        <v>189.18604651162801</v>
      </c>
      <c r="DC15">
        <v>80.9123141441098</v>
      </c>
      <c r="DD15">
        <v>143.94999999999999</v>
      </c>
      <c r="DE15">
        <v>0.66444650474912603</v>
      </c>
      <c r="DF15">
        <v>6.4306971171045196E-2</v>
      </c>
      <c r="DG15">
        <v>0.30540190895587399</v>
      </c>
      <c r="DH15">
        <v>0.48094937784828901</v>
      </c>
      <c r="DI15">
        <v>3.8524113276463101</v>
      </c>
      <c r="DJ15">
        <v>0</v>
      </c>
      <c r="DK15">
        <v>2.1257075010429798</v>
      </c>
      <c r="DL15">
        <v>0</v>
      </c>
      <c r="DM15">
        <v>0</v>
      </c>
    </row>
    <row r="16" spans="1:117" x14ac:dyDescent="0.2">
      <c r="A16" s="25">
        <v>15</v>
      </c>
      <c r="B16" s="24" t="s">
        <v>824</v>
      </c>
      <c r="C16">
        <v>221.24</v>
      </c>
      <c r="D16">
        <v>7.37466666666666</v>
      </c>
      <c r="E16">
        <v>16.997800000000002</v>
      </c>
      <c r="F16">
        <v>31.250800000000002</v>
      </c>
      <c r="G16">
        <v>17.0625</v>
      </c>
      <c r="H16">
        <v>34.661099999999998</v>
      </c>
      <c r="I16">
        <v>0.56659333333333395</v>
      </c>
      <c r="J16">
        <v>1.04169333333333</v>
      </c>
      <c r="K16">
        <v>0.56874999999999998</v>
      </c>
      <c r="L16">
        <v>1.15537</v>
      </c>
      <c r="M16">
        <v>0.14285714285714299</v>
      </c>
      <c r="N16">
        <v>30</v>
      </c>
      <c r="O16">
        <v>15</v>
      </c>
      <c r="P16">
        <v>30</v>
      </c>
      <c r="Q16">
        <v>15</v>
      </c>
      <c r="R16">
        <v>16</v>
      </c>
      <c r="S16">
        <v>6.6666666666666693E-2</v>
      </c>
      <c r="T16">
        <v>15</v>
      </c>
      <c r="U16">
        <v>8</v>
      </c>
      <c r="V16">
        <v>50</v>
      </c>
      <c r="W16">
        <v>26.6666666666667</v>
      </c>
      <c r="X16">
        <v>3.3333333333333299</v>
      </c>
      <c r="Y16">
        <v>20</v>
      </c>
      <c r="Z16">
        <v>23</v>
      </c>
      <c r="AA16">
        <v>57.485209341747399</v>
      </c>
      <c r="AB16">
        <v>3.7695522027853401</v>
      </c>
      <c r="AC16">
        <v>10.3895944561615</v>
      </c>
      <c r="AD16">
        <v>89</v>
      </c>
      <c r="AE16">
        <v>5.93333333333333</v>
      </c>
      <c r="AF16">
        <v>1.13777777777778</v>
      </c>
      <c r="AG16">
        <v>8.5866666666666696</v>
      </c>
      <c r="AH16">
        <v>34</v>
      </c>
      <c r="AI16">
        <v>198</v>
      </c>
      <c r="AJ16">
        <v>31</v>
      </c>
      <c r="AK16">
        <v>2.2322628970242699</v>
      </c>
      <c r="AL16">
        <v>8</v>
      </c>
      <c r="AM16">
        <v>3.3714285714285701</v>
      </c>
      <c r="AN16">
        <v>9</v>
      </c>
      <c r="AO16">
        <v>5.3333333333333304</v>
      </c>
      <c r="AP16">
        <v>889</v>
      </c>
      <c r="AQ16">
        <v>12.510803045875001</v>
      </c>
      <c r="AR16">
        <v>4.9793331768131903</v>
      </c>
      <c r="AS16">
        <v>2.7185202317645598</v>
      </c>
      <c r="AT16">
        <v>4.1530304449933899</v>
      </c>
      <c r="AU16">
        <v>0.58373015873015899</v>
      </c>
      <c r="AV16">
        <v>0.344429827711561</v>
      </c>
      <c r="AW16">
        <v>0.18102487449186599</v>
      </c>
      <c r="AX16">
        <v>2.7875462962962998</v>
      </c>
      <c r="AY16">
        <v>3.7409116748551301</v>
      </c>
      <c r="AZ16">
        <v>36.391805398085197</v>
      </c>
      <c r="BA16">
        <v>42</v>
      </c>
      <c r="BB16">
        <v>1.4372753967838801</v>
      </c>
      <c r="BC16">
        <v>8.8252042618900894</v>
      </c>
      <c r="BD16">
        <v>18.010750683030299</v>
      </c>
      <c r="BE16">
        <v>105.939917969313</v>
      </c>
      <c r="BF16">
        <v>117.71101996590301</v>
      </c>
      <c r="BG16">
        <v>25.144927032417801</v>
      </c>
      <c r="BH16">
        <v>26.835954944920399</v>
      </c>
      <c r="BI16">
        <v>117.71101996590301</v>
      </c>
      <c r="BJ16">
        <v>31.540604879987701</v>
      </c>
      <c r="BK16">
        <v>117.71101996590301</v>
      </c>
      <c r="BL16">
        <v>224.888938246739</v>
      </c>
      <c r="BM16">
        <v>13.5298541969574</v>
      </c>
      <c r="BN16">
        <v>117.71101996590301</v>
      </c>
      <c r="BO16">
        <v>13.5298541969574</v>
      </c>
      <c r="BP16">
        <v>117.71101996590301</v>
      </c>
      <c r="BQ16">
        <v>224.888938246739</v>
      </c>
      <c r="BR16">
        <v>13.5298541969574</v>
      </c>
      <c r="BS16">
        <v>13.5298541969574</v>
      </c>
      <c r="BT16">
        <v>324.589207529612</v>
      </c>
      <c r="BU16">
        <v>117.71101996590301</v>
      </c>
      <c r="BV16">
        <v>4.7046499350673097</v>
      </c>
      <c r="BW16">
        <v>8.8252042618900894</v>
      </c>
      <c r="BX16">
        <v>206.87818756370899</v>
      </c>
      <c r="BY16">
        <v>8.8252042618900894</v>
      </c>
      <c r="BZ16">
        <v>204.70350393799299</v>
      </c>
      <c r="CA16">
        <v>44.138510251661003</v>
      </c>
      <c r="CB16">
        <v>0</v>
      </c>
      <c r="CC16">
        <v>0</v>
      </c>
      <c r="CD16">
        <v>1.21225442491812</v>
      </c>
      <c r="CE16">
        <v>-0.52571617535903203</v>
      </c>
      <c r="CF16">
        <v>-6.3381405895691598</v>
      </c>
      <c r="CG16">
        <v>1</v>
      </c>
      <c r="CH16">
        <v>1.21225442491812</v>
      </c>
      <c r="CI16">
        <v>-0.52571617535903203</v>
      </c>
      <c r="CJ16">
        <v>-1.4542129629629601</v>
      </c>
      <c r="CK16">
        <v>1.21225442491812</v>
      </c>
      <c r="CL16">
        <v>-0.52571617535903203</v>
      </c>
      <c r="CM16">
        <v>-1.05554799697657</v>
      </c>
      <c r="CN16">
        <v>6</v>
      </c>
      <c r="CO16">
        <v>6</v>
      </c>
      <c r="CP16">
        <v>3.3937928046255998</v>
      </c>
      <c r="CQ16">
        <v>47.583900332450902</v>
      </c>
      <c r="CR16">
        <v>47.583900332450902</v>
      </c>
      <c r="CS16">
        <v>119.25</v>
      </c>
      <c r="CT16">
        <v>119.25</v>
      </c>
      <c r="CU16">
        <v>-2.29429655421497</v>
      </c>
      <c r="CV16">
        <v>5.26379667868268</v>
      </c>
      <c r="CW16">
        <v>-3.0775998607277901</v>
      </c>
      <c r="CX16">
        <v>-2.7178321383142499</v>
      </c>
      <c r="CY16">
        <v>0.70473550399009199</v>
      </c>
      <c r="CZ16">
        <v>356.12981240959999</v>
      </c>
      <c r="DA16">
        <v>224.888938246739</v>
      </c>
      <c r="DB16">
        <v>255.182724252491</v>
      </c>
      <c r="DC16">
        <v>107.960132890365</v>
      </c>
      <c r="DD16">
        <v>195.7</v>
      </c>
      <c r="DE16">
        <v>0.716544123407997</v>
      </c>
      <c r="DF16">
        <v>0.56015207108272302</v>
      </c>
      <c r="DG16">
        <v>0.85958172650422005</v>
      </c>
      <c r="DH16">
        <v>1.06429655421497</v>
      </c>
      <c r="DI16">
        <v>3.96089568465209</v>
      </c>
      <c r="DJ16">
        <v>0.14285714285714299</v>
      </c>
      <c r="DK16">
        <v>1.7854903269264299</v>
      </c>
      <c r="DL16">
        <v>0</v>
      </c>
      <c r="DM16">
        <v>2.18224727194344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4568-ABB6-2A4F-8512-7264D3E2A0A8}">
  <dimension ref="A1:M301"/>
  <sheetViews>
    <sheetView zoomScale="150" zoomScaleNormal="150" workbookViewId="0">
      <selection activeCell="B155" sqref="B155"/>
    </sheetView>
  </sheetViews>
  <sheetFormatPr baseColWidth="10" defaultRowHeight="16" x14ac:dyDescent="0.2"/>
  <cols>
    <col min="1" max="1" width="5.1640625" bestFit="1" customWidth="1"/>
    <col min="2" max="2" width="27.1640625" bestFit="1" customWidth="1"/>
    <col min="3" max="3" width="10.5" bestFit="1" customWidth="1"/>
    <col min="4" max="4" width="12.1640625" bestFit="1" customWidth="1"/>
    <col min="5" max="5" width="9.1640625" bestFit="1" customWidth="1"/>
    <col min="9" max="9" width="7.1640625" bestFit="1" customWidth="1"/>
    <col min="10" max="10" width="4" bestFit="1" customWidth="1"/>
    <col min="11" max="11" width="5" bestFit="1" customWidth="1"/>
    <col min="12" max="12" width="12.1640625" bestFit="1" customWidth="1"/>
    <col min="13" max="13" width="17.33203125" bestFit="1" customWidth="1"/>
  </cols>
  <sheetData>
    <row r="1" spans="1:13" ht="113" thickBot="1" x14ac:dyDescent="0.25">
      <c r="A1" s="1" t="s">
        <v>0</v>
      </c>
      <c r="B1" s="1" t="s">
        <v>1</v>
      </c>
      <c r="C1" s="22" t="s">
        <v>160</v>
      </c>
      <c r="D1" s="23" t="s">
        <v>4</v>
      </c>
      <c r="E1" s="23" t="s">
        <v>14</v>
      </c>
      <c r="F1" s="23" t="s">
        <v>15</v>
      </c>
      <c r="G1" s="23" t="s">
        <v>158</v>
      </c>
      <c r="H1" s="23" t="s">
        <v>159</v>
      </c>
      <c r="I1" s="23" t="s">
        <v>28</v>
      </c>
      <c r="J1" s="23" t="s">
        <v>55</v>
      </c>
      <c r="K1" s="23" t="s">
        <v>59</v>
      </c>
      <c r="L1" s="23" t="s">
        <v>129</v>
      </c>
      <c r="M1" s="24" t="s">
        <v>163</v>
      </c>
    </row>
    <row r="2" spans="1:13" ht="18" x14ac:dyDescent="0.2">
      <c r="A2" s="30">
        <v>1</v>
      </c>
      <c r="B2" s="31" t="s">
        <v>178</v>
      </c>
      <c r="C2">
        <v>-21.05</v>
      </c>
      <c r="D2">
        <v>0.4</v>
      </c>
      <c r="E2">
        <v>8.5900000000000004E-2</v>
      </c>
      <c r="F2">
        <v>-979.05899999999997</v>
      </c>
      <c r="G2">
        <v>113.57</v>
      </c>
      <c r="H2">
        <v>114.48</v>
      </c>
      <c r="I2">
        <v>131.19</v>
      </c>
      <c r="J2">
        <v>39</v>
      </c>
      <c r="K2">
        <v>16</v>
      </c>
      <c r="L2">
        <v>214.00250488093999</v>
      </c>
      <c r="M2" t="s">
        <v>161</v>
      </c>
    </row>
    <row r="3" spans="1:13" ht="18" x14ac:dyDescent="0.2">
      <c r="A3" s="30">
        <v>2</v>
      </c>
      <c r="B3" s="31" t="s">
        <v>179</v>
      </c>
      <c r="C3">
        <v>-20.71</v>
      </c>
      <c r="D3">
        <v>0.4</v>
      </c>
      <c r="E3">
        <v>8.5900000000000004E-2</v>
      </c>
      <c r="F3">
        <v>-979.05899999999997</v>
      </c>
      <c r="G3">
        <v>113.57</v>
      </c>
      <c r="H3">
        <v>114.48</v>
      </c>
      <c r="I3">
        <v>102.19</v>
      </c>
      <c r="J3">
        <v>29</v>
      </c>
      <c r="K3">
        <v>11</v>
      </c>
      <c r="L3">
        <v>191.43938194295899</v>
      </c>
      <c r="M3" t="s">
        <v>161</v>
      </c>
    </row>
    <row r="4" spans="1:13" ht="18" x14ac:dyDescent="0.2">
      <c r="A4" s="30">
        <v>3</v>
      </c>
      <c r="B4" s="31" t="s">
        <v>180</v>
      </c>
      <c r="C4">
        <v>-17.760000000000002</v>
      </c>
      <c r="D4">
        <v>0.396798137</v>
      </c>
      <c r="E4">
        <v>5.1390000000000002</v>
      </c>
      <c r="F4">
        <v>-908.88099999999997</v>
      </c>
      <c r="G4">
        <v>112.705</v>
      </c>
      <c r="H4">
        <v>113.7</v>
      </c>
      <c r="I4">
        <v>102.19</v>
      </c>
      <c r="J4">
        <v>29</v>
      </c>
      <c r="K4">
        <v>11</v>
      </c>
      <c r="L4">
        <v>191.43938194295899</v>
      </c>
      <c r="M4" t="s">
        <v>161</v>
      </c>
    </row>
    <row r="5" spans="1:13" ht="18" x14ac:dyDescent="0.2">
      <c r="A5" s="30">
        <v>4</v>
      </c>
      <c r="B5" s="31" t="s">
        <v>181</v>
      </c>
      <c r="C5">
        <v>-16.739999999999998</v>
      </c>
      <c r="D5">
        <v>0.42899602799999997</v>
      </c>
      <c r="E5">
        <v>11.161</v>
      </c>
      <c r="F5">
        <v>-983.40099999999995</v>
      </c>
      <c r="G5">
        <v>114.51</v>
      </c>
      <c r="H5">
        <v>115.735</v>
      </c>
      <c r="I5">
        <v>131.19</v>
      </c>
      <c r="J5">
        <v>39</v>
      </c>
      <c r="K5">
        <v>16</v>
      </c>
      <c r="L5">
        <v>214.00250488093999</v>
      </c>
      <c r="M5" t="s">
        <v>161</v>
      </c>
    </row>
    <row r="6" spans="1:13" ht="18" x14ac:dyDescent="0.2">
      <c r="A6" s="30">
        <v>5</v>
      </c>
      <c r="B6" s="31" t="s">
        <v>182</v>
      </c>
      <c r="C6">
        <v>-14.81</v>
      </c>
      <c r="D6">
        <v>0.4</v>
      </c>
      <c r="E6">
        <v>8.5900000000000004E-2</v>
      </c>
      <c r="F6">
        <v>-979.05899999999997</v>
      </c>
      <c r="G6">
        <v>113.57</v>
      </c>
      <c r="H6">
        <v>114.48</v>
      </c>
      <c r="I6">
        <v>108.15</v>
      </c>
      <c r="J6">
        <v>30</v>
      </c>
      <c r="K6">
        <v>14</v>
      </c>
      <c r="L6">
        <v>214.67100033528499</v>
      </c>
      <c r="M6" t="s">
        <v>161</v>
      </c>
    </row>
    <row r="7" spans="1:13" ht="18" x14ac:dyDescent="0.2">
      <c r="A7" s="30">
        <v>6</v>
      </c>
      <c r="B7" s="31" t="s">
        <v>183</v>
      </c>
      <c r="C7">
        <v>-14.65</v>
      </c>
      <c r="D7">
        <v>0.396798137</v>
      </c>
      <c r="E7">
        <v>5.1390000000000002</v>
      </c>
      <c r="F7">
        <v>-908.88099999999997</v>
      </c>
      <c r="G7">
        <v>112.705</v>
      </c>
      <c r="H7">
        <v>113.7</v>
      </c>
      <c r="I7">
        <v>108.15</v>
      </c>
      <c r="J7">
        <v>30</v>
      </c>
      <c r="K7">
        <v>14</v>
      </c>
      <c r="L7">
        <v>214.67100033528499</v>
      </c>
      <c r="M7" t="s">
        <v>161</v>
      </c>
    </row>
    <row r="8" spans="1:13" ht="18" x14ac:dyDescent="0.2">
      <c r="A8" s="30">
        <v>7</v>
      </c>
      <c r="B8" s="31" t="s">
        <v>184</v>
      </c>
      <c r="C8">
        <v>-13.98</v>
      </c>
      <c r="D8">
        <v>0.396798137</v>
      </c>
      <c r="E8">
        <v>5.1390000000000002</v>
      </c>
      <c r="F8">
        <v>-908.88099999999997</v>
      </c>
      <c r="G8">
        <v>112.705</v>
      </c>
      <c r="H8">
        <v>113.7</v>
      </c>
      <c r="I8">
        <v>73.08</v>
      </c>
      <c r="J8">
        <v>13</v>
      </c>
      <c r="K8">
        <v>5</v>
      </c>
      <c r="L8">
        <v>126.361258627802</v>
      </c>
      <c r="M8" t="s">
        <v>161</v>
      </c>
    </row>
    <row r="9" spans="1:13" ht="18" x14ac:dyDescent="0.2">
      <c r="A9" s="30">
        <v>8</v>
      </c>
      <c r="B9" s="31" t="s">
        <v>185</v>
      </c>
      <c r="C9">
        <v>-12.03</v>
      </c>
      <c r="D9">
        <v>0.396798137</v>
      </c>
      <c r="E9">
        <v>5.1390000000000002</v>
      </c>
      <c r="F9">
        <v>-908.88099999999997</v>
      </c>
      <c r="G9">
        <v>112.705</v>
      </c>
      <c r="H9">
        <v>113.7</v>
      </c>
      <c r="I9">
        <v>74.17</v>
      </c>
      <c r="J9">
        <v>16</v>
      </c>
      <c r="K9">
        <v>6</v>
      </c>
      <c r="L9">
        <v>154.83707752365299</v>
      </c>
      <c r="M9" t="s">
        <v>161</v>
      </c>
    </row>
    <row r="10" spans="1:13" ht="18" x14ac:dyDescent="0.2">
      <c r="A10" s="30">
        <v>9</v>
      </c>
      <c r="B10" s="31" t="s">
        <v>186</v>
      </c>
      <c r="C10">
        <v>-10.75</v>
      </c>
      <c r="D10">
        <v>0.396798137</v>
      </c>
      <c r="E10">
        <v>5.1390000000000002</v>
      </c>
      <c r="F10">
        <v>-908.88099999999997</v>
      </c>
      <c r="G10">
        <v>112.705</v>
      </c>
      <c r="H10">
        <v>113.7</v>
      </c>
      <c r="I10">
        <v>73.11</v>
      </c>
      <c r="J10">
        <v>13</v>
      </c>
      <c r="K10">
        <v>5</v>
      </c>
      <c r="L10">
        <v>132.96201042359201</v>
      </c>
      <c r="M10" t="s">
        <v>161</v>
      </c>
    </row>
    <row r="11" spans="1:13" ht="18" x14ac:dyDescent="0.2">
      <c r="A11" s="30">
        <v>10</v>
      </c>
      <c r="B11" s="31" t="s">
        <v>187</v>
      </c>
      <c r="C11">
        <v>-10.210000000000001</v>
      </c>
      <c r="D11">
        <v>0.32207628500000002</v>
      </c>
      <c r="E11">
        <v>3.7170000000000001</v>
      </c>
      <c r="F11">
        <v>-631.08799999999997</v>
      </c>
      <c r="G11">
        <v>113.395</v>
      </c>
      <c r="H11">
        <v>114.705</v>
      </c>
      <c r="I11">
        <v>108.15</v>
      </c>
      <c r="J11">
        <v>30</v>
      </c>
      <c r="K11">
        <v>14</v>
      </c>
      <c r="L11">
        <v>214.67100033528499</v>
      </c>
      <c r="M11" t="s">
        <v>161</v>
      </c>
    </row>
    <row r="12" spans="1:13" ht="18" x14ac:dyDescent="0.2">
      <c r="A12" s="30">
        <v>11</v>
      </c>
      <c r="B12" s="31" t="s">
        <v>188</v>
      </c>
      <c r="C12">
        <v>-9.9600000000000009</v>
      </c>
      <c r="D12">
        <v>1.7384889240000001</v>
      </c>
      <c r="E12">
        <v>2.4710000000000001</v>
      </c>
      <c r="F12">
        <v>-330.05900000000003</v>
      </c>
      <c r="G12">
        <v>111.01</v>
      </c>
      <c r="H12">
        <v>111.205</v>
      </c>
      <c r="I12">
        <v>131.19</v>
      </c>
      <c r="J12">
        <v>39</v>
      </c>
      <c r="K12">
        <v>16</v>
      </c>
      <c r="L12">
        <v>214.00250488093999</v>
      </c>
      <c r="M12" t="s">
        <v>161</v>
      </c>
    </row>
    <row r="13" spans="1:13" ht="18" x14ac:dyDescent="0.2">
      <c r="A13" s="30">
        <v>12</v>
      </c>
      <c r="B13" s="31" t="s">
        <v>189</v>
      </c>
      <c r="C13">
        <v>-9.41</v>
      </c>
      <c r="D13">
        <v>1.17</v>
      </c>
      <c r="E13">
        <v>1.2999999999999999E-2</v>
      </c>
      <c r="F13">
        <v>-481.64600000000002</v>
      </c>
      <c r="G13">
        <v>112.05</v>
      </c>
      <c r="H13">
        <v>112.71</v>
      </c>
      <c r="I13">
        <v>131.19</v>
      </c>
      <c r="J13">
        <v>39</v>
      </c>
      <c r="K13">
        <v>16</v>
      </c>
      <c r="L13">
        <v>214.00250488093999</v>
      </c>
      <c r="M13" t="s">
        <v>161</v>
      </c>
    </row>
    <row r="14" spans="1:13" ht="18" x14ac:dyDescent="0.2">
      <c r="A14" s="30">
        <v>13</v>
      </c>
      <c r="B14" s="31" t="s">
        <v>190</v>
      </c>
      <c r="C14">
        <v>-8.76</v>
      </c>
      <c r="D14">
        <v>1.7384889240000001</v>
      </c>
      <c r="E14">
        <v>2.4710000000000001</v>
      </c>
      <c r="F14">
        <v>-330.05900000000003</v>
      </c>
      <c r="G14">
        <v>111.01</v>
      </c>
      <c r="H14">
        <v>111.205</v>
      </c>
      <c r="I14">
        <v>108.15</v>
      </c>
      <c r="J14">
        <v>30</v>
      </c>
      <c r="K14">
        <v>14</v>
      </c>
      <c r="L14">
        <v>214.67100033528499</v>
      </c>
      <c r="M14" t="s">
        <v>161</v>
      </c>
    </row>
    <row r="15" spans="1:13" ht="18" x14ac:dyDescent="0.2">
      <c r="A15" s="30">
        <v>14</v>
      </c>
      <c r="B15" s="31" t="s">
        <v>191</v>
      </c>
      <c r="C15">
        <v>-8.6300000000000008</v>
      </c>
      <c r="D15">
        <v>0.42899602799999997</v>
      </c>
      <c r="E15">
        <v>11.161</v>
      </c>
      <c r="F15">
        <v>-983.40099999999995</v>
      </c>
      <c r="G15">
        <v>114.51</v>
      </c>
      <c r="H15">
        <v>115.735</v>
      </c>
      <c r="I15">
        <v>108.15</v>
      </c>
      <c r="J15">
        <v>30</v>
      </c>
      <c r="K15">
        <v>14</v>
      </c>
      <c r="L15">
        <v>214.67100033528499</v>
      </c>
      <c r="M15" t="s">
        <v>161</v>
      </c>
    </row>
    <row r="16" spans="1:13" ht="18" x14ac:dyDescent="0.2">
      <c r="A16" s="30">
        <v>15</v>
      </c>
      <c r="B16" s="31" t="s">
        <v>192</v>
      </c>
      <c r="C16">
        <v>-8.24</v>
      </c>
      <c r="D16">
        <v>1.17</v>
      </c>
      <c r="E16">
        <v>1.2999999999999999E-2</v>
      </c>
      <c r="F16">
        <v>-481.64600000000002</v>
      </c>
      <c r="G16">
        <v>112.05</v>
      </c>
      <c r="H16">
        <v>112.71</v>
      </c>
      <c r="I16">
        <v>108.15</v>
      </c>
      <c r="J16">
        <v>30</v>
      </c>
      <c r="K16">
        <v>14</v>
      </c>
      <c r="L16">
        <v>214.67100033528499</v>
      </c>
      <c r="M16" t="s">
        <v>161</v>
      </c>
    </row>
    <row r="17" spans="1:13" ht="18" x14ac:dyDescent="0.2">
      <c r="A17" s="30">
        <v>16</v>
      </c>
      <c r="B17" s="31" t="s">
        <v>193</v>
      </c>
      <c r="C17">
        <v>-8.1</v>
      </c>
      <c r="D17">
        <v>0.32207628500000002</v>
      </c>
      <c r="E17">
        <v>3.7170000000000001</v>
      </c>
      <c r="F17">
        <v>-631.08799999999997</v>
      </c>
      <c r="G17">
        <v>113.395</v>
      </c>
      <c r="H17">
        <v>114.705</v>
      </c>
      <c r="I17">
        <v>102.19</v>
      </c>
      <c r="J17">
        <v>29</v>
      </c>
      <c r="K17">
        <v>11</v>
      </c>
      <c r="L17">
        <v>191.43938194295899</v>
      </c>
      <c r="M17" t="s">
        <v>161</v>
      </c>
    </row>
    <row r="18" spans="1:13" ht="18" x14ac:dyDescent="0.2">
      <c r="A18" s="30">
        <v>17</v>
      </c>
      <c r="B18" s="31" t="s">
        <v>194</v>
      </c>
      <c r="C18">
        <v>-7.02</v>
      </c>
      <c r="D18">
        <v>1.75</v>
      </c>
      <c r="E18">
        <v>32.614899999999999</v>
      </c>
      <c r="F18">
        <v>-582.197</v>
      </c>
      <c r="G18">
        <v>111.325</v>
      </c>
      <c r="H18">
        <v>111.18</v>
      </c>
      <c r="I18">
        <v>59.05</v>
      </c>
      <c r="J18">
        <v>7</v>
      </c>
      <c r="K18">
        <v>3</v>
      </c>
      <c r="L18">
        <v>100.28452289542101</v>
      </c>
      <c r="M18" t="s">
        <v>161</v>
      </c>
    </row>
    <row r="19" spans="1:13" ht="18" x14ac:dyDescent="0.2">
      <c r="A19" s="30">
        <v>18</v>
      </c>
      <c r="B19" s="31" t="s">
        <v>195</v>
      </c>
      <c r="C19">
        <v>-6.86</v>
      </c>
      <c r="D19">
        <v>0.42899602799999997</v>
      </c>
      <c r="E19">
        <v>11.161</v>
      </c>
      <c r="F19">
        <v>-983.40099999999995</v>
      </c>
      <c r="G19">
        <v>114.51</v>
      </c>
      <c r="H19">
        <v>115.735</v>
      </c>
      <c r="I19">
        <v>73.11</v>
      </c>
      <c r="J19">
        <v>13</v>
      </c>
      <c r="K19">
        <v>5</v>
      </c>
      <c r="L19">
        <v>132.96201042359201</v>
      </c>
      <c r="M19" t="s">
        <v>161</v>
      </c>
    </row>
    <row r="20" spans="1:13" ht="18" x14ac:dyDescent="0.2">
      <c r="A20" s="30">
        <v>19</v>
      </c>
      <c r="B20" s="31" t="s">
        <v>196</v>
      </c>
      <c r="C20">
        <v>-6.82</v>
      </c>
      <c r="D20">
        <v>1.7384889240000001</v>
      </c>
      <c r="E20">
        <v>2.4710000000000001</v>
      </c>
      <c r="F20">
        <v>-330.05900000000003</v>
      </c>
      <c r="G20">
        <v>111.01</v>
      </c>
      <c r="H20">
        <v>111.205</v>
      </c>
      <c r="I20">
        <v>92.15</v>
      </c>
      <c r="J20">
        <v>23</v>
      </c>
      <c r="K20">
        <v>10</v>
      </c>
      <c r="L20">
        <v>186.29329091015501</v>
      </c>
      <c r="M20" t="s">
        <v>161</v>
      </c>
    </row>
    <row r="21" spans="1:13" ht="18" x14ac:dyDescent="0.2">
      <c r="A21" s="30">
        <v>20</v>
      </c>
      <c r="B21" s="31" t="s">
        <v>197</v>
      </c>
      <c r="C21">
        <v>-6.55</v>
      </c>
      <c r="D21">
        <v>1.17</v>
      </c>
      <c r="E21">
        <v>1.2999999999999999E-2</v>
      </c>
      <c r="F21">
        <v>-481.64600000000002</v>
      </c>
      <c r="G21">
        <v>112.05</v>
      </c>
      <c r="H21">
        <v>112.71</v>
      </c>
      <c r="I21">
        <v>102.19</v>
      </c>
      <c r="J21">
        <v>29</v>
      </c>
      <c r="K21">
        <v>11</v>
      </c>
      <c r="L21">
        <v>191.43938194295899</v>
      </c>
      <c r="M21" t="s">
        <v>161</v>
      </c>
    </row>
    <row r="22" spans="1:13" ht="18" x14ac:dyDescent="0.2">
      <c r="A22" s="30">
        <v>21</v>
      </c>
      <c r="B22" s="31" t="s">
        <v>198</v>
      </c>
      <c r="C22">
        <v>-6.22</v>
      </c>
      <c r="D22">
        <v>0.4</v>
      </c>
      <c r="E22">
        <v>8.5900000000000004E-2</v>
      </c>
      <c r="F22">
        <v>-979.05899999999997</v>
      </c>
      <c r="G22">
        <v>113.57</v>
      </c>
      <c r="H22">
        <v>114.48</v>
      </c>
      <c r="I22">
        <v>73.11</v>
      </c>
      <c r="J22">
        <v>13</v>
      </c>
      <c r="K22">
        <v>5</v>
      </c>
      <c r="L22">
        <v>132.96201042359201</v>
      </c>
      <c r="M22" t="s">
        <v>161</v>
      </c>
    </row>
    <row r="23" spans="1:13" ht="18" x14ac:dyDescent="0.2">
      <c r="A23" s="30">
        <v>22</v>
      </c>
      <c r="B23" s="31" t="s">
        <v>199</v>
      </c>
      <c r="C23">
        <v>-6.15</v>
      </c>
      <c r="D23">
        <v>0.42899602799999997</v>
      </c>
      <c r="E23">
        <v>11.161</v>
      </c>
      <c r="F23">
        <v>-983.40099999999995</v>
      </c>
      <c r="G23">
        <v>114.51</v>
      </c>
      <c r="H23">
        <v>115.735</v>
      </c>
      <c r="I23">
        <v>58.14</v>
      </c>
      <c r="J23">
        <v>10</v>
      </c>
      <c r="K23">
        <v>4</v>
      </c>
      <c r="L23">
        <v>140.430491968083</v>
      </c>
      <c r="M23" t="s">
        <v>161</v>
      </c>
    </row>
    <row r="24" spans="1:13" ht="18" x14ac:dyDescent="0.2">
      <c r="A24" s="30">
        <v>23</v>
      </c>
      <c r="B24" s="31" t="s">
        <v>200</v>
      </c>
      <c r="C24">
        <v>-5.94</v>
      </c>
      <c r="D24">
        <v>1.17</v>
      </c>
      <c r="E24">
        <v>1.2999999999999999E-2</v>
      </c>
      <c r="F24">
        <v>-481.64600000000002</v>
      </c>
      <c r="G24">
        <v>112.05</v>
      </c>
      <c r="H24">
        <v>112.71</v>
      </c>
      <c r="I24">
        <v>92.15</v>
      </c>
      <c r="J24">
        <v>23</v>
      </c>
      <c r="K24">
        <v>10</v>
      </c>
      <c r="L24">
        <v>186.29329091015501</v>
      </c>
      <c r="M24" t="s">
        <v>161</v>
      </c>
    </row>
    <row r="25" spans="1:13" ht="18" x14ac:dyDescent="0.2">
      <c r="A25" s="30">
        <v>24</v>
      </c>
      <c r="B25" s="31" t="s">
        <v>201</v>
      </c>
      <c r="C25">
        <v>-5.88</v>
      </c>
      <c r="D25">
        <v>0.42899602799999997</v>
      </c>
      <c r="E25">
        <v>11.161</v>
      </c>
      <c r="F25">
        <v>-983.40099999999995</v>
      </c>
      <c r="G25">
        <v>114.51</v>
      </c>
      <c r="H25">
        <v>115.735</v>
      </c>
      <c r="I25">
        <v>73.08</v>
      </c>
      <c r="J25">
        <v>13</v>
      </c>
      <c r="K25">
        <v>5</v>
      </c>
      <c r="L25">
        <v>126.361258627802</v>
      </c>
      <c r="M25" t="s">
        <v>161</v>
      </c>
    </row>
    <row r="26" spans="1:13" ht="18" x14ac:dyDescent="0.2">
      <c r="A26" s="30">
        <v>25</v>
      </c>
      <c r="B26" s="31" t="s">
        <v>202</v>
      </c>
      <c r="C26">
        <v>-5.78</v>
      </c>
      <c r="D26">
        <v>1.7384889240000001</v>
      </c>
      <c r="E26">
        <v>2.4710000000000001</v>
      </c>
      <c r="F26">
        <v>-330.05900000000003</v>
      </c>
      <c r="G26">
        <v>111.01</v>
      </c>
      <c r="H26">
        <v>111.205</v>
      </c>
      <c r="I26">
        <v>102.19</v>
      </c>
      <c r="J26">
        <v>29</v>
      </c>
      <c r="K26">
        <v>11</v>
      </c>
      <c r="L26">
        <v>191.43938194295899</v>
      </c>
      <c r="M26" t="s">
        <v>161</v>
      </c>
    </row>
    <row r="27" spans="1:13" ht="18" x14ac:dyDescent="0.2">
      <c r="A27" s="30">
        <v>26</v>
      </c>
      <c r="B27" s="31" t="s">
        <v>203</v>
      </c>
      <c r="C27">
        <v>-5.65</v>
      </c>
      <c r="D27">
        <v>1.75</v>
      </c>
      <c r="E27">
        <v>32.614899999999999</v>
      </c>
      <c r="F27">
        <v>-582.197</v>
      </c>
      <c r="G27">
        <v>111.325</v>
      </c>
      <c r="H27">
        <v>111.18</v>
      </c>
      <c r="I27">
        <v>73.08</v>
      </c>
      <c r="J27">
        <v>13</v>
      </c>
      <c r="K27">
        <v>5</v>
      </c>
      <c r="L27">
        <v>126.361258627802</v>
      </c>
      <c r="M27" t="s">
        <v>161</v>
      </c>
    </row>
    <row r="28" spans="1:13" ht="18" x14ac:dyDescent="0.2">
      <c r="A28" s="30">
        <v>27</v>
      </c>
      <c r="B28" s="31" t="s">
        <v>204</v>
      </c>
      <c r="C28">
        <v>-5.39</v>
      </c>
      <c r="D28">
        <v>1.28</v>
      </c>
      <c r="E28">
        <v>44.816000000000003</v>
      </c>
      <c r="F28">
        <v>-923.49099999999999</v>
      </c>
      <c r="G28">
        <v>111.52500000000001</v>
      </c>
      <c r="H28">
        <v>111.54</v>
      </c>
      <c r="I28">
        <v>108.15</v>
      </c>
      <c r="J28">
        <v>30</v>
      </c>
      <c r="K28">
        <v>14</v>
      </c>
      <c r="L28">
        <v>214.67100033528499</v>
      </c>
      <c r="M28" t="s">
        <v>161</v>
      </c>
    </row>
    <row r="29" spans="1:13" ht="18" x14ac:dyDescent="0.2">
      <c r="A29" s="30">
        <v>28</v>
      </c>
      <c r="B29" s="31" t="s">
        <v>205</v>
      </c>
      <c r="C29">
        <v>-5.34</v>
      </c>
      <c r="D29">
        <v>0.396798137</v>
      </c>
      <c r="E29">
        <v>5.1390000000000002</v>
      </c>
      <c r="F29">
        <v>-908.88099999999997</v>
      </c>
      <c r="G29">
        <v>112.705</v>
      </c>
      <c r="H29">
        <v>113.7</v>
      </c>
      <c r="I29">
        <v>42.09</v>
      </c>
      <c r="J29">
        <v>3</v>
      </c>
      <c r="K29">
        <v>2</v>
      </c>
      <c r="L29">
        <v>78.230207197141894</v>
      </c>
      <c r="M29" t="s">
        <v>161</v>
      </c>
    </row>
    <row r="30" spans="1:13" ht="18" x14ac:dyDescent="0.2">
      <c r="A30" s="30">
        <v>29</v>
      </c>
      <c r="B30" s="31" t="s">
        <v>206</v>
      </c>
      <c r="C30">
        <v>-5.26</v>
      </c>
      <c r="D30">
        <v>0.42899602799999997</v>
      </c>
      <c r="E30">
        <v>11.161</v>
      </c>
      <c r="F30">
        <v>-983.40099999999995</v>
      </c>
      <c r="G30">
        <v>114.51</v>
      </c>
      <c r="H30">
        <v>115.735</v>
      </c>
      <c r="I30">
        <v>59.08</v>
      </c>
      <c r="J30">
        <v>7</v>
      </c>
      <c r="K30">
        <v>3</v>
      </c>
      <c r="L30">
        <v>106.885274691212</v>
      </c>
      <c r="M30" t="s">
        <v>161</v>
      </c>
    </row>
    <row r="31" spans="1:13" ht="18" x14ac:dyDescent="0.2">
      <c r="A31" s="30">
        <v>30</v>
      </c>
      <c r="B31" s="31" t="s">
        <v>207</v>
      </c>
      <c r="C31">
        <v>-5.26</v>
      </c>
      <c r="D31">
        <v>1.28</v>
      </c>
      <c r="E31">
        <v>44.816000000000003</v>
      </c>
      <c r="F31">
        <v>-923.49099999999999</v>
      </c>
      <c r="G31">
        <v>111.52500000000001</v>
      </c>
      <c r="H31">
        <v>111.54</v>
      </c>
      <c r="I31">
        <v>131.19</v>
      </c>
      <c r="J31">
        <v>39</v>
      </c>
      <c r="K31">
        <v>16</v>
      </c>
      <c r="L31">
        <v>214.00250488093999</v>
      </c>
      <c r="M31" t="s">
        <v>161</v>
      </c>
    </row>
    <row r="32" spans="1:13" ht="18" x14ac:dyDescent="0.2">
      <c r="A32" s="30">
        <v>31</v>
      </c>
      <c r="B32" s="31" t="s">
        <v>208</v>
      </c>
      <c r="C32">
        <v>-4.82</v>
      </c>
      <c r="D32">
        <v>0.42899602799999997</v>
      </c>
      <c r="E32">
        <v>11.161</v>
      </c>
      <c r="F32">
        <v>-983.40099999999995</v>
      </c>
      <c r="G32">
        <v>114.51</v>
      </c>
      <c r="H32">
        <v>115.735</v>
      </c>
      <c r="I32">
        <v>48.12</v>
      </c>
      <c r="J32">
        <v>2</v>
      </c>
      <c r="K32">
        <v>1</v>
      </c>
      <c r="L32">
        <v>91.885727482090701</v>
      </c>
      <c r="M32" t="s">
        <v>161</v>
      </c>
    </row>
    <row r="33" spans="1:13" ht="18" x14ac:dyDescent="0.2">
      <c r="A33" s="30">
        <v>32</v>
      </c>
      <c r="B33" s="31" t="s">
        <v>209</v>
      </c>
      <c r="C33">
        <v>-4.8</v>
      </c>
      <c r="D33">
        <v>1.6</v>
      </c>
      <c r="E33">
        <v>9.2777999999999992</v>
      </c>
      <c r="F33">
        <v>-400.57</v>
      </c>
      <c r="G33">
        <v>111.16</v>
      </c>
      <c r="H33">
        <v>111.14</v>
      </c>
      <c r="I33">
        <v>73.08</v>
      </c>
      <c r="J33">
        <v>13</v>
      </c>
      <c r="K33">
        <v>5</v>
      </c>
      <c r="L33">
        <v>126.361258627802</v>
      </c>
      <c r="M33" t="s">
        <v>161</v>
      </c>
    </row>
    <row r="34" spans="1:13" ht="18" x14ac:dyDescent="0.2">
      <c r="A34" s="30">
        <v>33</v>
      </c>
      <c r="B34" s="31" t="s">
        <v>210</v>
      </c>
      <c r="C34">
        <v>-4.76</v>
      </c>
      <c r="D34">
        <v>1.6</v>
      </c>
      <c r="E34">
        <v>9.2777999999999992</v>
      </c>
      <c r="F34">
        <v>-400.57</v>
      </c>
      <c r="G34">
        <v>111.16</v>
      </c>
      <c r="H34">
        <v>111.14</v>
      </c>
      <c r="I34">
        <v>108.15</v>
      </c>
      <c r="J34">
        <v>30</v>
      </c>
      <c r="K34">
        <v>14</v>
      </c>
      <c r="L34">
        <v>214.67100033528499</v>
      </c>
      <c r="M34" t="s">
        <v>161</v>
      </c>
    </row>
    <row r="35" spans="1:13" ht="18" x14ac:dyDescent="0.2">
      <c r="A35" s="30">
        <v>34</v>
      </c>
      <c r="B35" s="31" t="s">
        <v>211</v>
      </c>
      <c r="C35">
        <v>-4.76</v>
      </c>
      <c r="D35">
        <v>0.80600000000000005</v>
      </c>
      <c r="E35">
        <v>16.713999999999999</v>
      </c>
      <c r="F35">
        <v>-1233.097</v>
      </c>
      <c r="G35">
        <v>111.36</v>
      </c>
      <c r="H35">
        <v>111.84</v>
      </c>
      <c r="I35">
        <v>102.19</v>
      </c>
      <c r="J35">
        <v>29</v>
      </c>
      <c r="K35">
        <v>11</v>
      </c>
      <c r="L35">
        <v>191.43938194295899</v>
      </c>
      <c r="M35" t="s">
        <v>161</v>
      </c>
    </row>
    <row r="36" spans="1:13" ht="18" x14ac:dyDescent="0.2">
      <c r="A36" s="30">
        <v>35</v>
      </c>
      <c r="B36" s="31" t="s">
        <v>212</v>
      </c>
      <c r="C36">
        <v>-4.6500000000000004</v>
      </c>
      <c r="D36">
        <v>0.396798137</v>
      </c>
      <c r="E36">
        <v>5.1390000000000002</v>
      </c>
      <c r="F36">
        <v>-908.88099999999997</v>
      </c>
      <c r="G36">
        <v>112.705</v>
      </c>
      <c r="H36">
        <v>113.7</v>
      </c>
      <c r="I36">
        <v>32.049999999999997</v>
      </c>
      <c r="J36">
        <v>2</v>
      </c>
      <c r="K36">
        <v>1</v>
      </c>
      <c r="L36">
        <v>82.598250553203002</v>
      </c>
      <c r="M36" t="s">
        <v>161</v>
      </c>
    </row>
    <row r="37" spans="1:13" ht="18" x14ac:dyDescent="0.2">
      <c r="A37" s="30">
        <v>36</v>
      </c>
      <c r="B37" s="31" t="s">
        <v>213</v>
      </c>
      <c r="C37">
        <v>-4.5599999999999996</v>
      </c>
      <c r="D37">
        <v>0.396798137</v>
      </c>
      <c r="E37">
        <v>5.1390000000000002</v>
      </c>
      <c r="F37">
        <v>-908.88099999999997</v>
      </c>
      <c r="G37">
        <v>112.705</v>
      </c>
      <c r="H37">
        <v>113.7</v>
      </c>
      <c r="I37">
        <v>16.05</v>
      </c>
      <c r="J37">
        <v>0</v>
      </c>
      <c r="K37">
        <v>0</v>
      </c>
      <c r="L37">
        <v>62.200284770941401</v>
      </c>
      <c r="M37" t="s">
        <v>161</v>
      </c>
    </row>
    <row r="38" spans="1:13" ht="18" x14ac:dyDescent="0.2">
      <c r="A38" s="30">
        <v>37</v>
      </c>
      <c r="B38" s="31" t="s">
        <v>214</v>
      </c>
      <c r="C38">
        <v>-4.21</v>
      </c>
      <c r="D38">
        <v>1.6</v>
      </c>
      <c r="E38">
        <v>9.2777999999999992</v>
      </c>
      <c r="F38">
        <v>-400.57</v>
      </c>
      <c r="G38">
        <v>111.16</v>
      </c>
      <c r="H38">
        <v>111.14</v>
      </c>
      <c r="I38">
        <v>102.19</v>
      </c>
      <c r="J38">
        <v>29</v>
      </c>
      <c r="K38">
        <v>11</v>
      </c>
      <c r="L38">
        <v>191.43938194295899</v>
      </c>
      <c r="M38" t="s">
        <v>161</v>
      </c>
    </row>
    <row r="39" spans="1:13" ht="18" x14ac:dyDescent="0.2">
      <c r="A39" s="30">
        <v>38</v>
      </c>
      <c r="B39" s="31" t="s">
        <v>215</v>
      </c>
      <c r="C39">
        <v>-4.1399999999999997</v>
      </c>
      <c r="D39">
        <v>1.7384889240000001</v>
      </c>
      <c r="E39">
        <v>2.4710000000000001</v>
      </c>
      <c r="F39">
        <v>-330.05900000000003</v>
      </c>
      <c r="G39">
        <v>111.01</v>
      </c>
      <c r="H39">
        <v>111.205</v>
      </c>
      <c r="I39">
        <v>58.14</v>
      </c>
      <c r="J39">
        <v>10</v>
      </c>
      <c r="K39">
        <v>4</v>
      </c>
      <c r="L39">
        <v>140.430491968083</v>
      </c>
      <c r="M39" t="s">
        <v>161</v>
      </c>
    </row>
    <row r="40" spans="1:13" ht="18" x14ac:dyDescent="0.2">
      <c r="A40" s="30">
        <v>39</v>
      </c>
      <c r="B40" s="31" t="s">
        <v>216</v>
      </c>
      <c r="C40">
        <v>-4.09</v>
      </c>
      <c r="D40">
        <v>1.32</v>
      </c>
      <c r="E40">
        <v>13.656499999999999</v>
      </c>
      <c r="F40">
        <v>-463.45690000000002</v>
      </c>
      <c r="G40">
        <v>111.935</v>
      </c>
      <c r="H40">
        <v>111.91</v>
      </c>
      <c r="I40">
        <v>102.19</v>
      </c>
      <c r="J40">
        <v>29</v>
      </c>
      <c r="K40">
        <v>11</v>
      </c>
      <c r="L40">
        <v>191.43938194295899</v>
      </c>
      <c r="M40" t="s">
        <v>161</v>
      </c>
    </row>
    <row r="41" spans="1:13" ht="18" x14ac:dyDescent="0.2">
      <c r="A41" s="30">
        <v>40</v>
      </c>
      <c r="B41" s="31" t="s">
        <v>217</v>
      </c>
      <c r="C41">
        <v>-4.08</v>
      </c>
      <c r="D41">
        <v>1.28</v>
      </c>
      <c r="E41">
        <v>44.816000000000003</v>
      </c>
      <c r="F41">
        <v>-923.49099999999999</v>
      </c>
      <c r="G41">
        <v>111.52500000000001</v>
      </c>
      <c r="H41">
        <v>111.54</v>
      </c>
      <c r="I41">
        <v>102.19</v>
      </c>
      <c r="J41">
        <v>29</v>
      </c>
      <c r="K41">
        <v>11</v>
      </c>
      <c r="L41">
        <v>191.43938194295899</v>
      </c>
      <c r="M41" t="s">
        <v>161</v>
      </c>
    </row>
    <row r="42" spans="1:13" ht="18" x14ac:dyDescent="0.2">
      <c r="A42" s="30">
        <v>41</v>
      </c>
      <c r="B42" s="31" t="s">
        <v>218</v>
      </c>
      <c r="C42">
        <v>-4.03</v>
      </c>
      <c r="D42">
        <v>1.2522197159999999</v>
      </c>
      <c r="E42">
        <v>20.643999999999998</v>
      </c>
      <c r="F42">
        <v>-646.53</v>
      </c>
      <c r="G42">
        <v>110.875</v>
      </c>
      <c r="H42">
        <v>110.815</v>
      </c>
      <c r="I42">
        <v>131.19</v>
      </c>
      <c r="J42">
        <v>39</v>
      </c>
      <c r="K42">
        <v>16</v>
      </c>
      <c r="L42">
        <v>214.00250488093999</v>
      </c>
      <c r="M42" t="s">
        <v>161</v>
      </c>
    </row>
    <row r="43" spans="1:13" ht="18" x14ac:dyDescent="0.2">
      <c r="A43" s="30">
        <v>42</v>
      </c>
      <c r="B43" s="31" t="s">
        <v>219</v>
      </c>
      <c r="C43">
        <v>-4.01</v>
      </c>
      <c r="D43">
        <v>1.7384889240000001</v>
      </c>
      <c r="E43">
        <v>2.4710000000000001</v>
      </c>
      <c r="F43">
        <v>-330.05900000000003</v>
      </c>
      <c r="G43">
        <v>111.01</v>
      </c>
      <c r="H43">
        <v>111.205</v>
      </c>
      <c r="I43">
        <v>58.14</v>
      </c>
      <c r="J43">
        <v>7</v>
      </c>
      <c r="K43">
        <v>3</v>
      </c>
      <c r="L43">
        <v>144.186632751573</v>
      </c>
      <c r="M43" t="s">
        <v>161</v>
      </c>
    </row>
    <row r="44" spans="1:13" ht="18" x14ac:dyDescent="0.2">
      <c r="A44" s="30">
        <v>43</v>
      </c>
      <c r="B44" s="31" t="s">
        <v>220</v>
      </c>
      <c r="C44">
        <v>-3.85</v>
      </c>
      <c r="D44">
        <v>1.6</v>
      </c>
      <c r="E44">
        <v>9.2777999999999992</v>
      </c>
      <c r="F44">
        <v>-400.57</v>
      </c>
      <c r="G44">
        <v>111.16</v>
      </c>
      <c r="H44">
        <v>111.14</v>
      </c>
      <c r="I44">
        <v>131.19</v>
      </c>
      <c r="J44">
        <v>39</v>
      </c>
      <c r="K44">
        <v>16</v>
      </c>
      <c r="L44">
        <v>214.00250488093999</v>
      </c>
      <c r="M44" t="s">
        <v>161</v>
      </c>
    </row>
    <row r="45" spans="1:13" ht="18" x14ac:dyDescent="0.2">
      <c r="A45" s="30">
        <v>44</v>
      </c>
      <c r="B45" s="31" t="s">
        <v>221</v>
      </c>
      <c r="C45">
        <v>-3.8</v>
      </c>
      <c r="D45">
        <v>0.4</v>
      </c>
      <c r="E45">
        <v>8.5900000000000004E-2</v>
      </c>
      <c r="F45">
        <v>-979.05899999999997</v>
      </c>
      <c r="G45">
        <v>113.57</v>
      </c>
      <c r="H45">
        <v>114.48</v>
      </c>
      <c r="I45">
        <v>48.12</v>
      </c>
      <c r="J45">
        <v>2</v>
      </c>
      <c r="K45">
        <v>1</v>
      </c>
      <c r="L45">
        <v>91.885727482090701</v>
      </c>
      <c r="M45" t="s">
        <v>161</v>
      </c>
    </row>
    <row r="46" spans="1:13" ht="18" x14ac:dyDescent="0.2">
      <c r="A46" s="30">
        <v>45</v>
      </c>
      <c r="B46" s="31" t="s">
        <v>222</v>
      </c>
      <c r="C46">
        <v>-3.61</v>
      </c>
      <c r="D46">
        <v>1.2522197159999999</v>
      </c>
      <c r="E46">
        <v>20.643999999999998</v>
      </c>
      <c r="F46">
        <v>-646.53</v>
      </c>
      <c r="G46">
        <v>110.875</v>
      </c>
      <c r="H46">
        <v>110.815</v>
      </c>
      <c r="I46">
        <v>102.19</v>
      </c>
      <c r="J46">
        <v>29</v>
      </c>
      <c r="K46">
        <v>11</v>
      </c>
      <c r="L46">
        <v>191.43938194295899</v>
      </c>
      <c r="M46" t="s">
        <v>161</v>
      </c>
    </row>
    <row r="47" spans="1:13" ht="18" x14ac:dyDescent="0.2">
      <c r="A47" s="30">
        <v>46</v>
      </c>
      <c r="B47" s="31" t="s">
        <v>223</v>
      </c>
      <c r="C47">
        <v>-3.57</v>
      </c>
      <c r="D47">
        <v>1.2522197159999999</v>
      </c>
      <c r="E47">
        <v>20.643999999999998</v>
      </c>
      <c r="F47">
        <v>-646.53</v>
      </c>
      <c r="G47">
        <v>110.875</v>
      </c>
      <c r="H47">
        <v>110.815</v>
      </c>
      <c r="I47">
        <v>42.09</v>
      </c>
      <c r="J47">
        <v>3</v>
      </c>
      <c r="K47">
        <v>2</v>
      </c>
      <c r="L47">
        <v>78.230207197141894</v>
      </c>
      <c r="M47" t="s">
        <v>161</v>
      </c>
    </row>
    <row r="48" spans="1:13" ht="18" x14ac:dyDescent="0.2">
      <c r="A48" s="30">
        <v>47</v>
      </c>
      <c r="B48" s="31" t="s">
        <v>224</v>
      </c>
      <c r="C48">
        <v>-3.31</v>
      </c>
      <c r="D48">
        <v>0.42899602799999997</v>
      </c>
      <c r="E48">
        <v>11.161</v>
      </c>
      <c r="F48">
        <v>-983.40099999999995</v>
      </c>
      <c r="G48">
        <v>114.51</v>
      </c>
      <c r="H48">
        <v>115.735</v>
      </c>
      <c r="I48">
        <v>59.05</v>
      </c>
      <c r="J48">
        <v>7</v>
      </c>
      <c r="K48">
        <v>3</v>
      </c>
      <c r="L48">
        <v>100.28452289542101</v>
      </c>
      <c r="M48" t="s">
        <v>161</v>
      </c>
    </row>
    <row r="49" spans="1:13" ht="18" x14ac:dyDescent="0.2">
      <c r="A49" s="30">
        <v>48</v>
      </c>
      <c r="B49" s="31" t="s">
        <v>225</v>
      </c>
      <c r="C49">
        <v>-3.31</v>
      </c>
      <c r="D49">
        <v>0.4</v>
      </c>
      <c r="E49">
        <v>8.5900000000000004E-2</v>
      </c>
      <c r="F49">
        <v>-979.05899999999997</v>
      </c>
      <c r="G49">
        <v>113.57</v>
      </c>
      <c r="H49">
        <v>114.48</v>
      </c>
      <c r="I49">
        <v>58.14</v>
      </c>
      <c r="J49">
        <v>10</v>
      </c>
      <c r="K49">
        <v>4</v>
      </c>
      <c r="L49">
        <v>140.430491968083</v>
      </c>
      <c r="M49" t="s">
        <v>161</v>
      </c>
    </row>
    <row r="50" spans="1:13" ht="18" x14ac:dyDescent="0.2">
      <c r="A50" s="30">
        <v>49</v>
      </c>
      <c r="B50" s="31" t="s">
        <v>226</v>
      </c>
      <c r="C50">
        <v>-3.26</v>
      </c>
      <c r="D50">
        <v>0.32207628500000002</v>
      </c>
      <c r="E50">
        <v>3.7170000000000001</v>
      </c>
      <c r="F50">
        <v>-631.08799999999997</v>
      </c>
      <c r="G50">
        <v>113.395</v>
      </c>
      <c r="H50">
        <v>114.705</v>
      </c>
      <c r="I50">
        <v>92.15</v>
      </c>
      <c r="J50">
        <v>23</v>
      </c>
      <c r="K50">
        <v>10</v>
      </c>
      <c r="L50">
        <v>186.29329091015501</v>
      </c>
      <c r="M50" t="s">
        <v>161</v>
      </c>
    </row>
    <row r="51" spans="1:13" ht="18" x14ac:dyDescent="0.2">
      <c r="A51" s="30">
        <v>50</v>
      </c>
      <c r="B51" s="31" t="s">
        <v>227</v>
      </c>
      <c r="C51">
        <v>-3.25</v>
      </c>
      <c r="D51">
        <v>0.4</v>
      </c>
      <c r="E51">
        <v>8.5900000000000004E-2</v>
      </c>
      <c r="F51">
        <v>-979.05899999999997</v>
      </c>
      <c r="G51">
        <v>113.57</v>
      </c>
      <c r="H51">
        <v>114.48</v>
      </c>
      <c r="I51">
        <v>74.17</v>
      </c>
      <c r="J51">
        <v>16</v>
      </c>
      <c r="K51">
        <v>6</v>
      </c>
      <c r="L51">
        <v>154.83707752365299</v>
      </c>
      <c r="M51" t="s">
        <v>161</v>
      </c>
    </row>
    <row r="52" spans="1:13" ht="18" x14ac:dyDescent="0.2">
      <c r="A52" s="30">
        <v>51</v>
      </c>
      <c r="B52" s="31" t="s">
        <v>228</v>
      </c>
      <c r="C52">
        <v>-3.11</v>
      </c>
      <c r="D52">
        <v>0.80600000000000005</v>
      </c>
      <c r="E52">
        <v>16.713999999999999</v>
      </c>
      <c r="F52">
        <v>-1233.097</v>
      </c>
      <c r="G52">
        <v>111.36</v>
      </c>
      <c r="H52">
        <v>111.84</v>
      </c>
      <c r="I52">
        <v>42.09</v>
      </c>
      <c r="J52">
        <v>3</v>
      </c>
      <c r="K52">
        <v>2</v>
      </c>
      <c r="L52">
        <v>78.230207197141894</v>
      </c>
      <c r="M52" t="s">
        <v>161</v>
      </c>
    </row>
    <row r="53" spans="1:13" ht="18" x14ac:dyDescent="0.2">
      <c r="A53" s="30">
        <v>52</v>
      </c>
      <c r="B53" s="31" t="s">
        <v>229</v>
      </c>
      <c r="C53">
        <v>-3.09</v>
      </c>
      <c r="D53">
        <v>1.17</v>
      </c>
      <c r="E53">
        <v>1.2999999999999999E-2</v>
      </c>
      <c r="F53">
        <v>-481.64600000000002</v>
      </c>
      <c r="G53">
        <v>112.05</v>
      </c>
      <c r="H53">
        <v>112.71</v>
      </c>
      <c r="I53">
        <v>58.14</v>
      </c>
      <c r="J53">
        <v>10</v>
      </c>
      <c r="K53">
        <v>4</v>
      </c>
      <c r="L53">
        <v>140.430491968083</v>
      </c>
      <c r="M53" t="s">
        <v>161</v>
      </c>
    </row>
    <row r="54" spans="1:13" ht="18" x14ac:dyDescent="0.2">
      <c r="A54" s="30">
        <v>53</v>
      </c>
      <c r="B54" s="31" t="s">
        <v>230</v>
      </c>
      <c r="C54">
        <v>-3.06</v>
      </c>
      <c r="D54">
        <v>1.32</v>
      </c>
      <c r="E54">
        <v>13.656499999999999</v>
      </c>
      <c r="F54">
        <v>-463.45690000000002</v>
      </c>
      <c r="G54">
        <v>111.935</v>
      </c>
      <c r="H54">
        <v>111.91</v>
      </c>
      <c r="I54">
        <v>92.15</v>
      </c>
      <c r="J54">
        <v>23</v>
      </c>
      <c r="K54">
        <v>10</v>
      </c>
      <c r="L54">
        <v>186.29329091015501</v>
      </c>
      <c r="M54" t="s">
        <v>161</v>
      </c>
    </row>
    <row r="55" spans="1:13" ht="18" x14ac:dyDescent="0.2">
      <c r="A55" s="30">
        <v>54</v>
      </c>
      <c r="B55" s="31" t="s">
        <v>231</v>
      </c>
      <c r="C55">
        <v>-3.06</v>
      </c>
      <c r="D55">
        <v>1.17</v>
      </c>
      <c r="E55">
        <v>1.2999999999999999E-2</v>
      </c>
      <c r="F55">
        <v>-481.64600000000002</v>
      </c>
      <c r="G55">
        <v>112.05</v>
      </c>
      <c r="H55">
        <v>112.71</v>
      </c>
      <c r="I55">
        <v>73.11</v>
      </c>
      <c r="J55">
        <v>13</v>
      </c>
      <c r="K55">
        <v>5</v>
      </c>
      <c r="L55">
        <v>132.96201042359201</v>
      </c>
      <c r="M55" t="s">
        <v>161</v>
      </c>
    </row>
    <row r="56" spans="1:13" ht="18" x14ac:dyDescent="0.2">
      <c r="A56" s="30">
        <v>55</v>
      </c>
      <c r="B56" s="31" t="s">
        <v>232</v>
      </c>
      <c r="C56">
        <v>-2.94</v>
      </c>
      <c r="D56">
        <v>1.7384889240000001</v>
      </c>
      <c r="E56">
        <v>2.4710000000000001</v>
      </c>
      <c r="F56">
        <v>-330.05900000000003</v>
      </c>
      <c r="G56">
        <v>111.01</v>
      </c>
      <c r="H56">
        <v>111.205</v>
      </c>
      <c r="I56">
        <v>59.08</v>
      </c>
      <c r="J56">
        <v>7</v>
      </c>
      <c r="K56">
        <v>3</v>
      </c>
      <c r="L56">
        <v>106.885274691212</v>
      </c>
      <c r="M56" t="s">
        <v>161</v>
      </c>
    </row>
    <row r="57" spans="1:13" ht="18" x14ac:dyDescent="0.2">
      <c r="A57" s="30">
        <v>56</v>
      </c>
      <c r="B57" s="31" t="s">
        <v>233</v>
      </c>
      <c r="C57">
        <v>-2.86</v>
      </c>
      <c r="D57">
        <v>1.28</v>
      </c>
      <c r="E57">
        <v>44.816000000000003</v>
      </c>
      <c r="F57">
        <v>-923.49099999999999</v>
      </c>
      <c r="G57">
        <v>111.52500000000001</v>
      </c>
      <c r="H57">
        <v>111.54</v>
      </c>
      <c r="I57">
        <v>92.15</v>
      </c>
      <c r="J57">
        <v>23</v>
      </c>
      <c r="K57">
        <v>10</v>
      </c>
      <c r="L57">
        <v>186.29329091015501</v>
      </c>
      <c r="M57" t="s">
        <v>161</v>
      </c>
    </row>
    <row r="58" spans="1:13" ht="18" x14ac:dyDescent="0.2">
      <c r="A58" s="30">
        <v>57</v>
      </c>
      <c r="B58" s="31" t="s">
        <v>234</v>
      </c>
      <c r="C58">
        <v>-2.83</v>
      </c>
      <c r="D58">
        <v>1.28</v>
      </c>
      <c r="E58">
        <v>44.816000000000003</v>
      </c>
      <c r="F58">
        <v>-923.49099999999999</v>
      </c>
      <c r="G58">
        <v>111.52500000000001</v>
      </c>
      <c r="H58">
        <v>111.54</v>
      </c>
      <c r="I58">
        <v>42.09</v>
      </c>
      <c r="J58">
        <v>3</v>
      </c>
      <c r="K58">
        <v>2</v>
      </c>
      <c r="L58">
        <v>78.230207197141894</v>
      </c>
      <c r="M58" t="s">
        <v>161</v>
      </c>
    </row>
    <row r="59" spans="1:13" ht="18" x14ac:dyDescent="0.2">
      <c r="A59" s="30">
        <v>58</v>
      </c>
      <c r="B59" s="31" t="s">
        <v>235</v>
      </c>
      <c r="C59">
        <v>-2.8</v>
      </c>
      <c r="D59">
        <v>1.6</v>
      </c>
      <c r="E59">
        <v>9.2777999999999992</v>
      </c>
      <c r="F59">
        <v>-400.57</v>
      </c>
      <c r="G59">
        <v>111.16</v>
      </c>
      <c r="H59">
        <v>111.14</v>
      </c>
      <c r="I59">
        <v>92.15</v>
      </c>
      <c r="J59">
        <v>23</v>
      </c>
      <c r="K59">
        <v>10</v>
      </c>
      <c r="L59">
        <v>186.29329091015501</v>
      </c>
      <c r="M59" t="s">
        <v>161</v>
      </c>
    </row>
    <row r="60" spans="1:13" ht="18" x14ac:dyDescent="0.2">
      <c r="A60" s="30">
        <v>59</v>
      </c>
      <c r="B60" s="31" t="s">
        <v>236</v>
      </c>
      <c r="C60">
        <v>-2.74</v>
      </c>
      <c r="D60">
        <v>1.35</v>
      </c>
      <c r="E60">
        <v>6.1863999999999999</v>
      </c>
      <c r="F60">
        <v>-399.86399999999998</v>
      </c>
      <c r="G60">
        <v>111.19499999999999</v>
      </c>
      <c r="H60">
        <v>111.395</v>
      </c>
      <c r="I60">
        <v>42.09</v>
      </c>
      <c r="J60">
        <v>3</v>
      </c>
      <c r="K60">
        <v>2</v>
      </c>
      <c r="L60">
        <v>78.230207197141894</v>
      </c>
      <c r="M60" t="s">
        <v>161</v>
      </c>
    </row>
    <row r="61" spans="1:13" ht="18" x14ac:dyDescent="0.2">
      <c r="A61" s="30">
        <v>60</v>
      </c>
      <c r="B61" s="31" t="s">
        <v>237</v>
      </c>
      <c r="C61">
        <v>-2.6</v>
      </c>
      <c r="D61">
        <v>0.80600000000000005</v>
      </c>
      <c r="E61">
        <v>16.713999999999999</v>
      </c>
      <c r="F61">
        <v>-1233.097</v>
      </c>
      <c r="G61">
        <v>111.36</v>
      </c>
      <c r="H61">
        <v>111.84</v>
      </c>
      <c r="I61">
        <v>92.15</v>
      </c>
      <c r="J61">
        <v>23</v>
      </c>
      <c r="K61">
        <v>10</v>
      </c>
      <c r="L61">
        <v>186.29329091015501</v>
      </c>
      <c r="M61" t="s">
        <v>161</v>
      </c>
    </row>
    <row r="62" spans="1:13" ht="18" x14ac:dyDescent="0.2">
      <c r="A62" s="30">
        <v>61</v>
      </c>
      <c r="B62" s="31" t="s">
        <v>238</v>
      </c>
      <c r="C62">
        <v>-2.58</v>
      </c>
      <c r="D62">
        <v>0.396798137</v>
      </c>
      <c r="E62">
        <v>5.1390000000000002</v>
      </c>
      <c r="F62">
        <v>-908.88099999999997</v>
      </c>
      <c r="G62">
        <v>112.705</v>
      </c>
      <c r="H62">
        <v>113.7</v>
      </c>
      <c r="I62">
        <v>59.05</v>
      </c>
      <c r="J62">
        <v>7</v>
      </c>
      <c r="K62">
        <v>3</v>
      </c>
      <c r="L62">
        <v>100.28452289542101</v>
      </c>
      <c r="M62" t="s">
        <v>161</v>
      </c>
    </row>
    <row r="63" spans="1:13" ht="18" x14ac:dyDescent="0.2">
      <c r="A63" s="30">
        <v>62</v>
      </c>
      <c r="B63" s="31" t="s">
        <v>239</v>
      </c>
      <c r="C63">
        <v>-2.57</v>
      </c>
      <c r="D63">
        <v>1.17</v>
      </c>
      <c r="E63">
        <v>1.2999999999999999E-2</v>
      </c>
      <c r="F63">
        <v>-481.64600000000002</v>
      </c>
      <c r="G63">
        <v>112.05</v>
      </c>
      <c r="H63">
        <v>112.71</v>
      </c>
      <c r="I63">
        <v>59.08</v>
      </c>
      <c r="J63">
        <v>7</v>
      </c>
      <c r="K63">
        <v>3</v>
      </c>
      <c r="L63">
        <v>106.885274691212</v>
      </c>
      <c r="M63" t="s">
        <v>161</v>
      </c>
    </row>
    <row r="64" spans="1:13" ht="18" x14ac:dyDescent="0.2">
      <c r="A64" s="30">
        <v>63</v>
      </c>
      <c r="B64" s="31" t="s">
        <v>240</v>
      </c>
      <c r="C64">
        <v>-2.4900000000000002</v>
      </c>
      <c r="D64">
        <v>1.17</v>
      </c>
      <c r="E64">
        <v>1.2999999999999999E-2</v>
      </c>
      <c r="F64">
        <v>-481.64600000000002</v>
      </c>
      <c r="G64">
        <v>112.05</v>
      </c>
      <c r="H64">
        <v>112.71</v>
      </c>
      <c r="I64">
        <v>58.14</v>
      </c>
      <c r="J64">
        <v>7</v>
      </c>
      <c r="K64">
        <v>3</v>
      </c>
      <c r="L64">
        <v>144.186632751573</v>
      </c>
      <c r="M64" t="s">
        <v>161</v>
      </c>
    </row>
    <row r="65" spans="1:13" ht="18" x14ac:dyDescent="0.2">
      <c r="A65" s="30">
        <v>64</v>
      </c>
      <c r="B65" s="31" t="s">
        <v>241</v>
      </c>
      <c r="C65">
        <v>-2.27</v>
      </c>
      <c r="D65">
        <v>0.80600000000000005</v>
      </c>
      <c r="E65">
        <v>16.713999999999999</v>
      </c>
      <c r="F65">
        <v>-1233.097</v>
      </c>
      <c r="G65">
        <v>111.36</v>
      </c>
      <c r="H65">
        <v>111.84</v>
      </c>
      <c r="I65">
        <v>58.14</v>
      </c>
      <c r="J65">
        <v>10</v>
      </c>
      <c r="K65">
        <v>4</v>
      </c>
      <c r="L65">
        <v>140.430491968083</v>
      </c>
      <c r="M65" t="s">
        <v>161</v>
      </c>
    </row>
    <row r="66" spans="1:13" ht="18" x14ac:dyDescent="0.2">
      <c r="A66" s="30">
        <v>65</v>
      </c>
      <c r="B66" s="31" t="s">
        <v>242</v>
      </c>
      <c r="C66">
        <v>-2.2200000000000002</v>
      </c>
      <c r="D66">
        <v>1.75</v>
      </c>
      <c r="E66">
        <v>32.614899999999999</v>
      </c>
      <c r="F66">
        <v>-582.197</v>
      </c>
      <c r="G66">
        <v>111.325</v>
      </c>
      <c r="H66">
        <v>111.18</v>
      </c>
      <c r="I66">
        <v>42.09</v>
      </c>
      <c r="J66">
        <v>3</v>
      </c>
      <c r="K66">
        <v>2</v>
      </c>
      <c r="L66">
        <v>78.230207197141894</v>
      </c>
      <c r="M66" t="s">
        <v>161</v>
      </c>
    </row>
    <row r="67" spans="1:13" ht="18" x14ac:dyDescent="0.2">
      <c r="A67" s="30">
        <v>66</v>
      </c>
      <c r="B67" s="31" t="s">
        <v>243</v>
      </c>
      <c r="C67">
        <v>-2.0299999999999998</v>
      </c>
      <c r="D67">
        <v>1.32</v>
      </c>
      <c r="E67">
        <v>13.656499999999999</v>
      </c>
      <c r="F67">
        <v>-463.45690000000002</v>
      </c>
      <c r="G67">
        <v>111.935</v>
      </c>
      <c r="H67">
        <v>111.91</v>
      </c>
      <c r="I67">
        <v>73.11</v>
      </c>
      <c r="J67">
        <v>13</v>
      </c>
      <c r="K67">
        <v>5</v>
      </c>
      <c r="L67">
        <v>132.96201042359201</v>
      </c>
      <c r="M67" t="s">
        <v>161</v>
      </c>
    </row>
    <row r="68" spans="1:13" ht="18" x14ac:dyDescent="0.2">
      <c r="A68" s="30">
        <v>67</v>
      </c>
      <c r="B68" s="31" t="s">
        <v>244</v>
      </c>
      <c r="C68">
        <v>-2.02</v>
      </c>
      <c r="D68">
        <v>0.4</v>
      </c>
      <c r="E68">
        <v>8.5900000000000004E-2</v>
      </c>
      <c r="F68">
        <v>-979.05899999999997</v>
      </c>
      <c r="G68">
        <v>113.57</v>
      </c>
      <c r="H68">
        <v>114.48</v>
      </c>
      <c r="I68">
        <v>59.05</v>
      </c>
      <c r="J68">
        <v>7</v>
      </c>
      <c r="K68">
        <v>3</v>
      </c>
      <c r="L68">
        <v>100.28452289542101</v>
      </c>
      <c r="M68" t="s">
        <v>161</v>
      </c>
    </row>
    <row r="69" spans="1:13" ht="18" x14ac:dyDescent="0.2">
      <c r="A69" s="30">
        <v>68</v>
      </c>
      <c r="B69" s="31" t="s">
        <v>245</v>
      </c>
      <c r="C69">
        <v>-2</v>
      </c>
      <c r="D69">
        <v>1.7384889240000001</v>
      </c>
      <c r="E69">
        <v>2.4710000000000001</v>
      </c>
      <c r="F69">
        <v>-330.05900000000003</v>
      </c>
      <c r="G69">
        <v>111.01</v>
      </c>
      <c r="H69">
        <v>111.205</v>
      </c>
      <c r="I69">
        <v>74.17</v>
      </c>
      <c r="J69">
        <v>16</v>
      </c>
      <c r="K69">
        <v>6</v>
      </c>
      <c r="L69">
        <v>154.83707752365299</v>
      </c>
      <c r="M69" t="s">
        <v>161</v>
      </c>
    </row>
    <row r="70" spans="1:13" ht="18" x14ac:dyDescent="0.2">
      <c r="A70" s="30">
        <v>69</v>
      </c>
      <c r="B70" s="31" t="s">
        <v>246</v>
      </c>
      <c r="C70">
        <v>-1.97</v>
      </c>
      <c r="D70">
        <v>1.1299999999999999</v>
      </c>
      <c r="E70">
        <v>68.177000000000007</v>
      </c>
      <c r="F70">
        <v>-524.101</v>
      </c>
      <c r="G70">
        <v>107.41500000000001</v>
      </c>
      <c r="H70">
        <v>108.34</v>
      </c>
      <c r="I70">
        <v>131.19</v>
      </c>
      <c r="J70">
        <v>39</v>
      </c>
      <c r="K70">
        <v>16</v>
      </c>
      <c r="L70">
        <v>214.00250488093999</v>
      </c>
      <c r="M70" t="s">
        <v>161</v>
      </c>
    </row>
    <row r="71" spans="1:13" ht="18" x14ac:dyDescent="0.2">
      <c r="A71" s="30">
        <v>70</v>
      </c>
      <c r="B71" s="31" t="s">
        <v>247</v>
      </c>
      <c r="C71">
        <v>-1.92</v>
      </c>
      <c r="D71">
        <v>1.1299999999999999</v>
      </c>
      <c r="E71">
        <v>68.177000000000007</v>
      </c>
      <c r="F71">
        <v>-524.101</v>
      </c>
      <c r="G71">
        <v>107.41500000000001</v>
      </c>
      <c r="H71">
        <v>108.34</v>
      </c>
      <c r="I71">
        <v>92.15</v>
      </c>
      <c r="J71">
        <v>23</v>
      </c>
      <c r="K71">
        <v>10</v>
      </c>
      <c r="L71">
        <v>186.29329091015501</v>
      </c>
      <c r="M71" t="s">
        <v>161</v>
      </c>
    </row>
    <row r="72" spans="1:13" ht="18" x14ac:dyDescent="0.2">
      <c r="A72" s="30">
        <v>71</v>
      </c>
      <c r="B72" s="31" t="s">
        <v>248</v>
      </c>
      <c r="C72">
        <v>-1.91</v>
      </c>
      <c r="D72">
        <v>0.4</v>
      </c>
      <c r="E72">
        <v>8.5900000000000004E-2</v>
      </c>
      <c r="F72">
        <v>-979.05899999999997</v>
      </c>
      <c r="G72">
        <v>113.57</v>
      </c>
      <c r="H72">
        <v>114.48</v>
      </c>
      <c r="I72">
        <v>58.14</v>
      </c>
      <c r="J72">
        <v>7</v>
      </c>
      <c r="K72">
        <v>3</v>
      </c>
      <c r="L72">
        <v>144.186632751573</v>
      </c>
      <c r="M72" t="s">
        <v>161</v>
      </c>
    </row>
    <row r="73" spans="1:13" ht="18" x14ac:dyDescent="0.2">
      <c r="A73" s="30">
        <v>72</v>
      </c>
      <c r="B73" s="31" t="s">
        <v>249</v>
      </c>
      <c r="C73">
        <v>-1.84</v>
      </c>
      <c r="D73">
        <v>0.80600000000000005</v>
      </c>
      <c r="E73">
        <v>16.713999999999999</v>
      </c>
      <c r="F73">
        <v>-1233.097</v>
      </c>
      <c r="G73">
        <v>111.36</v>
      </c>
      <c r="H73">
        <v>111.84</v>
      </c>
      <c r="I73">
        <v>58.14</v>
      </c>
      <c r="J73">
        <v>7</v>
      </c>
      <c r="K73">
        <v>3</v>
      </c>
      <c r="L73">
        <v>144.186632751573</v>
      </c>
      <c r="M73" t="s">
        <v>161</v>
      </c>
    </row>
    <row r="74" spans="1:13" ht="18" x14ac:dyDescent="0.2">
      <c r="A74" s="30">
        <v>73</v>
      </c>
      <c r="B74" s="31" t="s">
        <v>250</v>
      </c>
      <c r="C74">
        <v>-1.8</v>
      </c>
      <c r="D74">
        <v>0.32207628500000002</v>
      </c>
      <c r="E74">
        <v>3.7170000000000001</v>
      </c>
      <c r="F74">
        <v>-631.08799999999997</v>
      </c>
      <c r="G74">
        <v>113.395</v>
      </c>
      <c r="H74">
        <v>114.705</v>
      </c>
      <c r="I74">
        <v>73.11</v>
      </c>
      <c r="J74">
        <v>13</v>
      </c>
      <c r="K74">
        <v>5</v>
      </c>
      <c r="L74">
        <v>132.96201042359201</v>
      </c>
      <c r="M74" t="s">
        <v>161</v>
      </c>
    </row>
    <row r="75" spans="1:13" ht="18" x14ac:dyDescent="0.2">
      <c r="A75" s="30">
        <v>74</v>
      </c>
      <c r="B75" s="31" t="s">
        <v>251</v>
      </c>
      <c r="C75">
        <v>-1.75</v>
      </c>
      <c r="D75">
        <v>0.4</v>
      </c>
      <c r="E75">
        <v>8.5900000000000004E-2</v>
      </c>
      <c r="F75">
        <v>-979.05899999999997</v>
      </c>
      <c r="G75">
        <v>113.57</v>
      </c>
      <c r="H75">
        <v>114.48</v>
      </c>
      <c r="I75">
        <v>42.09</v>
      </c>
      <c r="J75">
        <v>3</v>
      </c>
      <c r="K75">
        <v>2</v>
      </c>
      <c r="L75">
        <v>78.230207197141894</v>
      </c>
      <c r="M75" t="s">
        <v>161</v>
      </c>
    </row>
    <row r="76" spans="1:13" ht="18" x14ac:dyDescent="0.2">
      <c r="A76" s="30">
        <v>75</v>
      </c>
      <c r="B76" s="31" t="s">
        <v>252</v>
      </c>
      <c r="C76">
        <v>-1.73</v>
      </c>
      <c r="D76">
        <v>0.97299999999999998</v>
      </c>
      <c r="E76">
        <v>116.1495</v>
      </c>
      <c r="F76">
        <v>-169.65799999999999</v>
      </c>
      <c r="G76">
        <v>108.55</v>
      </c>
      <c r="H76">
        <v>100.565</v>
      </c>
      <c r="I76">
        <v>59.05</v>
      </c>
      <c r="J76">
        <v>7</v>
      </c>
      <c r="K76">
        <v>3</v>
      </c>
      <c r="L76">
        <v>100.28452289542101</v>
      </c>
      <c r="M76" t="s">
        <v>161</v>
      </c>
    </row>
    <row r="77" spans="1:13" ht="18" x14ac:dyDescent="0.2">
      <c r="A77" s="30">
        <v>76</v>
      </c>
      <c r="B77" s="31" t="s">
        <v>253</v>
      </c>
      <c r="C77">
        <v>-1.71</v>
      </c>
      <c r="D77">
        <v>0.80600000000000005</v>
      </c>
      <c r="E77">
        <v>16.713999999999999</v>
      </c>
      <c r="F77">
        <v>-1233.097</v>
      </c>
      <c r="G77">
        <v>111.36</v>
      </c>
      <c r="H77">
        <v>111.84</v>
      </c>
      <c r="I77">
        <v>73.11</v>
      </c>
      <c r="J77">
        <v>13</v>
      </c>
      <c r="K77">
        <v>5</v>
      </c>
      <c r="L77">
        <v>132.96201042359201</v>
      </c>
      <c r="M77" t="s">
        <v>161</v>
      </c>
    </row>
    <row r="78" spans="1:13" ht="18" x14ac:dyDescent="0.2">
      <c r="A78" s="30">
        <v>77</v>
      </c>
      <c r="B78" s="31" t="s">
        <v>254</v>
      </c>
      <c r="C78">
        <v>-1.65</v>
      </c>
      <c r="D78">
        <v>1.35</v>
      </c>
      <c r="E78">
        <v>6.1863999999999999</v>
      </c>
      <c r="F78">
        <v>-399.86399999999998</v>
      </c>
      <c r="G78">
        <v>111.19499999999999</v>
      </c>
      <c r="H78">
        <v>111.395</v>
      </c>
      <c r="I78">
        <v>59.05</v>
      </c>
      <c r="J78">
        <v>7</v>
      </c>
      <c r="K78">
        <v>3</v>
      </c>
      <c r="L78">
        <v>100.28452289542101</v>
      </c>
      <c r="M78" t="s">
        <v>161</v>
      </c>
    </row>
    <row r="79" spans="1:13" ht="18" x14ac:dyDescent="0.2">
      <c r="A79" s="30">
        <v>78</v>
      </c>
      <c r="B79" s="31" t="s">
        <v>255</v>
      </c>
      <c r="C79">
        <v>-1.65</v>
      </c>
      <c r="D79">
        <v>1.1299999999999999</v>
      </c>
      <c r="E79">
        <v>68.177000000000007</v>
      </c>
      <c r="F79">
        <v>-524.101</v>
      </c>
      <c r="G79">
        <v>107.41500000000001</v>
      </c>
      <c r="H79">
        <v>108.34</v>
      </c>
      <c r="I79">
        <v>58.14</v>
      </c>
      <c r="J79">
        <v>7</v>
      </c>
      <c r="K79">
        <v>3</v>
      </c>
      <c r="L79">
        <v>144.186632751573</v>
      </c>
      <c r="M79" t="s">
        <v>161</v>
      </c>
    </row>
    <row r="80" spans="1:13" ht="18" x14ac:dyDescent="0.2">
      <c r="A80" s="30">
        <v>79</v>
      </c>
      <c r="B80" s="31" t="s">
        <v>256</v>
      </c>
      <c r="C80">
        <v>-1.64</v>
      </c>
      <c r="D80">
        <v>1.32</v>
      </c>
      <c r="E80">
        <v>13.656499999999999</v>
      </c>
      <c r="F80">
        <v>-463.45690000000002</v>
      </c>
      <c r="G80">
        <v>111.935</v>
      </c>
      <c r="H80">
        <v>111.91</v>
      </c>
      <c r="I80">
        <v>58.14</v>
      </c>
      <c r="J80">
        <v>10</v>
      </c>
      <c r="K80">
        <v>4</v>
      </c>
      <c r="L80">
        <v>140.430491968083</v>
      </c>
      <c r="M80" t="s">
        <v>161</v>
      </c>
    </row>
    <row r="81" spans="1:13" ht="18" x14ac:dyDescent="0.2">
      <c r="A81" s="30">
        <v>80</v>
      </c>
      <c r="B81" s="31" t="s">
        <v>257</v>
      </c>
      <c r="C81">
        <v>-1.63</v>
      </c>
      <c r="D81">
        <v>1.32</v>
      </c>
      <c r="E81">
        <v>13.656499999999999</v>
      </c>
      <c r="F81">
        <v>-463.45690000000002</v>
      </c>
      <c r="G81">
        <v>111.935</v>
      </c>
      <c r="H81">
        <v>111.91</v>
      </c>
      <c r="I81">
        <v>59.08</v>
      </c>
      <c r="J81">
        <v>7</v>
      </c>
      <c r="K81">
        <v>3</v>
      </c>
      <c r="L81">
        <v>106.885274691212</v>
      </c>
      <c r="M81" t="s">
        <v>161</v>
      </c>
    </row>
    <row r="82" spans="1:13" ht="18" x14ac:dyDescent="0.2">
      <c r="A82" s="30">
        <v>81</v>
      </c>
      <c r="B82" s="31" t="s">
        <v>258</v>
      </c>
      <c r="C82">
        <v>-1.57</v>
      </c>
      <c r="D82">
        <v>1.1000000000000001</v>
      </c>
      <c r="E82">
        <v>68.639799999999994</v>
      </c>
      <c r="F82">
        <v>-628.88660000000004</v>
      </c>
      <c r="G82">
        <v>111.245</v>
      </c>
      <c r="H82">
        <v>111.425</v>
      </c>
      <c r="I82">
        <v>42.09</v>
      </c>
      <c r="J82">
        <v>3</v>
      </c>
      <c r="K82">
        <v>2</v>
      </c>
      <c r="L82">
        <v>78.230207197141894</v>
      </c>
      <c r="M82" t="s">
        <v>161</v>
      </c>
    </row>
    <row r="83" spans="1:13" ht="18" x14ac:dyDescent="0.2">
      <c r="A83" s="30">
        <v>82</v>
      </c>
      <c r="B83" s="31" t="s">
        <v>259</v>
      </c>
      <c r="C83">
        <v>-1.57</v>
      </c>
      <c r="D83">
        <v>1.2522197159999999</v>
      </c>
      <c r="E83">
        <v>20.643999999999998</v>
      </c>
      <c r="F83">
        <v>-646.53</v>
      </c>
      <c r="G83">
        <v>110.875</v>
      </c>
      <c r="H83">
        <v>110.815</v>
      </c>
      <c r="I83">
        <v>59.08</v>
      </c>
      <c r="J83">
        <v>7</v>
      </c>
      <c r="K83">
        <v>3</v>
      </c>
      <c r="L83">
        <v>106.885274691212</v>
      </c>
      <c r="M83" t="s">
        <v>161</v>
      </c>
    </row>
    <row r="84" spans="1:13" ht="18" x14ac:dyDescent="0.2">
      <c r="A84" s="30">
        <v>83</v>
      </c>
      <c r="B84" s="31" t="s">
        <v>260</v>
      </c>
      <c r="C84">
        <v>-1.51</v>
      </c>
      <c r="D84">
        <v>1.28</v>
      </c>
      <c r="E84">
        <v>44.816000000000003</v>
      </c>
      <c r="F84">
        <v>-923.49099999999999</v>
      </c>
      <c r="G84">
        <v>111.52500000000001</v>
      </c>
      <c r="H84">
        <v>111.54</v>
      </c>
      <c r="I84">
        <v>58.14</v>
      </c>
      <c r="J84">
        <v>10</v>
      </c>
      <c r="K84">
        <v>4</v>
      </c>
      <c r="L84">
        <v>140.430491968083</v>
      </c>
      <c r="M84" t="s">
        <v>161</v>
      </c>
    </row>
    <row r="85" spans="1:13" ht="18" x14ac:dyDescent="0.2">
      <c r="A85" s="30">
        <v>84</v>
      </c>
      <c r="B85" s="31" t="s">
        <v>261</v>
      </c>
      <c r="C85">
        <v>-1.48</v>
      </c>
      <c r="D85">
        <v>1.35</v>
      </c>
      <c r="E85">
        <v>6.1863999999999999</v>
      </c>
      <c r="F85">
        <v>-399.86399999999998</v>
      </c>
      <c r="G85">
        <v>111.19499999999999</v>
      </c>
      <c r="H85">
        <v>111.395</v>
      </c>
      <c r="I85">
        <v>108.15</v>
      </c>
      <c r="J85">
        <v>30</v>
      </c>
      <c r="K85">
        <v>14</v>
      </c>
      <c r="L85">
        <v>214.67100033528499</v>
      </c>
      <c r="M85" t="s">
        <v>161</v>
      </c>
    </row>
    <row r="86" spans="1:13" ht="18" x14ac:dyDescent="0.2">
      <c r="A86" s="30">
        <v>85</v>
      </c>
      <c r="B86" s="31" t="s">
        <v>262</v>
      </c>
      <c r="C86">
        <v>-1.43</v>
      </c>
      <c r="D86">
        <v>1.32</v>
      </c>
      <c r="E86">
        <v>13.656499999999999</v>
      </c>
      <c r="F86">
        <v>-463.45690000000002</v>
      </c>
      <c r="G86">
        <v>111.935</v>
      </c>
      <c r="H86">
        <v>111.91</v>
      </c>
      <c r="I86">
        <v>58.14</v>
      </c>
      <c r="J86">
        <v>7</v>
      </c>
      <c r="K86">
        <v>3</v>
      </c>
      <c r="L86">
        <v>144.186632751573</v>
      </c>
      <c r="M86" t="s">
        <v>161</v>
      </c>
    </row>
    <row r="87" spans="1:13" ht="18" x14ac:dyDescent="0.2">
      <c r="A87" s="30">
        <v>86</v>
      </c>
      <c r="B87" s="31" t="s">
        <v>263</v>
      </c>
      <c r="C87">
        <v>-1.43</v>
      </c>
      <c r="D87">
        <v>1.6</v>
      </c>
      <c r="E87">
        <v>9.2777999999999992</v>
      </c>
      <c r="F87">
        <v>-400.57</v>
      </c>
      <c r="G87">
        <v>111.16</v>
      </c>
      <c r="H87">
        <v>111.14</v>
      </c>
      <c r="I87">
        <v>58.14</v>
      </c>
      <c r="J87">
        <v>7</v>
      </c>
      <c r="K87">
        <v>3</v>
      </c>
      <c r="L87">
        <v>144.186632751573</v>
      </c>
      <c r="M87" t="s">
        <v>161</v>
      </c>
    </row>
    <row r="88" spans="1:13" ht="18" x14ac:dyDescent="0.2">
      <c r="A88" s="30">
        <v>87</v>
      </c>
      <c r="B88" s="31" t="s">
        <v>264</v>
      </c>
      <c r="C88">
        <v>-1.41</v>
      </c>
      <c r="D88">
        <v>0.80600000000000005</v>
      </c>
      <c r="E88">
        <v>16.713999999999999</v>
      </c>
      <c r="F88">
        <v>-1233.097</v>
      </c>
      <c r="G88">
        <v>111.36</v>
      </c>
      <c r="H88">
        <v>111.84</v>
      </c>
      <c r="I88">
        <v>74.17</v>
      </c>
      <c r="J88">
        <v>16</v>
      </c>
      <c r="K88">
        <v>6</v>
      </c>
      <c r="L88">
        <v>154.83707752365299</v>
      </c>
      <c r="M88" t="s">
        <v>161</v>
      </c>
    </row>
    <row r="89" spans="1:13" ht="18" x14ac:dyDescent="0.2">
      <c r="A89" s="30">
        <v>88</v>
      </c>
      <c r="B89" s="31" t="s">
        <v>265</v>
      </c>
      <c r="C89">
        <v>-1.41</v>
      </c>
      <c r="D89">
        <v>0.32207628500000002</v>
      </c>
      <c r="E89">
        <v>3.7170000000000001</v>
      </c>
      <c r="F89">
        <v>-631.08799999999997</v>
      </c>
      <c r="G89">
        <v>113.395</v>
      </c>
      <c r="H89">
        <v>114.705</v>
      </c>
      <c r="I89">
        <v>59.08</v>
      </c>
      <c r="J89">
        <v>7</v>
      </c>
      <c r="K89">
        <v>3</v>
      </c>
      <c r="L89">
        <v>106.885274691212</v>
      </c>
      <c r="M89" t="s">
        <v>161</v>
      </c>
    </row>
    <row r="90" spans="1:13" ht="18" x14ac:dyDescent="0.2">
      <c r="A90" s="30">
        <v>89</v>
      </c>
      <c r="B90" s="31" t="s">
        <v>266</v>
      </c>
      <c r="C90">
        <v>-1.34</v>
      </c>
      <c r="D90">
        <v>1.2522197159999999</v>
      </c>
      <c r="E90">
        <v>20.643999999999998</v>
      </c>
      <c r="F90">
        <v>-646.53</v>
      </c>
      <c r="G90">
        <v>110.875</v>
      </c>
      <c r="H90">
        <v>110.815</v>
      </c>
      <c r="I90">
        <v>58.14</v>
      </c>
      <c r="J90">
        <v>10</v>
      </c>
      <c r="K90">
        <v>4</v>
      </c>
      <c r="L90">
        <v>140.430491968083</v>
      </c>
      <c r="M90" t="s">
        <v>161</v>
      </c>
    </row>
    <row r="91" spans="1:13" ht="18" x14ac:dyDescent="0.2">
      <c r="A91" s="30">
        <v>90</v>
      </c>
      <c r="B91" s="31" t="s">
        <v>267</v>
      </c>
      <c r="C91">
        <v>-1.34</v>
      </c>
      <c r="D91">
        <v>1.1299999999999999</v>
      </c>
      <c r="E91">
        <v>68.177000000000007</v>
      </c>
      <c r="F91">
        <v>-524.101</v>
      </c>
      <c r="G91">
        <v>107.41500000000001</v>
      </c>
      <c r="H91">
        <v>108.34</v>
      </c>
      <c r="I91">
        <v>102.19</v>
      </c>
      <c r="J91">
        <v>29</v>
      </c>
      <c r="K91">
        <v>11</v>
      </c>
      <c r="L91">
        <v>191.43938194295899</v>
      </c>
      <c r="M91" t="s">
        <v>161</v>
      </c>
    </row>
    <row r="92" spans="1:13" ht="18" x14ac:dyDescent="0.2">
      <c r="A92" s="30">
        <v>91</v>
      </c>
      <c r="B92" s="31" t="s">
        <v>268</v>
      </c>
      <c r="C92">
        <v>-1.32</v>
      </c>
      <c r="D92">
        <v>1.6</v>
      </c>
      <c r="E92">
        <v>9.2777999999999992</v>
      </c>
      <c r="F92">
        <v>-400.57</v>
      </c>
      <c r="G92">
        <v>111.16</v>
      </c>
      <c r="H92">
        <v>111.14</v>
      </c>
      <c r="I92">
        <v>59.08</v>
      </c>
      <c r="J92">
        <v>7</v>
      </c>
      <c r="K92">
        <v>3</v>
      </c>
      <c r="L92">
        <v>106.885274691212</v>
      </c>
      <c r="M92" t="s">
        <v>161</v>
      </c>
    </row>
    <row r="93" spans="1:13" ht="18" x14ac:dyDescent="0.2">
      <c r="A93" s="30">
        <v>92</v>
      </c>
      <c r="B93" s="31" t="s">
        <v>269</v>
      </c>
      <c r="C93">
        <v>-1.31</v>
      </c>
      <c r="D93">
        <v>1.28</v>
      </c>
      <c r="E93">
        <v>44.816000000000003</v>
      </c>
      <c r="F93">
        <v>-923.49099999999999</v>
      </c>
      <c r="G93">
        <v>111.52500000000001</v>
      </c>
      <c r="H93">
        <v>111.54</v>
      </c>
      <c r="I93">
        <v>58.14</v>
      </c>
      <c r="J93">
        <v>7</v>
      </c>
      <c r="K93">
        <v>3</v>
      </c>
      <c r="L93">
        <v>144.186632751573</v>
      </c>
      <c r="M93" t="s">
        <v>161</v>
      </c>
    </row>
    <row r="94" spans="1:13" ht="18" x14ac:dyDescent="0.2">
      <c r="A94" s="30">
        <v>93</v>
      </c>
      <c r="B94" s="31" t="s">
        <v>270</v>
      </c>
      <c r="C94">
        <v>-1.27</v>
      </c>
      <c r="D94">
        <v>1.35</v>
      </c>
      <c r="E94">
        <v>6.1863999999999999</v>
      </c>
      <c r="F94">
        <v>-399.86399999999998</v>
      </c>
      <c r="G94">
        <v>111.19499999999999</v>
      </c>
      <c r="H94">
        <v>111.395</v>
      </c>
      <c r="I94">
        <v>74.17</v>
      </c>
      <c r="J94">
        <v>16</v>
      </c>
      <c r="K94">
        <v>6</v>
      </c>
      <c r="L94">
        <v>154.83707752365299</v>
      </c>
      <c r="M94" t="s">
        <v>161</v>
      </c>
    </row>
    <row r="95" spans="1:13" ht="18" x14ac:dyDescent="0.2">
      <c r="A95" s="30">
        <v>94</v>
      </c>
      <c r="B95" s="31" t="s">
        <v>271</v>
      </c>
      <c r="C95">
        <v>-1.26</v>
      </c>
      <c r="D95">
        <v>1.17</v>
      </c>
      <c r="E95">
        <v>1.2999999999999999E-2</v>
      </c>
      <c r="F95">
        <v>-481.64600000000002</v>
      </c>
      <c r="G95">
        <v>112.05</v>
      </c>
      <c r="H95">
        <v>112.71</v>
      </c>
      <c r="I95">
        <v>73.08</v>
      </c>
      <c r="J95">
        <v>13</v>
      </c>
      <c r="K95">
        <v>5</v>
      </c>
      <c r="L95">
        <v>126.361258627802</v>
      </c>
      <c r="M95" t="s">
        <v>161</v>
      </c>
    </row>
    <row r="96" spans="1:13" ht="18" x14ac:dyDescent="0.2">
      <c r="A96" s="30">
        <v>95</v>
      </c>
      <c r="B96" s="31" t="s">
        <v>272</v>
      </c>
      <c r="C96">
        <v>-1.19</v>
      </c>
      <c r="D96">
        <v>1.75</v>
      </c>
      <c r="E96">
        <v>32.614899999999999</v>
      </c>
      <c r="F96">
        <v>-582.197</v>
      </c>
      <c r="G96">
        <v>111.325</v>
      </c>
      <c r="H96">
        <v>111.18</v>
      </c>
      <c r="I96">
        <v>131.19</v>
      </c>
      <c r="J96">
        <v>39</v>
      </c>
      <c r="K96">
        <v>16</v>
      </c>
      <c r="L96">
        <v>214.00250488093999</v>
      </c>
      <c r="M96" t="s">
        <v>161</v>
      </c>
    </row>
    <row r="97" spans="1:13" ht="18" x14ac:dyDescent="0.2">
      <c r="A97" s="30">
        <v>96</v>
      </c>
      <c r="B97" s="31" t="s">
        <v>273</v>
      </c>
      <c r="C97">
        <v>-1.18</v>
      </c>
      <c r="D97">
        <v>1.28</v>
      </c>
      <c r="E97">
        <v>44.816000000000003</v>
      </c>
      <c r="F97">
        <v>-923.49099999999999</v>
      </c>
      <c r="G97">
        <v>111.52500000000001</v>
      </c>
      <c r="H97">
        <v>111.54</v>
      </c>
      <c r="I97">
        <v>59.08</v>
      </c>
      <c r="J97">
        <v>7</v>
      </c>
      <c r="K97">
        <v>3</v>
      </c>
      <c r="L97">
        <v>106.885274691212</v>
      </c>
      <c r="M97" t="s">
        <v>161</v>
      </c>
    </row>
    <row r="98" spans="1:13" ht="18" x14ac:dyDescent="0.2">
      <c r="A98" s="30">
        <v>97</v>
      </c>
      <c r="B98" s="31" t="s">
        <v>274</v>
      </c>
      <c r="C98">
        <v>-1.1100000000000001</v>
      </c>
      <c r="D98">
        <v>0.80600000000000005</v>
      </c>
      <c r="E98">
        <v>16.713999999999999</v>
      </c>
      <c r="F98">
        <v>-1233.097</v>
      </c>
      <c r="G98">
        <v>111.36</v>
      </c>
      <c r="H98">
        <v>111.84</v>
      </c>
      <c r="I98">
        <v>73.08</v>
      </c>
      <c r="J98">
        <v>13</v>
      </c>
      <c r="K98">
        <v>5</v>
      </c>
      <c r="L98">
        <v>126.361258627802</v>
      </c>
      <c r="M98" t="s">
        <v>161</v>
      </c>
    </row>
    <row r="99" spans="1:13" ht="18" x14ac:dyDescent="0.2">
      <c r="A99" s="30">
        <v>98</v>
      </c>
      <c r="B99" s="31" t="s">
        <v>275</v>
      </c>
      <c r="C99">
        <v>-1.1100000000000001</v>
      </c>
      <c r="D99">
        <v>1.7384889240000001</v>
      </c>
      <c r="E99">
        <v>2.4710000000000001</v>
      </c>
      <c r="F99">
        <v>-330.05900000000003</v>
      </c>
      <c r="G99">
        <v>111.01</v>
      </c>
      <c r="H99">
        <v>111.205</v>
      </c>
      <c r="I99">
        <v>32.049999999999997</v>
      </c>
      <c r="J99">
        <v>2</v>
      </c>
      <c r="K99">
        <v>1</v>
      </c>
      <c r="L99">
        <v>82.598250553203002</v>
      </c>
      <c r="M99" t="s">
        <v>161</v>
      </c>
    </row>
    <row r="100" spans="1:13" ht="18" x14ac:dyDescent="0.2">
      <c r="A100" s="30">
        <v>99</v>
      </c>
      <c r="B100" s="31" t="s">
        <v>276</v>
      </c>
      <c r="C100">
        <v>-1.08</v>
      </c>
      <c r="D100">
        <v>1.75</v>
      </c>
      <c r="E100">
        <v>32.614899999999999</v>
      </c>
      <c r="F100">
        <v>-582.197</v>
      </c>
      <c r="G100">
        <v>111.325</v>
      </c>
      <c r="H100">
        <v>111.18</v>
      </c>
      <c r="I100">
        <v>73.11</v>
      </c>
      <c r="J100">
        <v>13</v>
      </c>
      <c r="K100">
        <v>5</v>
      </c>
      <c r="L100">
        <v>132.96201042359201</v>
      </c>
      <c r="M100" t="s">
        <v>161</v>
      </c>
    </row>
    <row r="101" spans="1:13" ht="18" x14ac:dyDescent="0.2">
      <c r="A101" s="30">
        <v>100</v>
      </c>
      <c r="B101" s="31" t="s">
        <v>277</v>
      </c>
      <c r="C101">
        <v>-1.04</v>
      </c>
      <c r="D101">
        <v>1.1299999999999999</v>
      </c>
      <c r="E101">
        <v>68.177000000000007</v>
      </c>
      <c r="F101">
        <v>-524.101</v>
      </c>
      <c r="G101">
        <v>107.41500000000001</v>
      </c>
      <c r="H101">
        <v>108.34</v>
      </c>
      <c r="I101">
        <v>73.11</v>
      </c>
      <c r="J101">
        <v>13</v>
      </c>
      <c r="K101">
        <v>5</v>
      </c>
      <c r="L101">
        <v>132.96201042359201</v>
      </c>
      <c r="M101" t="s">
        <v>161</v>
      </c>
    </row>
    <row r="102" spans="1:13" ht="18" x14ac:dyDescent="0.2">
      <c r="A102" s="30">
        <v>101</v>
      </c>
      <c r="B102" s="31" t="s">
        <v>278</v>
      </c>
      <c r="C102">
        <v>-1.01</v>
      </c>
      <c r="D102">
        <v>1.6</v>
      </c>
      <c r="E102">
        <v>9.2777999999999992</v>
      </c>
      <c r="F102">
        <v>-400.57</v>
      </c>
      <c r="G102">
        <v>111.16</v>
      </c>
      <c r="H102">
        <v>111.14</v>
      </c>
      <c r="I102">
        <v>74.17</v>
      </c>
      <c r="J102">
        <v>16</v>
      </c>
      <c r="K102">
        <v>6</v>
      </c>
      <c r="L102">
        <v>154.83707752365299</v>
      </c>
      <c r="M102" t="s">
        <v>161</v>
      </c>
    </row>
    <row r="103" spans="1:13" ht="18" x14ac:dyDescent="0.2">
      <c r="A103" s="30">
        <v>102</v>
      </c>
      <c r="B103" s="31" t="s">
        <v>279</v>
      </c>
      <c r="C103">
        <v>-1</v>
      </c>
      <c r="D103">
        <v>1.1000000000000001</v>
      </c>
      <c r="E103">
        <v>68.639799999999994</v>
      </c>
      <c r="F103">
        <v>-628.88660000000004</v>
      </c>
      <c r="G103">
        <v>111.245</v>
      </c>
      <c r="H103">
        <v>111.425</v>
      </c>
      <c r="I103">
        <v>58.14</v>
      </c>
      <c r="J103">
        <v>7</v>
      </c>
      <c r="K103">
        <v>3</v>
      </c>
      <c r="L103">
        <v>144.186632751573</v>
      </c>
      <c r="M103" t="s">
        <v>161</v>
      </c>
    </row>
    <row r="104" spans="1:13" ht="18" x14ac:dyDescent="0.2">
      <c r="A104" s="30">
        <v>103</v>
      </c>
      <c r="B104" s="31" t="s">
        <v>280</v>
      </c>
      <c r="C104">
        <v>-0.97</v>
      </c>
      <c r="D104">
        <v>1.1000000000000001</v>
      </c>
      <c r="E104">
        <v>68.639799999999994</v>
      </c>
      <c r="F104">
        <v>-628.88660000000004</v>
      </c>
      <c r="G104">
        <v>111.245</v>
      </c>
      <c r="H104">
        <v>111.425</v>
      </c>
      <c r="I104">
        <v>92.15</v>
      </c>
      <c r="J104">
        <v>23</v>
      </c>
      <c r="K104">
        <v>10</v>
      </c>
      <c r="L104">
        <v>186.29329091015501</v>
      </c>
      <c r="M104" t="s">
        <v>161</v>
      </c>
    </row>
    <row r="105" spans="1:13" ht="18" x14ac:dyDescent="0.2">
      <c r="A105" s="30">
        <v>104</v>
      </c>
      <c r="B105" s="31" t="s">
        <v>281</v>
      </c>
      <c r="C105">
        <v>-0.96</v>
      </c>
      <c r="D105">
        <v>1.1000000000000001</v>
      </c>
      <c r="E105">
        <v>68.639799999999994</v>
      </c>
      <c r="F105">
        <v>-628.88660000000004</v>
      </c>
      <c r="G105">
        <v>111.245</v>
      </c>
      <c r="H105">
        <v>111.425</v>
      </c>
      <c r="I105">
        <v>58.14</v>
      </c>
      <c r="J105">
        <v>10</v>
      </c>
      <c r="K105">
        <v>4</v>
      </c>
      <c r="L105">
        <v>140.430491968083</v>
      </c>
      <c r="M105" t="s">
        <v>161</v>
      </c>
    </row>
    <row r="106" spans="1:13" ht="18" x14ac:dyDescent="0.2">
      <c r="A106" s="30">
        <v>105</v>
      </c>
      <c r="B106" s="31" t="s">
        <v>282</v>
      </c>
      <c r="C106">
        <v>-0.89</v>
      </c>
      <c r="D106">
        <v>0.80600000000000005</v>
      </c>
      <c r="E106">
        <v>16.713999999999999</v>
      </c>
      <c r="F106">
        <v>-1233.097</v>
      </c>
      <c r="G106">
        <v>111.36</v>
      </c>
      <c r="H106">
        <v>111.84</v>
      </c>
      <c r="I106">
        <v>48.12</v>
      </c>
      <c r="J106">
        <v>2</v>
      </c>
      <c r="K106">
        <v>1</v>
      </c>
      <c r="L106">
        <v>91.885727482090701</v>
      </c>
      <c r="M106" t="s">
        <v>161</v>
      </c>
    </row>
    <row r="107" spans="1:13" ht="18" x14ac:dyDescent="0.2">
      <c r="A107" s="30">
        <v>106</v>
      </c>
      <c r="B107" s="31" t="s">
        <v>283</v>
      </c>
      <c r="C107">
        <v>-0.86</v>
      </c>
      <c r="D107">
        <v>1.32</v>
      </c>
      <c r="E107">
        <v>13.656499999999999</v>
      </c>
      <c r="F107">
        <v>-463.45690000000002</v>
      </c>
      <c r="G107">
        <v>111.935</v>
      </c>
      <c r="H107">
        <v>111.91</v>
      </c>
      <c r="I107">
        <v>73.08</v>
      </c>
      <c r="J107">
        <v>13</v>
      </c>
      <c r="K107">
        <v>5</v>
      </c>
      <c r="L107">
        <v>126.361258627802</v>
      </c>
      <c r="M107" t="s">
        <v>161</v>
      </c>
    </row>
    <row r="108" spans="1:13" ht="18" x14ac:dyDescent="0.2">
      <c r="A108" s="30">
        <v>107</v>
      </c>
      <c r="B108" s="31" t="s">
        <v>284</v>
      </c>
      <c r="C108">
        <v>-0.82</v>
      </c>
      <c r="D108">
        <v>1.17</v>
      </c>
      <c r="E108">
        <v>1.2999999999999999E-2</v>
      </c>
      <c r="F108">
        <v>-481.64600000000002</v>
      </c>
      <c r="G108">
        <v>112.05</v>
      </c>
      <c r="H108">
        <v>112.71</v>
      </c>
      <c r="I108">
        <v>32.049999999999997</v>
      </c>
      <c r="J108">
        <v>2</v>
      </c>
      <c r="K108">
        <v>1</v>
      </c>
      <c r="L108">
        <v>82.598250553203002</v>
      </c>
      <c r="M108" t="s">
        <v>161</v>
      </c>
    </row>
    <row r="109" spans="1:13" ht="18" x14ac:dyDescent="0.2">
      <c r="A109" s="30">
        <v>108</v>
      </c>
      <c r="B109" s="31" t="s">
        <v>285</v>
      </c>
      <c r="C109">
        <v>-0.81</v>
      </c>
      <c r="D109">
        <v>1.1299999999999999</v>
      </c>
      <c r="E109">
        <v>68.177000000000007</v>
      </c>
      <c r="F109">
        <v>-524.101</v>
      </c>
      <c r="G109">
        <v>107.41500000000001</v>
      </c>
      <c r="H109">
        <v>108.34</v>
      </c>
      <c r="I109">
        <v>59.08</v>
      </c>
      <c r="J109">
        <v>7</v>
      </c>
      <c r="K109">
        <v>3</v>
      </c>
      <c r="L109">
        <v>106.885274691212</v>
      </c>
      <c r="M109" t="s">
        <v>161</v>
      </c>
    </row>
    <row r="110" spans="1:13" ht="18" x14ac:dyDescent="0.2">
      <c r="A110" s="30">
        <v>109</v>
      </c>
      <c r="B110" s="31" t="s">
        <v>286</v>
      </c>
      <c r="C110">
        <v>-0.77</v>
      </c>
      <c r="D110">
        <v>0.80600000000000005</v>
      </c>
      <c r="E110">
        <v>16.713999999999999</v>
      </c>
      <c r="F110">
        <v>-1233.097</v>
      </c>
      <c r="G110">
        <v>111.36</v>
      </c>
      <c r="H110">
        <v>111.84</v>
      </c>
      <c r="I110">
        <v>59.05</v>
      </c>
      <c r="J110">
        <v>7</v>
      </c>
      <c r="K110">
        <v>3</v>
      </c>
      <c r="L110">
        <v>100.28452289542101</v>
      </c>
      <c r="M110" t="s">
        <v>161</v>
      </c>
    </row>
    <row r="111" spans="1:13" ht="18" x14ac:dyDescent="0.2">
      <c r="A111" s="30">
        <v>110</v>
      </c>
      <c r="B111" s="31" t="s">
        <v>287</v>
      </c>
      <c r="C111">
        <v>-0.72</v>
      </c>
      <c r="D111">
        <v>1.7384889240000001</v>
      </c>
      <c r="E111">
        <v>2.4710000000000001</v>
      </c>
      <c r="F111">
        <v>-330.05900000000003</v>
      </c>
      <c r="G111">
        <v>111.01</v>
      </c>
      <c r="H111">
        <v>111.205</v>
      </c>
      <c r="I111">
        <v>16.05</v>
      </c>
      <c r="J111">
        <v>0</v>
      </c>
      <c r="K111">
        <v>0</v>
      </c>
      <c r="L111">
        <v>62.200284770941401</v>
      </c>
      <c r="M111" t="s">
        <v>161</v>
      </c>
    </row>
    <row r="112" spans="1:13" ht="18" x14ac:dyDescent="0.2">
      <c r="A112" s="30">
        <v>111</v>
      </c>
      <c r="B112" s="31" t="s">
        <v>288</v>
      </c>
      <c r="C112">
        <v>-0.71</v>
      </c>
      <c r="D112">
        <v>1.28</v>
      </c>
      <c r="E112">
        <v>44.816000000000003</v>
      </c>
      <c r="F112">
        <v>-923.49099999999999</v>
      </c>
      <c r="G112">
        <v>111.52500000000001</v>
      </c>
      <c r="H112">
        <v>111.54</v>
      </c>
      <c r="I112">
        <v>74.17</v>
      </c>
      <c r="J112">
        <v>16</v>
      </c>
      <c r="K112">
        <v>6</v>
      </c>
      <c r="L112">
        <v>154.83707752365299</v>
      </c>
      <c r="M112" t="s">
        <v>161</v>
      </c>
    </row>
    <row r="113" spans="1:13" ht="18" x14ac:dyDescent="0.2">
      <c r="A113" s="30">
        <v>112</v>
      </c>
      <c r="B113" s="31" t="s">
        <v>289</v>
      </c>
      <c r="C113">
        <v>-0.67</v>
      </c>
      <c r="D113">
        <v>1.75</v>
      </c>
      <c r="E113">
        <v>32.614899999999999</v>
      </c>
      <c r="F113">
        <v>-582.197</v>
      </c>
      <c r="G113">
        <v>111.325</v>
      </c>
      <c r="H113">
        <v>111.18</v>
      </c>
      <c r="I113">
        <v>108.15</v>
      </c>
      <c r="J113">
        <v>30</v>
      </c>
      <c r="K113">
        <v>14</v>
      </c>
      <c r="L113">
        <v>214.67100033528499</v>
      </c>
      <c r="M113" t="s">
        <v>161</v>
      </c>
    </row>
    <row r="114" spans="1:13" ht="18" x14ac:dyDescent="0.2">
      <c r="A114" s="30">
        <v>113</v>
      </c>
      <c r="B114" s="31" t="s">
        <v>290</v>
      </c>
      <c r="C114">
        <v>-0.67</v>
      </c>
      <c r="D114">
        <v>1.1299999999999999</v>
      </c>
      <c r="E114">
        <v>68.177000000000007</v>
      </c>
      <c r="F114">
        <v>-524.101</v>
      </c>
      <c r="G114">
        <v>107.41500000000001</v>
      </c>
      <c r="H114">
        <v>108.34</v>
      </c>
      <c r="I114">
        <v>48.12</v>
      </c>
      <c r="J114">
        <v>2</v>
      </c>
      <c r="K114">
        <v>1</v>
      </c>
      <c r="L114">
        <v>91.885727482090701</v>
      </c>
      <c r="M114" t="s">
        <v>161</v>
      </c>
    </row>
    <row r="115" spans="1:13" ht="18" x14ac:dyDescent="0.2">
      <c r="A115" s="30">
        <v>114</v>
      </c>
      <c r="B115" s="31" t="s">
        <v>291</v>
      </c>
      <c r="C115">
        <v>-0.66</v>
      </c>
      <c r="D115">
        <v>1.1327</v>
      </c>
      <c r="E115">
        <v>33.585500000000003</v>
      </c>
      <c r="F115">
        <v>-763.76030000000003</v>
      </c>
      <c r="G115">
        <v>111.34</v>
      </c>
      <c r="H115">
        <v>110.78</v>
      </c>
      <c r="I115">
        <v>102.19</v>
      </c>
      <c r="J115">
        <v>29</v>
      </c>
      <c r="K115">
        <v>11</v>
      </c>
      <c r="L115">
        <v>191.43938194295899</v>
      </c>
      <c r="M115" t="s">
        <v>161</v>
      </c>
    </row>
    <row r="116" spans="1:13" ht="18" x14ac:dyDescent="0.2">
      <c r="A116" s="30">
        <v>115</v>
      </c>
      <c r="B116" s="31" t="s">
        <v>292</v>
      </c>
      <c r="C116">
        <v>-0.65</v>
      </c>
      <c r="D116">
        <v>1.17</v>
      </c>
      <c r="E116">
        <v>1.2999999999999999E-2</v>
      </c>
      <c r="F116">
        <v>-481.64600000000002</v>
      </c>
      <c r="G116">
        <v>112.05</v>
      </c>
      <c r="H116">
        <v>112.71</v>
      </c>
      <c r="I116">
        <v>59.05</v>
      </c>
      <c r="J116">
        <v>7</v>
      </c>
      <c r="K116">
        <v>3</v>
      </c>
      <c r="L116">
        <v>100.28452289542101</v>
      </c>
      <c r="M116" t="s">
        <v>161</v>
      </c>
    </row>
    <row r="117" spans="1:13" ht="18" x14ac:dyDescent="0.2">
      <c r="A117" s="30">
        <v>116</v>
      </c>
      <c r="B117" s="31" t="s">
        <v>293</v>
      </c>
      <c r="C117">
        <v>-0.62</v>
      </c>
      <c r="D117">
        <v>1.1000000000000001</v>
      </c>
      <c r="E117">
        <v>68.639799999999994</v>
      </c>
      <c r="F117">
        <v>-628.88660000000004</v>
      </c>
      <c r="G117">
        <v>111.245</v>
      </c>
      <c r="H117">
        <v>111.425</v>
      </c>
      <c r="I117">
        <v>59.08</v>
      </c>
      <c r="J117">
        <v>7</v>
      </c>
      <c r="K117">
        <v>3</v>
      </c>
      <c r="L117">
        <v>106.885274691212</v>
      </c>
      <c r="M117" t="s">
        <v>161</v>
      </c>
    </row>
    <row r="118" spans="1:13" ht="18" x14ac:dyDescent="0.2">
      <c r="A118" s="30">
        <v>117</v>
      </c>
      <c r="B118" s="31" t="s">
        <v>294</v>
      </c>
      <c r="C118">
        <v>-0.61</v>
      </c>
      <c r="D118">
        <v>1.35</v>
      </c>
      <c r="E118">
        <v>6.1863999999999999</v>
      </c>
      <c r="F118">
        <v>-399.86399999999998</v>
      </c>
      <c r="G118">
        <v>111.19499999999999</v>
      </c>
      <c r="H118">
        <v>111.395</v>
      </c>
      <c r="I118">
        <v>92.15</v>
      </c>
      <c r="J118">
        <v>23</v>
      </c>
      <c r="K118">
        <v>10</v>
      </c>
      <c r="L118">
        <v>186.29329091015501</v>
      </c>
      <c r="M118" t="s">
        <v>161</v>
      </c>
    </row>
    <row r="119" spans="1:13" ht="18" x14ac:dyDescent="0.2">
      <c r="A119" s="30">
        <v>118</v>
      </c>
      <c r="B119" s="31" t="s">
        <v>295</v>
      </c>
      <c r="C119">
        <v>-0.57999999999999996</v>
      </c>
      <c r="D119">
        <v>0.80600000000000005</v>
      </c>
      <c r="E119">
        <v>16.713999999999999</v>
      </c>
      <c r="F119">
        <v>-1233.097</v>
      </c>
      <c r="G119">
        <v>111.36</v>
      </c>
      <c r="H119">
        <v>111.84</v>
      </c>
      <c r="I119">
        <v>32.049999999999997</v>
      </c>
      <c r="J119">
        <v>2</v>
      </c>
      <c r="K119">
        <v>1</v>
      </c>
      <c r="L119">
        <v>82.598250553203002</v>
      </c>
      <c r="M119" t="s">
        <v>161</v>
      </c>
    </row>
    <row r="120" spans="1:13" ht="18" x14ac:dyDescent="0.2">
      <c r="A120" s="30">
        <v>119</v>
      </c>
      <c r="B120" s="31" t="s">
        <v>296</v>
      </c>
      <c r="C120">
        <v>-0.53</v>
      </c>
      <c r="D120">
        <v>0.4</v>
      </c>
      <c r="E120">
        <v>8.5900000000000004E-2</v>
      </c>
      <c r="F120">
        <v>-979.05899999999997</v>
      </c>
      <c r="G120">
        <v>113.57</v>
      </c>
      <c r="H120">
        <v>114.48</v>
      </c>
      <c r="I120">
        <v>32.049999999999997</v>
      </c>
      <c r="J120">
        <v>2</v>
      </c>
      <c r="K120">
        <v>1</v>
      </c>
      <c r="L120">
        <v>82.598250553203002</v>
      </c>
      <c r="M120" t="s">
        <v>161</v>
      </c>
    </row>
    <row r="121" spans="1:13" ht="18" x14ac:dyDescent="0.2">
      <c r="A121" s="30">
        <v>120</v>
      </c>
      <c r="B121" s="31" t="s">
        <v>297</v>
      </c>
      <c r="C121">
        <v>-0.53</v>
      </c>
      <c r="D121">
        <v>1.1299999999999999</v>
      </c>
      <c r="E121">
        <v>68.177000000000007</v>
      </c>
      <c r="F121">
        <v>-524.101</v>
      </c>
      <c r="G121">
        <v>107.41500000000001</v>
      </c>
      <c r="H121">
        <v>108.34</v>
      </c>
      <c r="I121">
        <v>74.17</v>
      </c>
      <c r="J121">
        <v>16</v>
      </c>
      <c r="K121">
        <v>6</v>
      </c>
      <c r="L121">
        <v>154.83707752365299</v>
      </c>
      <c r="M121" t="s">
        <v>161</v>
      </c>
    </row>
    <row r="122" spans="1:13" ht="18" x14ac:dyDescent="0.2">
      <c r="A122" s="30">
        <v>121</v>
      </c>
      <c r="B122" s="31" t="s">
        <v>298</v>
      </c>
      <c r="C122">
        <v>-0.5</v>
      </c>
      <c r="D122">
        <v>1.6</v>
      </c>
      <c r="E122">
        <v>9.2777999999999992</v>
      </c>
      <c r="F122">
        <v>-400.57</v>
      </c>
      <c r="G122">
        <v>111.16</v>
      </c>
      <c r="H122">
        <v>111.14</v>
      </c>
      <c r="I122">
        <v>59.05</v>
      </c>
      <c r="J122">
        <v>7</v>
      </c>
      <c r="K122">
        <v>3</v>
      </c>
      <c r="L122">
        <v>100.28452289542101</v>
      </c>
      <c r="M122" t="s">
        <v>161</v>
      </c>
    </row>
    <row r="123" spans="1:13" ht="18" x14ac:dyDescent="0.2">
      <c r="A123" s="30">
        <v>122</v>
      </c>
      <c r="B123" s="31" t="s">
        <v>299</v>
      </c>
      <c r="C123">
        <v>-0.49</v>
      </c>
      <c r="D123">
        <v>1.665</v>
      </c>
      <c r="E123">
        <v>244.01840000000001</v>
      </c>
      <c r="F123">
        <v>-629.41240000000005</v>
      </c>
      <c r="G123">
        <v>107.69</v>
      </c>
      <c r="H123">
        <v>112.67</v>
      </c>
      <c r="I123">
        <v>73.08</v>
      </c>
      <c r="J123">
        <v>13</v>
      </c>
      <c r="K123">
        <v>5</v>
      </c>
      <c r="L123">
        <v>126.361258627802</v>
      </c>
      <c r="M123" t="s">
        <v>161</v>
      </c>
    </row>
    <row r="124" spans="1:13" ht="18" x14ac:dyDescent="0.2">
      <c r="A124" s="30">
        <v>123</v>
      </c>
      <c r="B124" s="31" t="s">
        <v>300</v>
      </c>
      <c r="C124">
        <v>-0.46</v>
      </c>
      <c r="D124">
        <v>1.1299999999999999</v>
      </c>
      <c r="E124">
        <v>68.177000000000007</v>
      </c>
      <c r="F124">
        <v>-524.101</v>
      </c>
      <c r="G124">
        <v>107.41500000000001</v>
      </c>
      <c r="H124">
        <v>108.34</v>
      </c>
      <c r="I124">
        <v>73.08</v>
      </c>
      <c r="J124">
        <v>13</v>
      </c>
      <c r="K124">
        <v>5</v>
      </c>
      <c r="L124">
        <v>126.361258627802</v>
      </c>
      <c r="M124" t="s">
        <v>161</v>
      </c>
    </row>
    <row r="125" spans="1:13" ht="18" x14ac:dyDescent="0.2">
      <c r="A125" s="30">
        <v>124</v>
      </c>
      <c r="B125" s="31" t="s">
        <v>301</v>
      </c>
      <c r="C125">
        <v>-0.45</v>
      </c>
      <c r="D125">
        <v>1.2522197159999999</v>
      </c>
      <c r="E125">
        <v>20.643999999999998</v>
      </c>
      <c r="F125">
        <v>-646.53</v>
      </c>
      <c r="G125">
        <v>110.875</v>
      </c>
      <c r="H125">
        <v>110.815</v>
      </c>
      <c r="I125">
        <v>48.12</v>
      </c>
      <c r="J125">
        <v>2</v>
      </c>
      <c r="K125">
        <v>1</v>
      </c>
      <c r="L125">
        <v>91.885727482090701</v>
      </c>
      <c r="M125" t="s">
        <v>161</v>
      </c>
    </row>
    <row r="126" spans="1:13" ht="18" x14ac:dyDescent="0.2">
      <c r="A126" s="30">
        <v>125</v>
      </c>
      <c r="B126" s="31" t="s">
        <v>302</v>
      </c>
      <c r="C126">
        <v>-0.42</v>
      </c>
      <c r="D126">
        <v>1.28</v>
      </c>
      <c r="E126">
        <v>44.816000000000003</v>
      </c>
      <c r="F126">
        <v>-923.49099999999999</v>
      </c>
      <c r="G126">
        <v>111.52500000000001</v>
      </c>
      <c r="H126">
        <v>111.54</v>
      </c>
      <c r="I126">
        <v>73.08</v>
      </c>
      <c r="J126">
        <v>13</v>
      </c>
      <c r="K126">
        <v>5</v>
      </c>
      <c r="L126">
        <v>126.361258627802</v>
      </c>
      <c r="M126" t="s">
        <v>161</v>
      </c>
    </row>
    <row r="127" spans="1:13" ht="18" x14ac:dyDescent="0.2">
      <c r="A127" s="30">
        <v>126</v>
      </c>
      <c r="B127" s="31" t="s">
        <v>303</v>
      </c>
      <c r="C127">
        <v>-0.42</v>
      </c>
      <c r="D127">
        <v>1.28</v>
      </c>
      <c r="E127">
        <v>44.816000000000003</v>
      </c>
      <c r="F127">
        <v>-923.49099999999999</v>
      </c>
      <c r="G127">
        <v>111.52500000000001</v>
      </c>
      <c r="H127">
        <v>111.54</v>
      </c>
      <c r="I127">
        <v>59.05</v>
      </c>
      <c r="J127">
        <v>7</v>
      </c>
      <c r="K127">
        <v>3</v>
      </c>
      <c r="L127">
        <v>100.28452289542101</v>
      </c>
      <c r="M127" t="s">
        <v>161</v>
      </c>
    </row>
    <row r="128" spans="1:13" ht="18" x14ac:dyDescent="0.2">
      <c r="A128" s="30">
        <v>127</v>
      </c>
      <c r="B128" s="31" t="s">
        <v>304</v>
      </c>
      <c r="C128">
        <v>-0.41</v>
      </c>
      <c r="D128">
        <v>1.1000000000000001</v>
      </c>
      <c r="E128">
        <v>68.639799999999994</v>
      </c>
      <c r="F128">
        <v>-628.88660000000004</v>
      </c>
      <c r="G128">
        <v>111.245</v>
      </c>
      <c r="H128">
        <v>111.425</v>
      </c>
      <c r="I128">
        <v>74.17</v>
      </c>
      <c r="J128">
        <v>16</v>
      </c>
      <c r="K128">
        <v>6</v>
      </c>
      <c r="L128">
        <v>154.83707752365299</v>
      </c>
      <c r="M128" t="s">
        <v>161</v>
      </c>
    </row>
    <row r="129" spans="1:13" ht="18" x14ac:dyDescent="0.2">
      <c r="A129" s="30">
        <v>128</v>
      </c>
      <c r="B129" s="31" t="s">
        <v>305</v>
      </c>
      <c r="C129">
        <v>-0.38</v>
      </c>
      <c r="D129">
        <v>1.6</v>
      </c>
      <c r="E129">
        <v>9.2777999999999992</v>
      </c>
      <c r="F129">
        <v>-400.57</v>
      </c>
      <c r="G129">
        <v>111.16</v>
      </c>
      <c r="H129">
        <v>111.14</v>
      </c>
      <c r="I129">
        <v>48.12</v>
      </c>
      <c r="J129">
        <v>2</v>
      </c>
      <c r="K129">
        <v>1</v>
      </c>
      <c r="L129">
        <v>91.885727482090701</v>
      </c>
      <c r="M129" t="s">
        <v>161</v>
      </c>
    </row>
    <row r="130" spans="1:13" ht="18" x14ac:dyDescent="0.2">
      <c r="A130" s="30">
        <v>129</v>
      </c>
      <c r="B130" s="31" t="s">
        <v>306</v>
      </c>
      <c r="C130">
        <v>-0.36</v>
      </c>
      <c r="D130">
        <v>1.75</v>
      </c>
      <c r="E130">
        <v>32.614899999999999</v>
      </c>
      <c r="F130">
        <v>-582.197</v>
      </c>
      <c r="G130">
        <v>111.325</v>
      </c>
      <c r="H130">
        <v>111.18</v>
      </c>
      <c r="I130">
        <v>59.08</v>
      </c>
      <c r="J130">
        <v>7</v>
      </c>
      <c r="K130">
        <v>3</v>
      </c>
      <c r="L130">
        <v>106.885274691212</v>
      </c>
      <c r="M130" t="s">
        <v>161</v>
      </c>
    </row>
    <row r="131" spans="1:13" ht="18" x14ac:dyDescent="0.2">
      <c r="A131" s="30">
        <v>130</v>
      </c>
      <c r="B131" s="31" t="s">
        <v>307</v>
      </c>
      <c r="C131">
        <v>-0.34</v>
      </c>
      <c r="D131">
        <v>1.665</v>
      </c>
      <c r="E131">
        <v>244.01840000000001</v>
      </c>
      <c r="F131">
        <v>-629.41240000000005</v>
      </c>
      <c r="G131">
        <v>107.69</v>
      </c>
      <c r="H131">
        <v>112.67</v>
      </c>
      <c r="I131">
        <v>59.05</v>
      </c>
      <c r="J131">
        <v>7</v>
      </c>
      <c r="K131">
        <v>3</v>
      </c>
      <c r="L131">
        <v>100.28452289542101</v>
      </c>
      <c r="M131" t="s">
        <v>161</v>
      </c>
    </row>
    <row r="132" spans="1:13" ht="18" x14ac:dyDescent="0.2">
      <c r="A132" s="30">
        <v>131</v>
      </c>
      <c r="B132" s="31" t="s">
        <v>308</v>
      </c>
      <c r="C132">
        <v>-0.32</v>
      </c>
      <c r="D132">
        <v>1.2522197159999999</v>
      </c>
      <c r="E132">
        <v>20.643999999999998</v>
      </c>
      <c r="F132">
        <v>-646.53</v>
      </c>
      <c r="G132">
        <v>110.875</v>
      </c>
      <c r="H132">
        <v>110.815</v>
      </c>
      <c r="I132">
        <v>73.08</v>
      </c>
      <c r="J132">
        <v>13</v>
      </c>
      <c r="K132">
        <v>5</v>
      </c>
      <c r="L132">
        <v>126.361258627802</v>
      </c>
      <c r="M132" t="s">
        <v>161</v>
      </c>
    </row>
    <row r="133" spans="1:13" ht="18" x14ac:dyDescent="0.2">
      <c r="A133" s="30">
        <v>132</v>
      </c>
      <c r="B133" s="31" t="s">
        <v>309</v>
      </c>
      <c r="C133">
        <v>-0.3</v>
      </c>
      <c r="D133">
        <v>1.28</v>
      </c>
      <c r="E133">
        <v>44.816000000000003</v>
      </c>
      <c r="F133">
        <v>-923.49099999999999</v>
      </c>
      <c r="G133">
        <v>111.52500000000001</v>
      </c>
      <c r="H133">
        <v>111.54</v>
      </c>
      <c r="I133">
        <v>48.12</v>
      </c>
      <c r="J133">
        <v>2</v>
      </c>
      <c r="K133">
        <v>1</v>
      </c>
      <c r="L133">
        <v>91.885727482090701</v>
      </c>
      <c r="M133" t="s">
        <v>161</v>
      </c>
    </row>
    <row r="134" spans="1:13" ht="18" x14ac:dyDescent="0.2">
      <c r="A134" s="30">
        <v>133</v>
      </c>
      <c r="B134" s="31" t="s">
        <v>310</v>
      </c>
      <c r="C134">
        <v>-0.28000000000000003</v>
      </c>
      <c r="D134">
        <v>0.80600000000000005</v>
      </c>
      <c r="E134">
        <v>16.713999999999999</v>
      </c>
      <c r="F134">
        <v>-1233.097</v>
      </c>
      <c r="G134">
        <v>111.36</v>
      </c>
      <c r="H134">
        <v>111.84</v>
      </c>
      <c r="I134">
        <v>16.05</v>
      </c>
      <c r="J134">
        <v>0</v>
      </c>
      <c r="K134">
        <v>0</v>
      </c>
      <c r="L134">
        <v>62.200284770941401</v>
      </c>
      <c r="M134" t="s">
        <v>161</v>
      </c>
    </row>
    <row r="135" spans="1:13" ht="18" x14ac:dyDescent="0.2">
      <c r="A135" s="30">
        <v>134</v>
      </c>
      <c r="B135" s="31" t="s">
        <v>311</v>
      </c>
      <c r="C135">
        <v>-0.26</v>
      </c>
      <c r="D135">
        <v>1.1000000000000001</v>
      </c>
      <c r="E135">
        <v>68.639799999999994</v>
      </c>
      <c r="F135">
        <v>-628.88660000000004</v>
      </c>
      <c r="G135">
        <v>111.245</v>
      </c>
      <c r="H135">
        <v>111.425</v>
      </c>
      <c r="I135">
        <v>73.08</v>
      </c>
      <c r="J135">
        <v>13</v>
      </c>
      <c r="K135">
        <v>5</v>
      </c>
      <c r="L135">
        <v>126.361258627802</v>
      </c>
      <c r="M135" t="s">
        <v>161</v>
      </c>
    </row>
    <row r="136" spans="1:13" ht="18" x14ac:dyDescent="0.2">
      <c r="A136" s="30">
        <v>135</v>
      </c>
      <c r="B136" s="31" t="s">
        <v>312</v>
      </c>
      <c r="C136">
        <v>-0.23</v>
      </c>
      <c r="D136">
        <v>1.1000000000000001</v>
      </c>
      <c r="E136">
        <v>68.639799999999994</v>
      </c>
      <c r="F136">
        <v>-628.88660000000004</v>
      </c>
      <c r="G136">
        <v>111.245</v>
      </c>
      <c r="H136">
        <v>111.425</v>
      </c>
      <c r="I136">
        <v>32.049999999999997</v>
      </c>
      <c r="J136">
        <v>2</v>
      </c>
      <c r="K136">
        <v>1</v>
      </c>
      <c r="L136">
        <v>82.598250553203002</v>
      </c>
      <c r="M136" t="s">
        <v>161</v>
      </c>
    </row>
    <row r="137" spans="1:13" ht="18" x14ac:dyDescent="0.2">
      <c r="A137" s="30">
        <v>136</v>
      </c>
      <c r="B137" s="31" t="s">
        <v>313</v>
      </c>
      <c r="C137">
        <v>-0.22</v>
      </c>
      <c r="D137">
        <v>1.1000000000000001</v>
      </c>
      <c r="E137">
        <v>68.639799999999994</v>
      </c>
      <c r="F137">
        <v>-628.88660000000004</v>
      </c>
      <c r="G137">
        <v>111.245</v>
      </c>
      <c r="H137">
        <v>111.425</v>
      </c>
      <c r="I137">
        <v>16.05</v>
      </c>
      <c r="J137">
        <v>0</v>
      </c>
      <c r="K137">
        <v>0</v>
      </c>
      <c r="L137">
        <v>62.200284770941401</v>
      </c>
      <c r="M137" t="s">
        <v>161</v>
      </c>
    </row>
    <row r="138" spans="1:13" ht="18" x14ac:dyDescent="0.2">
      <c r="A138" s="30">
        <v>137</v>
      </c>
      <c r="B138" s="31" t="s">
        <v>314</v>
      </c>
      <c r="C138">
        <v>-0.21</v>
      </c>
      <c r="D138">
        <v>1.35</v>
      </c>
      <c r="E138">
        <v>6.1863999999999999</v>
      </c>
      <c r="F138">
        <v>-399.86399999999998</v>
      </c>
      <c r="G138">
        <v>111.19499999999999</v>
      </c>
      <c r="H138">
        <v>111.395</v>
      </c>
      <c r="I138">
        <v>58.14</v>
      </c>
      <c r="J138">
        <v>10</v>
      </c>
      <c r="K138">
        <v>4</v>
      </c>
      <c r="L138">
        <v>140.430491968083</v>
      </c>
      <c r="M138" t="s">
        <v>161</v>
      </c>
    </row>
    <row r="139" spans="1:13" ht="18" x14ac:dyDescent="0.2">
      <c r="A139" s="30">
        <v>138</v>
      </c>
      <c r="B139" s="31" t="s">
        <v>315</v>
      </c>
      <c r="C139">
        <v>-0.2</v>
      </c>
      <c r="D139">
        <v>1.6</v>
      </c>
      <c r="E139">
        <v>9.2777999999999992</v>
      </c>
      <c r="F139">
        <v>-400.57</v>
      </c>
      <c r="G139">
        <v>111.16</v>
      </c>
      <c r="H139">
        <v>111.14</v>
      </c>
      <c r="I139">
        <v>32.049999999999997</v>
      </c>
      <c r="J139">
        <v>2</v>
      </c>
      <c r="K139">
        <v>1</v>
      </c>
      <c r="L139">
        <v>82.598250553203002</v>
      </c>
      <c r="M139" t="s">
        <v>161</v>
      </c>
    </row>
    <row r="140" spans="1:13" ht="18" x14ac:dyDescent="0.2">
      <c r="A140" s="30">
        <v>139</v>
      </c>
      <c r="B140" s="31" t="s">
        <v>316</v>
      </c>
      <c r="C140">
        <v>-0.17</v>
      </c>
      <c r="D140">
        <v>1.2522197159999999</v>
      </c>
      <c r="E140">
        <v>20.643999999999998</v>
      </c>
      <c r="F140">
        <v>-646.53</v>
      </c>
      <c r="G140">
        <v>110.875</v>
      </c>
      <c r="H140">
        <v>110.815</v>
      </c>
      <c r="I140">
        <v>32.049999999999997</v>
      </c>
      <c r="J140">
        <v>2</v>
      </c>
      <c r="K140">
        <v>1</v>
      </c>
      <c r="L140">
        <v>82.598250553203002</v>
      </c>
      <c r="M140" t="s">
        <v>161</v>
      </c>
    </row>
    <row r="141" spans="1:13" ht="18" x14ac:dyDescent="0.2">
      <c r="A141" s="30">
        <v>140</v>
      </c>
      <c r="B141" s="31" t="s">
        <v>317</v>
      </c>
      <c r="C141">
        <v>-0.16</v>
      </c>
      <c r="D141">
        <v>1.1299999999999999</v>
      </c>
      <c r="E141">
        <v>68.177000000000007</v>
      </c>
      <c r="F141">
        <v>-524.101</v>
      </c>
      <c r="G141">
        <v>107.41500000000001</v>
      </c>
      <c r="H141">
        <v>108.34</v>
      </c>
      <c r="I141">
        <v>59.05</v>
      </c>
      <c r="J141">
        <v>7</v>
      </c>
      <c r="K141">
        <v>3</v>
      </c>
      <c r="L141">
        <v>100.28452289542101</v>
      </c>
      <c r="M141" t="s">
        <v>161</v>
      </c>
    </row>
    <row r="142" spans="1:13" ht="18" x14ac:dyDescent="0.2">
      <c r="A142" s="30">
        <v>141</v>
      </c>
      <c r="B142" s="31" t="s">
        <v>318</v>
      </c>
      <c r="C142">
        <v>-0.12</v>
      </c>
      <c r="D142">
        <v>1.28</v>
      </c>
      <c r="E142">
        <v>44.816000000000003</v>
      </c>
      <c r="F142">
        <v>-923.49099999999999</v>
      </c>
      <c r="G142">
        <v>111.52500000000001</v>
      </c>
      <c r="H142">
        <v>111.54</v>
      </c>
      <c r="I142">
        <v>32.049999999999997</v>
      </c>
      <c r="J142">
        <v>2</v>
      </c>
      <c r="K142">
        <v>1</v>
      </c>
      <c r="L142">
        <v>82.598250553203002</v>
      </c>
      <c r="M142" t="s">
        <v>161</v>
      </c>
    </row>
    <row r="143" spans="1:13" ht="18" x14ac:dyDescent="0.2">
      <c r="A143" s="30">
        <v>142</v>
      </c>
      <c r="B143" s="31" t="s">
        <v>319</v>
      </c>
      <c r="C143">
        <v>-0.12</v>
      </c>
      <c r="D143">
        <v>0.97299999999999998</v>
      </c>
      <c r="E143">
        <v>116.1495</v>
      </c>
      <c r="F143">
        <v>-169.65799999999999</v>
      </c>
      <c r="G143">
        <v>108.55</v>
      </c>
      <c r="H143">
        <v>100.565</v>
      </c>
      <c r="I143">
        <v>102.19</v>
      </c>
      <c r="J143">
        <v>29</v>
      </c>
      <c r="K143">
        <v>11</v>
      </c>
      <c r="L143">
        <v>191.43938194295899</v>
      </c>
      <c r="M143" t="s">
        <v>161</v>
      </c>
    </row>
    <row r="144" spans="1:13" ht="18" x14ac:dyDescent="0.2">
      <c r="A144" s="30">
        <v>143</v>
      </c>
      <c r="B144" s="31" t="s">
        <v>320</v>
      </c>
      <c r="C144">
        <v>-0.11</v>
      </c>
      <c r="D144">
        <v>0.32207628500000002</v>
      </c>
      <c r="E144">
        <v>3.7170000000000001</v>
      </c>
      <c r="F144">
        <v>-631.08799999999997</v>
      </c>
      <c r="G144">
        <v>113.395</v>
      </c>
      <c r="H144">
        <v>114.705</v>
      </c>
      <c r="I144">
        <v>73.08</v>
      </c>
      <c r="J144">
        <v>13</v>
      </c>
      <c r="K144">
        <v>5</v>
      </c>
      <c r="L144">
        <v>126.361258627802</v>
      </c>
      <c r="M144" t="s">
        <v>161</v>
      </c>
    </row>
    <row r="145" spans="1:13" ht="18" x14ac:dyDescent="0.2">
      <c r="A145" s="30">
        <v>144</v>
      </c>
      <c r="B145" s="31" t="s">
        <v>321</v>
      </c>
      <c r="C145">
        <v>-0.1</v>
      </c>
      <c r="D145">
        <v>0.92</v>
      </c>
      <c r="E145">
        <v>355.10629999999998</v>
      </c>
      <c r="F145">
        <v>-1124.4580000000001</v>
      </c>
      <c r="G145">
        <v>112.155</v>
      </c>
      <c r="H145">
        <v>112.785</v>
      </c>
      <c r="I145">
        <v>42.09</v>
      </c>
      <c r="J145">
        <v>3</v>
      </c>
      <c r="K145">
        <v>2</v>
      </c>
      <c r="L145">
        <v>78.230207197141894</v>
      </c>
      <c r="M145" t="s">
        <v>161</v>
      </c>
    </row>
    <row r="146" spans="1:13" ht="18" x14ac:dyDescent="0.2">
      <c r="A146" s="30">
        <v>145</v>
      </c>
      <c r="B146" s="31" t="s">
        <v>322</v>
      </c>
      <c r="C146">
        <v>-0.06</v>
      </c>
      <c r="D146">
        <v>1.35</v>
      </c>
      <c r="E146">
        <v>6.1863999999999999</v>
      </c>
      <c r="F146">
        <v>-399.86399999999998</v>
      </c>
      <c r="G146">
        <v>111.19499999999999</v>
      </c>
      <c r="H146">
        <v>111.395</v>
      </c>
      <c r="I146">
        <v>32.049999999999997</v>
      </c>
      <c r="J146">
        <v>2</v>
      </c>
      <c r="K146">
        <v>1</v>
      </c>
      <c r="L146">
        <v>82.598250553203002</v>
      </c>
      <c r="M146" t="s">
        <v>161</v>
      </c>
    </row>
    <row r="147" spans="1:13" ht="18" x14ac:dyDescent="0.2">
      <c r="A147" s="30">
        <v>146</v>
      </c>
      <c r="B147" s="31" t="s">
        <v>323</v>
      </c>
      <c r="C147">
        <v>-0.05</v>
      </c>
      <c r="D147">
        <v>1.32</v>
      </c>
      <c r="E147">
        <v>13.656499999999999</v>
      </c>
      <c r="F147">
        <v>-463.45690000000002</v>
      </c>
      <c r="G147">
        <v>111.935</v>
      </c>
      <c r="H147">
        <v>111.91</v>
      </c>
      <c r="I147">
        <v>16.05</v>
      </c>
      <c r="J147">
        <v>0</v>
      </c>
      <c r="K147">
        <v>0</v>
      </c>
      <c r="L147">
        <v>62.200284770941401</v>
      </c>
      <c r="M147" t="s">
        <v>161</v>
      </c>
    </row>
    <row r="148" spans="1:13" ht="18" x14ac:dyDescent="0.2">
      <c r="A148" s="30">
        <v>147</v>
      </c>
      <c r="B148" s="31" t="s">
        <v>324</v>
      </c>
      <c r="C148">
        <v>-0.02</v>
      </c>
      <c r="D148">
        <v>0.42899602799999997</v>
      </c>
      <c r="E148">
        <v>11.161</v>
      </c>
      <c r="F148">
        <v>-983.40099999999995</v>
      </c>
      <c r="G148">
        <v>114.51</v>
      </c>
      <c r="H148">
        <v>115.735</v>
      </c>
      <c r="I148">
        <v>16.05</v>
      </c>
      <c r="J148">
        <v>0</v>
      </c>
      <c r="K148">
        <v>0</v>
      </c>
      <c r="L148">
        <v>62.200284770941401</v>
      </c>
      <c r="M148" t="s">
        <v>161</v>
      </c>
    </row>
    <row r="149" spans="1:13" ht="18" x14ac:dyDescent="0.2">
      <c r="A149" s="30">
        <v>148</v>
      </c>
      <c r="B149" s="31" t="s">
        <v>325</v>
      </c>
      <c r="C149">
        <v>-0.02</v>
      </c>
      <c r="D149">
        <v>1.28</v>
      </c>
      <c r="E149">
        <v>44.816000000000003</v>
      </c>
      <c r="F149">
        <v>-923.49099999999999</v>
      </c>
      <c r="G149">
        <v>111.52500000000001</v>
      </c>
      <c r="H149">
        <v>111.54</v>
      </c>
      <c r="I149">
        <v>16.05</v>
      </c>
      <c r="J149">
        <v>0</v>
      </c>
      <c r="K149">
        <v>0</v>
      </c>
      <c r="L149">
        <v>62.200284770941401</v>
      </c>
      <c r="M149" t="s">
        <v>161</v>
      </c>
    </row>
    <row r="150" spans="1:13" ht="18" x14ac:dyDescent="0.2">
      <c r="A150" s="30">
        <v>149</v>
      </c>
      <c r="B150" s="31" t="s">
        <v>326</v>
      </c>
      <c r="C150">
        <v>0</v>
      </c>
      <c r="D150">
        <v>1.1000000000000001</v>
      </c>
      <c r="E150">
        <v>68.639799999999994</v>
      </c>
      <c r="F150">
        <v>-628.88660000000004</v>
      </c>
      <c r="G150">
        <v>111.245</v>
      </c>
      <c r="H150">
        <v>111.425</v>
      </c>
      <c r="I150">
        <v>59.05</v>
      </c>
      <c r="J150">
        <v>7</v>
      </c>
      <c r="K150">
        <v>3</v>
      </c>
      <c r="L150">
        <v>100.28452289542101</v>
      </c>
      <c r="M150" t="s">
        <v>161</v>
      </c>
    </row>
    <row r="151" spans="1:13" ht="18" x14ac:dyDescent="0.2">
      <c r="A151" s="30">
        <v>150</v>
      </c>
      <c r="B151" s="31" t="s">
        <v>327</v>
      </c>
      <c r="C151">
        <v>0</v>
      </c>
      <c r="D151">
        <v>0.37200926899999998</v>
      </c>
      <c r="E151">
        <v>409.52</v>
      </c>
      <c r="F151">
        <v>-820.005</v>
      </c>
      <c r="G151">
        <v>111.965</v>
      </c>
      <c r="H151">
        <v>112.23</v>
      </c>
      <c r="I151">
        <v>42.09</v>
      </c>
      <c r="J151">
        <v>3</v>
      </c>
      <c r="K151">
        <v>2</v>
      </c>
      <c r="L151">
        <v>78.230207197141894</v>
      </c>
      <c r="M151" t="s">
        <v>161</v>
      </c>
    </row>
    <row r="152" spans="1:13" ht="18" x14ac:dyDescent="0.2">
      <c r="A152" s="30">
        <v>151</v>
      </c>
      <c r="B152" s="31" t="s">
        <v>328</v>
      </c>
      <c r="C152">
        <v>0.04</v>
      </c>
      <c r="D152">
        <v>1.75</v>
      </c>
      <c r="E152">
        <v>32.614899999999999</v>
      </c>
      <c r="F152">
        <v>-582.197</v>
      </c>
      <c r="G152">
        <v>111.325</v>
      </c>
      <c r="H152">
        <v>111.18</v>
      </c>
      <c r="I152">
        <v>32.049999999999997</v>
      </c>
      <c r="J152">
        <v>2</v>
      </c>
      <c r="K152">
        <v>1</v>
      </c>
      <c r="L152">
        <v>82.598250553203002</v>
      </c>
      <c r="M152" t="s">
        <v>161</v>
      </c>
    </row>
    <row r="153" spans="1:13" ht="18" x14ac:dyDescent="0.2">
      <c r="A153" s="30">
        <v>152</v>
      </c>
      <c r="B153" s="31" t="s">
        <v>329</v>
      </c>
      <c r="C153">
        <v>0.05</v>
      </c>
      <c r="D153">
        <v>1.75</v>
      </c>
      <c r="E153">
        <v>32.614899999999999</v>
      </c>
      <c r="F153">
        <v>-582.197</v>
      </c>
      <c r="G153">
        <v>111.325</v>
      </c>
      <c r="H153">
        <v>111.18</v>
      </c>
      <c r="I153">
        <v>58.14</v>
      </c>
      <c r="J153">
        <v>7</v>
      </c>
      <c r="K153">
        <v>3</v>
      </c>
      <c r="L153">
        <v>144.186632751573</v>
      </c>
      <c r="M153" t="s">
        <v>161</v>
      </c>
    </row>
    <row r="154" spans="1:13" ht="18" x14ac:dyDescent="0.2">
      <c r="A154" s="30">
        <v>153</v>
      </c>
      <c r="B154" s="31" t="s">
        <v>330</v>
      </c>
      <c r="C154">
        <v>0.08</v>
      </c>
      <c r="D154">
        <v>0.37200926899999998</v>
      </c>
      <c r="E154">
        <v>409.52</v>
      </c>
      <c r="F154">
        <v>-820.005</v>
      </c>
      <c r="G154">
        <v>111.965</v>
      </c>
      <c r="H154">
        <v>112.23</v>
      </c>
      <c r="I154">
        <v>32.049999999999997</v>
      </c>
      <c r="J154">
        <v>2</v>
      </c>
      <c r="K154">
        <v>1</v>
      </c>
      <c r="L154">
        <v>82.598250553203002</v>
      </c>
      <c r="M154" t="s">
        <v>161</v>
      </c>
    </row>
    <row r="155" spans="1:13" ht="18" x14ac:dyDescent="0.2">
      <c r="A155" s="30">
        <v>154</v>
      </c>
      <c r="B155" s="31" t="s">
        <v>331</v>
      </c>
      <c r="C155">
        <v>0.1</v>
      </c>
      <c r="D155">
        <v>1.2522197159999999</v>
      </c>
      <c r="E155">
        <v>20.643999999999998</v>
      </c>
      <c r="F155">
        <v>-646.53</v>
      </c>
      <c r="G155">
        <v>110.875</v>
      </c>
      <c r="H155">
        <v>110.815</v>
      </c>
      <c r="I155">
        <v>59.05</v>
      </c>
      <c r="J155">
        <v>7</v>
      </c>
      <c r="K155">
        <v>3</v>
      </c>
      <c r="L155">
        <v>100.28452289542101</v>
      </c>
      <c r="M155" t="s">
        <v>161</v>
      </c>
    </row>
    <row r="156" spans="1:13" ht="18" x14ac:dyDescent="0.2">
      <c r="A156" s="30">
        <v>155</v>
      </c>
      <c r="B156" s="31" t="s">
        <v>332</v>
      </c>
      <c r="C156">
        <v>0.13</v>
      </c>
      <c r="D156">
        <v>1.2522197159999999</v>
      </c>
      <c r="E156">
        <v>20.643999999999998</v>
      </c>
      <c r="F156">
        <v>-646.53</v>
      </c>
      <c r="G156">
        <v>110.875</v>
      </c>
      <c r="H156">
        <v>110.815</v>
      </c>
      <c r="I156">
        <v>16.05</v>
      </c>
      <c r="J156">
        <v>0</v>
      </c>
      <c r="K156">
        <v>0</v>
      </c>
      <c r="L156">
        <v>62.200284770941401</v>
      </c>
      <c r="M156" t="s">
        <v>161</v>
      </c>
    </row>
    <row r="157" spans="1:13" ht="18" x14ac:dyDescent="0.2">
      <c r="A157" s="30">
        <v>156</v>
      </c>
      <c r="B157" s="31" t="s">
        <v>333</v>
      </c>
      <c r="C157">
        <v>0.14000000000000001</v>
      </c>
      <c r="D157">
        <v>1.665</v>
      </c>
      <c r="E157">
        <v>244.01840000000001</v>
      </c>
      <c r="F157">
        <v>-629.41240000000005</v>
      </c>
      <c r="G157">
        <v>107.69</v>
      </c>
      <c r="H157">
        <v>112.67</v>
      </c>
      <c r="I157">
        <v>42.09</v>
      </c>
      <c r="J157">
        <v>3</v>
      </c>
      <c r="K157">
        <v>2</v>
      </c>
      <c r="L157">
        <v>78.230207197141894</v>
      </c>
      <c r="M157" t="s">
        <v>161</v>
      </c>
    </row>
    <row r="158" spans="1:13" ht="18" x14ac:dyDescent="0.2">
      <c r="A158" s="30">
        <v>157</v>
      </c>
      <c r="B158" s="31" t="s">
        <v>334</v>
      </c>
      <c r="C158">
        <v>0.16</v>
      </c>
      <c r="D158">
        <v>0.92</v>
      </c>
      <c r="E158">
        <v>355.10629999999998</v>
      </c>
      <c r="F158">
        <v>-1124.4580000000001</v>
      </c>
      <c r="G158">
        <v>112.155</v>
      </c>
      <c r="H158">
        <v>112.785</v>
      </c>
      <c r="I158">
        <v>73.08</v>
      </c>
      <c r="J158">
        <v>13</v>
      </c>
      <c r="K158">
        <v>5</v>
      </c>
      <c r="L158">
        <v>126.361258627802</v>
      </c>
      <c r="M158" t="s">
        <v>161</v>
      </c>
    </row>
    <row r="159" spans="1:13" ht="18" x14ac:dyDescent="0.2">
      <c r="A159" s="30">
        <v>158</v>
      </c>
      <c r="B159" s="31" t="s">
        <v>335</v>
      </c>
      <c r="C159">
        <v>0.16</v>
      </c>
      <c r="D159">
        <v>0.92</v>
      </c>
      <c r="E159">
        <v>355.10629999999998</v>
      </c>
      <c r="F159">
        <v>-1124.4580000000001</v>
      </c>
      <c r="G159">
        <v>112.155</v>
      </c>
      <c r="H159">
        <v>112.785</v>
      </c>
      <c r="I159">
        <v>131.19</v>
      </c>
      <c r="J159">
        <v>39</v>
      </c>
      <c r="K159">
        <v>16</v>
      </c>
      <c r="L159">
        <v>214.00250488093999</v>
      </c>
      <c r="M159" t="s">
        <v>161</v>
      </c>
    </row>
    <row r="160" spans="1:13" ht="18" x14ac:dyDescent="0.2">
      <c r="A160" s="30">
        <v>159</v>
      </c>
      <c r="B160" s="31" t="s">
        <v>336</v>
      </c>
      <c r="C160">
        <v>0.18</v>
      </c>
      <c r="D160">
        <v>1.1327</v>
      </c>
      <c r="E160">
        <v>33.585500000000003</v>
      </c>
      <c r="F160">
        <v>-763.76030000000003</v>
      </c>
      <c r="G160">
        <v>111.34</v>
      </c>
      <c r="H160">
        <v>110.78</v>
      </c>
      <c r="I160">
        <v>42.09</v>
      </c>
      <c r="J160">
        <v>3</v>
      </c>
      <c r="K160">
        <v>2</v>
      </c>
      <c r="L160">
        <v>78.230207197141894</v>
      </c>
      <c r="M160" t="s">
        <v>161</v>
      </c>
    </row>
    <row r="161" spans="1:13" ht="18" x14ac:dyDescent="0.2">
      <c r="A161" s="30">
        <v>160</v>
      </c>
      <c r="B161" s="31" t="s">
        <v>337</v>
      </c>
      <c r="C161">
        <v>0.2</v>
      </c>
      <c r="D161">
        <v>0.92</v>
      </c>
      <c r="E161">
        <v>355.10629999999998</v>
      </c>
      <c r="F161">
        <v>-1124.4580000000001</v>
      </c>
      <c r="G161">
        <v>112.155</v>
      </c>
      <c r="H161">
        <v>112.785</v>
      </c>
      <c r="I161">
        <v>59.08</v>
      </c>
      <c r="J161">
        <v>7</v>
      </c>
      <c r="K161">
        <v>3</v>
      </c>
      <c r="L161">
        <v>106.885274691212</v>
      </c>
      <c r="M161" t="s">
        <v>161</v>
      </c>
    </row>
    <row r="162" spans="1:13" ht="18" x14ac:dyDescent="0.2">
      <c r="A162" s="30">
        <v>161</v>
      </c>
      <c r="B162" s="31" t="s">
        <v>338</v>
      </c>
      <c r="C162">
        <v>0.21</v>
      </c>
      <c r="D162">
        <v>0.32207628500000002</v>
      </c>
      <c r="E162">
        <v>3.7170000000000001</v>
      </c>
      <c r="F162">
        <v>-631.08799999999997</v>
      </c>
      <c r="G162">
        <v>113.395</v>
      </c>
      <c r="H162">
        <v>114.705</v>
      </c>
      <c r="I162">
        <v>42.09</v>
      </c>
      <c r="J162">
        <v>3</v>
      </c>
      <c r="K162">
        <v>2</v>
      </c>
      <c r="L162">
        <v>78.230207197141894</v>
      </c>
      <c r="M162" t="s">
        <v>161</v>
      </c>
    </row>
    <row r="163" spans="1:13" ht="18" x14ac:dyDescent="0.2">
      <c r="A163" s="30">
        <v>162</v>
      </c>
      <c r="B163" s="31" t="s">
        <v>339</v>
      </c>
      <c r="C163">
        <v>0.22</v>
      </c>
      <c r="D163">
        <v>1.35</v>
      </c>
      <c r="E163">
        <v>6.1863999999999999</v>
      </c>
      <c r="F163">
        <v>-399.86399999999998</v>
      </c>
      <c r="G163">
        <v>111.19499999999999</v>
      </c>
      <c r="H163">
        <v>111.395</v>
      </c>
      <c r="I163">
        <v>16.05</v>
      </c>
      <c r="J163">
        <v>0</v>
      </c>
      <c r="K163">
        <v>0</v>
      </c>
      <c r="L163">
        <v>62.200284770941401</v>
      </c>
      <c r="M163" t="s">
        <v>161</v>
      </c>
    </row>
    <row r="164" spans="1:13" ht="18" x14ac:dyDescent="0.2">
      <c r="A164" s="30">
        <v>163</v>
      </c>
      <c r="B164" s="31" t="s">
        <v>340</v>
      </c>
      <c r="C164">
        <v>0.22</v>
      </c>
      <c r="D164">
        <v>0.32207628500000002</v>
      </c>
      <c r="E164">
        <v>3.7170000000000001</v>
      </c>
      <c r="F164">
        <v>-631.08799999999997</v>
      </c>
      <c r="G164">
        <v>113.395</v>
      </c>
      <c r="H164">
        <v>114.705</v>
      </c>
      <c r="I164">
        <v>32.049999999999997</v>
      </c>
      <c r="J164">
        <v>2</v>
      </c>
      <c r="K164">
        <v>1</v>
      </c>
      <c r="L164">
        <v>82.598250553203002</v>
      </c>
      <c r="M164" t="s">
        <v>161</v>
      </c>
    </row>
    <row r="165" spans="1:13" ht="18" x14ac:dyDescent="0.2">
      <c r="A165" s="30">
        <v>164</v>
      </c>
      <c r="B165" s="31" t="s">
        <v>341</v>
      </c>
      <c r="C165">
        <v>0.23</v>
      </c>
      <c r="D165">
        <v>0.92</v>
      </c>
      <c r="E165">
        <v>355.10629999999998</v>
      </c>
      <c r="F165">
        <v>-1124.4580000000001</v>
      </c>
      <c r="G165">
        <v>112.155</v>
      </c>
      <c r="H165">
        <v>112.785</v>
      </c>
      <c r="I165">
        <v>92.15</v>
      </c>
      <c r="J165">
        <v>23</v>
      </c>
      <c r="K165">
        <v>10</v>
      </c>
      <c r="L165">
        <v>186.29329091015501</v>
      </c>
      <c r="M165" t="s">
        <v>161</v>
      </c>
    </row>
    <row r="166" spans="1:13" ht="18" x14ac:dyDescent="0.2">
      <c r="A166" s="30">
        <v>165</v>
      </c>
      <c r="B166" s="31" t="s">
        <v>342</v>
      </c>
      <c r="C166">
        <v>0.25</v>
      </c>
      <c r="D166">
        <v>0.92</v>
      </c>
      <c r="E166">
        <v>355.10629999999998</v>
      </c>
      <c r="F166">
        <v>-1124.4580000000001</v>
      </c>
      <c r="G166">
        <v>112.155</v>
      </c>
      <c r="H166">
        <v>112.785</v>
      </c>
      <c r="I166">
        <v>74.17</v>
      </c>
      <c r="J166">
        <v>16</v>
      </c>
      <c r="K166">
        <v>6</v>
      </c>
      <c r="L166">
        <v>154.83707752365299</v>
      </c>
      <c r="M166" t="s">
        <v>161</v>
      </c>
    </row>
    <row r="167" spans="1:13" ht="18" x14ac:dyDescent="0.2">
      <c r="A167" s="30">
        <v>166</v>
      </c>
      <c r="B167" s="31" t="s">
        <v>343</v>
      </c>
      <c r="C167">
        <v>0.26</v>
      </c>
      <c r="D167">
        <v>0.97299999999999998</v>
      </c>
      <c r="E167">
        <v>116.1495</v>
      </c>
      <c r="F167">
        <v>-169.65799999999999</v>
      </c>
      <c r="G167">
        <v>108.55</v>
      </c>
      <c r="H167">
        <v>100.565</v>
      </c>
      <c r="I167">
        <v>73.11</v>
      </c>
      <c r="J167">
        <v>13</v>
      </c>
      <c r="K167">
        <v>5</v>
      </c>
      <c r="L167">
        <v>132.96201042359201</v>
      </c>
      <c r="M167" t="s">
        <v>161</v>
      </c>
    </row>
    <row r="168" spans="1:13" ht="18" x14ac:dyDescent="0.2">
      <c r="A168" s="30">
        <v>167</v>
      </c>
      <c r="B168" s="31" t="s">
        <v>344</v>
      </c>
      <c r="C168">
        <v>0.27</v>
      </c>
      <c r="D168">
        <v>0.37200926899999998</v>
      </c>
      <c r="E168">
        <v>409.52</v>
      </c>
      <c r="F168">
        <v>-820.005</v>
      </c>
      <c r="G168">
        <v>111.965</v>
      </c>
      <c r="H168">
        <v>112.23</v>
      </c>
      <c r="I168">
        <v>59.08</v>
      </c>
      <c r="J168">
        <v>7</v>
      </c>
      <c r="K168">
        <v>3</v>
      </c>
      <c r="L168">
        <v>106.885274691212</v>
      </c>
      <c r="M168" t="s">
        <v>161</v>
      </c>
    </row>
    <row r="169" spans="1:13" ht="18" x14ac:dyDescent="0.2">
      <c r="A169" s="30">
        <v>168</v>
      </c>
      <c r="B169" s="31" t="s">
        <v>345</v>
      </c>
      <c r="C169">
        <v>0.27</v>
      </c>
      <c r="D169">
        <v>0.37200926899999998</v>
      </c>
      <c r="E169">
        <v>409.52</v>
      </c>
      <c r="F169">
        <v>-820.005</v>
      </c>
      <c r="G169">
        <v>111.965</v>
      </c>
      <c r="H169">
        <v>112.23</v>
      </c>
      <c r="I169">
        <v>58.14</v>
      </c>
      <c r="J169">
        <v>10</v>
      </c>
      <c r="K169">
        <v>4</v>
      </c>
      <c r="L169">
        <v>140.430491968083</v>
      </c>
      <c r="M169" t="s">
        <v>161</v>
      </c>
    </row>
    <row r="170" spans="1:13" ht="18" x14ac:dyDescent="0.2">
      <c r="A170" s="30">
        <v>169</v>
      </c>
      <c r="B170" s="31" t="s">
        <v>346</v>
      </c>
      <c r="C170">
        <v>0.28999999999999998</v>
      </c>
      <c r="D170">
        <v>0.4</v>
      </c>
      <c r="E170">
        <v>8.5900000000000004E-2</v>
      </c>
      <c r="F170">
        <v>-979.05899999999997</v>
      </c>
      <c r="G170">
        <v>113.57</v>
      </c>
      <c r="H170">
        <v>114.48</v>
      </c>
      <c r="I170">
        <v>16.05</v>
      </c>
      <c r="J170">
        <v>0</v>
      </c>
      <c r="K170">
        <v>0</v>
      </c>
      <c r="L170">
        <v>62.200284770941401</v>
      </c>
      <c r="M170" t="s">
        <v>161</v>
      </c>
    </row>
    <row r="171" spans="1:13" ht="18" x14ac:dyDescent="0.2">
      <c r="A171" s="30">
        <v>170</v>
      </c>
      <c r="B171" s="31" t="s">
        <v>347</v>
      </c>
      <c r="C171">
        <v>0.28999999999999998</v>
      </c>
      <c r="D171">
        <v>0.37200926899999998</v>
      </c>
      <c r="E171">
        <v>409.52</v>
      </c>
      <c r="F171">
        <v>-820.005</v>
      </c>
      <c r="G171">
        <v>111.965</v>
      </c>
      <c r="H171">
        <v>112.23</v>
      </c>
      <c r="I171">
        <v>73.11</v>
      </c>
      <c r="J171">
        <v>13</v>
      </c>
      <c r="K171">
        <v>5</v>
      </c>
      <c r="L171">
        <v>132.96201042359201</v>
      </c>
      <c r="M171" t="s">
        <v>161</v>
      </c>
    </row>
    <row r="172" spans="1:13" ht="18" x14ac:dyDescent="0.2">
      <c r="A172" s="30">
        <v>171</v>
      </c>
      <c r="B172" s="31" t="s">
        <v>348</v>
      </c>
      <c r="C172">
        <v>0.3</v>
      </c>
      <c r="D172">
        <v>0.92</v>
      </c>
      <c r="E172">
        <v>355.10629999999998</v>
      </c>
      <c r="F172">
        <v>-1124.4580000000001</v>
      </c>
      <c r="G172">
        <v>112.155</v>
      </c>
      <c r="H172">
        <v>112.785</v>
      </c>
      <c r="I172">
        <v>48.12</v>
      </c>
      <c r="J172">
        <v>2</v>
      </c>
      <c r="K172">
        <v>1</v>
      </c>
      <c r="L172">
        <v>91.885727482090701</v>
      </c>
      <c r="M172" t="s">
        <v>161</v>
      </c>
    </row>
    <row r="173" spans="1:13" ht="18" x14ac:dyDescent="0.2">
      <c r="A173" s="30">
        <v>172</v>
      </c>
      <c r="B173" s="31" t="s">
        <v>349</v>
      </c>
      <c r="C173">
        <v>0.31</v>
      </c>
      <c r="D173">
        <v>1.1327</v>
      </c>
      <c r="E173">
        <v>33.585500000000003</v>
      </c>
      <c r="F173">
        <v>-763.76030000000003</v>
      </c>
      <c r="G173">
        <v>111.34</v>
      </c>
      <c r="H173">
        <v>110.78</v>
      </c>
      <c r="I173">
        <v>59.08</v>
      </c>
      <c r="J173">
        <v>7</v>
      </c>
      <c r="K173">
        <v>3</v>
      </c>
      <c r="L173">
        <v>106.885274691212</v>
      </c>
      <c r="M173" t="s">
        <v>161</v>
      </c>
    </row>
    <row r="174" spans="1:13" ht="18" x14ac:dyDescent="0.2">
      <c r="A174" s="30">
        <v>173</v>
      </c>
      <c r="B174" s="31" t="s">
        <v>350</v>
      </c>
      <c r="C174">
        <v>0.33</v>
      </c>
      <c r="D174">
        <v>0.37200926899999998</v>
      </c>
      <c r="E174">
        <v>409.52</v>
      </c>
      <c r="F174">
        <v>-820.005</v>
      </c>
      <c r="G174">
        <v>111.965</v>
      </c>
      <c r="H174">
        <v>112.23</v>
      </c>
      <c r="I174">
        <v>48.12</v>
      </c>
      <c r="J174">
        <v>2</v>
      </c>
      <c r="K174">
        <v>1</v>
      </c>
      <c r="L174">
        <v>91.885727482090701</v>
      </c>
      <c r="M174" t="s">
        <v>161</v>
      </c>
    </row>
    <row r="175" spans="1:13" ht="18" x14ac:dyDescent="0.2">
      <c r="A175" s="30">
        <v>174</v>
      </c>
      <c r="B175" s="31" t="s">
        <v>351</v>
      </c>
      <c r="C175">
        <v>0.33</v>
      </c>
      <c r="D175">
        <v>0.92</v>
      </c>
      <c r="E175">
        <v>355.10629999999998</v>
      </c>
      <c r="F175">
        <v>-1124.4580000000001</v>
      </c>
      <c r="G175">
        <v>112.155</v>
      </c>
      <c r="H175">
        <v>112.785</v>
      </c>
      <c r="I175">
        <v>58.14</v>
      </c>
      <c r="J175">
        <v>10</v>
      </c>
      <c r="K175">
        <v>4</v>
      </c>
      <c r="L175">
        <v>140.430491968083</v>
      </c>
      <c r="M175" t="s">
        <v>161</v>
      </c>
    </row>
    <row r="176" spans="1:13" ht="18" x14ac:dyDescent="0.2">
      <c r="A176" s="30">
        <v>175</v>
      </c>
      <c r="B176" s="31" t="s">
        <v>352</v>
      </c>
      <c r="C176">
        <v>0.33</v>
      </c>
      <c r="D176">
        <v>1.75</v>
      </c>
      <c r="E176">
        <v>32.614899999999999</v>
      </c>
      <c r="F176">
        <v>-582.197</v>
      </c>
      <c r="G176">
        <v>111.325</v>
      </c>
      <c r="H176">
        <v>111.18</v>
      </c>
      <c r="I176">
        <v>16.05</v>
      </c>
      <c r="J176">
        <v>0</v>
      </c>
      <c r="K176">
        <v>0</v>
      </c>
      <c r="L176">
        <v>62.200284770941401</v>
      </c>
      <c r="M176" t="s">
        <v>161</v>
      </c>
    </row>
    <row r="177" spans="1:13" ht="18" x14ac:dyDescent="0.2">
      <c r="A177" s="30">
        <v>176</v>
      </c>
      <c r="B177" s="31" t="s">
        <v>353</v>
      </c>
      <c r="C177">
        <v>0.34</v>
      </c>
      <c r="D177">
        <v>1.665</v>
      </c>
      <c r="E177">
        <v>244.01840000000001</v>
      </c>
      <c r="F177">
        <v>-629.41240000000005</v>
      </c>
      <c r="G177">
        <v>107.69</v>
      </c>
      <c r="H177">
        <v>112.67</v>
      </c>
      <c r="I177">
        <v>73.11</v>
      </c>
      <c r="J177">
        <v>13</v>
      </c>
      <c r="K177">
        <v>5</v>
      </c>
      <c r="L177">
        <v>132.96201042359201</v>
      </c>
      <c r="M177" t="s">
        <v>161</v>
      </c>
    </row>
    <row r="178" spans="1:13" ht="18" x14ac:dyDescent="0.2">
      <c r="A178" s="30">
        <v>177</v>
      </c>
      <c r="B178" s="31" t="s">
        <v>354</v>
      </c>
      <c r="C178">
        <v>0.36</v>
      </c>
      <c r="D178">
        <v>1.1327</v>
      </c>
      <c r="E178">
        <v>33.585500000000003</v>
      </c>
      <c r="F178">
        <v>-763.76030000000003</v>
      </c>
      <c r="G178">
        <v>111.34</v>
      </c>
      <c r="H178">
        <v>110.78</v>
      </c>
      <c r="I178">
        <v>108.15</v>
      </c>
      <c r="J178">
        <v>30</v>
      </c>
      <c r="K178">
        <v>14</v>
      </c>
      <c r="L178">
        <v>214.67100033528499</v>
      </c>
      <c r="M178" t="s">
        <v>161</v>
      </c>
    </row>
    <row r="179" spans="1:13" ht="18" x14ac:dyDescent="0.2">
      <c r="A179" s="30">
        <v>178</v>
      </c>
      <c r="B179" s="31" t="s">
        <v>355</v>
      </c>
      <c r="C179">
        <v>0.36</v>
      </c>
      <c r="D179">
        <v>0.37200926899999998</v>
      </c>
      <c r="E179">
        <v>409.52</v>
      </c>
      <c r="F179">
        <v>-820.005</v>
      </c>
      <c r="G179">
        <v>111.965</v>
      </c>
      <c r="H179">
        <v>112.23</v>
      </c>
      <c r="I179">
        <v>131.19</v>
      </c>
      <c r="J179">
        <v>39</v>
      </c>
      <c r="K179">
        <v>16</v>
      </c>
      <c r="L179">
        <v>214.00250488093999</v>
      </c>
      <c r="M179" t="s">
        <v>161</v>
      </c>
    </row>
    <row r="180" spans="1:13" ht="18" x14ac:dyDescent="0.2">
      <c r="A180" s="30">
        <v>179</v>
      </c>
      <c r="B180" s="31" t="s">
        <v>356</v>
      </c>
      <c r="C180">
        <v>0.37</v>
      </c>
      <c r="D180">
        <v>1.1327</v>
      </c>
      <c r="E180">
        <v>33.585500000000003</v>
      </c>
      <c r="F180">
        <v>-763.76030000000003</v>
      </c>
      <c r="G180">
        <v>111.34</v>
      </c>
      <c r="H180">
        <v>110.78</v>
      </c>
      <c r="I180">
        <v>73.11</v>
      </c>
      <c r="J180">
        <v>13</v>
      </c>
      <c r="K180">
        <v>5</v>
      </c>
      <c r="L180">
        <v>132.96201042359201</v>
      </c>
      <c r="M180" t="s">
        <v>161</v>
      </c>
    </row>
    <row r="181" spans="1:13" ht="18" x14ac:dyDescent="0.2">
      <c r="A181" s="30">
        <v>180</v>
      </c>
      <c r="B181" s="31" t="s">
        <v>357</v>
      </c>
      <c r="C181">
        <v>0.37</v>
      </c>
      <c r="D181">
        <v>1.1327</v>
      </c>
      <c r="E181">
        <v>33.585500000000003</v>
      </c>
      <c r="F181">
        <v>-763.76030000000003</v>
      </c>
      <c r="G181">
        <v>111.34</v>
      </c>
      <c r="H181">
        <v>110.78</v>
      </c>
      <c r="I181">
        <v>32.049999999999997</v>
      </c>
      <c r="J181">
        <v>2</v>
      </c>
      <c r="K181">
        <v>1</v>
      </c>
      <c r="L181">
        <v>82.598250553203002</v>
      </c>
      <c r="M181" t="s">
        <v>161</v>
      </c>
    </row>
    <row r="182" spans="1:13" ht="18" x14ac:dyDescent="0.2">
      <c r="A182" s="30">
        <v>181</v>
      </c>
      <c r="B182" s="31" t="s">
        <v>358</v>
      </c>
      <c r="C182">
        <v>0.4</v>
      </c>
      <c r="D182">
        <v>0.32207628500000002</v>
      </c>
      <c r="E182">
        <v>3.7170000000000001</v>
      </c>
      <c r="F182">
        <v>-631.08799999999997</v>
      </c>
      <c r="G182">
        <v>113.395</v>
      </c>
      <c r="H182">
        <v>114.705</v>
      </c>
      <c r="I182">
        <v>16.05</v>
      </c>
      <c r="J182">
        <v>0</v>
      </c>
      <c r="K182">
        <v>0</v>
      </c>
      <c r="L182">
        <v>62.200284770941401</v>
      </c>
      <c r="M182" t="s">
        <v>161</v>
      </c>
    </row>
    <row r="183" spans="1:13" ht="18" x14ac:dyDescent="0.2">
      <c r="A183" s="30">
        <v>182</v>
      </c>
      <c r="B183" s="31" t="s">
        <v>359</v>
      </c>
      <c r="C183">
        <v>0.41</v>
      </c>
      <c r="D183">
        <v>1.665</v>
      </c>
      <c r="E183">
        <v>244.01840000000001</v>
      </c>
      <c r="F183">
        <v>-629.41240000000005</v>
      </c>
      <c r="G183">
        <v>107.69</v>
      </c>
      <c r="H183">
        <v>112.67</v>
      </c>
      <c r="I183">
        <v>32.049999999999997</v>
      </c>
      <c r="J183">
        <v>2</v>
      </c>
      <c r="K183">
        <v>1</v>
      </c>
      <c r="L183">
        <v>82.598250553203002</v>
      </c>
      <c r="M183" t="s">
        <v>161</v>
      </c>
    </row>
    <row r="184" spans="1:13" ht="18" x14ac:dyDescent="0.2">
      <c r="A184" s="30">
        <v>183</v>
      </c>
      <c r="B184" s="31" t="s">
        <v>360</v>
      </c>
      <c r="C184">
        <v>0.42</v>
      </c>
      <c r="D184">
        <v>1.665</v>
      </c>
      <c r="E184">
        <v>244.01840000000001</v>
      </c>
      <c r="F184">
        <v>-629.41240000000005</v>
      </c>
      <c r="G184">
        <v>107.69</v>
      </c>
      <c r="H184">
        <v>112.67</v>
      </c>
      <c r="I184">
        <v>131.19</v>
      </c>
      <c r="J184">
        <v>39</v>
      </c>
      <c r="K184">
        <v>16</v>
      </c>
      <c r="L184">
        <v>214.00250488093999</v>
      </c>
      <c r="M184" t="s">
        <v>161</v>
      </c>
    </row>
    <row r="185" spans="1:13" ht="18" x14ac:dyDescent="0.2">
      <c r="A185" s="30">
        <v>184</v>
      </c>
      <c r="B185" s="31" t="s">
        <v>361</v>
      </c>
      <c r="C185">
        <v>0.44</v>
      </c>
      <c r="D185">
        <v>0.97299999999999998</v>
      </c>
      <c r="E185">
        <v>116.1495</v>
      </c>
      <c r="F185">
        <v>-169.65799999999999</v>
      </c>
      <c r="G185">
        <v>108.55</v>
      </c>
      <c r="H185">
        <v>100.565</v>
      </c>
      <c r="I185">
        <v>32.049999999999997</v>
      </c>
      <c r="J185">
        <v>2</v>
      </c>
      <c r="K185">
        <v>1</v>
      </c>
      <c r="L185">
        <v>82.598250553203002</v>
      </c>
      <c r="M185" t="s">
        <v>161</v>
      </c>
    </row>
    <row r="186" spans="1:13" ht="18" x14ac:dyDescent="0.2">
      <c r="A186" s="30">
        <v>185</v>
      </c>
      <c r="B186" s="31" t="s">
        <v>362</v>
      </c>
      <c r="C186">
        <v>0.45</v>
      </c>
      <c r="D186">
        <v>1.1327</v>
      </c>
      <c r="E186">
        <v>33.585500000000003</v>
      </c>
      <c r="F186">
        <v>-763.76030000000003</v>
      </c>
      <c r="G186">
        <v>111.34</v>
      </c>
      <c r="H186">
        <v>110.78</v>
      </c>
      <c r="I186">
        <v>16.05</v>
      </c>
      <c r="J186">
        <v>0</v>
      </c>
      <c r="K186">
        <v>0</v>
      </c>
      <c r="L186">
        <v>62.200284770941401</v>
      </c>
      <c r="M186" t="s">
        <v>161</v>
      </c>
    </row>
    <row r="187" spans="1:13" ht="18" x14ac:dyDescent="0.2">
      <c r="A187" s="30">
        <v>186</v>
      </c>
      <c r="B187" s="31" t="s">
        <v>363</v>
      </c>
      <c r="C187">
        <v>0.46</v>
      </c>
      <c r="D187">
        <v>1.665</v>
      </c>
      <c r="E187">
        <v>244.01840000000001</v>
      </c>
      <c r="F187">
        <v>-629.41240000000005</v>
      </c>
      <c r="G187">
        <v>107.69</v>
      </c>
      <c r="H187">
        <v>112.67</v>
      </c>
      <c r="I187">
        <v>48.12</v>
      </c>
      <c r="J187">
        <v>2</v>
      </c>
      <c r="K187">
        <v>1</v>
      </c>
      <c r="L187">
        <v>91.885727482090701</v>
      </c>
      <c r="M187" t="s">
        <v>161</v>
      </c>
    </row>
    <row r="188" spans="1:13" ht="18" x14ac:dyDescent="0.2">
      <c r="A188" s="30">
        <v>187</v>
      </c>
      <c r="B188" s="31" t="s">
        <v>364</v>
      </c>
      <c r="C188">
        <v>0.46</v>
      </c>
      <c r="D188">
        <v>0.97299999999999998</v>
      </c>
      <c r="E188">
        <v>116.1495</v>
      </c>
      <c r="F188">
        <v>-169.65799999999999</v>
      </c>
      <c r="G188">
        <v>108.55</v>
      </c>
      <c r="H188">
        <v>100.565</v>
      </c>
      <c r="I188">
        <v>108.15</v>
      </c>
      <c r="J188">
        <v>30</v>
      </c>
      <c r="K188">
        <v>14</v>
      </c>
      <c r="L188">
        <v>214.67100033528499</v>
      </c>
      <c r="M188" t="s">
        <v>161</v>
      </c>
    </row>
    <row r="189" spans="1:13" ht="18" x14ac:dyDescent="0.2">
      <c r="A189" s="30">
        <v>188</v>
      </c>
      <c r="B189" s="31" t="s">
        <v>365</v>
      </c>
      <c r="C189">
        <v>0.46</v>
      </c>
      <c r="D189">
        <v>0.37200926899999998</v>
      </c>
      <c r="E189">
        <v>409.52</v>
      </c>
      <c r="F189">
        <v>-820.005</v>
      </c>
      <c r="G189">
        <v>111.965</v>
      </c>
      <c r="H189">
        <v>112.23</v>
      </c>
      <c r="I189">
        <v>59.05</v>
      </c>
      <c r="J189">
        <v>7</v>
      </c>
      <c r="K189">
        <v>3</v>
      </c>
      <c r="L189">
        <v>100.28452289542101</v>
      </c>
      <c r="M189" t="s">
        <v>161</v>
      </c>
    </row>
    <row r="190" spans="1:13" ht="18" x14ac:dyDescent="0.2">
      <c r="A190" s="30">
        <v>189</v>
      </c>
      <c r="B190" s="31" t="s">
        <v>366</v>
      </c>
      <c r="C190">
        <v>0.49</v>
      </c>
      <c r="D190">
        <v>1.1327</v>
      </c>
      <c r="E190">
        <v>33.585500000000003</v>
      </c>
      <c r="F190">
        <v>-763.76030000000003</v>
      </c>
      <c r="G190">
        <v>111.34</v>
      </c>
      <c r="H190">
        <v>110.78</v>
      </c>
      <c r="I190">
        <v>131.19</v>
      </c>
      <c r="J190">
        <v>39</v>
      </c>
      <c r="K190">
        <v>16</v>
      </c>
      <c r="L190">
        <v>214.00250488093999</v>
      </c>
      <c r="M190" t="s">
        <v>161</v>
      </c>
    </row>
    <row r="191" spans="1:13" ht="18" x14ac:dyDescent="0.2">
      <c r="A191" s="30">
        <v>190</v>
      </c>
      <c r="B191" s="31" t="s">
        <v>367</v>
      </c>
      <c r="C191">
        <v>0.49</v>
      </c>
      <c r="D191">
        <v>1.1327</v>
      </c>
      <c r="E191">
        <v>33.585500000000003</v>
      </c>
      <c r="F191">
        <v>-763.76030000000003</v>
      </c>
      <c r="G191">
        <v>111.34</v>
      </c>
      <c r="H191">
        <v>110.78</v>
      </c>
      <c r="I191">
        <v>59.05</v>
      </c>
      <c r="J191">
        <v>7</v>
      </c>
      <c r="K191">
        <v>3</v>
      </c>
      <c r="L191">
        <v>100.28452289542101</v>
      </c>
      <c r="M191" t="s">
        <v>161</v>
      </c>
    </row>
    <row r="192" spans="1:13" ht="18" x14ac:dyDescent="0.2">
      <c r="A192" s="30">
        <v>191</v>
      </c>
      <c r="B192" s="31" t="s">
        <v>368</v>
      </c>
      <c r="C192">
        <v>0.51</v>
      </c>
      <c r="D192">
        <v>0.37200926899999998</v>
      </c>
      <c r="E192">
        <v>409.52</v>
      </c>
      <c r="F192">
        <v>-820.005</v>
      </c>
      <c r="G192">
        <v>111.965</v>
      </c>
      <c r="H192">
        <v>112.23</v>
      </c>
      <c r="I192">
        <v>92.15</v>
      </c>
      <c r="J192">
        <v>23</v>
      </c>
      <c r="K192">
        <v>10</v>
      </c>
      <c r="L192">
        <v>186.29329091015501</v>
      </c>
      <c r="M192" t="s">
        <v>161</v>
      </c>
    </row>
    <row r="193" spans="1:13" ht="18" x14ac:dyDescent="0.2">
      <c r="A193" s="30">
        <v>192</v>
      </c>
      <c r="B193" s="31" t="s">
        <v>369</v>
      </c>
      <c r="C193">
        <v>0.51</v>
      </c>
      <c r="D193">
        <v>0.37200926899999998</v>
      </c>
      <c r="E193">
        <v>409.52</v>
      </c>
      <c r="F193">
        <v>-820.005</v>
      </c>
      <c r="G193">
        <v>111.965</v>
      </c>
      <c r="H193">
        <v>112.23</v>
      </c>
      <c r="I193">
        <v>108.15</v>
      </c>
      <c r="J193">
        <v>30</v>
      </c>
      <c r="K193">
        <v>14</v>
      </c>
      <c r="L193">
        <v>214.67100033528499</v>
      </c>
      <c r="M193" t="s">
        <v>161</v>
      </c>
    </row>
    <row r="194" spans="1:13" ht="18" x14ac:dyDescent="0.2">
      <c r="A194" s="30">
        <v>193</v>
      </c>
      <c r="B194" s="31" t="s">
        <v>370</v>
      </c>
      <c r="C194">
        <v>0.52</v>
      </c>
      <c r="D194">
        <v>1.665</v>
      </c>
      <c r="E194">
        <v>244.01840000000001</v>
      </c>
      <c r="F194">
        <v>-629.41240000000005</v>
      </c>
      <c r="G194">
        <v>107.69</v>
      </c>
      <c r="H194">
        <v>112.67</v>
      </c>
      <c r="I194">
        <v>92.15</v>
      </c>
      <c r="J194">
        <v>23</v>
      </c>
      <c r="K194">
        <v>10</v>
      </c>
      <c r="L194">
        <v>186.29329091015501</v>
      </c>
      <c r="M194" t="s">
        <v>161</v>
      </c>
    </row>
    <row r="195" spans="1:13" ht="18" x14ac:dyDescent="0.2">
      <c r="A195" s="30">
        <v>194</v>
      </c>
      <c r="B195" s="31" t="s">
        <v>371</v>
      </c>
      <c r="C195">
        <v>0.53</v>
      </c>
      <c r="D195">
        <v>1.665</v>
      </c>
      <c r="E195">
        <v>244.01840000000001</v>
      </c>
      <c r="F195">
        <v>-629.41240000000005</v>
      </c>
      <c r="G195">
        <v>107.69</v>
      </c>
      <c r="H195">
        <v>112.67</v>
      </c>
      <c r="I195">
        <v>16.05</v>
      </c>
      <c r="J195">
        <v>0</v>
      </c>
      <c r="K195">
        <v>0</v>
      </c>
      <c r="L195">
        <v>62.200284770941401</v>
      </c>
      <c r="M195" t="s">
        <v>161</v>
      </c>
    </row>
    <row r="196" spans="1:13" ht="18" x14ac:dyDescent="0.2">
      <c r="A196" s="30">
        <v>195</v>
      </c>
      <c r="B196" s="31" t="s">
        <v>372</v>
      </c>
      <c r="C196">
        <v>0.55000000000000004</v>
      </c>
      <c r="D196">
        <v>1.1327</v>
      </c>
      <c r="E196">
        <v>33.585500000000003</v>
      </c>
      <c r="F196">
        <v>-763.76030000000003</v>
      </c>
      <c r="G196">
        <v>111.34</v>
      </c>
      <c r="H196">
        <v>110.78</v>
      </c>
      <c r="I196">
        <v>58.14</v>
      </c>
      <c r="J196">
        <v>7</v>
      </c>
      <c r="K196">
        <v>3</v>
      </c>
      <c r="L196">
        <v>144.186632751573</v>
      </c>
      <c r="M196" t="s">
        <v>161</v>
      </c>
    </row>
    <row r="197" spans="1:13" ht="18" x14ac:dyDescent="0.2">
      <c r="A197" s="30">
        <v>196</v>
      </c>
      <c r="B197" s="31" t="s">
        <v>373</v>
      </c>
      <c r="C197">
        <v>0.55000000000000004</v>
      </c>
      <c r="D197">
        <v>0.37200926899999998</v>
      </c>
      <c r="E197">
        <v>409.52</v>
      </c>
      <c r="F197">
        <v>-820.005</v>
      </c>
      <c r="G197">
        <v>111.965</v>
      </c>
      <c r="H197">
        <v>112.23</v>
      </c>
      <c r="I197">
        <v>74.17</v>
      </c>
      <c r="J197">
        <v>16</v>
      </c>
      <c r="K197">
        <v>6</v>
      </c>
      <c r="L197">
        <v>154.83707752365299</v>
      </c>
      <c r="M197" t="s">
        <v>161</v>
      </c>
    </row>
    <row r="198" spans="1:13" ht="18" x14ac:dyDescent="0.2">
      <c r="A198" s="30">
        <v>197</v>
      </c>
      <c r="B198" s="31" t="s">
        <v>374</v>
      </c>
      <c r="C198">
        <v>0.56999999999999995</v>
      </c>
      <c r="D198">
        <v>1.1327</v>
      </c>
      <c r="E198">
        <v>33.585500000000003</v>
      </c>
      <c r="F198">
        <v>-763.76030000000003</v>
      </c>
      <c r="G198">
        <v>111.34</v>
      </c>
      <c r="H198">
        <v>110.78</v>
      </c>
      <c r="I198">
        <v>73.08</v>
      </c>
      <c r="J198">
        <v>13</v>
      </c>
      <c r="K198">
        <v>5</v>
      </c>
      <c r="L198">
        <v>126.361258627802</v>
      </c>
      <c r="M198" t="s">
        <v>161</v>
      </c>
    </row>
    <row r="199" spans="1:13" ht="18" x14ac:dyDescent="0.2">
      <c r="A199" s="30">
        <v>198</v>
      </c>
      <c r="B199" s="31" t="s">
        <v>375</v>
      </c>
      <c r="C199">
        <v>0.59</v>
      </c>
      <c r="D199">
        <v>0.97299999999999998</v>
      </c>
      <c r="E199">
        <v>116.1495</v>
      </c>
      <c r="F199">
        <v>-169.65799999999999</v>
      </c>
      <c r="G199">
        <v>108.55</v>
      </c>
      <c r="H199">
        <v>100.565</v>
      </c>
      <c r="I199">
        <v>16.05</v>
      </c>
      <c r="J199">
        <v>0</v>
      </c>
      <c r="K199">
        <v>0</v>
      </c>
      <c r="L199">
        <v>62.200284770941401</v>
      </c>
      <c r="M199" t="s">
        <v>161</v>
      </c>
    </row>
    <row r="200" spans="1:13" ht="18" x14ac:dyDescent="0.2">
      <c r="A200" s="30">
        <v>199</v>
      </c>
      <c r="B200" s="31" t="s">
        <v>376</v>
      </c>
      <c r="C200">
        <v>0.62</v>
      </c>
      <c r="D200">
        <v>0.97299999999999998</v>
      </c>
      <c r="E200">
        <v>116.1495</v>
      </c>
      <c r="F200">
        <v>-169.65799999999999</v>
      </c>
      <c r="G200">
        <v>108.55</v>
      </c>
      <c r="H200">
        <v>100.565</v>
      </c>
      <c r="I200">
        <v>92.15</v>
      </c>
      <c r="J200">
        <v>23</v>
      </c>
      <c r="K200">
        <v>10</v>
      </c>
      <c r="L200">
        <v>186.29329091015501</v>
      </c>
      <c r="M200" t="s">
        <v>161</v>
      </c>
    </row>
    <row r="201" spans="1:13" ht="18" x14ac:dyDescent="0.2">
      <c r="A201" s="30">
        <v>200</v>
      </c>
      <c r="B201" s="31" t="s">
        <v>377</v>
      </c>
      <c r="C201">
        <v>0.7</v>
      </c>
      <c r="D201">
        <v>0.97299999999999998</v>
      </c>
      <c r="E201">
        <v>116.1495</v>
      </c>
      <c r="F201">
        <v>-169.65799999999999</v>
      </c>
      <c r="G201">
        <v>108.55</v>
      </c>
      <c r="H201">
        <v>100.565</v>
      </c>
      <c r="I201">
        <v>58.14</v>
      </c>
      <c r="J201">
        <v>7</v>
      </c>
      <c r="K201">
        <v>3</v>
      </c>
      <c r="L201">
        <v>144.186632751573</v>
      </c>
      <c r="M201" t="s">
        <v>161</v>
      </c>
    </row>
    <row r="202" spans="1:13" ht="18" x14ac:dyDescent="0.2">
      <c r="A202" s="30">
        <v>201</v>
      </c>
      <c r="B202" s="31" t="s">
        <v>378</v>
      </c>
      <c r="C202">
        <v>-18.05</v>
      </c>
      <c r="D202">
        <v>0.396798137</v>
      </c>
      <c r="E202">
        <v>5.1390000000000002</v>
      </c>
      <c r="F202">
        <v>-908.88099999999997</v>
      </c>
      <c r="G202">
        <v>112.705</v>
      </c>
      <c r="H202">
        <v>113.7</v>
      </c>
      <c r="I202">
        <v>92.15</v>
      </c>
      <c r="J202">
        <v>23</v>
      </c>
      <c r="K202">
        <v>10</v>
      </c>
      <c r="L202">
        <v>186.29329091015501</v>
      </c>
      <c r="M202" t="s">
        <v>162</v>
      </c>
    </row>
    <row r="203" spans="1:13" ht="18" x14ac:dyDescent="0.2">
      <c r="A203" s="30">
        <v>202</v>
      </c>
      <c r="B203" s="31" t="s">
        <v>379</v>
      </c>
      <c r="C203">
        <v>-16.059999999999999</v>
      </c>
      <c r="D203">
        <v>0.42899602799999997</v>
      </c>
      <c r="E203">
        <v>11.161</v>
      </c>
      <c r="F203">
        <v>-983.40099999999995</v>
      </c>
      <c r="G203">
        <v>114.51</v>
      </c>
      <c r="H203">
        <v>115.735</v>
      </c>
      <c r="I203">
        <v>102.19</v>
      </c>
      <c r="J203">
        <v>29</v>
      </c>
      <c r="K203">
        <v>11</v>
      </c>
      <c r="L203">
        <v>191.43938194295899</v>
      </c>
      <c r="M203" t="s">
        <v>162</v>
      </c>
    </row>
    <row r="204" spans="1:13" ht="18" x14ac:dyDescent="0.2">
      <c r="A204" s="30">
        <v>203</v>
      </c>
      <c r="B204" s="31" t="s">
        <v>380</v>
      </c>
      <c r="C204">
        <v>-14.06</v>
      </c>
      <c r="D204">
        <v>0.396798137</v>
      </c>
      <c r="E204">
        <v>5.1390000000000002</v>
      </c>
      <c r="F204">
        <v>-908.88099999999997</v>
      </c>
      <c r="G204">
        <v>112.705</v>
      </c>
      <c r="H204">
        <v>113.7</v>
      </c>
      <c r="I204">
        <v>59.08</v>
      </c>
      <c r="J204">
        <v>7</v>
      </c>
      <c r="K204">
        <v>3</v>
      </c>
      <c r="L204">
        <v>106.885274691212</v>
      </c>
      <c r="M204" t="s">
        <v>162</v>
      </c>
    </row>
    <row r="205" spans="1:13" ht="18" x14ac:dyDescent="0.2">
      <c r="A205" s="30">
        <v>204</v>
      </c>
      <c r="B205" s="31" t="s">
        <v>381</v>
      </c>
      <c r="C205">
        <v>-11.45</v>
      </c>
      <c r="D205">
        <v>0.396798137</v>
      </c>
      <c r="E205">
        <v>5.1390000000000002</v>
      </c>
      <c r="F205">
        <v>-908.88099999999997</v>
      </c>
      <c r="G205">
        <v>112.705</v>
      </c>
      <c r="H205">
        <v>113.7</v>
      </c>
      <c r="I205">
        <v>131.19</v>
      </c>
      <c r="J205">
        <v>39</v>
      </c>
      <c r="K205">
        <v>16</v>
      </c>
      <c r="L205">
        <v>214.00250488093999</v>
      </c>
      <c r="M205" t="s">
        <v>162</v>
      </c>
    </row>
    <row r="206" spans="1:13" ht="18" x14ac:dyDescent="0.2">
      <c r="A206" s="30">
        <v>205</v>
      </c>
      <c r="B206" s="31" t="s">
        <v>382</v>
      </c>
      <c r="C206">
        <v>-10.15</v>
      </c>
      <c r="D206">
        <v>0.4</v>
      </c>
      <c r="E206">
        <v>8.5900000000000004E-2</v>
      </c>
      <c r="F206">
        <v>-979.05899999999997</v>
      </c>
      <c r="G206">
        <v>113.57</v>
      </c>
      <c r="H206">
        <v>114.48</v>
      </c>
      <c r="I206">
        <v>92.15</v>
      </c>
      <c r="J206">
        <v>23</v>
      </c>
      <c r="K206">
        <v>10</v>
      </c>
      <c r="L206">
        <v>186.29329091015501</v>
      </c>
      <c r="M206" t="s">
        <v>162</v>
      </c>
    </row>
    <row r="207" spans="1:13" ht="18" x14ac:dyDescent="0.2">
      <c r="A207" s="30">
        <v>206</v>
      </c>
      <c r="B207" s="31" t="s">
        <v>383</v>
      </c>
      <c r="C207">
        <v>-9.35</v>
      </c>
      <c r="D207">
        <v>0.32207628500000002</v>
      </c>
      <c r="E207">
        <v>3.7170000000000001</v>
      </c>
      <c r="F207">
        <v>-631.08799999999997</v>
      </c>
      <c r="G207">
        <v>113.395</v>
      </c>
      <c r="H207">
        <v>114.705</v>
      </c>
      <c r="I207">
        <v>131.19</v>
      </c>
      <c r="J207">
        <v>39</v>
      </c>
      <c r="K207">
        <v>16</v>
      </c>
      <c r="L207">
        <v>214.00250488093999</v>
      </c>
      <c r="M207" t="s">
        <v>162</v>
      </c>
    </row>
    <row r="208" spans="1:13" ht="18" x14ac:dyDescent="0.2">
      <c r="A208" s="30">
        <v>207</v>
      </c>
      <c r="B208" s="31" t="s">
        <v>384</v>
      </c>
      <c r="C208">
        <v>-8.3800000000000008</v>
      </c>
      <c r="D208">
        <v>0.42899602799999997</v>
      </c>
      <c r="E208">
        <v>11.161</v>
      </c>
      <c r="F208">
        <v>-983.40099999999995</v>
      </c>
      <c r="G208">
        <v>114.51</v>
      </c>
      <c r="H208">
        <v>115.735</v>
      </c>
      <c r="I208">
        <v>74.17</v>
      </c>
      <c r="J208">
        <v>16</v>
      </c>
      <c r="K208">
        <v>6</v>
      </c>
      <c r="L208">
        <v>154.83707752365299</v>
      </c>
      <c r="M208" t="s">
        <v>162</v>
      </c>
    </row>
    <row r="209" spans="1:13" ht="18" x14ac:dyDescent="0.2">
      <c r="A209" s="30">
        <v>208</v>
      </c>
      <c r="B209" s="31" t="s">
        <v>385</v>
      </c>
      <c r="C209">
        <v>-7.93</v>
      </c>
      <c r="D209">
        <v>0.396798137</v>
      </c>
      <c r="E209">
        <v>5.1390000000000002</v>
      </c>
      <c r="F209">
        <v>-908.88099999999997</v>
      </c>
      <c r="G209">
        <v>112.705</v>
      </c>
      <c r="H209">
        <v>113.7</v>
      </c>
      <c r="I209">
        <v>48.12</v>
      </c>
      <c r="J209">
        <v>2</v>
      </c>
      <c r="K209">
        <v>1</v>
      </c>
      <c r="L209">
        <v>91.885727482090701</v>
      </c>
      <c r="M209" t="s">
        <v>162</v>
      </c>
    </row>
    <row r="210" spans="1:13" ht="18" x14ac:dyDescent="0.2">
      <c r="A210" s="30">
        <v>209</v>
      </c>
      <c r="B210" s="31" t="s">
        <v>386</v>
      </c>
      <c r="C210">
        <v>-6.85</v>
      </c>
      <c r="D210">
        <v>0.396798137</v>
      </c>
      <c r="E210">
        <v>5.1390000000000002</v>
      </c>
      <c r="F210">
        <v>-908.88099999999997</v>
      </c>
      <c r="G210">
        <v>112.705</v>
      </c>
      <c r="H210">
        <v>113.7</v>
      </c>
      <c r="I210">
        <v>58.14</v>
      </c>
      <c r="J210">
        <v>10</v>
      </c>
      <c r="K210">
        <v>4</v>
      </c>
      <c r="L210">
        <v>140.430491968083</v>
      </c>
      <c r="M210" t="s">
        <v>162</v>
      </c>
    </row>
    <row r="211" spans="1:13" ht="18" x14ac:dyDescent="0.2">
      <c r="A211" s="30">
        <v>210</v>
      </c>
      <c r="B211" s="31" t="s">
        <v>387</v>
      </c>
      <c r="C211">
        <v>-6.54</v>
      </c>
      <c r="D211">
        <v>0.42899602799999997</v>
      </c>
      <c r="E211">
        <v>11.161</v>
      </c>
      <c r="F211">
        <v>-983.40099999999995</v>
      </c>
      <c r="G211">
        <v>114.51</v>
      </c>
      <c r="H211">
        <v>115.735</v>
      </c>
      <c r="I211">
        <v>92.15</v>
      </c>
      <c r="J211">
        <v>23</v>
      </c>
      <c r="K211">
        <v>10</v>
      </c>
      <c r="L211">
        <v>186.29329091015501</v>
      </c>
      <c r="M211" t="s">
        <v>162</v>
      </c>
    </row>
    <row r="212" spans="1:13" ht="18" x14ac:dyDescent="0.2">
      <c r="A212" s="30">
        <v>211</v>
      </c>
      <c r="B212" s="31" t="s">
        <v>388</v>
      </c>
      <c r="C212">
        <v>-5.99</v>
      </c>
      <c r="D212">
        <v>0.396798137</v>
      </c>
      <c r="E212">
        <v>5.1390000000000002</v>
      </c>
      <c r="F212">
        <v>-908.88099999999997</v>
      </c>
      <c r="G212">
        <v>112.705</v>
      </c>
      <c r="H212">
        <v>113.7</v>
      </c>
      <c r="I212">
        <v>58.14</v>
      </c>
      <c r="J212">
        <v>7</v>
      </c>
      <c r="K212">
        <v>3</v>
      </c>
      <c r="L212">
        <v>144.186632751573</v>
      </c>
      <c r="M212" t="s">
        <v>162</v>
      </c>
    </row>
    <row r="213" spans="1:13" ht="18" x14ac:dyDescent="0.2">
      <c r="A213" s="30">
        <v>212</v>
      </c>
      <c r="B213" s="31" t="s">
        <v>389</v>
      </c>
      <c r="C213">
        <v>-5.86</v>
      </c>
      <c r="D213">
        <v>1.7384889240000001</v>
      </c>
      <c r="E213">
        <v>2.4710000000000001</v>
      </c>
      <c r="F213">
        <v>-330.05900000000003</v>
      </c>
      <c r="G213">
        <v>111.01</v>
      </c>
      <c r="H213">
        <v>111.205</v>
      </c>
      <c r="I213">
        <v>42.09</v>
      </c>
      <c r="J213">
        <v>3</v>
      </c>
      <c r="K213">
        <v>2</v>
      </c>
      <c r="L213">
        <v>78.230207197141894</v>
      </c>
      <c r="M213" t="s">
        <v>162</v>
      </c>
    </row>
    <row r="214" spans="1:13" ht="18" x14ac:dyDescent="0.2">
      <c r="A214" s="30">
        <v>213</v>
      </c>
      <c r="B214" s="31" t="s">
        <v>390</v>
      </c>
      <c r="C214">
        <v>-5.52</v>
      </c>
      <c r="D214">
        <v>0.4</v>
      </c>
      <c r="E214">
        <v>8.5900000000000004E-2</v>
      </c>
      <c r="F214">
        <v>-979.05899999999997</v>
      </c>
      <c r="G214">
        <v>113.57</v>
      </c>
      <c r="H214">
        <v>114.48</v>
      </c>
      <c r="I214">
        <v>59.08</v>
      </c>
      <c r="J214">
        <v>7</v>
      </c>
      <c r="K214">
        <v>3</v>
      </c>
      <c r="L214">
        <v>106.885274691212</v>
      </c>
      <c r="M214" t="s">
        <v>162</v>
      </c>
    </row>
    <row r="215" spans="1:13" ht="18" x14ac:dyDescent="0.2">
      <c r="A215" s="30">
        <v>214</v>
      </c>
      <c r="B215" s="31" t="s">
        <v>391</v>
      </c>
      <c r="C215">
        <v>-5.28</v>
      </c>
      <c r="D215">
        <v>1.17</v>
      </c>
      <c r="E215">
        <v>1.2999999999999999E-2</v>
      </c>
      <c r="F215">
        <v>-481.64600000000002</v>
      </c>
      <c r="G215">
        <v>112.05</v>
      </c>
      <c r="H215">
        <v>112.71</v>
      </c>
      <c r="I215">
        <v>42.09</v>
      </c>
      <c r="J215">
        <v>3</v>
      </c>
      <c r="K215">
        <v>2</v>
      </c>
      <c r="L215">
        <v>78.230207197141894</v>
      </c>
      <c r="M215" t="s">
        <v>162</v>
      </c>
    </row>
    <row r="216" spans="1:13" ht="18" x14ac:dyDescent="0.2">
      <c r="A216" s="30">
        <v>215</v>
      </c>
      <c r="B216" s="31" t="s">
        <v>392</v>
      </c>
      <c r="C216">
        <v>-4.82</v>
      </c>
      <c r="D216">
        <v>1.32</v>
      </c>
      <c r="E216">
        <v>13.656499999999999</v>
      </c>
      <c r="F216">
        <v>-463.45690000000002</v>
      </c>
      <c r="G216">
        <v>111.935</v>
      </c>
      <c r="H216">
        <v>111.91</v>
      </c>
      <c r="I216">
        <v>108.15</v>
      </c>
      <c r="J216">
        <v>30</v>
      </c>
      <c r="K216">
        <v>14</v>
      </c>
      <c r="L216">
        <v>214.67100033528499</v>
      </c>
      <c r="M216" t="s">
        <v>162</v>
      </c>
    </row>
    <row r="217" spans="1:13" ht="18" x14ac:dyDescent="0.2">
      <c r="A217" s="30">
        <v>216</v>
      </c>
      <c r="B217" s="31" t="s">
        <v>393</v>
      </c>
      <c r="C217">
        <v>-4.78</v>
      </c>
      <c r="D217">
        <v>1.32</v>
      </c>
      <c r="E217">
        <v>13.656499999999999</v>
      </c>
      <c r="F217">
        <v>-463.45690000000002</v>
      </c>
      <c r="G217">
        <v>111.935</v>
      </c>
      <c r="H217">
        <v>111.91</v>
      </c>
      <c r="I217">
        <v>131.19</v>
      </c>
      <c r="J217">
        <v>39</v>
      </c>
      <c r="K217">
        <v>16</v>
      </c>
      <c r="L217">
        <v>214.00250488093999</v>
      </c>
      <c r="M217" t="s">
        <v>162</v>
      </c>
    </row>
    <row r="218" spans="1:13" ht="18" x14ac:dyDescent="0.2">
      <c r="A218" s="30">
        <v>217</v>
      </c>
      <c r="B218" s="31" t="s">
        <v>394</v>
      </c>
      <c r="C218">
        <v>-4.67</v>
      </c>
      <c r="D218">
        <v>0.42899602799999997</v>
      </c>
      <c r="E218">
        <v>11.161</v>
      </c>
      <c r="F218">
        <v>-983.40099999999995</v>
      </c>
      <c r="G218">
        <v>114.51</v>
      </c>
      <c r="H218">
        <v>115.735</v>
      </c>
      <c r="I218">
        <v>58.14</v>
      </c>
      <c r="J218">
        <v>7</v>
      </c>
      <c r="K218">
        <v>3</v>
      </c>
      <c r="L218">
        <v>144.186632751573</v>
      </c>
      <c r="M218" t="s">
        <v>162</v>
      </c>
    </row>
    <row r="219" spans="1:13" ht="18" x14ac:dyDescent="0.2">
      <c r="A219" s="30">
        <v>218</v>
      </c>
      <c r="B219" s="31" t="s">
        <v>395</v>
      </c>
      <c r="C219">
        <v>-4.25</v>
      </c>
      <c r="D219">
        <v>1.2522197159999999</v>
      </c>
      <c r="E219">
        <v>20.643999999999998</v>
      </c>
      <c r="F219">
        <v>-646.53</v>
      </c>
      <c r="G219">
        <v>110.875</v>
      </c>
      <c r="H219">
        <v>110.815</v>
      </c>
      <c r="I219">
        <v>108.15</v>
      </c>
      <c r="J219">
        <v>30</v>
      </c>
      <c r="K219">
        <v>14</v>
      </c>
      <c r="L219">
        <v>214.67100033528499</v>
      </c>
      <c r="M219" t="s">
        <v>162</v>
      </c>
    </row>
    <row r="220" spans="1:13" ht="18" x14ac:dyDescent="0.2">
      <c r="A220" s="30">
        <v>219</v>
      </c>
      <c r="B220" s="31" t="s">
        <v>396</v>
      </c>
      <c r="C220">
        <v>-4.09</v>
      </c>
      <c r="D220">
        <v>0.80600000000000005</v>
      </c>
      <c r="E220">
        <v>16.713999999999999</v>
      </c>
      <c r="F220">
        <v>-1233.097</v>
      </c>
      <c r="G220">
        <v>111.36</v>
      </c>
      <c r="H220">
        <v>111.84</v>
      </c>
      <c r="I220">
        <v>131.19</v>
      </c>
      <c r="J220">
        <v>39</v>
      </c>
      <c r="K220">
        <v>16</v>
      </c>
      <c r="L220">
        <v>214.00250488093999</v>
      </c>
      <c r="M220" t="s">
        <v>162</v>
      </c>
    </row>
    <row r="221" spans="1:13" ht="18" x14ac:dyDescent="0.2">
      <c r="A221" s="30">
        <v>220</v>
      </c>
      <c r="B221" s="31" t="s">
        <v>397</v>
      </c>
      <c r="C221">
        <v>-4.07</v>
      </c>
      <c r="D221">
        <v>0.80600000000000005</v>
      </c>
      <c r="E221">
        <v>16.713999999999999</v>
      </c>
      <c r="F221">
        <v>-1233.097</v>
      </c>
      <c r="G221">
        <v>111.36</v>
      </c>
      <c r="H221">
        <v>111.84</v>
      </c>
      <c r="I221">
        <v>108.15</v>
      </c>
      <c r="J221">
        <v>30</v>
      </c>
      <c r="K221">
        <v>14</v>
      </c>
      <c r="L221">
        <v>214.67100033528499</v>
      </c>
      <c r="M221" t="s">
        <v>162</v>
      </c>
    </row>
    <row r="222" spans="1:13" ht="18" x14ac:dyDescent="0.2">
      <c r="A222" s="30">
        <v>221</v>
      </c>
      <c r="B222" s="31" t="s">
        <v>398</v>
      </c>
      <c r="C222">
        <v>-3.89</v>
      </c>
      <c r="D222">
        <v>1.35</v>
      </c>
      <c r="E222">
        <v>6.1863999999999999</v>
      </c>
      <c r="F222">
        <v>-399.86399999999998</v>
      </c>
      <c r="G222">
        <v>111.19499999999999</v>
      </c>
      <c r="H222">
        <v>111.395</v>
      </c>
      <c r="I222">
        <v>73.08</v>
      </c>
      <c r="J222">
        <v>13</v>
      </c>
      <c r="K222">
        <v>5</v>
      </c>
      <c r="L222">
        <v>126.361258627802</v>
      </c>
      <c r="M222" t="s">
        <v>162</v>
      </c>
    </row>
    <row r="223" spans="1:13" ht="18" x14ac:dyDescent="0.2">
      <c r="A223" s="30">
        <v>222</v>
      </c>
      <c r="B223" s="31" t="s">
        <v>399</v>
      </c>
      <c r="C223">
        <v>-3.62</v>
      </c>
      <c r="D223">
        <v>1.7384889240000001</v>
      </c>
      <c r="E223">
        <v>2.4710000000000001</v>
      </c>
      <c r="F223">
        <v>-330.05900000000003</v>
      </c>
      <c r="G223">
        <v>111.01</v>
      </c>
      <c r="H223">
        <v>111.205</v>
      </c>
      <c r="I223">
        <v>73.11</v>
      </c>
      <c r="J223">
        <v>13</v>
      </c>
      <c r="K223">
        <v>5</v>
      </c>
      <c r="L223">
        <v>132.96201042359201</v>
      </c>
      <c r="M223" t="s">
        <v>162</v>
      </c>
    </row>
    <row r="224" spans="1:13" ht="18" x14ac:dyDescent="0.2">
      <c r="A224" s="30">
        <v>223</v>
      </c>
      <c r="B224" s="31" t="s">
        <v>400</v>
      </c>
      <c r="C224">
        <v>-3.55</v>
      </c>
      <c r="D224">
        <v>1.32</v>
      </c>
      <c r="E224">
        <v>13.656499999999999</v>
      </c>
      <c r="F224">
        <v>-463.45690000000002</v>
      </c>
      <c r="G224">
        <v>111.935</v>
      </c>
      <c r="H224">
        <v>111.91</v>
      </c>
      <c r="I224">
        <v>42.09</v>
      </c>
      <c r="J224">
        <v>3</v>
      </c>
      <c r="K224">
        <v>2</v>
      </c>
      <c r="L224">
        <v>78.230207197141894</v>
      </c>
      <c r="M224" t="s">
        <v>162</v>
      </c>
    </row>
    <row r="225" spans="1:13" ht="18" x14ac:dyDescent="0.2">
      <c r="A225" s="30">
        <v>224</v>
      </c>
      <c r="B225" s="31" t="s">
        <v>401</v>
      </c>
      <c r="C225">
        <v>-3.27</v>
      </c>
      <c r="D225">
        <v>1.6</v>
      </c>
      <c r="E225">
        <v>9.2777999999999992</v>
      </c>
      <c r="F225">
        <v>-400.57</v>
      </c>
      <c r="G225">
        <v>111.16</v>
      </c>
      <c r="H225">
        <v>111.14</v>
      </c>
      <c r="I225">
        <v>42.09</v>
      </c>
      <c r="J225">
        <v>3</v>
      </c>
      <c r="K225">
        <v>2</v>
      </c>
      <c r="L225">
        <v>78.230207197141894</v>
      </c>
      <c r="M225" t="s">
        <v>162</v>
      </c>
    </row>
    <row r="226" spans="1:13" ht="18" x14ac:dyDescent="0.2">
      <c r="A226" s="30">
        <v>225</v>
      </c>
      <c r="B226" s="31" t="s">
        <v>402</v>
      </c>
      <c r="C226">
        <v>-3.17</v>
      </c>
      <c r="D226">
        <v>0.97299999999999998</v>
      </c>
      <c r="E226">
        <v>116.1495</v>
      </c>
      <c r="F226">
        <v>-169.65799999999999</v>
      </c>
      <c r="G226">
        <v>108.55</v>
      </c>
      <c r="H226">
        <v>100.565</v>
      </c>
      <c r="I226">
        <v>73.08</v>
      </c>
      <c r="J226">
        <v>13</v>
      </c>
      <c r="K226">
        <v>5</v>
      </c>
      <c r="L226">
        <v>126.361258627802</v>
      </c>
      <c r="M226" t="s">
        <v>162</v>
      </c>
    </row>
    <row r="227" spans="1:13" ht="18" x14ac:dyDescent="0.2">
      <c r="A227" s="30">
        <v>226</v>
      </c>
      <c r="B227" s="31" t="s">
        <v>403</v>
      </c>
      <c r="C227">
        <v>-3.07</v>
      </c>
      <c r="D227">
        <v>0.4</v>
      </c>
      <c r="E227">
        <v>8.5900000000000004E-2</v>
      </c>
      <c r="F227">
        <v>-979.05899999999997</v>
      </c>
      <c r="G227">
        <v>113.57</v>
      </c>
      <c r="H227">
        <v>114.48</v>
      </c>
      <c r="I227">
        <v>73.08</v>
      </c>
      <c r="J227">
        <v>13</v>
      </c>
      <c r="K227">
        <v>5</v>
      </c>
      <c r="L227">
        <v>126.361258627802</v>
      </c>
      <c r="M227" t="s">
        <v>162</v>
      </c>
    </row>
    <row r="228" spans="1:13" ht="18" x14ac:dyDescent="0.2">
      <c r="A228" s="30">
        <v>227</v>
      </c>
      <c r="B228" s="31" t="s">
        <v>404</v>
      </c>
      <c r="C228">
        <v>-2.95</v>
      </c>
      <c r="D228">
        <v>1.35</v>
      </c>
      <c r="E228">
        <v>6.1863999999999999</v>
      </c>
      <c r="F228">
        <v>-399.86399999999998</v>
      </c>
      <c r="G228">
        <v>111.19499999999999</v>
      </c>
      <c r="H228">
        <v>111.395</v>
      </c>
      <c r="I228">
        <v>102.19</v>
      </c>
      <c r="J228">
        <v>29</v>
      </c>
      <c r="K228">
        <v>11</v>
      </c>
      <c r="L228">
        <v>191.43938194295899</v>
      </c>
      <c r="M228" t="s">
        <v>162</v>
      </c>
    </row>
    <row r="229" spans="1:13" ht="18" x14ac:dyDescent="0.2">
      <c r="A229" s="30">
        <v>228</v>
      </c>
      <c r="B229" s="31" t="s">
        <v>405</v>
      </c>
      <c r="C229">
        <v>-2.84</v>
      </c>
      <c r="D229">
        <v>1.1299999999999999</v>
      </c>
      <c r="E229">
        <v>68.177000000000007</v>
      </c>
      <c r="F229">
        <v>-524.101</v>
      </c>
      <c r="G229">
        <v>107.41500000000001</v>
      </c>
      <c r="H229">
        <v>108.34</v>
      </c>
      <c r="I229">
        <v>108.15</v>
      </c>
      <c r="J229">
        <v>30</v>
      </c>
      <c r="K229">
        <v>14</v>
      </c>
      <c r="L229">
        <v>214.67100033528499</v>
      </c>
      <c r="M229" t="s">
        <v>162</v>
      </c>
    </row>
    <row r="230" spans="1:13" ht="18" x14ac:dyDescent="0.2">
      <c r="A230" s="30">
        <v>229</v>
      </c>
      <c r="B230" s="31" t="s">
        <v>406</v>
      </c>
      <c r="C230">
        <v>-2.78</v>
      </c>
      <c r="D230">
        <v>1.75</v>
      </c>
      <c r="E230">
        <v>32.614899999999999</v>
      </c>
      <c r="F230">
        <v>-582.197</v>
      </c>
      <c r="G230">
        <v>111.325</v>
      </c>
      <c r="H230">
        <v>111.18</v>
      </c>
      <c r="I230">
        <v>102.19</v>
      </c>
      <c r="J230">
        <v>29</v>
      </c>
      <c r="K230">
        <v>11</v>
      </c>
      <c r="L230">
        <v>191.43938194295899</v>
      </c>
      <c r="M230" t="s">
        <v>162</v>
      </c>
    </row>
    <row r="231" spans="1:13" ht="18" x14ac:dyDescent="0.2">
      <c r="A231" s="30">
        <v>230</v>
      </c>
      <c r="B231" s="31" t="s">
        <v>407</v>
      </c>
      <c r="C231">
        <v>-2.6</v>
      </c>
      <c r="D231">
        <v>1.2522197159999999</v>
      </c>
      <c r="E231">
        <v>20.643999999999998</v>
      </c>
      <c r="F231">
        <v>-646.53</v>
      </c>
      <c r="G231">
        <v>110.875</v>
      </c>
      <c r="H231">
        <v>110.815</v>
      </c>
      <c r="I231">
        <v>92.15</v>
      </c>
      <c r="J231">
        <v>23</v>
      </c>
      <c r="K231">
        <v>10</v>
      </c>
      <c r="L231">
        <v>186.29329091015501</v>
      </c>
      <c r="M231" t="s">
        <v>162</v>
      </c>
    </row>
    <row r="232" spans="1:13" ht="18" x14ac:dyDescent="0.2">
      <c r="A232" s="30">
        <v>231</v>
      </c>
      <c r="B232" s="31" t="s">
        <v>408</v>
      </c>
      <c r="C232">
        <v>-2.5299999999999998</v>
      </c>
      <c r="D232">
        <v>0.42899602799999997</v>
      </c>
      <c r="E232">
        <v>11.161</v>
      </c>
      <c r="F232">
        <v>-983.40099999999995</v>
      </c>
      <c r="G232">
        <v>114.51</v>
      </c>
      <c r="H232">
        <v>115.735</v>
      </c>
      <c r="I232">
        <v>42.09</v>
      </c>
      <c r="J232">
        <v>3</v>
      </c>
      <c r="K232">
        <v>2</v>
      </c>
      <c r="L232">
        <v>78.230207197141894</v>
      </c>
      <c r="M232" t="s">
        <v>162</v>
      </c>
    </row>
    <row r="233" spans="1:13" ht="18" x14ac:dyDescent="0.2">
      <c r="A233" s="30">
        <v>232</v>
      </c>
      <c r="B233" s="31" t="s">
        <v>409</v>
      </c>
      <c r="C233">
        <v>-2.2200000000000002</v>
      </c>
      <c r="D233">
        <v>0.80600000000000005</v>
      </c>
      <c r="E233">
        <v>16.713999999999999</v>
      </c>
      <c r="F233">
        <v>-1233.097</v>
      </c>
      <c r="G233">
        <v>111.36</v>
      </c>
      <c r="H233">
        <v>111.84</v>
      </c>
      <c r="I233">
        <v>59.08</v>
      </c>
      <c r="J233">
        <v>7</v>
      </c>
      <c r="K233">
        <v>3</v>
      </c>
      <c r="L233">
        <v>106.885274691212</v>
      </c>
      <c r="M233" t="s">
        <v>162</v>
      </c>
    </row>
    <row r="234" spans="1:13" ht="18" x14ac:dyDescent="0.2">
      <c r="A234" s="30">
        <v>233</v>
      </c>
      <c r="B234" s="31" t="s">
        <v>410</v>
      </c>
      <c r="C234">
        <v>-2.02</v>
      </c>
      <c r="D234">
        <v>1.17</v>
      </c>
      <c r="E234">
        <v>1.2999999999999999E-2</v>
      </c>
      <c r="F234">
        <v>-481.64600000000002</v>
      </c>
      <c r="G234">
        <v>112.05</v>
      </c>
      <c r="H234">
        <v>112.71</v>
      </c>
      <c r="I234">
        <v>74.17</v>
      </c>
      <c r="J234">
        <v>16</v>
      </c>
      <c r="K234">
        <v>6</v>
      </c>
      <c r="L234">
        <v>154.83707752365299</v>
      </c>
      <c r="M234" t="s">
        <v>162</v>
      </c>
    </row>
    <row r="235" spans="1:13" ht="18" x14ac:dyDescent="0.2">
      <c r="A235" s="30">
        <v>234</v>
      </c>
      <c r="B235" s="31" t="s">
        <v>411</v>
      </c>
      <c r="C235">
        <v>-2</v>
      </c>
      <c r="D235">
        <v>1.1299999999999999</v>
      </c>
      <c r="E235">
        <v>68.177000000000007</v>
      </c>
      <c r="F235">
        <v>-524.101</v>
      </c>
      <c r="G235">
        <v>107.41500000000001</v>
      </c>
      <c r="H235">
        <v>108.34</v>
      </c>
      <c r="I235">
        <v>42.09</v>
      </c>
      <c r="J235">
        <v>3</v>
      </c>
      <c r="K235">
        <v>2</v>
      </c>
      <c r="L235">
        <v>78.230207197141894</v>
      </c>
      <c r="M235" t="s">
        <v>162</v>
      </c>
    </row>
    <row r="236" spans="1:13" ht="18" x14ac:dyDescent="0.2">
      <c r="A236" s="30">
        <v>235</v>
      </c>
      <c r="B236" s="31" t="s">
        <v>412</v>
      </c>
      <c r="C236">
        <v>-1.91</v>
      </c>
      <c r="D236">
        <v>1.6</v>
      </c>
      <c r="E236">
        <v>9.2777999999999992</v>
      </c>
      <c r="F236">
        <v>-400.57</v>
      </c>
      <c r="G236">
        <v>111.16</v>
      </c>
      <c r="H236">
        <v>111.14</v>
      </c>
      <c r="I236">
        <v>73.11</v>
      </c>
      <c r="J236">
        <v>13</v>
      </c>
      <c r="K236">
        <v>5</v>
      </c>
      <c r="L236">
        <v>132.96201042359201</v>
      </c>
      <c r="M236" t="s">
        <v>162</v>
      </c>
    </row>
    <row r="237" spans="1:13" ht="18" x14ac:dyDescent="0.2">
      <c r="A237" s="30">
        <v>236</v>
      </c>
      <c r="B237" s="31" t="s">
        <v>413</v>
      </c>
      <c r="C237">
        <v>-1.83</v>
      </c>
      <c r="D237">
        <v>1.1000000000000001</v>
      </c>
      <c r="E237">
        <v>68.639799999999994</v>
      </c>
      <c r="F237">
        <v>-628.88660000000004</v>
      </c>
      <c r="G237">
        <v>111.245</v>
      </c>
      <c r="H237">
        <v>111.425</v>
      </c>
      <c r="I237">
        <v>131.19</v>
      </c>
      <c r="J237">
        <v>39</v>
      </c>
      <c r="K237">
        <v>16</v>
      </c>
      <c r="L237">
        <v>214.00250488093999</v>
      </c>
      <c r="M237" t="s">
        <v>162</v>
      </c>
    </row>
    <row r="238" spans="1:13" ht="18" x14ac:dyDescent="0.2">
      <c r="A238" s="30">
        <v>237</v>
      </c>
      <c r="B238" s="31" t="s">
        <v>414</v>
      </c>
      <c r="C238">
        <v>-1.75</v>
      </c>
      <c r="D238">
        <v>1.1299999999999999</v>
      </c>
      <c r="E238">
        <v>68.177000000000007</v>
      </c>
      <c r="F238">
        <v>-524.101</v>
      </c>
      <c r="G238">
        <v>107.41500000000001</v>
      </c>
      <c r="H238">
        <v>108.34</v>
      </c>
      <c r="I238">
        <v>58.14</v>
      </c>
      <c r="J238">
        <v>10</v>
      </c>
      <c r="K238">
        <v>4</v>
      </c>
      <c r="L238">
        <v>140.430491968083</v>
      </c>
      <c r="M238" t="s">
        <v>162</v>
      </c>
    </row>
    <row r="239" spans="1:13" ht="18" x14ac:dyDescent="0.2">
      <c r="A239" s="30">
        <v>238</v>
      </c>
      <c r="B239" s="31" t="s">
        <v>415</v>
      </c>
      <c r="C239">
        <v>-1.7</v>
      </c>
      <c r="D239">
        <v>1.28</v>
      </c>
      <c r="E239">
        <v>44.816000000000003</v>
      </c>
      <c r="F239">
        <v>-923.49099999999999</v>
      </c>
      <c r="G239">
        <v>111.52500000000001</v>
      </c>
      <c r="H239">
        <v>111.54</v>
      </c>
      <c r="I239">
        <v>73.11</v>
      </c>
      <c r="J239">
        <v>13</v>
      </c>
      <c r="K239">
        <v>5</v>
      </c>
      <c r="L239">
        <v>132.96201042359201</v>
      </c>
      <c r="M239" t="s">
        <v>162</v>
      </c>
    </row>
    <row r="240" spans="1:13" ht="18" x14ac:dyDescent="0.2">
      <c r="A240" s="30">
        <v>239</v>
      </c>
      <c r="B240" s="31" t="s">
        <v>416</v>
      </c>
      <c r="C240">
        <v>-1.65</v>
      </c>
      <c r="D240">
        <v>1.7384889240000001</v>
      </c>
      <c r="E240">
        <v>2.4710000000000001</v>
      </c>
      <c r="F240">
        <v>-330.05900000000003</v>
      </c>
      <c r="G240">
        <v>111.01</v>
      </c>
      <c r="H240">
        <v>111.205</v>
      </c>
      <c r="I240">
        <v>48.12</v>
      </c>
      <c r="J240">
        <v>2</v>
      </c>
      <c r="K240">
        <v>1</v>
      </c>
      <c r="L240">
        <v>91.885727482090701</v>
      </c>
      <c r="M240" t="s">
        <v>162</v>
      </c>
    </row>
    <row r="241" spans="1:13" ht="18" x14ac:dyDescent="0.2">
      <c r="A241" s="30">
        <v>240</v>
      </c>
      <c r="B241" s="31" t="s">
        <v>417</v>
      </c>
      <c r="C241">
        <v>-1.62</v>
      </c>
      <c r="D241">
        <v>1.7384889240000001</v>
      </c>
      <c r="E241">
        <v>2.4710000000000001</v>
      </c>
      <c r="F241">
        <v>-330.05900000000003</v>
      </c>
      <c r="G241">
        <v>111.01</v>
      </c>
      <c r="H241">
        <v>111.205</v>
      </c>
      <c r="I241">
        <v>73.08</v>
      </c>
      <c r="J241">
        <v>13</v>
      </c>
      <c r="K241">
        <v>5</v>
      </c>
      <c r="L241">
        <v>126.361258627802</v>
      </c>
      <c r="M241" t="s">
        <v>162</v>
      </c>
    </row>
    <row r="242" spans="1:13" ht="18" x14ac:dyDescent="0.2">
      <c r="A242" s="30">
        <v>241</v>
      </c>
      <c r="B242" s="31" t="s">
        <v>418</v>
      </c>
      <c r="C242">
        <v>-1.51</v>
      </c>
      <c r="D242">
        <v>1.35</v>
      </c>
      <c r="E242">
        <v>6.1863999999999999</v>
      </c>
      <c r="F242">
        <v>-399.86399999999998</v>
      </c>
      <c r="G242">
        <v>111.19499999999999</v>
      </c>
      <c r="H242">
        <v>111.395</v>
      </c>
      <c r="I242">
        <v>131.19</v>
      </c>
      <c r="J242">
        <v>39</v>
      </c>
      <c r="K242">
        <v>16</v>
      </c>
      <c r="L242">
        <v>214.00250488093999</v>
      </c>
      <c r="M242" t="s">
        <v>162</v>
      </c>
    </row>
    <row r="243" spans="1:13" ht="18" x14ac:dyDescent="0.2">
      <c r="A243" s="30">
        <v>242</v>
      </c>
      <c r="B243" s="31" t="s">
        <v>419</v>
      </c>
      <c r="C243">
        <v>-1.47</v>
      </c>
      <c r="D243">
        <v>1.1000000000000001</v>
      </c>
      <c r="E243">
        <v>68.639799999999994</v>
      </c>
      <c r="F243">
        <v>-628.88660000000004</v>
      </c>
      <c r="G243">
        <v>111.245</v>
      </c>
      <c r="H243">
        <v>111.425</v>
      </c>
      <c r="I243">
        <v>108.15</v>
      </c>
      <c r="J243">
        <v>30</v>
      </c>
      <c r="K243">
        <v>14</v>
      </c>
      <c r="L243">
        <v>214.67100033528499</v>
      </c>
      <c r="M243" t="s">
        <v>162</v>
      </c>
    </row>
    <row r="244" spans="1:13" ht="18" x14ac:dyDescent="0.2">
      <c r="A244" s="30">
        <v>243</v>
      </c>
      <c r="B244" s="31" t="s">
        <v>420</v>
      </c>
      <c r="C244">
        <v>-1.41</v>
      </c>
      <c r="D244">
        <v>1.2522197159999999</v>
      </c>
      <c r="E244">
        <v>20.643999999999998</v>
      </c>
      <c r="F244">
        <v>-646.53</v>
      </c>
      <c r="G244">
        <v>110.875</v>
      </c>
      <c r="H244">
        <v>110.815</v>
      </c>
      <c r="I244">
        <v>73.11</v>
      </c>
      <c r="J244">
        <v>13</v>
      </c>
      <c r="K244">
        <v>5</v>
      </c>
      <c r="L244">
        <v>132.96201042359201</v>
      </c>
      <c r="M244" t="s">
        <v>162</v>
      </c>
    </row>
    <row r="245" spans="1:13" ht="18" x14ac:dyDescent="0.2">
      <c r="A245" s="30">
        <v>244</v>
      </c>
      <c r="B245" s="31" t="s">
        <v>421</v>
      </c>
      <c r="C245">
        <v>-1.35</v>
      </c>
      <c r="D245">
        <v>1.2522197159999999</v>
      </c>
      <c r="E245">
        <v>20.643999999999998</v>
      </c>
      <c r="F245">
        <v>-646.53</v>
      </c>
      <c r="G245">
        <v>110.875</v>
      </c>
      <c r="H245">
        <v>110.815</v>
      </c>
      <c r="I245">
        <v>58.14</v>
      </c>
      <c r="J245">
        <v>7</v>
      </c>
      <c r="K245">
        <v>3</v>
      </c>
      <c r="L245">
        <v>144.186632751573</v>
      </c>
      <c r="M245" t="s">
        <v>162</v>
      </c>
    </row>
    <row r="246" spans="1:13" ht="18" x14ac:dyDescent="0.2">
      <c r="A246" s="30">
        <v>245</v>
      </c>
      <c r="B246" s="31" t="s">
        <v>422</v>
      </c>
      <c r="C246">
        <v>-1.33</v>
      </c>
      <c r="D246">
        <v>1.75</v>
      </c>
      <c r="E246">
        <v>32.614899999999999</v>
      </c>
      <c r="F246">
        <v>-582.197</v>
      </c>
      <c r="G246">
        <v>111.325</v>
      </c>
      <c r="H246">
        <v>111.18</v>
      </c>
      <c r="I246">
        <v>74.17</v>
      </c>
      <c r="J246">
        <v>16</v>
      </c>
      <c r="K246">
        <v>6</v>
      </c>
      <c r="L246">
        <v>154.83707752365299</v>
      </c>
      <c r="M246" t="s">
        <v>162</v>
      </c>
    </row>
    <row r="247" spans="1:13" ht="18" x14ac:dyDescent="0.2">
      <c r="A247" s="30">
        <v>246</v>
      </c>
      <c r="B247" s="31" t="s">
        <v>423</v>
      </c>
      <c r="C247">
        <v>-1.3</v>
      </c>
      <c r="D247">
        <v>1.6</v>
      </c>
      <c r="E247">
        <v>9.2777999999999992</v>
      </c>
      <c r="F247">
        <v>-400.57</v>
      </c>
      <c r="G247">
        <v>111.16</v>
      </c>
      <c r="H247">
        <v>111.14</v>
      </c>
      <c r="I247">
        <v>58.14</v>
      </c>
      <c r="J247">
        <v>10</v>
      </c>
      <c r="K247">
        <v>4</v>
      </c>
      <c r="L247">
        <v>140.430491968083</v>
      </c>
      <c r="M247" t="s">
        <v>162</v>
      </c>
    </row>
    <row r="248" spans="1:13" ht="18" x14ac:dyDescent="0.2">
      <c r="A248" s="30">
        <v>247</v>
      </c>
      <c r="B248" s="31" t="s">
        <v>424</v>
      </c>
      <c r="C248">
        <v>-1.21</v>
      </c>
      <c r="D248">
        <v>0.42899602799999997</v>
      </c>
      <c r="E248">
        <v>11.161</v>
      </c>
      <c r="F248">
        <v>-983.40099999999995</v>
      </c>
      <c r="G248">
        <v>114.51</v>
      </c>
      <c r="H248">
        <v>115.735</v>
      </c>
      <c r="I248">
        <v>32.049999999999997</v>
      </c>
      <c r="J248">
        <v>2</v>
      </c>
      <c r="K248">
        <v>1</v>
      </c>
      <c r="L248">
        <v>82.598250553203002</v>
      </c>
      <c r="M248" t="s">
        <v>162</v>
      </c>
    </row>
    <row r="249" spans="1:13" ht="18" x14ac:dyDescent="0.2">
      <c r="A249" s="30">
        <v>248</v>
      </c>
      <c r="B249" s="31" t="s">
        <v>425</v>
      </c>
      <c r="C249">
        <v>-1.1200000000000001</v>
      </c>
      <c r="D249">
        <v>1.17</v>
      </c>
      <c r="E249">
        <v>1.2999999999999999E-2</v>
      </c>
      <c r="F249">
        <v>-481.64600000000002</v>
      </c>
      <c r="G249">
        <v>112.05</v>
      </c>
      <c r="H249">
        <v>112.71</v>
      </c>
      <c r="I249">
        <v>48.12</v>
      </c>
      <c r="J249">
        <v>2</v>
      </c>
      <c r="K249">
        <v>1</v>
      </c>
      <c r="L249">
        <v>91.885727482090701</v>
      </c>
      <c r="M249" t="s">
        <v>162</v>
      </c>
    </row>
    <row r="250" spans="1:13" ht="18" x14ac:dyDescent="0.2">
      <c r="A250" s="30">
        <v>249</v>
      </c>
      <c r="B250" s="31" t="s">
        <v>426</v>
      </c>
      <c r="C250">
        <v>-1.0900000000000001</v>
      </c>
      <c r="D250">
        <v>1.35</v>
      </c>
      <c r="E250">
        <v>6.1863999999999999</v>
      </c>
      <c r="F250">
        <v>-399.86399999999998</v>
      </c>
      <c r="G250">
        <v>111.19499999999999</v>
      </c>
      <c r="H250">
        <v>111.395</v>
      </c>
      <c r="I250">
        <v>73.11</v>
      </c>
      <c r="J250">
        <v>13</v>
      </c>
      <c r="K250">
        <v>5</v>
      </c>
      <c r="L250">
        <v>132.96201042359201</v>
      </c>
      <c r="M250" t="s">
        <v>162</v>
      </c>
    </row>
    <row r="251" spans="1:13" ht="18" x14ac:dyDescent="0.2">
      <c r="A251" s="30">
        <v>250</v>
      </c>
      <c r="B251" s="31" t="s">
        <v>427</v>
      </c>
      <c r="C251">
        <v>-1.02</v>
      </c>
      <c r="D251">
        <v>1.1000000000000001</v>
      </c>
      <c r="E251">
        <v>68.639799999999994</v>
      </c>
      <c r="F251">
        <v>-628.88660000000004</v>
      </c>
      <c r="G251">
        <v>111.245</v>
      </c>
      <c r="H251">
        <v>111.425</v>
      </c>
      <c r="I251">
        <v>102.19</v>
      </c>
      <c r="J251">
        <v>29</v>
      </c>
      <c r="K251">
        <v>11</v>
      </c>
      <c r="L251">
        <v>191.43938194295899</v>
      </c>
      <c r="M251" t="s">
        <v>162</v>
      </c>
    </row>
    <row r="252" spans="1:13" ht="18" x14ac:dyDescent="0.2">
      <c r="A252" s="30">
        <v>251</v>
      </c>
      <c r="B252" s="31" t="s">
        <v>428</v>
      </c>
      <c r="C252">
        <v>-0.97</v>
      </c>
      <c r="D252">
        <v>1.35</v>
      </c>
      <c r="E252">
        <v>6.1863999999999999</v>
      </c>
      <c r="F252">
        <v>-399.86399999999998</v>
      </c>
      <c r="G252">
        <v>111.19499999999999</v>
      </c>
      <c r="H252">
        <v>111.395</v>
      </c>
      <c r="I252">
        <v>59.08</v>
      </c>
      <c r="J252">
        <v>7</v>
      </c>
      <c r="K252">
        <v>3</v>
      </c>
      <c r="L252">
        <v>106.885274691212</v>
      </c>
      <c r="M252" t="s">
        <v>162</v>
      </c>
    </row>
    <row r="253" spans="1:13" ht="18" x14ac:dyDescent="0.2">
      <c r="A253" s="30">
        <v>252</v>
      </c>
      <c r="B253" s="31" t="s">
        <v>429</v>
      </c>
      <c r="C253">
        <v>-0.94</v>
      </c>
      <c r="D253">
        <v>1.1327</v>
      </c>
      <c r="E253">
        <v>33.585500000000003</v>
      </c>
      <c r="F253">
        <v>-763.76030000000003</v>
      </c>
      <c r="G253">
        <v>111.34</v>
      </c>
      <c r="H253">
        <v>110.78</v>
      </c>
      <c r="I253">
        <v>74.17</v>
      </c>
      <c r="J253">
        <v>16</v>
      </c>
      <c r="K253">
        <v>6</v>
      </c>
      <c r="L253">
        <v>154.83707752365299</v>
      </c>
      <c r="M253" t="s">
        <v>162</v>
      </c>
    </row>
    <row r="254" spans="1:13" ht="18" x14ac:dyDescent="0.2">
      <c r="A254" s="30">
        <v>253</v>
      </c>
      <c r="B254" s="31" t="s">
        <v>430</v>
      </c>
      <c r="C254">
        <v>-0.83</v>
      </c>
      <c r="D254">
        <v>1.1000000000000001</v>
      </c>
      <c r="E254">
        <v>68.639799999999994</v>
      </c>
      <c r="F254">
        <v>-628.88660000000004</v>
      </c>
      <c r="G254">
        <v>111.245</v>
      </c>
      <c r="H254">
        <v>111.425</v>
      </c>
      <c r="I254">
        <v>73.11</v>
      </c>
      <c r="J254">
        <v>13</v>
      </c>
      <c r="K254">
        <v>5</v>
      </c>
      <c r="L254">
        <v>132.96201042359201</v>
      </c>
      <c r="M254" t="s">
        <v>162</v>
      </c>
    </row>
    <row r="255" spans="1:13" ht="18" x14ac:dyDescent="0.2">
      <c r="A255" s="30">
        <v>254</v>
      </c>
      <c r="B255" s="31" t="s">
        <v>431</v>
      </c>
      <c r="C255">
        <v>-0.77</v>
      </c>
      <c r="D255">
        <v>0.32207628500000002</v>
      </c>
      <c r="E255">
        <v>3.7170000000000001</v>
      </c>
      <c r="F255">
        <v>-631.08799999999997</v>
      </c>
      <c r="G255">
        <v>113.395</v>
      </c>
      <c r="H255">
        <v>114.705</v>
      </c>
      <c r="I255">
        <v>48.12</v>
      </c>
      <c r="J255">
        <v>2</v>
      </c>
      <c r="K255">
        <v>1</v>
      </c>
      <c r="L255">
        <v>91.885727482090701</v>
      </c>
      <c r="M255" t="s">
        <v>162</v>
      </c>
    </row>
    <row r="256" spans="1:13" ht="18" x14ac:dyDescent="0.2">
      <c r="A256" s="30">
        <v>255</v>
      </c>
      <c r="B256" s="31" t="s">
        <v>432</v>
      </c>
      <c r="C256">
        <v>-0.72</v>
      </c>
      <c r="D256">
        <v>1.32</v>
      </c>
      <c r="E256">
        <v>13.656499999999999</v>
      </c>
      <c r="F256">
        <v>-463.45690000000002</v>
      </c>
      <c r="G256">
        <v>111.935</v>
      </c>
      <c r="H256">
        <v>111.91</v>
      </c>
      <c r="I256">
        <v>74.17</v>
      </c>
      <c r="J256">
        <v>16</v>
      </c>
      <c r="K256">
        <v>6</v>
      </c>
      <c r="L256">
        <v>154.83707752365299</v>
      </c>
      <c r="M256" t="s">
        <v>162</v>
      </c>
    </row>
    <row r="257" spans="1:13" ht="18" x14ac:dyDescent="0.2">
      <c r="A257" s="30">
        <v>256</v>
      </c>
      <c r="B257" s="31" t="s">
        <v>433</v>
      </c>
      <c r="C257">
        <v>-0.67</v>
      </c>
      <c r="D257">
        <v>1.7384889240000001</v>
      </c>
      <c r="E257">
        <v>2.4710000000000001</v>
      </c>
      <c r="F257">
        <v>-330.05900000000003</v>
      </c>
      <c r="G257">
        <v>111.01</v>
      </c>
      <c r="H257">
        <v>111.205</v>
      </c>
      <c r="I257">
        <v>59.05</v>
      </c>
      <c r="J257">
        <v>7</v>
      </c>
      <c r="K257">
        <v>3</v>
      </c>
      <c r="L257">
        <v>100.28452289542101</v>
      </c>
      <c r="M257" t="s">
        <v>162</v>
      </c>
    </row>
    <row r="258" spans="1:13" ht="18" x14ac:dyDescent="0.2">
      <c r="A258" s="30">
        <v>257</v>
      </c>
      <c r="B258" s="31" t="s">
        <v>434</v>
      </c>
      <c r="C258">
        <v>-0.65</v>
      </c>
      <c r="D258">
        <v>1.665</v>
      </c>
      <c r="E258">
        <v>244.01840000000001</v>
      </c>
      <c r="F258">
        <v>-629.41240000000005</v>
      </c>
      <c r="G258">
        <v>107.69</v>
      </c>
      <c r="H258">
        <v>112.67</v>
      </c>
      <c r="I258">
        <v>74.17</v>
      </c>
      <c r="J258">
        <v>16</v>
      </c>
      <c r="K258">
        <v>6</v>
      </c>
      <c r="L258">
        <v>154.83707752365299</v>
      </c>
      <c r="M258" t="s">
        <v>162</v>
      </c>
    </row>
    <row r="259" spans="1:13" ht="18" x14ac:dyDescent="0.2">
      <c r="A259" s="30">
        <v>258</v>
      </c>
      <c r="B259" s="31" t="s">
        <v>435</v>
      </c>
      <c r="C259">
        <v>-0.62</v>
      </c>
      <c r="D259">
        <v>1.665</v>
      </c>
      <c r="E259">
        <v>244.01840000000001</v>
      </c>
      <c r="F259">
        <v>-629.41240000000005</v>
      </c>
      <c r="G259">
        <v>107.69</v>
      </c>
      <c r="H259">
        <v>112.67</v>
      </c>
      <c r="I259">
        <v>102.19</v>
      </c>
      <c r="J259">
        <v>29</v>
      </c>
      <c r="K259">
        <v>11</v>
      </c>
      <c r="L259">
        <v>191.43938194295899</v>
      </c>
      <c r="M259" t="s">
        <v>162</v>
      </c>
    </row>
    <row r="260" spans="1:13" ht="18" x14ac:dyDescent="0.2">
      <c r="A260" s="30">
        <v>259</v>
      </c>
      <c r="B260" s="31" t="s">
        <v>436</v>
      </c>
      <c r="C260">
        <v>-0.53</v>
      </c>
      <c r="D260">
        <v>1.2522197159999999</v>
      </c>
      <c r="E260">
        <v>20.643999999999998</v>
      </c>
      <c r="F260">
        <v>-646.53</v>
      </c>
      <c r="G260">
        <v>110.875</v>
      </c>
      <c r="H260">
        <v>110.815</v>
      </c>
      <c r="I260">
        <v>74.17</v>
      </c>
      <c r="J260">
        <v>16</v>
      </c>
      <c r="K260">
        <v>6</v>
      </c>
      <c r="L260">
        <v>154.83707752365299</v>
      </c>
      <c r="M260" t="s">
        <v>162</v>
      </c>
    </row>
    <row r="261" spans="1:13" ht="18" x14ac:dyDescent="0.2">
      <c r="A261" s="30">
        <v>260</v>
      </c>
      <c r="B261" s="31" t="s">
        <v>437</v>
      </c>
      <c r="C261">
        <v>-0.52</v>
      </c>
      <c r="D261">
        <v>1.1000000000000001</v>
      </c>
      <c r="E261">
        <v>68.639799999999994</v>
      </c>
      <c r="F261">
        <v>-628.88660000000004</v>
      </c>
      <c r="G261">
        <v>111.245</v>
      </c>
      <c r="H261">
        <v>111.425</v>
      </c>
      <c r="I261">
        <v>48.12</v>
      </c>
      <c r="J261">
        <v>2</v>
      </c>
      <c r="K261">
        <v>1</v>
      </c>
      <c r="L261">
        <v>91.885727482090701</v>
      </c>
      <c r="M261" t="s">
        <v>162</v>
      </c>
    </row>
    <row r="262" spans="1:13" ht="18" x14ac:dyDescent="0.2">
      <c r="A262" s="30">
        <v>261</v>
      </c>
      <c r="B262" s="31" t="s">
        <v>438</v>
      </c>
      <c r="C262">
        <v>-0.47</v>
      </c>
      <c r="D262">
        <v>1.1299999999999999</v>
      </c>
      <c r="E262">
        <v>68.177000000000007</v>
      </c>
      <c r="F262">
        <v>-524.101</v>
      </c>
      <c r="G262">
        <v>107.41500000000001</v>
      </c>
      <c r="H262">
        <v>108.34</v>
      </c>
      <c r="I262">
        <v>16.05</v>
      </c>
      <c r="J262">
        <v>0</v>
      </c>
      <c r="K262">
        <v>0</v>
      </c>
      <c r="L262">
        <v>62.200284770941401</v>
      </c>
      <c r="M262" t="s">
        <v>162</v>
      </c>
    </row>
    <row r="263" spans="1:13" ht="18" x14ac:dyDescent="0.2">
      <c r="A263" s="30">
        <v>262</v>
      </c>
      <c r="B263" s="31" t="s">
        <v>439</v>
      </c>
      <c r="C263">
        <v>-0.44</v>
      </c>
      <c r="D263">
        <v>1.75</v>
      </c>
      <c r="E263">
        <v>32.614899999999999</v>
      </c>
      <c r="F263">
        <v>-582.197</v>
      </c>
      <c r="G263">
        <v>111.325</v>
      </c>
      <c r="H263">
        <v>111.18</v>
      </c>
      <c r="I263">
        <v>92.15</v>
      </c>
      <c r="J263">
        <v>23</v>
      </c>
      <c r="K263">
        <v>10</v>
      </c>
      <c r="L263">
        <v>186.29329091015501</v>
      </c>
      <c r="M263" t="s">
        <v>162</v>
      </c>
    </row>
    <row r="264" spans="1:13" ht="18" x14ac:dyDescent="0.2">
      <c r="A264" s="30">
        <v>263</v>
      </c>
      <c r="B264" s="31" t="s">
        <v>440</v>
      </c>
      <c r="C264">
        <v>-0.42</v>
      </c>
      <c r="D264">
        <v>1.1299999999999999</v>
      </c>
      <c r="E264">
        <v>68.177000000000007</v>
      </c>
      <c r="F264">
        <v>-524.101</v>
      </c>
      <c r="G264">
        <v>107.41500000000001</v>
      </c>
      <c r="H264">
        <v>108.34</v>
      </c>
      <c r="I264">
        <v>32.049999999999997</v>
      </c>
      <c r="J264">
        <v>2</v>
      </c>
      <c r="K264">
        <v>1</v>
      </c>
      <c r="L264">
        <v>82.598250553203002</v>
      </c>
      <c r="M264" t="s">
        <v>162</v>
      </c>
    </row>
    <row r="265" spans="1:13" ht="18" x14ac:dyDescent="0.2">
      <c r="A265" s="30">
        <v>264</v>
      </c>
      <c r="B265" s="31" t="s">
        <v>441</v>
      </c>
      <c r="C265">
        <v>-0.36</v>
      </c>
      <c r="D265">
        <v>1.32</v>
      </c>
      <c r="E265">
        <v>13.656499999999999</v>
      </c>
      <c r="F265">
        <v>-463.45690000000002</v>
      </c>
      <c r="G265">
        <v>111.935</v>
      </c>
      <c r="H265">
        <v>111.91</v>
      </c>
      <c r="I265">
        <v>48.12</v>
      </c>
      <c r="J265">
        <v>2</v>
      </c>
      <c r="K265">
        <v>1</v>
      </c>
      <c r="L265">
        <v>91.885727482090701</v>
      </c>
      <c r="M265" t="s">
        <v>162</v>
      </c>
    </row>
    <row r="266" spans="1:13" ht="18" x14ac:dyDescent="0.2">
      <c r="A266" s="30">
        <v>265</v>
      </c>
      <c r="B266" s="31" t="s">
        <v>442</v>
      </c>
      <c r="C266">
        <v>-0.33</v>
      </c>
      <c r="D266">
        <v>0.97299999999999998</v>
      </c>
      <c r="E266">
        <v>116.1495</v>
      </c>
      <c r="F266">
        <v>-169.65799999999999</v>
      </c>
      <c r="G266">
        <v>108.55</v>
      </c>
      <c r="H266">
        <v>100.565</v>
      </c>
      <c r="I266">
        <v>74.17</v>
      </c>
      <c r="J266">
        <v>16</v>
      </c>
      <c r="K266">
        <v>6</v>
      </c>
      <c r="L266">
        <v>154.83707752365299</v>
      </c>
      <c r="M266" t="s">
        <v>162</v>
      </c>
    </row>
    <row r="267" spans="1:13" ht="18" x14ac:dyDescent="0.2">
      <c r="A267" s="30">
        <v>266</v>
      </c>
      <c r="B267" s="31" t="s">
        <v>443</v>
      </c>
      <c r="C267">
        <v>-0.28000000000000003</v>
      </c>
      <c r="D267">
        <v>1.17</v>
      </c>
      <c r="E267">
        <v>1.2999999999999999E-2</v>
      </c>
      <c r="F267">
        <v>-481.64600000000002</v>
      </c>
      <c r="G267">
        <v>112.05</v>
      </c>
      <c r="H267">
        <v>112.71</v>
      </c>
      <c r="I267">
        <v>16.05</v>
      </c>
      <c r="J267">
        <v>0</v>
      </c>
      <c r="K267">
        <v>0</v>
      </c>
      <c r="L267">
        <v>62.200284770941401</v>
      </c>
      <c r="M267" t="s">
        <v>162</v>
      </c>
    </row>
    <row r="268" spans="1:13" ht="18" x14ac:dyDescent="0.2">
      <c r="A268" s="30">
        <v>267</v>
      </c>
      <c r="B268" s="31" t="s">
        <v>444</v>
      </c>
      <c r="C268">
        <v>-0.25</v>
      </c>
      <c r="D268">
        <v>0.32207628500000002</v>
      </c>
      <c r="E268">
        <v>3.7170000000000001</v>
      </c>
      <c r="F268">
        <v>-631.08799999999997</v>
      </c>
      <c r="G268">
        <v>113.395</v>
      </c>
      <c r="H268">
        <v>114.705</v>
      </c>
      <c r="I268">
        <v>74.17</v>
      </c>
      <c r="J268">
        <v>16</v>
      </c>
      <c r="K268">
        <v>6</v>
      </c>
      <c r="L268">
        <v>154.83707752365299</v>
      </c>
      <c r="M268" t="s">
        <v>162</v>
      </c>
    </row>
    <row r="269" spans="1:13" ht="18" x14ac:dyDescent="0.2">
      <c r="A269" s="30">
        <v>268</v>
      </c>
      <c r="B269" s="31" t="s">
        <v>445</v>
      </c>
      <c r="C269">
        <v>-0.21</v>
      </c>
      <c r="D269">
        <v>1.35</v>
      </c>
      <c r="E269">
        <v>6.1863999999999999</v>
      </c>
      <c r="F269">
        <v>-399.86399999999998</v>
      </c>
      <c r="G269">
        <v>111.19499999999999</v>
      </c>
      <c r="H269">
        <v>111.395</v>
      </c>
      <c r="I269">
        <v>58.14</v>
      </c>
      <c r="J269">
        <v>7</v>
      </c>
      <c r="K269">
        <v>3</v>
      </c>
      <c r="L269">
        <v>144.186632751573</v>
      </c>
      <c r="M269" t="s">
        <v>162</v>
      </c>
    </row>
    <row r="270" spans="1:13" ht="18" x14ac:dyDescent="0.2">
      <c r="A270" s="30">
        <v>269</v>
      </c>
      <c r="B270" s="31" t="s">
        <v>446</v>
      </c>
      <c r="C270">
        <v>-0.18</v>
      </c>
      <c r="D270">
        <v>1.35</v>
      </c>
      <c r="E270">
        <v>6.1863999999999999</v>
      </c>
      <c r="F270">
        <v>-399.86399999999998</v>
      </c>
      <c r="G270">
        <v>111.19499999999999</v>
      </c>
      <c r="H270">
        <v>111.395</v>
      </c>
      <c r="I270">
        <v>48.12</v>
      </c>
      <c r="J270">
        <v>2</v>
      </c>
      <c r="K270">
        <v>1</v>
      </c>
      <c r="L270">
        <v>91.885727482090701</v>
      </c>
      <c r="M270" t="s">
        <v>162</v>
      </c>
    </row>
    <row r="271" spans="1:13" ht="18" x14ac:dyDescent="0.2">
      <c r="A271" s="30">
        <v>270</v>
      </c>
      <c r="B271" s="31" t="s">
        <v>447</v>
      </c>
      <c r="C271">
        <v>-0.16</v>
      </c>
      <c r="D271">
        <v>1.32</v>
      </c>
      <c r="E271">
        <v>13.656499999999999</v>
      </c>
      <c r="F271">
        <v>-463.45690000000002</v>
      </c>
      <c r="G271">
        <v>111.935</v>
      </c>
      <c r="H271">
        <v>111.91</v>
      </c>
      <c r="I271">
        <v>32.049999999999997</v>
      </c>
      <c r="J271">
        <v>2</v>
      </c>
      <c r="K271">
        <v>1</v>
      </c>
      <c r="L271">
        <v>82.598250553203002</v>
      </c>
      <c r="M271" t="s">
        <v>162</v>
      </c>
    </row>
    <row r="272" spans="1:13" ht="18" x14ac:dyDescent="0.2">
      <c r="A272" s="30">
        <v>271</v>
      </c>
      <c r="B272" s="31" t="s">
        <v>448</v>
      </c>
      <c r="C272">
        <v>-0.11</v>
      </c>
      <c r="D272">
        <v>0.32207628500000002</v>
      </c>
      <c r="E272">
        <v>3.7170000000000001</v>
      </c>
      <c r="F272">
        <v>-631.08799999999997</v>
      </c>
      <c r="G272">
        <v>113.395</v>
      </c>
      <c r="H272">
        <v>114.705</v>
      </c>
      <c r="I272">
        <v>59.05</v>
      </c>
      <c r="J272">
        <v>7</v>
      </c>
      <c r="K272">
        <v>3</v>
      </c>
      <c r="L272">
        <v>100.28452289542101</v>
      </c>
      <c r="M272" t="s">
        <v>162</v>
      </c>
    </row>
    <row r="273" spans="1:13" ht="18" x14ac:dyDescent="0.2">
      <c r="A273" s="30">
        <v>272</v>
      </c>
      <c r="B273" s="31" t="s">
        <v>449</v>
      </c>
      <c r="C273">
        <v>-7.0000000000000007E-2</v>
      </c>
      <c r="D273">
        <v>1.75</v>
      </c>
      <c r="E273">
        <v>32.614899999999999</v>
      </c>
      <c r="F273">
        <v>-582.197</v>
      </c>
      <c r="G273">
        <v>111.325</v>
      </c>
      <c r="H273">
        <v>111.18</v>
      </c>
      <c r="I273">
        <v>58.14</v>
      </c>
      <c r="J273">
        <v>10</v>
      </c>
      <c r="K273">
        <v>4</v>
      </c>
      <c r="L273">
        <v>140.430491968083</v>
      </c>
      <c r="M273" t="s">
        <v>162</v>
      </c>
    </row>
    <row r="274" spans="1:13" ht="18" x14ac:dyDescent="0.2">
      <c r="A274" s="30">
        <v>273</v>
      </c>
      <c r="B274" s="31" t="s">
        <v>450</v>
      </c>
      <c r="C274">
        <v>-0.05</v>
      </c>
      <c r="D274">
        <v>0.32207628500000002</v>
      </c>
      <c r="E274">
        <v>3.7170000000000001</v>
      </c>
      <c r="F274">
        <v>-631.08799999999997</v>
      </c>
      <c r="G274">
        <v>113.395</v>
      </c>
      <c r="H274">
        <v>114.705</v>
      </c>
      <c r="I274">
        <v>58.14</v>
      </c>
      <c r="J274">
        <v>7</v>
      </c>
      <c r="K274">
        <v>3</v>
      </c>
      <c r="L274">
        <v>144.186632751573</v>
      </c>
      <c r="M274" t="s">
        <v>162</v>
      </c>
    </row>
    <row r="275" spans="1:13" ht="18" x14ac:dyDescent="0.2">
      <c r="A275" s="30">
        <v>274</v>
      </c>
      <c r="B275" s="31" t="s">
        <v>451</v>
      </c>
      <c r="C275">
        <v>0</v>
      </c>
      <c r="D275">
        <v>1.32</v>
      </c>
      <c r="E275">
        <v>13.656499999999999</v>
      </c>
      <c r="F275">
        <v>-463.45690000000002</v>
      </c>
      <c r="G275">
        <v>111.935</v>
      </c>
      <c r="H275">
        <v>111.91</v>
      </c>
      <c r="I275">
        <v>59.05</v>
      </c>
      <c r="J275">
        <v>7</v>
      </c>
      <c r="K275">
        <v>3</v>
      </c>
      <c r="L275">
        <v>100.28452289542101</v>
      </c>
      <c r="M275" t="s">
        <v>162</v>
      </c>
    </row>
    <row r="276" spans="1:13" ht="18" x14ac:dyDescent="0.2">
      <c r="A276" s="30">
        <v>275</v>
      </c>
      <c r="B276" s="31" t="s">
        <v>452</v>
      </c>
      <c r="C276">
        <v>0.03</v>
      </c>
      <c r="D276">
        <v>1.75</v>
      </c>
      <c r="E276">
        <v>32.614899999999999</v>
      </c>
      <c r="F276">
        <v>-582.197</v>
      </c>
      <c r="G276">
        <v>111.325</v>
      </c>
      <c r="H276">
        <v>111.18</v>
      </c>
      <c r="I276">
        <v>48.12</v>
      </c>
      <c r="J276">
        <v>2</v>
      </c>
      <c r="K276">
        <v>1</v>
      </c>
      <c r="L276">
        <v>91.885727482090701</v>
      </c>
      <c r="M276" t="s">
        <v>162</v>
      </c>
    </row>
    <row r="277" spans="1:13" ht="18" x14ac:dyDescent="0.2">
      <c r="A277" s="30">
        <v>276</v>
      </c>
      <c r="B277" s="31" t="s">
        <v>453</v>
      </c>
      <c r="C277">
        <v>0.06</v>
      </c>
      <c r="D277">
        <v>1.6</v>
      </c>
      <c r="E277">
        <v>9.2777999999999992</v>
      </c>
      <c r="F277">
        <v>-400.57</v>
      </c>
      <c r="G277">
        <v>111.16</v>
      </c>
      <c r="H277">
        <v>111.14</v>
      </c>
      <c r="I277">
        <v>16.05</v>
      </c>
      <c r="J277">
        <v>0</v>
      </c>
      <c r="K277">
        <v>0</v>
      </c>
      <c r="L277">
        <v>62.200284770941401</v>
      </c>
      <c r="M277" t="s">
        <v>162</v>
      </c>
    </row>
    <row r="278" spans="1:13" ht="18" x14ac:dyDescent="0.2">
      <c r="A278" s="30">
        <v>277</v>
      </c>
      <c r="B278" s="31" t="s">
        <v>454</v>
      </c>
      <c r="C278">
        <v>0.13</v>
      </c>
      <c r="D278">
        <v>0.32207628500000002</v>
      </c>
      <c r="E278">
        <v>3.7170000000000001</v>
      </c>
      <c r="F278">
        <v>-631.08799999999997</v>
      </c>
      <c r="G278">
        <v>113.395</v>
      </c>
      <c r="H278">
        <v>114.705</v>
      </c>
      <c r="I278">
        <v>58.14</v>
      </c>
      <c r="J278">
        <v>10</v>
      </c>
      <c r="K278">
        <v>4</v>
      </c>
      <c r="L278">
        <v>140.430491968083</v>
      </c>
      <c r="M278" t="s">
        <v>162</v>
      </c>
    </row>
    <row r="279" spans="1:13" ht="18" x14ac:dyDescent="0.2">
      <c r="A279" s="30">
        <v>278</v>
      </c>
      <c r="B279" s="31" t="s">
        <v>455</v>
      </c>
      <c r="C279">
        <v>0.15</v>
      </c>
      <c r="D279">
        <v>0.97299999999999998</v>
      </c>
      <c r="E279">
        <v>116.1495</v>
      </c>
      <c r="F279">
        <v>-169.65799999999999</v>
      </c>
      <c r="G279">
        <v>108.55</v>
      </c>
      <c r="H279">
        <v>100.565</v>
      </c>
      <c r="I279">
        <v>59.08</v>
      </c>
      <c r="J279">
        <v>7</v>
      </c>
      <c r="K279">
        <v>3</v>
      </c>
      <c r="L279">
        <v>106.885274691212</v>
      </c>
      <c r="M279" t="s">
        <v>162</v>
      </c>
    </row>
    <row r="280" spans="1:13" ht="18" x14ac:dyDescent="0.2">
      <c r="A280" s="30">
        <v>279</v>
      </c>
      <c r="B280" s="31" t="s">
        <v>456</v>
      </c>
      <c r="C280">
        <v>0.17</v>
      </c>
      <c r="D280">
        <v>0.92</v>
      </c>
      <c r="E280">
        <v>355.10629999999998</v>
      </c>
      <c r="F280">
        <v>-1124.4580000000001</v>
      </c>
      <c r="G280">
        <v>112.155</v>
      </c>
      <c r="H280">
        <v>112.785</v>
      </c>
      <c r="I280">
        <v>108.15</v>
      </c>
      <c r="J280">
        <v>30</v>
      </c>
      <c r="K280">
        <v>14</v>
      </c>
      <c r="L280">
        <v>214.67100033528499</v>
      </c>
      <c r="M280" t="s">
        <v>162</v>
      </c>
    </row>
    <row r="281" spans="1:13" ht="18" x14ac:dyDescent="0.2">
      <c r="A281" s="30">
        <v>280</v>
      </c>
      <c r="B281" s="31" t="s">
        <v>457</v>
      </c>
      <c r="C281">
        <v>0.2</v>
      </c>
      <c r="D281">
        <v>0.92</v>
      </c>
      <c r="E281">
        <v>355.10629999999998</v>
      </c>
      <c r="F281">
        <v>-1124.4580000000001</v>
      </c>
      <c r="G281">
        <v>112.155</v>
      </c>
      <c r="H281">
        <v>112.785</v>
      </c>
      <c r="I281">
        <v>73.11</v>
      </c>
      <c r="J281">
        <v>13</v>
      </c>
      <c r="K281">
        <v>5</v>
      </c>
      <c r="L281">
        <v>132.96201042359201</v>
      </c>
      <c r="M281" t="s">
        <v>162</v>
      </c>
    </row>
    <row r="282" spans="1:13" ht="18" x14ac:dyDescent="0.2">
      <c r="A282" s="30">
        <v>281</v>
      </c>
      <c r="B282" s="31" t="s">
        <v>458</v>
      </c>
      <c r="C282">
        <v>0.22</v>
      </c>
      <c r="D282">
        <v>1.665</v>
      </c>
      <c r="E282">
        <v>244.01840000000001</v>
      </c>
      <c r="F282">
        <v>-629.41240000000005</v>
      </c>
      <c r="G282">
        <v>107.69</v>
      </c>
      <c r="H282">
        <v>112.67</v>
      </c>
      <c r="I282">
        <v>59.08</v>
      </c>
      <c r="J282">
        <v>7</v>
      </c>
      <c r="K282">
        <v>3</v>
      </c>
      <c r="L282">
        <v>106.885274691212</v>
      </c>
      <c r="M282" t="s">
        <v>162</v>
      </c>
    </row>
    <row r="283" spans="1:13" ht="18" x14ac:dyDescent="0.2">
      <c r="A283" s="30">
        <v>282</v>
      </c>
      <c r="B283" s="31" t="s">
        <v>459</v>
      </c>
      <c r="C283">
        <v>0.25</v>
      </c>
      <c r="D283">
        <v>0.92</v>
      </c>
      <c r="E283">
        <v>355.10629999999998</v>
      </c>
      <c r="F283">
        <v>-1124.4580000000001</v>
      </c>
      <c r="G283">
        <v>112.155</v>
      </c>
      <c r="H283">
        <v>112.785</v>
      </c>
      <c r="I283">
        <v>32.049999999999997</v>
      </c>
      <c r="J283">
        <v>2</v>
      </c>
      <c r="K283">
        <v>1</v>
      </c>
      <c r="L283">
        <v>82.598250553203002</v>
      </c>
      <c r="M283" t="s">
        <v>162</v>
      </c>
    </row>
    <row r="284" spans="1:13" ht="18" x14ac:dyDescent="0.2">
      <c r="A284" s="30">
        <v>283</v>
      </c>
      <c r="B284" s="31" t="s">
        <v>460</v>
      </c>
      <c r="C284">
        <v>0.26</v>
      </c>
      <c r="D284">
        <v>0.92</v>
      </c>
      <c r="E284">
        <v>355.10629999999998</v>
      </c>
      <c r="F284">
        <v>-1124.4580000000001</v>
      </c>
      <c r="G284">
        <v>112.155</v>
      </c>
      <c r="H284">
        <v>112.785</v>
      </c>
      <c r="I284">
        <v>59.05</v>
      </c>
      <c r="J284">
        <v>7</v>
      </c>
      <c r="K284">
        <v>3</v>
      </c>
      <c r="L284">
        <v>100.28452289542101</v>
      </c>
      <c r="M284" t="s">
        <v>162</v>
      </c>
    </row>
    <row r="285" spans="1:13" ht="18" x14ac:dyDescent="0.2">
      <c r="A285" s="30">
        <v>284</v>
      </c>
      <c r="B285" s="31" t="s">
        <v>461</v>
      </c>
      <c r="C285">
        <v>0.28000000000000003</v>
      </c>
      <c r="D285">
        <v>0.92</v>
      </c>
      <c r="E285">
        <v>355.10629999999998</v>
      </c>
      <c r="F285">
        <v>-1124.4580000000001</v>
      </c>
      <c r="G285">
        <v>112.155</v>
      </c>
      <c r="H285">
        <v>112.785</v>
      </c>
      <c r="I285">
        <v>58.14</v>
      </c>
      <c r="J285">
        <v>7</v>
      </c>
      <c r="K285">
        <v>3</v>
      </c>
      <c r="L285">
        <v>144.186632751573</v>
      </c>
      <c r="M285" t="s">
        <v>162</v>
      </c>
    </row>
    <row r="286" spans="1:13" ht="18" x14ac:dyDescent="0.2">
      <c r="A286" s="30">
        <v>285</v>
      </c>
      <c r="B286" s="31" t="s">
        <v>462</v>
      </c>
      <c r="C286">
        <v>0.28999999999999998</v>
      </c>
      <c r="D286">
        <v>0.97299999999999998</v>
      </c>
      <c r="E286">
        <v>116.1495</v>
      </c>
      <c r="F286">
        <v>-169.65799999999999</v>
      </c>
      <c r="G286">
        <v>108.55</v>
      </c>
      <c r="H286">
        <v>100.565</v>
      </c>
      <c r="I286">
        <v>42.09</v>
      </c>
      <c r="J286">
        <v>3</v>
      </c>
      <c r="K286">
        <v>2</v>
      </c>
      <c r="L286">
        <v>78.230207197141894</v>
      </c>
      <c r="M286" t="s">
        <v>162</v>
      </c>
    </row>
    <row r="287" spans="1:13" ht="18" x14ac:dyDescent="0.2">
      <c r="A287" s="30">
        <v>286</v>
      </c>
      <c r="B287" s="31" t="s">
        <v>463</v>
      </c>
      <c r="C287">
        <v>0.32</v>
      </c>
      <c r="D287">
        <v>0.37200926899999998</v>
      </c>
      <c r="E287">
        <v>409.52</v>
      </c>
      <c r="F287">
        <v>-820.005</v>
      </c>
      <c r="G287">
        <v>111.965</v>
      </c>
      <c r="H287">
        <v>112.23</v>
      </c>
      <c r="I287">
        <v>16.05</v>
      </c>
      <c r="J287">
        <v>0</v>
      </c>
      <c r="K287">
        <v>0</v>
      </c>
      <c r="L287">
        <v>62.200284770941401</v>
      </c>
      <c r="M287" t="s">
        <v>162</v>
      </c>
    </row>
    <row r="288" spans="1:13" ht="18" x14ac:dyDescent="0.2">
      <c r="A288" s="30">
        <v>287</v>
      </c>
      <c r="B288" s="31" t="s">
        <v>464</v>
      </c>
      <c r="C288">
        <v>0.33</v>
      </c>
      <c r="D288">
        <v>0.37200926899999998</v>
      </c>
      <c r="E288">
        <v>409.52</v>
      </c>
      <c r="F288">
        <v>-820.005</v>
      </c>
      <c r="G288">
        <v>111.965</v>
      </c>
      <c r="H288">
        <v>112.23</v>
      </c>
      <c r="I288">
        <v>58.14</v>
      </c>
      <c r="J288">
        <v>7</v>
      </c>
      <c r="K288">
        <v>3</v>
      </c>
      <c r="L288">
        <v>144.186632751573</v>
      </c>
      <c r="M288" t="s">
        <v>162</v>
      </c>
    </row>
    <row r="289" spans="1:13" ht="18" x14ac:dyDescent="0.2">
      <c r="A289" s="30">
        <v>288</v>
      </c>
      <c r="B289" s="31" t="s">
        <v>465</v>
      </c>
      <c r="C289">
        <v>0.35</v>
      </c>
      <c r="D289">
        <v>0.92</v>
      </c>
      <c r="E289">
        <v>355.10629999999998</v>
      </c>
      <c r="F289">
        <v>-1124.4580000000001</v>
      </c>
      <c r="G289">
        <v>112.155</v>
      </c>
      <c r="H289">
        <v>112.785</v>
      </c>
      <c r="I289">
        <v>102.19</v>
      </c>
      <c r="J289">
        <v>29</v>
      </c>
      <c r="K289">
        <v>11</v>
      </c>
      <c r="L289">
        <v>191.43938194295899</v>
      </c>
      <c r="M289" t="s">
        <v>162</v>
      </c>
    </row>
    <row r="290" spans="1:13" ht="18" x14ac:dyDescent="0.2">
      <c r="A290" s="30">
        <v>289</v>
      </c>
      <c r="B290" s="31" t="s">
        <v>466</v>
      </c>
      <c r="C290">
        <v>0.36</v>
      </c>
      <c r="D290">
        <v>0.92</v>
      </c>
      <c r="E290">
        <v>355.10629999999998</v>
      </c>
      <c r="F290">
        <v>-1124.4580000000001</v>
      </c>
      <c r="G290">
        <v>112.155</v>
      </c>
      <c r="H290">
        <v>112.785</v>
      </c>
      <c r="I290">
        <v>16.05</v>
      </c>
      <c r="J290">
        <v>0</v>
      </c>
      <c r="K290">
        <v>0</v>
      </c>
      <c r="L290">
        <v>62.200284770941401</v>
      </c>
      <c r="M290" t="s">
        <v>162</v>
      </c>
    </row>
    <row r="291" spans="1:13" ht="18" x14ac:dyDescent="0.2">
      <c r="A291" s="30">
        <v>290</v>
      </c>
      <c r="B291" s="31" t="s">
        <v>467</v>
      </c>
      <c r="C291">
        <v>0.4</v>
      </c>
      <c r="D291">
        <v>1.1327</v>
      </c>
      <c r="E291">
        <v>33.585500000000003</v>
      </c>
      <c r="F291">
        <v>-763.76030000000003</v>
      </c>
      <c r="G291">
        <v>111.34</v>
      </c>
      <c r="H291">
        <v>110.78</v>
      </c>
      <c r="I291">
        <v>48.12</v>
      </c>
      <c r="J291">
        <v>2</v>
      </c>
      <c r="K291">
        <v>1</v>
      </c>
      <c r="L291">
        <v>91.885727482090701</v>
      </c>
      <c r="M291" t="s">
        <v>162</v>
      </c>
    </row>
    <row r="292" spans="1:13" ht="18" x14ac:dyDescent="0.2">
      <c r="A292" s="30">
        <v>291</v>
      </c>
      <c r="B292" s="31" t="s">
        <v>468</v>
      </c>
      <c r="C292">
        <v>0.41</v>
      </c>
      <c r="D292">
        <v>1.665</v>
      </c>
      <c r="E292">
        <v>244.01840000000001</v>
      </c>
      <c r="F292">
        <v>-629.41240000000005</v>
      </c>
      <c r="G292">
        <v>107.69</v>
      </c>
      <c r="H292">
        <v>112.67</v>
      </c>
      <c r="I292">
        <v>108.15</v>
      </c>
      <c r="J292">
        <v>30</v>
      </c>
      <c r="K292">
        <v>14</v>
      </c>
      <c r="L292">
        <v>214.67100033528499</v>
      </c>
      <c r="M292" t="s">
        <v>162</v>
      </c>
    </row>
    <row r="293" spans="1:13" ht="18" x14ac:dyDescent="0.2">
      <c r="A293" s="30">
        <v>292</v>
      </c>
      <c r="B293" s="31" t="s">
        <v>469</v>
      </c>
      <c r="C293">
        <v>0.45</v>
      </c>
      <c r="D293">
        <v>0.37200926899999998</v>
      </c>
      <c r="E293">
        <v>409.52</v>
      </c>
      <c r="F293">
        <v>-820.005</v>
      </c>
      <c r="G293">
        <v>111.965</v>
      </c>
      <c r="H293">
        <v>112.23</v>
      </c>
      <c r="I293">
        <v>73.08</v>
      </c>
      <c r="J293">
        <v>13</v>
      </c>
      <c r="K293">
        <v>5</v>
      </c>
      <c r="L293">
        <v>126.361258627802</v>
      </c>
      <c r="M293" t="s">
        <v>162</v>
      </c>
    </row>
    <row r="294" spans="1:13" ht="18" x14ac:dyDescent="0.2">
      <c r="A294" s="30">
        <v>293</v>
      </c>
      <c r="B294" s="31" t="s">
        <v>470</v>
      </c>
      <c r="C294">
        <v>0.46</v>
      </c>
      <c r="D294">
        <v>1.1327</v>
      </c>
      <c r="E294">
        <v>33.585500000000003</v>
      </c>
      <c r="F294">
        <v>-763.76030000000003</v>
      </c>
      <c r="G294">
        <v>111.34</v>
      </c>
      <c r="H294">
        <v>110.78</v>
      </c>
      <c r="I294">
        <v>92.15</v>
      </c>
      <c r="J294">
        <v>23</v>
      </c>
      <c r="K294">
        <v>10</v>
      </c>
      <c r="L294">
        <v>186.29329091015501</v>
      </c>
      <c r="M294" t="s">
        <v>162</v>
      </c>
    </row>
    <row r="295" spans="1:13" ht="18" x14ac:dyDescent="0.2">
      <c r="A295" s="30">
        <v>294</v>
      </c>
      <c r="B295" s="31" t="s">
        <v>471</v>
      </c>
      <c r="C295">
        <v>0.47</v>
      </c>
      <c r="D295">
        <v>1.1327</v>
      </c>
      <c r="E295">
        <v>33.585500000000003</v>
      </c>
      <c r="F295">
        <v>-763.76030000000003</v>
      </c>
      <c r="G295">
        <v>111.34</v>
      </c>
      <c r="H295">
        <v>110.78</v>
      </c>
      <c r="I295">
        <v>58.14</v>
      </c>
      <c r="J295">
        <v>10</v>
      </c>
      <c r="K295">
        <v>4</v>
      </c>
      <c r="L295">
        <v>140.430491968083</v>
      </c>
      <c r="M295" t="s">
        <v>162</v>
      </c>
    </row>
    <row r="296" spans="1:13" ht="18" x14ac:dyDescent="0.2">
      <c r="A296" s="30">
        <v>295</v>
      </c>
      <c r="B296" s="31" t="s">
        <v>472</v>
      </c>
      <c r="C296">
        <v>0.5</v>
      </c>
      <c r="D296">
        <v>0.97299999999999998</v>
      </c>
      <c r="E296">
        <v>116.1495</v>
      </c>
      <c r="F296">
        <v>-169.65799999999999</v>
      </c>
      <c r="G296">
        <v>108.55</v>
      </c>
      <c r="H296">
        <v>100.565</v>
      </c>
      <c r="I296">
        <v>131.19</v>
      </c>
      <c r="J296">
        <v>39</v>
      </c>
      <c r="K296">
        <v>16</v>
      </c>
      <c r="L296">
        <v>214.00250488093999</v>
      </c>
      <c r="M296" t="s">
        <v>162</v>
      </c>
    </row>
    <row r="297" spans="1:13" ht="18" x14ac:dyDescent="0.2">
      <c r="A297" s="30">
        <v>296</v>
      </c>
      <c r="B297" s="31" t="s">
        <v>473</v>
      </c>
      <c r="C297">
        <v>0.51</v>
      </c>
      <c r="D297">
        <v>0.97299999999999998</v>
      </c>
      <c r="E297">
        <v>116.1495</v>
      </c>
      <c r="F297">
        <v>-169.65799999999999</v>
      </c>
      <c r="G297">
        <v>108.55</v>
      </c>
      <c r="H297">
        <v>100.565</v>
      </c>
      <c r="I297">
        <v>48.12</v>
      </c>
      <c r="J297">
        <v>2</v>
      </c>
      <c r="K297">
        <v>1</v>
      </c>
      <c r="L297">
        <v>91.885727482090701</v>
      </c>
      <c r="M297" t="s">
        <v>162</v>
      </c>
    </row>
    <row r="298" spans="1:13" ht="18" x14ac:dyDescent="0.2">
      <c r="A298" s="30">
        <v>297</v>
      </c>
      <c r="B298" s="31" t="s">
        <v>474</v>
      </c>
      <c r="C298">
        <v>0.55000000000000004</v>
      </c>
      <c r="D298">
        <v>0.37200926899999998</v>
      </c>
      <c r="E298">
        <v>409.52</v>
      </c>
      <c r="F298">
        <v>-820.005</v>
      </c>
      <c r="G298">
        <v>111.965</v>
      </c>
      <c r="H298">
        <v>112.23</v>
      </c>
      <c r="I298">
        <v>102.19</v>
      </c>
      <c r="J298">
        <v>29</v>
      </c>
      <c r="K298">
        <v>11</v>
      </c>
      <c r="L298">
        <v>191.43938194295899</v>
      </c>
      <c r="M298" t="s">
        <v>162</v>
      </c>
    </row>
    <row r="299" spans="1:13" ht="18" x14ac:dyDescent="0.2">
      <c r="A299" s="30">
        <v>298</v>
      </c>
      <c r="B299" s="31" t="s">
        <v>475</v>
      </c>
      <c r="C299">
        <v>0.55000000000000004</v>
      </c>
      <c r="D299">
        <v>1.665</v>
      </c>
      <c r="E299">
        <v>244.01840000000001</v>
      </c>
      <c r="F299">
        <v>-629.41240000000005</v>
      </c>
      <c r="G299">
        <v>107.69</v>
      </c>
      <c r="H299">
        <v>112.67</v>
      </c>
      <c r="I299">
        <v>58.14</v>
      </c>
      <c r="J299">
        <v>10</v>
      </c>
      <c r="K299">
        <v>4</v>
      </c>
      <c r="L299">
        <v>140.430491968083</v>
      </c>
      <c r="M299" t="s">
        <v>162</v>
      </c>
    </row>
    <row r="300" spans="1:13" ht="18" x14ac:dyDescent="0.2">
      <c r="A300" s="30">
        <v>299</v>
      </c>
      <c r="B300" s="31" t="s">
        <v>476</v>
      </c>
      <c r="C300">
        <v>0.59</v>
      </c>
      <c r="D300">
        <v>1.665</v>
      </c>
      <c r="E300">
        <v>244.01840000000001</v>
      </c>
      <c r="F300">
        <v>-629.41240000000005</v>
      </c>
      <c r="G300">
        <v>107.69</v>
      </c>
      <c r="H300">
        <v>112.67</v>
      </c>
      <c r="I300">
        <v>58.14</v>
      </c>
      <c r="J300">
        <v>7</v>
      </c>
      <c r="K300">
        <v>3</v>
      </c>
      <c r="L300">
        <v>144.186632751573</v>
      </c>
      <c r="M300" t="s">
        <v>162</v>
      </c>
    </row>
    <row r="301" spans="1:13" ht="18" x14ac:dyDescent="0.2">
      <c r="A301" s="30">
        <v>300</v>
      </c>
      <c r="B301" s="31" t="s">
        <v>477</v>
      </c>
      <c r="C301">
        <v>0.68</v>
      </c>
      <c r="D301">
        <v>0.97299999999999998</v>
      </c>
      <c r="E301">
        <v>116.1495</v>
      </c>
      <c r="F301">
        <v>-169.65799999999999</v>
      </c>
      <c r="G301">
        <v>108.55</v>
      </c>
      <c r="H301">
        <v>100.565</v>
      </c>
      <c r="I301">
        <v>58.14</v>
      </c>
      <c r="J301">
        <v>10</v>
      </c>
      <c r="K301">
        <v>4</v>
      </c>
      <c r="L301">
        <v>140.430491968083</v>
      </c>
      <c r="M301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E5C6-48B6-FE43-A1D4-FFA6EA1D1273}">
  <dimension ref="A1:L326"/>
  <sheetViews>
    <sheetView zoomScale="150" zoomScaleNormal="150" workbookViewId="0">
      <selection activeCell="G207" sqref="G207:G215"/>
    </sheetView>
  </sheetViews>
  <sheetFormatPr baseColWidth="10" defaultRowHeight="16" x14ac:dyDescent="0.2"/>
  <cols>
    <col min="1" max="1" width="4.1640625" bestFit="1" customWidth="1"/>
    <col min="2" max="2" width="34" bestFit="1" customWidth="1"/>
    <col min="3" max="3" width="12.83203125" bestFit="1" customWidth="1"/>
    <col min="4" max="4" width="12.1640625" bestFit="1" customWidth="1"/>
    <col min="5" max="5" width="9.1640625" bestFit="1" customWidth="1"/>
    <col min="7" max="7" width="12.1640625" bestFit="1" customWidth="1"/>
    <col min="9" max="9" width="7.1640625" bestFit="1" customWidth="1"/>
    <col min="10" max="10" width="4" bestFit="1" customWidth="1"/>
    <col min="11" max="11" width="5" bestFit="1" customWidth="1"/>
    <col min="12" max="12" width="12.1640625" bestFit="1" customWidth="1"/>
  </cols>
  <sheetData>
    <row r="1" spans="1:12" ht="113" thickBot="1" x14ac:dyDescent="0.25">
      <c r="A1" s="1" t="s">
        <v>0</v>
      </c>
      <c r="B1" s="1" t="s">
        <v>1</v>
      </c>
      <c r="C1" s="22" t="s">
        <v>160</v>
      </c>
      <c r="D1" s="23" t="s">
        <v>4</v>
      </c>
      <c r="E1" s="23" t="s">
        <v>14</v>
      </c>
      <c r="F1" s="23" t="s">
        <v>15</v>
      </c>
      <c r="G1" s="23" t="s">
        <v>158</v>
      </c>
      <c r="H1" s="23" t="s">
        <v>159</v>
      </c>
      <c r="I1" s="23" t="s">
        <v>28</v>
      </c>
      <c r="J1" s="23" t="s">
        <v>55</v>
      </c>
      <c r="K1" s="23" t="s">
        <v>59</v>
      </c>
      <c r="L1" s="23" t="s">
        <v>129</v>
      </c>
    </row>
    <row r="2" spans="1:12" x14ac:dyDescent="0.2">
      <c r="A2" s="26">
        <v>1</v>
      </c>
      <c r="B2" s="26" t="s">
        <v>478</v>
      </c>
      <c r="C2">
        <v>-1.433583090203703</v>
      </c>
      <c r="D2">
        <v>1.1299999999999999</v>
      </c>
      <c r="E2">
        <v>68.177000000000007</v>
      </c>
      <c r="F2">
        <v>-524.101</v>
      </c>
      <c r="G2">
        <v>107.41500000000001</v>
      </c>
      <c r="H2">
        <v>108.34</v>
      </c>
      <c r="I2">
        <v>82.12</v>
      </c>
      <c r="J2">
        <v>15</v>
      </c>
      <c r="K2">
        <v>7</v>
      </c>
      <c r="L2">
        <v>121.674533649842</v>
      </c>
    </row>
    <row r="3" spans="1:12" x14ac:dyDescent="0.2">
      <c r="A3" s="26">
        <v>2</v>
      </c>
      <c r="B3" s="26" t="s">
        <v>479</v>
      </c>
      <c r="C3">
        <v>-1.3970094425921731</v>
      </c>
      <c r="D3">
        <v>1.1299999999999999</v>
      </c>
      <c r="E3">
        <v>68.177000000000007</v>
      </c>
      <c r="F3">
        <v>-524.101</v>
      </c>
      <c r="G3">
        <v>107.41500000000001</v>
      </c>
      <c r="H3">
        <v>108.34</v>
      </c>
      <c r="I3">
        <v>82.12</v>
      </c>
      <c r="J3">
        <v>15</v>
      </c>
      <c r="K3">
        <v>7</v>
      </c>
      <c r="L3">
        <v>121.674533649842</v>
      </c>
    </row>
    <row r="4" spans="1:12" x14ac:dyDescent="0.2">
      <c r="A4" s="26">
        <v>3</v>
      </c>
      <c r="B4" s="26" t="s">
        <v>480</v>
      </c>
      <c r="C4">
        <v>-0.71394564908981928</v>
      </c>
      <c r="D4">
        <v>1.1299999999999999</v>
      </c>
      <c r="E4">
        <v>68.177000000000007</v>
      </c>
      <c r="F4">
        <v>-524.101</v>
      </c>
      <c r="G4">
        <v>107.41500000000001</v>
      </c>
      <c r="H4">
        <v>108.34</v>
      </c>
      <c r="I4">
        <v>46.08</v>
      </c>
      <c r="J4">
        <v>5</v>
      </c>
      <c r="K4">
        <v>2</v>
      </c>
      <c r="L4">
        <v>110.36405740576301</v>
      </c>
    </row>
    <row r="5" spans="1:12" x14ac:dyDescent="0.2">
      <c r="A5" s="26">
        <v>4</v>
      </c>
      <c r="B5" s="26" t="s">
        <v>481</v>
      </c>
      <c r="C5">
        <v>-1.177257551455559</v>
      </c>
      <c r="D5">
        <v>1.1299999999999999</v>
      </c>
      <c r="E5">
        <v>68.177000000000007</v>
      </c>
      <c r="F5">
        <v>-524.101</v>
      </c>
      <c r="G5">
        <v>107.41500000000001</v>
      </c>
      <c r="H5">
        <v>108.34</v>
      </c>
      <c r="I5">
        <v>44.11</v>
      </c>
      <c r="J5">
        <v>5</v>
      </c>
      <c r="K5">
        <v>2</v>
      </c>
      <c r="L5">
        <v>114.353756235703</v>
      </c>
    </row>
    <row r="6" spans="1:12" x14ac:dyDescent="0.2">
      <c r="A6" s="26">
        <v>5</v>
      </c>
      <c r="B6" s="26" t="s">
        <v>482</v>
      </c>
      <c r="C6">
        <v>-0.73648576771294949</v>
      </c>
      <c r="D6">
        <v>1.1299999999999999</v>
      </c>
      <c r="E6">
        <v>68.177000000000007</v>
      </c>
      <c r="F6">
        <v>-524.101</v>
      </c>
      <c r="G6">
        <v>107.41500000000001</v>
      </c>
      <c r="H6">
        <v>108.34</v>
      </c>
      <c r="I6">
        <v>83.13</v>
      </c>
      <c r="J6">
        <v>15</v>
      </c>
      <c r="K6">
        <v>7</v>
      </c>
      <c r="L6">
        <v>121.674533649842</v>
      </c>
    </row>
    <row r="7" spans="1:12" x14ac:dyDescent="0.2">
      <c r="A7" s="26">
        <v>6</v>
      </c>
      <c r="B7" s="26" t="s">
        <v>483</v>
      </c>
      <c r="C7">
        <v>-1.478624976627084E-2</v>
      </c>
      <c r="D7">
        <v>1.1299999999999999</v>
      </c>
      <c r="E7">
        <v>68.177000000000007</v>
      </c>
      <c r="F7">
        <v>-524.101</v>
      </c>
      <c r="G7">
        <v>107.41500000000001</v>
      </c>
      <c r="H7">
        <v>108.34</v>
      </c>
      <c r="I7">
        <v>47.11</v>
      </c>
      <c r="J7">
        <v>2</v>
      </c>
      <c r="K7">
        <v>1</v>
      </c>
      <c r="L7">
        <v>88.610780215761807</v>
      </c>
    </row>
    <row r="8" spans="1:12" x14ac:dyDescent="0.2">
      <c r="A8" s="26">
        <v>7</v>
      </c>
      <c r="B8" s="26" t="s">
        <v>656</v>
      </c>
      <c r="C8">
        <v>-0.25213866803825141</v>
      </c>
      <c r="D8">
        <v>1.1299999999999999</v>
      </c>
      <c r="E8">
        <v>68.177000000000007</v>
      </c>
      <c r="F8">
        <v>-524.101</v>
      </c>
      <c r="G8">
        <v>107.41500000000001</v>
      </c>
      <c r="H8">
        <v>108.34</v>
      </c>
      <c r="I8">
        <v>125.05</v>
      </c>
      <c r="J8">
        <v>22</v>
      </c>
      <c r="K8">
        <v>8</v>
      </c>
      <c r="L8">
        <v>164.98729004832001</v>
      </c>
    </row>
    <row r="9" spans="1:12" x14ac:dyDescent="0.2">
      <c r="A9" s="26">
        <v>8</v>
      </c>
      <c r="B9" s="26" t="s">
        <v>657</v>
      </c>
      <c r="C9">
        <v>4.9934721839016823E-2</v>
      </c>
      <c r="D9">
        <v>1.1299999999999999</v>
      </c>
      <c r="E9">
        <v>68.177000000000007</v>
      </c>
      <c r="F9">
        <v>-524.101</v>
      </c>
      <c r="G9">
        <v>107.41500000000001</v>
      </c>
      <c r="H9">
        <v>108.34</v>
      </c>
      <c r="I9">
        <v>74.17</v>
      </c>
      <c r="J9">
        <v>9</v>
      </c>
      <c r="K9">
        <v>4</v>
      </c>
      <c r="L9">
        <v>174.838731417784</v>
      </c>
    </row>
    <row r="10" spans="1:12" x14ac:dyDescent="0.2">
      <c r="A10" s="26">
        <v>9</v>
      </c>
      <c r="B10" s="26" t="s">
        <v>658</v>
      </c>
      <c r="C10">
        <v>-1.4515725355551421</v>
      </c>
      <c r="D10">
        <v>1.1299999999999999</v>
      </c>
      <c r="E10">
        <v>68.177000000000007</v>
      </c>
      <c r="F10">
        <v>-524.101</v>
      </c>
      <c r="G10">
        <v>107.41500000000001</v>
      </c>
      <c r="H10">
        <v>108.34</v>
      </c>
      <c r="I10">
        <v>74.09</v>
      </c>
      <c r="J10">
        <v>13</v>
      </c>
      <c r="K10">
        <v>5</v>
      </c>
      <c r="L10">
        <v>133.67101904331699</v>
      </c>
    </row>
    <row r="11" spans="1:12" x14ac:dyDescent="0.2">
      <c r="A11" s="26">
        <v>10</v>
      </c>
      <c r="B11" s="26" t="s">
        <v>659</v>
      </c>
      <c r="C11">
        <v>0.20978689945773771</v>
      </c>
      <c r="D11">
        <v>1.1299999999999999</v>
      </c>
      <c r="E11">
        <v>68.177000000000007</v>
      </c>
      <c r="F11">
        <v>-524.101</v>
      </c>
      <c r="G11">
        <v>107.41500000000001</v>
      </c>
      <c r="H11">
        <v>108.34</v>
      </c>
      <c r="I11">
        <v>32.08</v>
      </c>
      <c r="J11">
        <v>2</v>
      </c>
      <c r="K11">
        <v>1</v>
      </c>
      <c r="L11">
        <v>76.606870326511498</v>
      </c>
    </row>
    <row r="12" spans="1:12" x14ac:dyDescent="0.2">
      <c r="A12" s="26">
        <v>11</v>
      </c>
      <c r="B12" s="26" t="s">
        <v>484</v>
      </c>
      <c r="C12">
        <v>-1.160206952336799</v>
      </c>
      <c r="D12">
        <v>1.1299999999999999</v>
      </c>
      <c r="E12">
        <v>68.177000000000007</v>
      </c>
      <c r="F12">
        <v>-524.101</v>
      </c>
      <c r="G12">
        <v>107.41500000000001</v>
      </c>
      <c r="H12">
        <v>108.34</v>
      </c>
      <c r="I12">
        <v>74.09</v>
      </c>
      <c r="J12">
        <v>13</v>
      </c>
      <c r="K12">
        <v>5</v>
      </c>
      <c r="L12">
        <v>138.95339065028401</v>
      </c>
    </row>
    <row r="13" spans="1:12" x14ac:dyDescent="0.2">
      <c r="A13" s="26">
        <v>12</v>
      </c>
      <c r="B13" s="26" t="s">
        <v>660</v>
      </c>
      <c r="C13">
        <v>-1.5668614163262591</v>
      </c>
      <c r="D13">
        <v>1.1299999999999999</v>
      </c>
      <c r="E13">
        <v>68.177000000000007</v>
      </c>
      <c r="F13">
        <v>-524.101</v>
      </c>
      <c r="G13">
        <v>107.41500000000001</v>
      </c>
      <c r="H13">
        <v>108.34</v>
      </c>
      <c r="I13">
        <v>180.18</v>
      </c>
      <c r="J13">
        <v>57</v>
      </c>
      <c r="K13">
        <v>24</v>
      </c>
      <c r="L13">
        <v>306.81431766834498</v>
      </c>
    </row>
    <row r="14" spans="1:12" x14ac:dyDescent="0.2">
      <c r="A14" s="26">
        <v>13</v>
      </c>
      <c r="B14" s="26" t="s">
        <v>485</v>
      </c>
      <c r="C14">
        <v>-1.1951265693504201</v>
      </c>
      <c r="D14">
        <v>1.1000000000000001</v>
      </c>
      <c r="E14">
        <v>68.639799999999994</v>
      </c>
      <c r="F14">
        <v>-628.88660000000004</v>
      </c>
      <c r="G14">
        <v>111.245</v>
      </c>
      <c r="H14">
        <v>111.425</v>
      </c>
      <c r="I14">
        <v>82.12</v>
      </c>
      <c r="J14">
        <v>15</v>
      </c>
      <c r="K14">
        <v>7</v>
      </c>
      <c r="L14">
        <v>121.674533649842</v>
      </c>
    </row>
    <row r="15" spans="1:12" x14ac:dyDescent="0.2">
      <c r="A15" s="26">
        <v>14</v>
      </c>
      <c r="B15" s="26" t="s">
        <v>486</v>
      </c>
      <c r="C15">
        <v>-1.0530298017946971</v>
      </c>
      <c r="D15">
        <v>1.1000000000000001</v>
      </c>
      <c r="E15">
        <v>68.639799999999994</v>
      </c>
      <c r="F15">
        <v>-628.88660000000004</v>
      </c>
      <c r="G15">
        <v>111.245</v>
      </c>
      <c r="H15">
        <v>111.425</v>
      </c>
      <c r="I15">
        <v>82.12</v>
      </c>
      <c r="J15">
        <v>15</v>
      </c>
      <c r="K15">
        <v>7</v>
      </c>
      <c r="L15">
        <v>121.674533649842</v>
      </c>
    </row>
    <row r="16" spans="1:12" x14ac:dyDescent="0.2">
      <c r="A16" s="26">
        <v>15</v>
      </c>
      <c r="B16" s="26" t="s">
        <v>487</v>
      </c>
      <c r="C16">
        <v>-0.50479696574089106</v>
      </c>
      <c r="D16">
        <v>1.1000000000000001</v>
      </c>
      <c r="E16">
        <v>68.639799999999994</v>
      </c>
      <c r="F16">
        <v>-628.88660000000004</v>
      </c>
      <c r="G16">
        <v>111.245</v>
      </c>
      <c r="H16">
        <v>111.425</v>
      </c>
      <c r="I16">
        <v>46.08</v>
      </c>
      <c r="J16">
        <v>5</v>
      </c>
      <c r="K16">
        <v>2</v>
      </c>
      <c r="L16">
        <v>110.36405740576301</v>
      </c>
    </row>
    <row r="17" spans="1:12" x14ac:dyDescent="0.2">
      <c r="A17" s="26">
        <v>16</v>
      </c>
      <c r="B17" s="26" t="s">
        <v>488</v>
      </c>
      <c r="C17">
        <v>-0.76724291047167648</v>
      </c>
      <c r="D17">
        <v>1.1000000000000001</v>
      </c>
      <c r="E17">
        <v>68.639799999999994</v>
      </c>
      <c r="F17">
        <v>-628.88660000000004</v>
      </c>
      <c r="G17">
        <v>111.245</v>
      </c>
      <c r="H17">
        <v>111.425</v>
      </c>
      <c r="I17">
        <v>44.11</v>
      </c>
      <c r="J17">
        <v>5</v>
      </c>
      <c r="K17">
        <v>2</v>
      </c>
      <c r="L17">
        <v>114.353756235703</v>
      </c>
    </row>
    <row r="18" spans="1:12" x14ac:dyDescent="0.2">
      <c r="A18" s="26">
        <v>17</v>
      </c>
      <c r="B18" s="26" t="s">
        <v>489</v>
      </c>
      <c r="C18">
        <v>-0.88926283416567076</v>
      </c>
      <c r="D18">
        <v>1.1000000000000001</v>
      </c>
      <c r="E18">
        <v>68.639799999999994</v>
      </c>
      <c r="F18">
        <v>-628.88660000000004</v>
      </c>
      <c r="G18">
        <v>111.245</v>
      </c>
      <c r="H18">
        <v>111.425</v>
      </c>
      <c r="I18">
        <v>83.13</v>
      </c>
      <c r="J18">
        <v>15</v>
      </c>
      <c r="K18">
        <v>7</v>
      </c>
      <c r="L18">
        <v>121.674533649842</v>
      </c>
    </row>
    <row r="19" spans="1:12" x14ac:dyDescent="0.2">
      <c r="A19" s="26">
        <v>18</v>
      </c>
      <c r="B19" s="26" t="s">
        <v>490</v>
      </c>
      <c r="C19">
        <v>9.148241643221447E-2</v>
      </c>
      <c r="D19">
        <v>1.1000000000000001</v>
      </c>
      <c r="E19">
        <v>68.639799999999994</v>
      </c>
      <c r="F19">
        <v>-628.88660000000004</v>
      </c>
      <c r="G19">
        <v>111.245</v>
      </c>
      <c r="H19">
        <v>111.425</v>
      </c>
      <c r="I19">
        <v>47.11</v>
      </c>
      <c r="J19">
        <v>2</v>
      </c>
      <c r="K19">
        <v>1</v>
      </c>
      <c r="L19">
        <v>88.610780215761807</v>
      </c>
    </row>
    <row r="20" spans="1:12" x14ac:dyDescent="0.2">
      <c r="A20" s="26">
        <v>19</v>
      </c>
      <c r="B20" s="26" t="s">
        <v>661</v>
      </c>
      <c r="C20">
        <v>-0.36514339418409131</v>
      </c>
      <c r="D20">
        <v>1.1000000000000001</v>
      </c>
      <c r="E20">
        <v>68.639799999999994</v>
      </c>
      <c r="F20">
        <v>-628.88660000000004</v>
      </c>
      <c r="G20">
        <v>111.245</v>
      </c>
      <c r="H20">
        <v>111.425</v>
      </c>
      <c r="I20">
        <v>125.05</v>
      </c>
      <c r="J20">
        <v>22</v>
      </c>
      <c r="K20">
        <v>8</v>
      </c>
      <c r="L20">
        <v>164.98729004832001</v>
      </c>
    </row>
    <row r="21" spans="1:12" x14ac:dyDescent="0.2">
      <c r="A21" s="26">
        <v>20</v>
      </c>
      <c r="B21" s="26" t="s">
        <v>662</v>
      </c>
      <c r="C21">
        <v>-0.23334536980828399</v>
      </c>
      <c r="D21">
        <v>1.1000000000000001</v>
      </c>
      <c r="E21">
        <v>68.639799999999994</v>
      </c>
      <c r="F21">
        <v>-628.88660000000004</v>
      </c>
      <c r="G21">
        <v>111.245</v>
      </c>
      <c r="H21">
        <v>111.425</v>
      </c>
      <c r="I21">
        <v>74.17</v>
      </c>
      <c r="J21">
        <v>9</v>
      </c>
      <c r="K21">
        <v>4</v>
      </c>
      <c r="L21">
        <v>174.838731417784</v>
      </c>
    </row>
    <row r="22" spans="1:12" x14ac:dyDescent="0.2">
      <c r="A22" s="26">
        <v>21</v>
      </c>
      <c r="B22" s="26" t="s">
        <v>663</v>
      </c>
      <c r="C22">
        <v>-1.1625538183983819</v>
      </c>
      <c r="D22">
        <v>1.1000000000000001</v>
      </c>
      <c r="E22">
        <v>68.639799999999994</v>
      </c>
      <c r="F22">
        <v>-628.88660000000004</v>
      </c>
      <c r="G22">
        <v>111.245</v>
      </c>
      <c r="H22">
        <v>111.425</v>
      </c>
      <c r="I22">
        <v>74.09</v>
      </c>
      <c r="J22">
        <v>13</v>
      </c>
      <c r="K22">
        <v>5</v>
      </c>
      <c r="L22">
        <v>133.67101904331699</v>
      </c>
    </row>
    <row r="23" spans="1:12" x14ac:dyDescent="0.2">
      <c r="A23" s="26">
        <v>22</v>
      </c>
      <c r="B23" s="26" t="s">
        <v>664</v>
      </c>
      <c r="C23">
        <v>0.23674910496861221</v>
      </c>
      <c r="D23">
        <v>1.1000000000000001</v>
      </c>
      <c r="E23">
        <v>68.639799999999994</v>
      </c>
      <c r="F23">
        <v>-628.88660000000004</v>
      </c>
      <c r="G23">
        <v>111.245</v>
      </c>
      <c r="H23">
        <v>111.425</v>
      </c>
      <c r="I23">
        <v>32.08</v>
      </c>
      <c r="J23">
        <v>2</v>
      </c>
      <c r="K23">
        <v>1</v>
      </c>
      <c r="L23">
        <v>76.606870326511498</v>
      </c>
    </row>
    <row r="24" spans="1:12" x14ac:dyDescent="0.2">
      <c r="A24" s="26">
        <v>23</v>
      </c>
      <c r="B24" s="26" t="s">
        <v>491</v>
      </c>
      <c r="C24">
        <v>-0.89347868037707423</v>
      </c>
      <c r="D24">
        <v>1.1000000000000001</v>
      </c>
      <c r="E24">
        <v>68.639799999999994</v>
      </c>
      <c r="F24">
        <v>-628.88660000000004</v>
      </c>
      <c r="G24">
        <v>111.245</v>
      </c>
      <c r="H24">
        <v>111.425</v>
      </c>
      <c r="I24">
        <v>74.09</v>
      </c>
      <c r="J24">
        <v>13</v>
      </c>
      <c r="K24">
        <v>5</v>
      </c>
      <c r="L24">
        <v>138.95339065028401</v>
      </c>
    </row>
    <row r="25" spans="1:12" x14ac:dyDescent="0.2">
      <c r="A25" s="26">
        <v>24</v>
      </c>
      <c r="B25" s="26" t="s">
        <v>665</v>
      </c>
      <c r="C25">
        <v>-1.7477073605392039</v>
      </c>
      <c r="D25">
        <v>1.1000000000000001</v>
      </c>
      <c r="E25">
        <v>68.639799999999994</v>
      </c>
      <c r="F25">
        <v>-628.88660000000004</v>
      </c>
      <c r="G25">
        <v>111.245</v>
      </c>
      <c r="H25">
        <v>111.425</v>
      </c>
      <c r="I25">
        <v>180.18</v>
      </c>
      <c r="J25">
        <v>57</v>
      </c>
      <c r="K25">
        <v>24</v>
      </c>
      <c r="L25">
        <v>306.81431766834498</v>
      </c>
    </row>
    <row r="26" spans="1:12" x14ac:dyDescent="0.2">
      <c r="A26" s="26">
        <v>25</v>
      </c>
      <c r="B26" s="26" t="s">
        <v>492</v>
      </c>
      <c r="C26">
        <v>0.37124980745459679</v>
      </c>
      <c r="D26">
        <v>0.97299999999999998</v>
      </c>
      <c r="E26">
        <v>116.1495</v>
      </c>
      <c r="F26">
        <v>-169.65799999999999</v>
      </c>
      <c r="G26">
        <v>108.55</v>
      </c>
      <c r="H26">
        <v>100.565</v>
      </c>
      <c r="I26">
        <v>82.12</v>
      </c>
      <c r="J26">
        <v>15</v>
      </c>
      <c r="K26">
        <v>7</v>
      </c>
      <c r="L26">
        <v>121.674533649842</v>
      </c>
    </row>
    <row r="27" spans="1:12" x14ac:dyDescent="0.2">
      <c r="A27" s="26">
        <v>26</v>
      </c>
      <c r="B27" s="26" t="s">
        <v>493</v>
      </c>
      <c r="C27">
        <v>0.4175444206050411</v>
      </c>
      <c r="D27">
        <v>0.97299999999999998</v>
      </c>
      <c r="E27">
        <v>116.1495</v>
      </c>
      <c r="F27">
        <v>-169.65799999999999</v>
      </c>
      <c r="G27">
        <v>108.55</v>
      </c>
      <c r="H27">
        <v>100.565</v>
      </c>
      <c r="I27">
        <v>82.12</v>
      </c>
      <c r="J27">
        <v>15</v>
      </c>
      <c r="K27">
        <v>7</v>
      </c>
      <c r="L27">
        <v>121.674533649842</v>
      </c>
    </row>
    <row r="28" spans="1:12" x14ac:dyDescent="0.2">
      <c r="A28" s="26">
        <v>27</v>
      </c>
      <c r="B28" s="26" t="s">
        <v>494</v>
      </c>
      <c r="C28">
        <v>0.48555678754420772</v>
      </c>
      <c r="D28">
        <v>0.97299999999999998</v>
      </c>
      <c r="E28">
        <v>116.1495</v>
      </c>
      <c r="F28">
        <v>-169.65799999999999</v>
      </c>
      <c r="G28">
        <v>108.55</v>
      </c>
      <c r="H28">
        <v>100.565</v>
      </c>
      <c r="I28">
        <v>46.08</v>
      </c>
      <c r="J28">
        <v>5</v>
      </c>
      <c r="K28">
        <v>2</v>
      </c>
      <c r="L28">
        <v>110.36405740576301</v>
      </c>
    </row>
    <row r="29" spans="1:12" x14ac:dyDescent="0.2">
      <c r="A29" s="26">
        <v>28</v>
      </c>
      <c r="B29" s="26" t="s">
        <v>495</v>
      </c>
      <c r="C29">
        <v>0.6398214991135982</v>
      </c>
      <c r="D29">
        <v>0.97299999999999998</v>
      </c>
      <c r="E29">
        <v>116.1495</v>
      </c>
      <c r="F29">
        <v>-169.65799999999999</v>
      </c>
      <c r="G29">
        <v>108.55</v>
      </c>
      <c r="H29">
        <v>100.565</v>
      </c>
      <c r="I29">
        <v>44.11</v>
      </c>
      <c r="J29">
        <v>5</v>
      </c>
      <c r="K29">
        <v>2</v>
      </c>
      <c r="L29">
        <v>114.353756235703</v>
      </c>
    </row>
    <row r="30" spans="1:12" x14ac:dyDescent="0.2">
      <c r="A30" s="26">
        <v>29</v>
      </c>
      <c r="B30" s="26" t="s">
        <v>496</v>
      </c>
      <c r="C30">
        <v>5.4479616068157162E-2</v>
      </c>
      <c r="D30">
        <v>0.97299999999999998</v>
      </c>
      <c r="E30">
        <v>116.1495</v>
      </c>
      <c r="F30">
        <v>-169.65799999999999</v>
      </c>
      <c r="G30">
        <v>108.55</v>
      </c>
      <c r="H30">
        <v>100.565</v>
      </c>
      <c r="I30">
        <v>83.13</v>
      </c>
      <c r="J30">
        <v>15</v>
      </c>
      <c r="K30">
        <v>7</v>
      </c>
      <c r="L30">
        <v>121.674533649842</v>
      </c>
    </row>
    <row r="31" spans="1:12" x14ac:dyDescent="0.2">
      <c r="A31" s="26">
        <v>30</v>
      </c>
      <c r="B31" s="26" t="s">
        <v>497</v>
      </c>
      <c r="C31">
        <v>-2.8805193812744241</v>
      </c>
      <c r="D31">
        <v>0.97299999999999998</v>
      </c>
      <c r="E31">
        <v>116.1495</v>
      </c>
      <c r="F31">
        <v>-169.65799999999999</v>
      </c>
      <c r="G31">
        <v>108.55</v>
      </c>
      <c r="H31">
        <v>100.565</v>
      </c>
      <c r="I31">
        <v>47.11</v>
      </c>
      <c r="J31">
        <v>2</v>
      </c>
      <c r="K31">
        <v>1</v>
      </c>
      <c r="L31">
        <v>88.610780215761807</v>
      </c>
    </row>
    <row r="32" spans="1:12" x14ac:dyDescent="0.2">
      <c r="A32" s="26">
        <v>31</v>
      </c>
      <c r="B32" s="26" t="s">
        <v>666</v>
      </c>
      <c r="C32">
        <v>9.3840821554497781E-5</v>
      </c>
      <c r="D32">
        <v>0.97299999999999998</v>
      </c>
      <c r="E32">
        <v>116.1495</v>
      </c>
      <c r="F32">
        <v>-169.65799999999999</v>
      </c>
      <c r="G32">
        <v>108.55</v>
      </c>
      <c r="H32">
        <v>100.565</v>
      </c>
      <c r="I32">
        <v>125.05</v>
      </c>
      <c r="J32">
        <v>22</v>
      </c>
      <c r="K32">
        <v>8</v>
      </c>
      <c r="L32">
        <v>164.98729004832001</v>
      </c>
    </row>
    <row r="33" spans="1:12" x14ac:dyDescent="0.2">
      <c r="A33" s="26">
        <v>32</v>
      </c>
      <c r="B33" s="26" t="s">
        <v>667</v>
      </c>
      <c r="C33">
        <v>0.48136180018124719</v>
      </c>
      <c r="D33">
        <v>0.97299999999999998</v>
      </c>
      <c r="E33">
        <v>116.1495</v>
      </c>
      <c r="F33">
        <v>-169.65799999999999</v>
      </c>
      <c r="G33">
        <v>108.55</v>
      </c>
      <c r="H33">
        <v>100.565</v>
      </c>
      <c r="I33">
        <v>74.17</v>
      </c>
      <c r="J33">
        <v>9</v>
      </c>
      <c r="K33">
        <v>4</v>
      </c>
      <c r="L33">
        <v>174.838731417784</v>
      </c>
    </row>
    <row r="34" spans="1:12" x14ac:dyDescent="0.2">
      <c r="A34" s="26">
        <v>33</v>
      </c>
      <c r="B34" s="26" t="s">
        <v>668</v>
      </c>
      <c r="C34">
        <v>0.55996509597705157</v>
      </c>
      <c r="D34">
        <v>0.97299999999999998</v>
      </c>
      <c r="E34">
        <v>116.1495</v>
      </c>
      <c r="F34">
        <v>-169.65799999999999</v>
      </c>
      <c r="G34">
        <v>108.55</v>
      </c>
      <c r="H34">
        <v>100.565</v>
      </c>
      <c r="I34">
        <v>74.09</v>
      </c>
      <c r="J34">
        <v>13</v>
      </c>
      <c r="K34">
        <v>5</v>
      </c>
      <c r="L34">
        <v>133.67101904331699</v>
      </c>
    </row>
    <row r="35" spans="1:12" x14ac:dyDescent="0.2">
      <c r="A35" s="26">
        <v>34</v>
      </c>
      <c r="B35" s="26" t="s">
        <v>669</v>
      </c>
      <c r="C35">
        <v>-0.68255265705740897</v>
      </c>
      <c r="D35">
        <v>0.97299999999999998</v>
      </c>
      <c r="E35">
        <v>116.1495</v>
      </c>
      <c r="F35">
        <v>-169.65799999999999</v>
      </c>
      <c r="G35">
        <v>108.55</v>
      </c>
      <c r="H35">
        <v>100.565</v>
      </c>
      <c r="I35">
        <v>32.08</v>
      </c>
      <c r="J35">
        <v>2</v>
      </c>
      <c r="K35">
        <v>1</v>
      </c>
      <c r="L35">
        <v>76.606870326511498</v>
      </c>
    </row>
    <row r="36" spans="1:12" x14ac:dyDescent="0.2">
      <c r="A36" s="26">
        <v>35</v>
      </c>
      <c r="B36" s="26" t="s">
        <v>498</v>
      </c>
      <c r="C36">
        <v>0.33535935166992448</v>
      </c>
      <c r="D36">
        <v>0.97299999999999998</v>
      </c>
      <c r="E36">
        <v>116.1495</v>
      </c>
      <c r="F36">
        <v>-169.65799999999999</v>
      </c>
      <c r="G36">
        <v>108.55</v>
      </c>
      <c r="H36">
        <v>100.565</v>
      </c>
      <c r="I36">
        <v>74.09</v>
      </c>
      <c r="J36">
        <v>13</v>
      </c>
      <c r="K36">
        <v>5</v>
      </c>
      <c r="L36">
        <v>138.95339065028401</v>
      </c>
    </row>
    <row r="37" spans="1:12" x14ac:dyDescent="0.2">
      <c r="A37" s="26">
        <v>36</v>
      </c>
      <c r="B37" s="26" t="s">
        <v>670</v>
      </c>
      <c r="C37">
        <v>-0.75849147782218185</v>
      </c>
      <c r="D37">
        <v>0.97299999999999998</v>
      </c>
      <c r="E37">
        <v>116.1495</v>
      </c>
      <c r="F37">
        <v>-169.65799999999999</v>
      </c>
      <c r="G37">
        <v>108.55</v>
      </c>
      <c r="H37">
        <v>100.565</v>
      </c>
      <c r="I37">
        <v>180.18</v>
      </c>
      <c r="J37">
        <v>57</v>
      </c>
      <c r="K37">
        <v>24</v>
      </c>
      <c r="L37">
        <v>306.81431766834498</v>
      </c>
    </row>
    <row r="38" spans="1:12" x14ac:dyDescent="0.2">
      <c r="A38" s="26">
        <v>37</v>
      </c>
      <c r="B38" s="26" t="s">
        <v>499</v>
      </c>
      <c r="C38">
        <v>0.33682876313532001</v>
      </c>
      <c r="D38">
        <v>1.1327</v>
      </c>
      <c r="E38">
        <v>33.585500000000003</v>
      </c>
      <c r="F38">
        <v>-763.76030000000003</v>
      </c>
      <c r="G38">
        <v>111.34</v>
      </c>
      <c r="H38">
        <v>110.78</v>
      </c>
      <c r="I38">
        <v>82.12</v>
      </c>
      <c r="J38">
        <v>15</v>
      </c>
      <c r="K38">
        <v>7</v>
      </c>
      <c r="L38">
        <v>121.674533649842</v>
      </c>
    </row>
    <row r="39" spans="1:12" x14ac:dyDescent="0.2">
      <c r="A39" s="26">
        <v>38</v>
      </c>
      <c r="B39" s="26" t="s">
        <v>500</v>
      </c>
      <c r="C39">
        <v>0.35849166679998729</v>
      </c>
      <c r="D39">
        <v>1.1327</v>
      </c>
      <c r="E39">
        <v>33.585500000000003</v>
      </c>
      <c r="F39">
        <v>-763.76030000000003</v>
      </c>
      <c r="G39">
        <v>111.34</v>
      </c>
      <c r="H39">
        <v>110.78</v>
      </c>
      <c r="I39">
        <v>82.12</v>
      </c>
      <c r="J39">
        <v>15</v>
      </c>
      <c r="K39">
        <v>7</v>
      </c>
      <c r="L39">
        <v>121.674533649842</v>
      </c>
    </row>
    <row r="40" spans="1:12" x14ac:dyDescent="0.2">
      <c r="A40" s="26">
        <v>39</v>
      </c>
      <c r="B40" s="26" t="s">
        <v>501</v>
      </c>
      <c r="C40">
        <v>0.28111738241984979</v>
      </c>
      <c r="D40">
        <v>1.1327</v>
      </c>
      <c r="E40">
        <v>33.585500000000003</v>
      </c>
      <c r="F40">
        <v>-763.76030000000003</v>
      </c>
      <c r="G40">
        <v>111.34</v>
      </c>
      <c r="H40">
        <v>110.78</v>
      </c>
      <c r="I40">
        <v>46.08</v>
      </c>
      <c r="J40">
        <v>5</v>
      </c>
      <c r="K40">
        <v>2</v>
      </c>
      <c r="L40">
        <v>110.36405740576301</v>
      </c>
    </row>
    <row r="41" spans="1:12" x14ac:dyDescent="0.2">
      <c r="A41" s="26">
        <v>40</v>
      </c>
      <c r="B41" s="26" t="s">
        <v>502</v>
      </c>
      <c r="C41">
        <v>0.46994375547306649</v>
      </c>
      <c r="D41">
        <v>1.1327</v>
      </c>
      <c r="E41">
        <v>33.585500000000003</v>
      </c>
      <c r="F41">
        <v>-763.76030000000003</v>
      </c>
      <c r="G41">
        <v>111.34</v>
      </c>
      <c r="H41">
        <v>110.78</v>
      </c>
      <c r="I41">
        <v>44.11</v>
      </c>
      <c r="J41">
        <v>5</v>
      </c>
      <c r="K41">
        <v>2</v>
      </c>
      <c r="L41">
        <v>114.353756235703</v>
      </c>
    </row>
    <row r="42" spans="1:12" x14ac:dyDescent="0.2">
      <c r="A42" s="26">
        <v>41</v>
      </c>
      <c r="B42" s="26" t="s">
        <v>503</v>
      </c>
      <c r="C42">
        <v>-0.75794076964179224</v>
      </c>
      <c r="D42">
        <v>1.1327</v>
      </c>
      <c r="E42">
        <v>33.585500000000003</v>
      </c>
      <c r="F42">
        <v>-763.76030000000003</v>
      </c>
      <c r="G42">
        <v>111.34</v>
      </c>
      <c r="H42">
        <v>110.78</v>
      </c>
      <c r="I42">
        <v>83.13</v>
      </c>
      <c r="J42">
        <v>15</v>
      </c>
      <c r="K42">
        <v>7</v>
      </c>
      <c r="L42">
        <v>121.674533649842</v>
      </c>
    </row>
    <row r="43" spans="1:12" x14ac:dyDescent="0.2">
      <c r="A43" s="26">
        <v>42</v>
      </c>
      <c r="B43" s="26" t="s">
        <v>504</v>
      </c>
      <c r="C43">
        <v>0.31650556471282743</v>
      </c>
      <c r="D43">
        <v>1.1327</v>
      </c>
      <c r="E43">
        <v>33.585500000000003</v>
      </c>
      <c r="F43">
        <v>-763.76030000000003</v>
      </c>
      <c r="G43">
        <v>111.34</v>
      </c>
      <c r="H43">
        <v>110.78</v>
      </c>
      <c r="I43">
        <v>47.11</v>
      </c>
      <c r="J43">
        <v>2</v>
      </c>
      <c r="K43">
        <v>1</v>
      </c>
      <c r="L43">
        <v>88.610780215761807</v>
      </c>
    </row>
    <row r="44" spans="1:12" x14ac:dyDescent="0.2">
      <c r="A44" s="26">
        <v>43</v>
      </c>
      <c r="B44" s="26" t="s">
        <v>671</v>
      </c>
      <c r="C44">
        <v>-0.2002879103091334</v>
      </c>
      <c r="D44">
        <v>1.1327</v>
      </c>
      <c r="E44">
        <v>33.585500000000003</v>
      </c>
      <c r="F44">
        <v>-763.76030000000003</v>
      </c>
      <c r="G44">
        <v>111.34</v>
      </c>
      <c r="H44">
        <v>110.78</v>
      </c>
      <c r="I44">
        <v>125.05</v>
      </c>
      <c r="J44">
        <v>22</v>
      </c>
      <c r="K44">
        <v>8</v>
      </c>
      <c r="L44">
        <v>164.98729004832001</v>
      </c>
    </row>
    <row r="45" spans="1:12" x14ac:dyDescent="0.2">
      <c r="A45" s="26">
        <v>44</v>
      </c>
      <c r="B45" s="26" t="s">
        <v>672</v>
      </c>
      <c r="C45">
        <v>-0.30758997681360389</v>
      </c>
      <c r="D45">
        <v>1.1327</v>
      </c>
      <c r="E45">
        <v>33.585500000000003</v>
      </c>
      <c r="F45">
        <v>-763.76030000000003</v>
      </c>
      <c r="G45">
        <v>111.34</v>
      </c>
      <c r="H45">
        <v>110.78</v>
      </c>
      <c r="I45">
        <v>74.17</v>
      </c>
      <c r="J45">
        <v>9</v>
      </c>
      <c r="K45">
        <v>4</v>
      </c>
      <c r="L45">
        <v>174.838731417784</v>
      </c>
    </row>
    <row r="46" spans="1:12" x14ac:dyDescent="0.2">
      <c r="A46" s="26">
        <v>45</v>
      </c>
      <c r="B46" s="26" t="s">
        <v>673</v>
      </c>
      <c r="C46">
        <v>0.37898844605850718</v>
      </c>
      <c r="D46">
        <v>1.1327</v>
      </c>
      <c r="E46">
        <v>33.585500000000003</v>
      </c>
      <c r="F46">
        <v>-763.76030000000003</v>
      </c>
      <c r="G46">
        <v>111.34</v>
      </c>
      <c r="H46">
        <v>110.78</v>
      </c>
      <c r="I46">
        <v>74.09</v>
      </c>
      <c r="J46">
        <v>13</v>
      </c>
      <c r="K46">
        <v>5</v>
      </c>
      <c r="L46">
        <v>133.67101904331699</v>
      </c>
    </row>
    <row r="47" spans="1:12" x14ac:dyDescent="0.2">
      <c r="A47" s="26">
        <v>46</v>
      </c>
      <c r="B47" s="26" t="s">
        <v>674</v>
      </c>
      <c r="C47">
        <v>-0.94314570012212018</v>
      </c>
      <c r="D47">
        <v>1.1327</v>
      </c>
      <c r="E47">
        <v>33.585500000000003</v>
      </c>
      <c r="F47">
        <v>-763.76030000000003</v>
      </c>
      <c r="G47">
        <v>111.34</v>
      </c>
      <c r="H47">
        <v>110.78</v>
      </c>
      <c r="I47">
        <v>32.08</v>
      </c>
      <c r="J47">
        <v>2</v>
      </c>
      <c r="K47">
        <v>1</v>
      </c>
      <c r="L47">
        <v>76.606870326511498</v>
      </c>
    </row>
    <row r="48" spans="1:12" x14ac:dyDescent="0.2">
      <c r="A48" s="26">
        <v>47</v>
      </c>
      <c r="B48" s="26" t="s">
        <v>505</v>
      </c>
      <c r="C48">
        <v>0.17542896952599141</v>
      </c>
      <c r="D48">
        <v>1.1327</v>
      </c>
      <c r="E48">
        <v>33.585500000000003</v>
      </c>
      <c r="F48">
        <v>-763.76030000000003</v>
      </c>
      <c r="G48">
        <v>111.34</v>
      </c>
      <c r="H48">
        <v>110.78</v>
      </c>
      <c r="I48">
        <v>74.09</v>
      </c>
      <c r="J48">
        <v>13</v>
      </c>
      <c r="K48">
        <v>5</v>
      </c>
      <c r="L48">
        <v>138.95339065028401</v>
      </c>
    </row>
    <row r="49" spans="1:12" x14ac:dyDescent="0.2">
      <c r="A49" s="26">
        <v>48</v>
      </c>
      <c r="B49" s="26" t="s">
        <v>675</v>
      </c>
      <c r="C49">
        <v>-1.681989737818506</v>
      </c>
      <c r="D49">
        <v>1.1327</v>
      </c>
      <c r="E49">
        <v>33.585500000000003</v>
      </c>
      <c r="F49">
        <v>-763.76030000000003</v>
      </c>
      <c r="G49">
        <v>111.34</v>
      </c>
      <c r="H49">
        <v>110.78</v>
      </c>
      <c r="I49">
        <v>180.18</v>
      </c>
      <c r="J49">
        <v>57</v>
      </c>
      <c r="K49">
        <v>24</v>
      </c>
      <c r="L49">
        <v>306.81431766834498</v>
      </c>
    </row>
    <row r="50" spans="1:12" x14ac:dyDescent="0.2">
      <c r="A50" s="26">
        <v>49</v>
      </c>
      <c r="B50" s="26" t="s">
        <v>506</v>
      </c>
      <c r="C50">
        <v>0.29150146973486829</v>
      </c>
      <c r="D50">
        <v>1.665</v>
      </c>
      <c r="E50">
        <v>244.01840000000001</v>
      </c>
      <c r="F50">
        <v>-629.41240000000005</v>
      </c>
      <c r="G50">
        <v>107.69</v>
      </c>
      <c r="H50">
        <v>112.67</v>
      </c>
      <c r="I50">
        <v>82.12</v>
      </c>
      <c r="J50">
        <v>15</v>
      </c>
      <c r="K50">
        <v>7</v>
      </c>
      <c r="L50">
        <v>121.674533649842</v>
      </c>
    </row>
    <row r="51" spans="1:12" x14ac:dyDescent="0.2">
      <c r="A51" s="26">
        <v>50</v>
      </c>
      <c r="B51" s="26" t="s">
        <v>507</v>
      </c>
      <c r="C51">
        <v>0.26100874876576868</v>
      </c>
      <c r="D51">
        <v>1.665</v>
      </c>
      <c r="E51">
        <v>244.01840000000001</v>
      </c>
      <c r="F51">
        <v>-629.41240000000005</v>
      </c>
      <c r="G51">
        <v>107.69</v>
      </c>
      <c r="H51">
        <v>112.67</v>
      </c>
      <c r="I51">
        <v>82.12</v>
      </c>
      <c r="J51">
        <v>15</v>
      </c>
      <c r="K51">
        <v>7</v>
      </c>
      <c r="L51">
        <v>121.674533649842</v>
      </c>
    </row>
    <row r="52" spans="1:12" x14ac:dyDescent="0.2">
      <c r="A52" s="26">
        <v>51</v>
      </c>
      <c r="B52" s="26" t="s">
        <v>508</v>
      </c>
      <c r="C52">
        <v>0.41650447734669338</v>
      </c>
      <c r="D52">
        <v>1.665</v>
      </c>
      <c r="E52">
        <v>244.01840000000001</v>
      </c>
      <c r="F52">
        <v>-629.41240000000005</v>
      </c>
      <c r="G52">
        <v>107.69</v>
      </c>
      <c r="H52">
        <v>112.67</v>
      </c>
      <c r="I52">
        <v>46.08</v>
      </c>
      <c r="J52">
        <v>5</v>
      </c>
      <c r="K52">
        <v>2</v>
      </c>
      <c r="L52">
        <v>110.36405740576301</v>
      </c>
    </row>
    <row r="53" spans="1:12" x14ac:dyDescent="0.2">
      <c r="A53" s="26">
        <v>52</v>
      </c>
      <c r="B53" s="26" t="s">
        <v>509</v>
      </c>
      <c r="C53">
        <v>0.57619269716217947</v>
      </c>
      <c r="D53">
        <v>1.665</v>
      </c>
      <c r="E53">
        <v>244.01840000000001</v>
      </c>
      <c r="F53">
        <v>-629.41240000000005</v>
      </c>
      <c r="G53">
        <v>107.69</v>
      </c>
      <c r="H53">
        <v>112.67</v>
      </c>
      <c r="I53">
        <v>44.11</v>
      </c>
      <c r="J53">
        <v>5</v>
      </c>
      <c r="K53">
        <v>2</v>
      </c>
      <c r="L53">
        <v>114.353756235703</v>
      </c>
    </row>
    <row r="54" spans="1:12" x14ac:dyDescent="0.2">
      <c r="A54" s="26">
        <v>53</v>
      </c>
      <c r="B54" s="26" t="s">
        <v>510</v>
      </c>
      <c r="C54">
        <v>-0.67609995377498588</v>
      </c>
      <c r="D54">
        <v>1.665</v>
      </c>
      <c r="E54">
        <v>244.01840000000001</v>
      </c>
      <c r="F54">
        <v>-629.41240000000005</v>
      </c>
      <c r="G54">
        <v>107.69</v>
      </c>
      <c r="H54">
        <v>112.67</v>
      </c>
      <c r="I54">
        <v>83.13</v>
      </c>
      <c r="J54">
        <v>15</v>
      </c>
      <c r="K54">
        <v>7</v>
      </c>
      <c r="L54">
        <v>121.674533649842</v>
      </c>
    </row>
    <row r="55" spans="1:12" x14ac:dyDescent="0.2">
      <c r="A55" s="26">
        <v>54</v>
      </c>
      <c r="B55" s="26" t="s">
        <v>511</v>
      </c>
      <c r="C55">
        <v>-0.23537574383779669</v>
      </c>
      <c r="D55">
        <v>1.665</v>
      </c>
      <c r="E55">
        <v>244.01840000000001</v>
      </c>
      <c r="F55">
        <v>-629.41240000000005</v>
      </c>
      <c r="G55">
        <v>107.69</v>
      </c>
      <c r="H55">
        <v>112.67</v>
      </c>
      <c r="I55">
        <v>47.11</v>
      </c>
      <c r="J55">
        <v>2</v>
      </c>
      <c r="K55">
        <v>1</v>
      </c>
      <c r="L55">
        <v>88.610780215761807</v>
      </c>
    </row>
    <row r="56" spans="1:12" x14ac:dyDescent="0.2">
      <c r="A56" s="26">
        <v>55</v>
      </c>
      <c r="B56" s="26" t="s">
        <v>676</v>
      </c>
      <c r="C56">
        <v>-0.22921102730147841</v>
      </c>
      <c r="D56">
        <v>1.665</v>
      </c>
      <c r="E56">
        <v>244.01840000000001</v>
      </c>
      <c r="F56">
        <v>-629.41240000000005</v>
      </c>
      <c r="G56">
        <v>107.69</v>
      </c>
      <c r="H56">
        <v>112.67</v>
      </c>
      <c r="I56">
        <v>125.05</v>
      </c>
      <c r="J56">
        <v>22</v>
      </c>
      <c r="K56">
        <v>8</v>
      </c>
      <c r="L56">
        <v>164.98729004832001</v>
      </c>
    </row>
    <row r="57" spans="1:12" x14ac:dyDescent="0.2">
      <c r="A57" s="26">
        <v>56</v>
      </c>
      <c r="B57" s="26" t="s">
        <v>677</v>
      </c>
      <c r="C57">
        <v>-6.3406509740564748E-2</v>
      </c>
      <c r="D57">
        <v>1.665</v>
      </c>
      <c r="E57">
        <v>244.01840000000001</v>
      </c>
      <c r="F57">
        <v>-629.41240000000005</v>
      </c>
      <c r="G57">
        <v>107.69</v>
      </c>
      <c r="H57">
        <v>112.67</v>
      </c>
      <c r="I57">
        <v>74.17</v>
      </c>
      <c r="J57">
        <v>9</v>
      </c>
      <c r="K57">
        <v>4</v>
      </c>
      <c r="L57">
        <v>174.838731417784</v>
      </c>
    </row>
    <row r="58" spans="1:12" x14ac:dyDescent="0.2">
      <c r="A58" s="26">
        <v>57</v>
      </c>
      <c r="B58" s="26" t="s">
        <v>678</v>
      </c>
      <c r="C58">
        <v>0.45617005064224159</v>
      </c>
      <c r="D58">
        <v>1.665</v>
      </c>
      <c r="E58">
        <v>244.01840000000001</v>
      </c>
      <c r="F58">
        <v>-629.41240000000005</v>
      </c>
      <c r="G58">
        <v>107.69</v>
      </c>
      <c r="H58">
        <v>112.67</v>
      </c>
      <c r="I58">
        <v>74.09</v>
      </c>
      <c r="J58">
        <v>13</v>
      </c>
      <c r="K58">
        <v>5</v>
      </c>
      <c r="L58">
        <v>133.67101904331699</v>
      </c>
    </row>
    <row r="59" spans="1:12" x14ac:dyDescent="0.2">
      <c r="A59" s="26">
        <v>58</v>
      </c>
      <c r="B59" s="26" t="s">
        <v>679</v>
      </c>
      <c r="C59">
        <v>-0.98786473046272893</v>
      </c>
      <c r="D59">
        <v>1.665</v>
      </c>
      <c r="E59">
        <v>244.01840000000001</v>
      </c>
      <c r="F59">
        <v>-629.41240000000005</v>
      </c>
      <c r="G59">
        <v>107.69</v>
      </c>
      <c r="H59">
        <v>112.67</v>
      </c>
      <c r="I59">
        <v>32.08</v>
      </c>
      <c r="J59">
        <v>2</v>
      </c>
      <c r="K59">
        <v>1</v>
      </c>
      <c r="L59">
        <v>76.606870326511498</v>
      </c>
    </row>
    <row r="60" spans="1:12" x14ac:dyDescent="0.2">
      <c r="A60" s="26">
        <v>59</v>
      </c>
      <c r="B60" s="26" t="s">
        <v>512</v>
      </c>
      <c r="C60">
        <v>0.26434802024182991</v>
      </c>
      <c r="D60">
        <v>1.665</v>
      </c>
      <c r="E60">
        <v>244.01840000000001</v>
      </c>
      <c r="F60">
        <v>-629.41240000000005</v>
      </c>
      <c r="G60">
        <v>107.69</v>
      </c>
      <c r="H60">
        <v>112.67</v>
      </c>
      <c r="I60">
        <v>74.09</v>
      </c>
      <c r="J60">
        <v>13</v>
      </c>
      <c r="K60">
        <v>5</v>
      </c>
      <c r="L60">
        <v>138.95339065028401</v>
      </c>
    </row>
    <row r="61" spans="1:12" x14ac:dyDescent="0.2">
      <c r="A61" s="26">
        <v>60</v>
      </c>
      <c r="B61" s="26" t="s">
        <v>680</v>
      </c>
      <c r="C61">
        <v>-1.048910164439474</v>
      </c>
      <c r="D61">
        <v>1.665</v>
      </c>
      <c r="E61">
        <v>244.01840000000001</v>
      </c>
      <c r="F61">
        <v>-629.41240000000005</v>
      </c>
      <c r="G61">
        <v>107.69</v>
      </c>
      <c r="H61">
        <v>112.67</v>
      </c>
      <c r="I61">
        <v>180.18</v>
      </c>
      <c r="J61">
        <v>57</v>
      </c>
      <c r="K61">
        <v>24</v>
      </c>
      <c r="L61">
        <v>306.81431766834498</v>
      </c>
    </row>
    <row r="62" spans="1:12" x14ac:dyDescent="0.2">
      <c r="A62" s="26">
        <v>61</v>
      </c>
      <c r="B62" s="26" t="s">
        <v>513</v>
      </c>
      <c r="C62">
        <v>0.10467863538535931</v>
      </c>
      <c r="D62">
        <v>0.92</v>
      </c>
      <c r="E62">
        <v>355.10629999999998</v>
      </c>
      <c r="F62">
        <v>-1124.4580000000001</v>
      </c>
      <c r="G62">
        <v>112.155</v>
      </c>
      <c r="H62">
        <v>112.785</v>
      </c>
      <c r="I62">
        <v>82.12</v>
      </c>
      <c r="J62">
        <v>15</v>
      </c>
      <c r="K62">
        <v>7</v>
      </c>
      <c r="L62">
        <v>121.674533649842</v>
      </c>
    </row>
    <row r="63" spans="1:12" x14ac:dyDescent="0.2">
      <c r="A63" s="26">
        <v>62</v>
      </c>
      <c r="B63" s="26" t="s">
        <v>514</v>
      </c>
      <c r="C63">
        <v>0.2095687805323804</v>
      </c>
      <c r="D63">
        <v>0.92</v>
      </c>
      <c r="E63">
        <v>355.10629999999998</v>
      </c>
      <c r="F63">
        <v>-1124.4580000000001</v>
      </c>
      <c r="G63">
        <v>112.155</v>
      </c>
      <c r="H63">
        <v>112.785</v>
      </c>
      <c r="I63">
        <v>82.12</v>
      </c>
      <c r="J63">
        <v>15</v>
      </c>
      <c r="K63">
        <v>7</v>
      </c>
      <c r="L63">
        <v>121.674533649842</v>
      </c>
    </row>
    <row r="64" spans="1:12" x14ac:dyDescent="0.2">
      <c r="A64" s="26">
        <v>63</v>
      </c>
      <c r="B64" s="26" t="s">
        <v>515</v>
      </c>
      <c r="C64">
        <v>0.28766365150123357</v>
      </c>
      <c r="D64">
        <v>0.92</v>
      </c>
      <c r="E64">
        <v>355.10629999999998</v>
      </c>
      <c r="F64">
        <v>-1124.4580000000001</v>
      </c>
      <c r="G64">
        <v>112.155</v>
      </c>
      <c r="H64">
        <v>112.785</v>
      </c>
      <c r="I64">
        <v>46.08</v>
      </c>
      <c r="J64">
        <v>5</v>
      </c>
      <c r="K64">
        <v>2</v>
      </c>
      <c r="L64">
        <v>110.36405740576301</v>
      </c>
    </row>
    <row r="65" spans="1:12" x14ac:dyDescent="0.2">
      <c r="A65" s="26">
        <v>64</v>
      </c>
      <c r="B65" s="26" t="s">
        <v>516</v>
      </c>
      <c r="C65">
        <v>0.31243783795777458</v>
      </c>
      <c r="D65">
        <v>0.92</v>
      </c>
      <c r="E65">
        <v>355.10629999999998</v>
      </c>
      <c r="F65">
        <v>-1124.4580000000001</v>
      </c>
      <c r="G65">
        <v>112.155</v>
      </c>
      <c r="H65">
        <v>112.785</v>
      </c>
      <c r="I65">
        <v>44.11</v>
      </c>
      <c r="J65">
        <v>5</v>
      </c>
      <c r="K65">
        <v>2</v>
      </c>
      <c r="L65">
        <v>114.353756235703</v>
      </c>
    </row>
    <row r="66" spans="1:12" x14ac:dyDescent="0.2">
      <c r="A66" s="26">
        <v>65</v>
      </c>
      <c r="B66" s="26" t="s">
        <v>517</v>
      </c>
      <c r="C66">
        <v>0.33785825427847088</v>
      </c>
      <c r="D66">
        <v>0.92</v>
      </c>
      <c r="E66">
        <v>355.10629999999998</v>
      </c>
      <c r="F66">
        <v>-1124.4580000000001</v>
      </c>
      <c r="G66">
        <v>112.155</v>
      </c>
      <c r="H66">
        <v>112.785</v>
      </c>
      <c r="I66">
        <v>83.13</v>
      </c>
      <c r="J66">
        <v>15</v>
      </c>
      <c r="K66">
        <v>7</v>
      </c>
      <c r="L66">
        <v>121.674533649842</v>
      </c>
    </row>
    <row r="67" spans="1:12" x14ac:dyDescent="0.2">
      <c r="A67" s="26">
        <v>66</v>
      </c>
      <c r="B67" s="26" t="s">
        <v>518</v>
      </c>
      <c r="C67">
        <v>-0.1950482977754934</v>
      </c>
      <c r="D67">
        <v>0.92</v>
      </c>
      <c r="E67">
        <v>355.10629999999998</v>
      </c>
      <c r="F67">
        <v>-1124.4580000000001</v>
      </c>
      <c r="G67">
        <v>112.155</v>
      </c>
      <c r="H67">
        <v>112.785</v>
      </c>
      <c r="I67">
        <v>47.11</v>
      </c>
      <c r="J67">
        <v>2</v>
      </c>
      <c r="K67">
        <v>1</v>
      </c>
      <c r="L67">
        <v>88.610780215761807</v>
      </c>
    </row>
    <row r="68" spans="1:12" x14ac:dyDescent="0.2">
      <c r="A68" s="26">
        <v>67</v>
      </c>
      <c r="B68" s="26" t="s">
        <v>681</v>
      </c>
      <c r="C68">
        <v>-2.0038894555259781E-2</v>
      </c>
      <c r="D68">
        <v>0.92</v>
      </c>
      <c r="E68">
        <v>355.10629999999998</v>
      </c>
      <c r="F68">
        <v>-1124.4580000000001</v>
      </c>
      <c r="G68">
        <v>112.155</v>
      </c>
      <c r="H68">
        <v>112.785</v>
      </c>
      <c r="I68">
        <v>125.05</v>
      </c>
      <c r="J68">
        <v>22</v>
      </c>
      <c r="K68">
        <v>8</v>
      </c>
      <c r="L68">
        <v>164.98729004832001</v>
      </c>
    </row>
    <row r="69" spans="1:12" x14ac:dyDescent="0.2">
      <c r="A69" s="26">
        <v>68</v>
      </c>
      <c r="B69" s="26" t="s">
        <v>682</v>
      </c>
      <c r="C69">
        <v>0.39536718087859779</v>
      </c>
      <c r="D69">
        <v>0.92</v>
      </c>
      <c r="E69">
        <v>355.10629999999998</v>
      </c>
      <c r="F69">
        <v>-1124.4580000000001</v>
      </c>
      <c r="G69">
        <v>112.155</v>
      </c>
      <c r="H69">
        <v>112.785</v>
      </c>
      <c r="I69">
        <v>74.17</v>
      </c>
      <c r="J69">
        <v>9</v>
      </c>
      <c r="K69">
        <v>4</v>
      </c>
      <c r="L69">
        <v>174.838731417784</v>
      </c>
    </row>
    <row r="70" spans="1:12" x14ac:dyDescent="0.2">
      <c r="A70" s="26">
        <v>69</v>
      </c>
      <c r="B70" s="26" t="s">
        <v>683</v>
      </c>
      <c r="C70">
        <v>0.27148592147612732</v>
      </c>
      <c r="D70">
        <v>0.92</v>
      </c>
      <c r="E70">
        <v>355.10629999999998</v>
      </c>
      <c r="F70">
        <v>-1124.4580000000001</v>
      </c>
      <c r="G70">
        <v>112.155</v>
      </c>
      <c r="H70">
        <v>112.785</v>
      </c>
      <c r="I70">
        <v>74.09</v>
      </c>
      <c r="J70">
        <v>13</v>
      </c>
      <c r="K70">
        <v>5</v>
      </c>
      <c r="L70">
        <v>133.67101904331699</v>
      </c>
    </row>
    <row r="71" spans="1:12" x14ac:dyDescent="0.2">
      <c r="A71" s="26">
        <v>70</v>
      </c>
      <c r="B71" s="26" t="s">
        <v>684</v>
      </c>
      <c r="C71">
        <v>0.4149514142528592</v>
      </c>
      <c r="D71">
        <v>0.92</v>
      </c>
      <c r="E71">
        <v>355.10629999999998</v>
      </c>
      <c r="F71">
        <v>-1124.4580000000001</v>
      </c>
      <c r="G71">
        <v>112.155</v>
      </c>
      <c r="H71">
        <v>112.785</v>
      </c>
      <c r="I71">
        <v>32.08</v>
      </c>
      <c r="J71">
        <v>2</v>
      </c>
      <c r="K71">
        <v>1</v>
      </c>
      <c r="L71">
        <v>76.606870326511498</v>
      </c>
    </row>
    <row r="72" spans="1:12" x14ac:dyDescent="0.2">
      <c r="A72" s="26">
        <v>71</v>
      </c>
      <c r="B72" s="26" t="s">
        <v>519</v>
      </c>
      <c r="C72">
        <v>0.1212976915720116</v>
      </c>
      <c r="D72">
        <v>0.92</v>
      </c>
      <c r="E72">
        <v>355.10629999999998</v>
      </c>
      <c r="F72">
        <v>-1124.4580000000001</v>
      </c>
      <c r="G72">
        <v>112.155</v>
      </c>
      <c r="H72">
        <v>112.785</v>
      </c>
      <c r="I72">
        <v>74.09</v>
      </c>
      <c r="J72">
        <v>13</v>
      </c>
      <c r="K72">
        <v>5</v>
      </c>
      <c r="L72">
        <v>138.95339065028401</v>
      </c>
    </row>
    <row r="73" spans="1:12" x14ac:dyDescent="0.2">
      <c r="A73" s="26">
        <v>72</v>
      </c>
      <c r="B73" s="26" t="s">
        <v>685</v>
      </c>
      <c r="C73">
        <v>-0.66952333364556393</v>
      </c>
      <c r="D73">
        <v>0.92</v>
      </c>
      <c r="E73">
        <v>355.10629999999998</v>
      </c>
      <c r="F73">
        <v>-1124.4580000000001</v>
      </c>
      <c r="G73">
        <v>112.155</v>
      </c>
      <c r="H73">
        <v>112.785</v>
      </c>
      <c r="I73">
        <v>180.18</v>
      </c>
      <c r="J73">
        <v>57</v>
      </c>
      <c r="K73">
        <v>24</v>
      </c>
      <c r="L73">
        <v>306.81431766834498</v>
      </c>
    </row>
    <row r="74" spans="1:12" x14ac:dyDescent="0.2">
      <c r="A74" s="26">
        <v>73</v>
      </c>
      <c r="B74" s="26" t="s">
        <v>520</v>
      </c>
      <c r="C74">
        <v>0.48368999584222699</v>
      </c>
      <c r="D74">
        <v>0.37200926899999998</v>
      </c>
      <c r="E74">
        <v>409.52</v>
      </c>
      <c r="F74">
        <v>-820.005</v>
      </c>
      <c r="G74">
        <v>111.965</v>
      </c>
      <c r="H74">
        <v>112.23</v>
      </c>
      <c r="I74">
        <v>82.12</v>
      </c>
      <c r="J74">
        <v>15</v>
      </c>
      <c r="K74">
        <v>7</v>
      </c>
      <c r="L74">
        <v>121.674533649842</v>
      </c>
    </row>
    <row r="75" spans="1:12" x14ac:dyDescent="0.2">
      <c r="A75" s="26">
        <v>74</v>
      </c>
      <c r="B75" s="26" t="s">
        <v>521</v>
      </c>
      <c r="C75">
        <v>0.28027645078901248</v>
      </c>
      <c r="D75">
        <v>0.37200926899999998</v>
      </c>
      <c r="E75">
        <v>409.52</v>
      </c>
      <c r="F75">
        <v>-820.005</v>
      </c>
      <c r="G75">
        <v>111.965</v>
      </c>
      <c r="H75">
        <v>112.23</v>
      </c>
      <c r="I75">
        <v>82.12</v>
      </c>
      <c r="J75">
        <v>15</v>
      </c>
      <c r="K75">
        <v>7</v>
      </c>
      <c r="L75">
        <v>121.674533649842</v>
      </c>
    </row>
    <row r="76" spans="1:12" x14ac:dyDescent="0.2">
      <c r="A76" s="26">
        <v>75</v>
      </c>
      <c r="B76" s="26" t="s">
        <v>522</v>
      </c>
      <c r="C76">
        <v>0.43034067474422788</v>
      </c>
      <c r="D76">
        <v>0.37200926899999998</v>
      </c>
      <c r="E76">
        <v>409.52</v>
      </c>
      <c r="F76">
        <v>-820.005</v>
      </c>
      <c r="G76">
        <v>111.965</v>
      </c>
      <c r="H76">
        <v>112.23</v>
      </c>
      <c r="I76">
        <v>46.08</v>
      </c>
      <c r="J76">
        <v>5</v>
      </c>
      <c r="K76">
        <v>2</v>
      </c>
      <c r="L76">
        <v>110.36405740576301</v>
      </c>
    </row>
    <row r="77" spans="1:12" x14ac:dyDescent="0.2">
      <c r="A77" s="26">
        <v>76</v>
      </c>
      <c r="B77" s="26" t="s">
        <v>523</v>
      </c>
      <c r="C77">
        <v>0.39365285245221909</v>
      </c>
      <c r="D77">
        <v>0.37200926899999998</v>
      </c>
      <c r="E77">
        <v>409.52</v>
      </c>
      <c r="F77">
        <v>-820.005</v>
      </c>
      <c r="G77">
        <v>111.965</v>
      </c>
      <c r="H77">
        <v>112.23</v>
      </c>
      <c r="I77">
        <v>44.11</v>
      </c>
      <c r="J77">
        <v>5</v>
      </c>
      <c r="K77">
        <v>2</v>
      </c>
      <c r="L77">
        <v>114.353756235703</v>
      </c>
    </row>
    <row r="78" spans="1:12" x14ac:dyDescent="0.2">
      <c r="A78" s="26">
        <v>77</v>
      </c>
      <c r="B78" s="26" t="s">
        <v>779</v>
      </c>
      <c r="C78">
        <v>-3.2833219895102141</v>
      </c>
      <c r="D78">
        <v>0.396798137</v>
      </c>
      <c r="E78">
        <v>5.1390000000000002</v>
      </c>
      <c r="F78">
        <v>-908.88099999999997</v>
      </c>
      <c r="G78">
        <v>112.705</v>
      </c>
      <c r="H78">
        <v>113.7</v>
      </c>
      <c r="I78">
        <v>82.12</v>
      </c>
      <c r="J78">
        <v>15</v>
      </c>
      <c r="K78">
        <v>7</v>
      </c>
      <c r="L78">
        <v>121.674533649842</v>
      </c>
    </row>
    <row r="79" spans="1:12" x14ac:dyDescent="0.2">
      <c r="A79" s="26">
        <v>78</v>
      </c>
      <c r="B79" s="26" t="s">
        <v>524</v>
      </c>
      <c r="C79">
        <v>-4.8850334434703147</v>
      </c>
      <c r="D79">
        <v>0.396798137</v>
      </c>
      <c r="E79">
        <v>5.1390000000000002</v>
      </c>
      <c r="F79">
        <v>-908.88099999999997</v>
      </c>
      <c r="G79">
        <v>112.705</v>
      </c>
      <c r="H79">
        <v>113.7</v>
      </c>
      <c r="I79">
        <v>82.12</v>
      </c>
      <c r="J79">
        <v>15</v>
      </c>
      <c r="K79">
        <v>7</v>
      </c>
      <c r="L79">
        <v>121.674533649842</v>
      </c>
    </row>
    <row r="80" spans="1:12" x14ac:dyDescent="0.2">
      <c r="A80" s="26">
        <v>79</v>
      </c>
      <c r="B80" s="26" t="s">
        <v>780</v>
      </c>
      <c r="C80">
        <v>-0.13183072674643051</v>
      </c>
      <c r="D80">
        <v>0.396798137</v>
      </c>
      <c r="E80">
        <v>5.1390000000000002</v>
      </c>
      <c r="F80">
        <v>-908.88099999999997</v>
      </c>
      <c r="G80">
        <v>112.705</v>
      </c>
      <c r="H80">
        <v>113.7</v>
      </c>
      <c r="I80">
        <v>46.08</v>
      </c>
      <c r="J80">
        <v>5</v>
      </c>
      <c r="K80">
        <v>2</v>
      </c>
      <c r="L80">
        <v>110.36405740576301</v>
      </c>
    </row>
    <row r="81" spans="1:12" x14ac:dyDescent="0.2">
      <c r="A81" s="26">
        <v>80</v>
      </c>
      <c r="B81" s="26" t="s">
        <v>781</v>
      </c>
      <c r="C81">
        <v>0.17976115664955819</v>
      </c>
      <c r="D81">
        <v>0.396798137</v>
      </c>
      <c r="E81">
        <v>5.1390000000000002</v>
      </c>
      <c r="F81">
        <v>-908.88099999999997</v>
      </c>
      <c r="G81">
        <v>112.705</v>
      </c>
      <c r="H81">
        <v>113.7</v>
      </c>
      <c r="I81">
        <v>44.11</v>
      </c>
      <c r="J81">
        <v>5</v>
      </c>
      <c r="K81">
        <v>2</v>
      </c>
      <c r="L81">
        <v>114.353756235703</v>
      </c>
    </row>
    <row r="82" spans="1:12" x14ac:dyDescent="0.2">
      <c r="A82" s="26">
        <v>81</v>
      </c>
      <c r="B82" s="26" t="s">
        <v>782</v>
      </c>
      <c r="C82">
        <v>-0.39868803511550399</v>
      </c>
      <c r="D82">
        <v>0.396798137</v>
      </c>
      <c r="E82">
        <v>5.1390000000000002</v>
      </c>
      <c r="F82">
        <v>-908.88099999999997</v>
      </c>
      <c r="G82">
        <v>112.705</v>
      </c>
      <c r="H82">
        <v>113.7</v>
      </c>
      <c r="I82">
        <v>83.13</v>
      </c>
      <c r="J82">
        <v>15</v>
      </c>
      <c r="K82">
        <v>7</v>
      </c>
      <c r="L82">
        <v>121.674533649842</v>
      </c>
    </row>
    <row r="83" spans="1:12" x14ac:dyDescent="0.2">
      <c r="A83" s="26">
        <v>82</v>
      </c>
      <c r="B83" s="26" t="s">
        <v>525</v>
      </c>
      <c r="C83">
        <v>-2.4855274118656538</v>
      </c>
      <c r="D83">
        <v>0.396798137</v>
      </c>
      <c r="E83">
        <v>5.1390000000000002</v>
      </c>
      <c r="F83">
        <v>-908.88099999999997</v>
      </c>
      <c r="G83">
        <v>112.705</v>
      </c>
      <c r="H83">
        <v>113.7</v>
      </c>
      <c r="I83">
        <v>47.11</v>
      </c>
      <c r="J83">
        <v>2</v>
      </c>
      <c r="K83">
        <v>1</v>
      </c>
      <c r="L83">
        <v>88.610780215761807</v>
      </c>
    </row>
    <row r="84" spans="1:12" x14ac:dyDescent="0.2">
      <c r="A84" s="26">
        <v>83</v>
      </c>
      <c r="B84" s="26" t="s">
        <v>686</v>
      </c>
      <c r="C84">
        <v>-9.7959989775468248</v>
      </c>
      <c r="D84">
        <v>0.396798137</v>
      </c>
      <c r="E84">
        <v>5.1390000000000002</v>
      </c>
      <c r="F84">
        <v>-908.88099999999997</v>
      </c>
      <c r="G84">
        <v>112.705</v>
      </c>
      <c r="H84">
        <v>113.7</v>
      </c>
      <c r="I84">
        <v>125.05</v>
      </c>
      <c r="J84">
        <v>22</v>
      </c>
      <c r="K84">
        <v>8</v>
      </c>
      <c r="L84">
        <v>164.98729004832001</v>
      </c>
    </row>
    <row r="85" spans="1:12" x14ac:dyDescent="0.2">
      <c r="A85" s="26">
        <v>84</v>
      </c>
      <c r="B85" s="26" t="s">
        <v>788</v>
      </c>
      <c r="C85">
        <v>-1.7265280757916119</v>
      </c>
      <c r="D85">
        <v>0.396798137</v>
      </c>
      <c r="E85">
        <v>5.1390000000000002</v>
      </c>
      <c r="F85">
        <v>-908.88099999999997</v>
      </c>
      <c r="G85">
        <v>112.705</v>
      </c>
      <c r="H85">
        <v>113.7</v>
      </c>
      <c r="I85">
        <v>74.17</v>
      </c>
      <c r="J85">
        <v>9</v>
      </c>
      <c r="K85">
        <v>4</v>
      </c>
      <c r="L85">
        <v>174.838731417784</v>
      </c>
    </row>
    <row r="86" spans="1:12" x14ac:dyDescent="0.2">
      <c r="A86" s="26">
        <v>85</v>
      </c>
      <c r="B86" s="26" t="s">
        <v>789</v>
      </c>
      <c r="C86">
        <v>-1.260448048734564</v>
      </c>
      <c r="D86">
        <v>0.396798137</v>
      </c>
      <c r="E86">
        <v>5.1390000000000002</v>
      </c>
      <c r="F86">
        <v>-908.88099999999997</v>
      </c>
      <c r="G86">
        <v>112.705</v>
      </c>
      <c r="H86">
        <v>113.7</v>
      </c>
      <c r="I86">
        <v>74.09</v>
      </c>
      <c r="J86">
        <v>13</v>
      </c>
      <c r="K86">
        <v>5</v>
      </c>
      <c r="L86">
        <v>133.67101904331699</v>
      </c>
    </row>
    <row r="87" spans="1:12" x14ac:dyDescent="0.2">
      <c r="A87" s="26">
        <v>86</v>
      </c>
      <c r="B87" s="26" t="s">
        <v>790</v>
      </c>
      <c r="C87">
        <v>0.30981279004224999</v>
      </c>
      <c r="D87">
        <v>0.396798137</v>
      </c>
      <c r="E87">
        <v>5.1390000000000002</v>
      </c>
      <c r="F87">
        <v>-908.88099999999997</v>
      </c>
      <c r="G87">
        <v>112.705</v>
      </c>
      <c r="H87">
        <v>113.7</v>
      </c>
      <c r="I87">
        <v>32.08</v>
      </c>
      <c r="J87">
        <v>2</v>
      </c>
      <c r="K87">
        <v>1</v>
      </c>
      <c r="L87">
        <v>76.606870326511498</v>
      </c>
    </row>
    <row r="88" spans="1:12" x14ac:dyDescent="0.2">
      <c r="A88" s="26">
        <v>87</v>
      </c>
      <c r="B88" s="26" t="s">
        <v>783</v>
      </c>
      <c r="C88">
        <v>-0.74155156220125895</v>
      </c>
      <c r="D88">
        <v>0.396798137</v>
      </c>
      <c r="E88">
        <v>5.1390000000000002</v>
      </c>
      <c r="F88">
        <v>-908.88099999999997</v>
      </c>
      <c r="G88">
        <v>112.705</v>
      </c>
      <c r="H88">
        <v>113.7</v>
      </c>
      <c r="I88">
        <v>74.09</v>
      </c>
      <c r="J88">
        <v>13</v>
      </c>
      <c r="K88">
        <v>5</v>
      </c>
      <c r="L88">
        <v>138.95339065028401</v>
      </c>
    </row>
    <row r="89" spans="1:12" x14ac:dyDescent="0.2">
      <c r="A89" s="26">
        <v>88</v>
      </c>
      <c r="B89" s="26" t="s">
        <v>784</v>
      </c>
      <c r="C89">
        <v>-7.1911521799628397E-2</v>
      </c>
      <c r="D89">
        <v>0.396798137</v>
      </c>
      <c r="E89">
        <v>5.1390000000000002</v>
      </c>
      <c r="F89">
        <v>-908.88099999999997</v>
      </c>
      <c r="G89">
        <v>112.705</v>
      </c>
      <c r="H89">
        <v>113.7</v>
      </c>
      <c r="I89">
        <v>60.06</v>
      </c>
      <c r="J89">
        <v>7</v>
      </c>
      <c r="K89">
        <v>3</v>
      </c>
      <c r="L89">
        <v>112.876654917903</v>
      </c>
    </row>
    <row r="90" spans="1:12" x14ac:dyDescent="0.2">
      <c r="A90" s="26">
        <v>89</v>
      </c>
      <c r="B90" s="26" t="s">
        <v>687</v>
      </c>
      <c r="C90">
        <v>-12.04643276359163</v>
      </c>
      <c r="D90">
        <v>0.396798137</v>
      </c>
      <c r="E90">
        <v>5.1390000000000002</v>
      </c>
      <c r="F90">
        <v>-908.88099999999997</v>
      </c>
      <c r="G90">
        <v>112.705</v>
      </c>
      <c r="H90">
        <v>113.7</v>
      </c>
      <c r="I90">
        <v>164.18</v>
      </c>
      <c r="J90">
        <v>47</v>
      </c>
      <c r="K90">
        <v>20</v>
      </c>
      <c r="L90">
        <v>284.72728076590403</v>
      </c>
    </row>
    <row r="91" spans="1:12" x14ac:dyDescent="0.2">
      <c r="A91" s="26">
        <v>90</v>
      </c>
      <c r="B91" s="26" t="s">
        <v>791</v>
      </c>
      <c r="C91">
        <v>-8.0145970178842472</v>
      </c>
      <c r="D91">
        <v>0.396798137</v>
      </c>
      <c r="E91">
        <v>5.1390000000000002</v>
      </c>
      <c r="F91">
        <v>-908.88099999999997</v>
      </c>
      <c r="G91">
        <v>112.705</v>
      </c>
      <c r="H91">
        <v>113.7</v>
      </c>
      <c r="I91">
        <v>221.24</v>
      </c>
      <c r="J91">
        <v>89</v>
      </c>
      <c r="K91">
        <v>34</v>
      </c>
      <c r="L91">
        <v>356.12981240959999</v>
      </c>
    </row>
    <row r="92" spans="1:12" x14ac:dyDescent="0.2">
      <c r="A92" s="26">
        <v>91</v>
      </c>
      <c r="B92" s="26" t="s">
        <v>792</v>
      </c>
      <c r="C92">
        <v>-4.8667701957155547</v>
      </c>
      <c r="D92">
        <v>0.396798137</v>
      </c>
      <c r="E92">
        <v>5.1390000000000002</v>
      </c>
      <c r="F92">
        <v>-908.88099999999997</v>
      </c>
      <c r="G92">
        <v>112.705</v>
      </c>
      <c r="H92">
        <v>113.7</v>
      </c>
      <c r="I92">
        <v>180.18</v>
      </c>
      <c r="J92">
        <v>57</v>
      </c>
      <c r="K92">
        <v>24</v>
      </c>
      <c r="L92">
        <v>306.81431766834498</v>
      </c>
    </row>
    <row r="93" spans="1:12" x14ac:dyDescent="0.2">
      <c r="A93" s="26">
        <v>92</v>
      </c>
      <c r="B93" s="26" t="s">
        <v>526</v>
      </c>
      <c r="C93">
        <v>-1.3044711638539099</v>
      </c>
      <c r="D93">
        <v>0.32207628500000002</v>
      </c>
      <c r="E93">
        <v>3.7170000000000001</v>
      </c>
      <c r="F93">
        <v>-631.08799999999997</v>
      </c>
      <c r="G93">
        <v>113.395</v>
      </c>
      <c r="H93">
        <v>114.705</v>
      </c>
      <c r="I93">
        <v>82.12</v>
      </c>
      <c r="J93">
        <v>15</v>
      </c>
      <c r="K93">
        <v>7</v>
      </c>
      <c r="L93">
        <v>121.674533649842</v>
      </c>
    </row>
    <row r="94" spans="1:12" x14ac:dyDescent="0.2">
      <c r="A94" s="26">
        <v>93</v>
      </c>
      <c r="B94" s="26" t="s">
        <v>527</v>
      </c>
      <c r="C94">
        <v>-2.57228427711541</v>
      </c>
      <c r="D94">
        <v>0.32207628500000002</v>
      </c>
      <c r="E94">
        <v>3.7170000000000001</v>
      </c>
      <c r="F94">
        <v>-631.08799999999997</v>
      </c>
      <c r="G94">
        <v>113.395</v>
      </c>
      <c r="H94">
        <v>114.705</v>
      </c>
      <c r="I94">
        <v>82.12</v>
      </c>
      <c r="J94">
        <v>15</v>
      </c>
      <c r="K94">
        <v>7</v>
      </c>
      <c r="L94">
        <v>121.674533649842</v>
      </c>
    </row>
    <row r="95" spans="1:12" x14ac:dyDescent="0.2">
      <c r="A95" s="26">
        <v>94</v>
      </c>
      <c r="B95" s="26" t="s">
        <v>528</v>
      </c>
      <c r="C95">
        <v>0.2375020442463506</v>
      </c>
      <c r="D95">
        <v>0.32207628500000002</v>
      </c>
      <c r="E95">
        <v>3.7170000000000001</v>
      </c>
      <c r="F95">
        <v>-631.08799999999997</v>
      </c>
      <c r="G95">
        <v>113.395</v>
      </c>
      <c r="H95">
        <v>114.705</v>
      </c>
      <c r="I95">
        <v>46.08</v>
      </c>
      <c r="J95">
        <v>5</v>
      </c>
      <c r="K95">
        <v>2</v>
      </c>
      <c r="L95">
        <v>110.36405740576301</v>
      </c>
    </row>
    <row r="96" spans="1:12" x14ac:dyDescent="0.2">
      <c r="A96" s="26">
        <v>95</v>
      </c>
      <c r="B96" s="26" t="s">
        <v>529</v>
      </c>
      <c r="C96">
        <v>0.33740452800143572</v>
      </c>
      <c r="D96">
        <v>0.32207628500000002</v>
      </c>
      <c r="E96">
        <v>3.7170000000000001</v>
      </c>
      <c r="F96">
        <v>-631.08799999999997</v>
      </c>
      <c r="G96">
        <v>113.395</v>
      </c>
      <c r="H96">
        <v>114.705</v>
      </c>
      <c r="I96">
        <v>44.11</v>
      </c>
      <c r="J96">
        <v>5</v>
      </c>
      <c r="K96">
        <v>2</v>
      </c>
      <c r="L96">
        <v>114.353756235703</v>
      </c>
    </row>
    <row r="97" spans="1:12" x14ac:dyDescent="0.2">
      <c r="A97" s="26">
        <v>96</v>
      </c>
      <c r="B97" s="26" t="s">
        <v>530</v>
      </c>
      <c r="C97">
        <v>-3.9936948885223029</v>
      </c>
      <c r="D97">
        <v>0.32207628500000002</v>
      </c>
      <c r="E97">
        <v>3.7170000000000001</v>
      </c>
      <c r="F97">
        <v>-631.08799999999997</v>
      </c>
      <c r="G97">
        <v>113.395</v>
      </c>
      <c r="H97">
        <v>114.705</v>
      </c>
      <c r="I97">
        <v>47.11</v>
      </c>
      <c r="J97">
        <v>2</v>
      </c>
      <c r="K97">
        <v>1</v>
      </c>
      <c r="L97">
        <v>88.610780215761807</v>
      </c>
    </row>
    <row r="98" spans="1:12" x14ac:dyDescent="0.2">
      <c r="A98" s="26">
        <v>97</v>
      </c>
      <c r="B98" s="26" t="s">
        <v>793</v>
      </c>
      <c r="C98">
        <v>-11.29971989147143</v>
      </c>
      <c r="D98">
        <v>0.32207628500000002</v>
      </c>
      <c r="E98">
        <v>3.7170000000000001</v>
      </c>
      <c r="F98">
        <v>-631.08799999999997</v>
      </c>
      <c r="G98">
        <v>113.395</v>
      </c>
      <c r="H98">
        <v>114.705</v>
      </c>
      <c r="I98">
        <v>125.05</v>
      </c>
      <c r="J98">
        <v>22</v>
      </c>
      <c r="K98">
        <v>8</v>
      </c>
      <c r="L98">
        <v>164.98729004832001</v>
      </c>
    </row>
    <row r="99" spans="1:12" x14ac:dyDescent="0.2">
      <c r="A99" s="26">
        <v>98</v>
      </c>
      <c r="B99" s="26" t="s">
        <v>688</v>
      </c>
      <c r="C99">
        <v>-0.63505399387045858</v>
      </c>
      <c r="D99">
        <v>0.32207628500000002</v>
      </c>
      <c r="E99">
        <v>3.7170000000000001</v>
      </c>
      <c r="F99">
        <v>-631.08799999999997</v>
      </c>
      <c r="G99">
        <v>113.395</v>
      </c>
      <c r="H99">
        <v>114.705</v>
      </c>
      <c r="I99">
        <v>74.17</v>
      </c>
      <c r="J99">
        <v>9</v>
      </c>
      <c r="K99">
        <v>4</v>
      </c>
      <c r="L99">
        <v>174.838731417784</v>
      </c>
    </row>
    <row r="100" spans="1:12" x14ac:dyDescent="0.2">
      <c r="A100" s="26">
        <v>99</v>
      </c>
      <c r="B100" s="26" t="s">
        <v>689</v>
      </c>
      <c r="C100">
        <v>-3.159806300522741</v>
      </c>
      <c r="D100">
        <v>0.32207628500000002</v>
      </c>
      <c r="E100">
        <v>3.7170000000000001</v>
      </c>
      <c r="F100">
        <v>-631.08799999999997</v>
      </c>
      <c r="G100">
        <v>113.395</v>
      </c>
      <c r="H100">
        <v>114.705</v>
      </c>
      <c r="I100">
        <v>74.09</v>
      </c>
      <c r="J100">
        <v>13</v>
      </c>
      <c r="K100">
        <v>5</v>
      </c>
      <c r="L100">
        <v>133.67101904331699</v>
      </c>
    </row>
    <row r="101" spans="1:12" x14ac:dyDescent="0.2">
      <c r="A101" s="26">
        <v>100</v>
      </c>
      <c r="B101" s="26" t="s">
        <v>690</v>
      </c>
      <c r="C101">
        <v>0.1078786016586006</v>
      </c>
      <c r="D101">
        <v>0.32207628500000002</v>
      </c>
      <c r="E101">
        <v>3.7170000000000001</v>
      </c>
      <c r="F101">
        <v>-631.08799999999997</v>
      </c>
      <c r="G101">
        <v>113.395</v>
      </c>
      <c r="H101">
        <v>114.705</v>
      </c>
      <c r="I101">
        <v>32.08</v>
      </c>
      <c r="J101">
        <v>2</v>
      </c>
      <c r="K101">
        <v>1</v>
      </c>
      <c r="L101">
        <v>76.606870326511498</v>
      </c>
    </row>
    <row r="102" spans="1:12" x14ac:dyDescent="0.2">
      <c r="A102" s="26">
        <v>101</v>
      </c>
      <c r="B102" s="26" t="s">
        <v>531</v>
      </c>
      <c r="C102">
        <v>-1.582267928037097</v>
      </c>
      <c r="D102">
        <v>0.32207628500000002</v>
      </c>
      <c r="E102">
        <v>3.7170000000000001</v>
      </c>
      <c r="F102">
        <v>-631.08799999999997</v>
      </c>
      <c r="G102">
        <v>113.395</v>
      </c>
      <c r="H102">
        <v>114.705</v>
      </c>
      <c r="I102">
        <v>74.09</v>
      </c>
      <c r="J102">
        <v>13</v>
      </c>
      <c r="K102">
        <v>5</v>
      </c>
      <c r="L102">
        <v>138.95339065028401</v>
      </c>
    </row>
    <row r="103" spans="1:12" x14ac:dyDescent="0.2">
      <c r="A103" s="26">
        <v>102</v>
      </c>
      <c r="B103" s="26" t="s">
        <v>532</v>
      </c>
      <c r="C103">
        <v>8.7515698713545739E-2</v>
      </c>
      <c r="D103">
        <v>0.32207628500000002</v>
      </c>
      <c r="E103">
        <v>3.7170000000000001</v>
      </c>
      <c r="F103">
        <v>-631.08799999999997</v>
      </c>
      <c r="G103">
        <v>113.395</v>
      </c>
      <c r="H103">
        <v>114.705</v>
      </c>
      <c r="I103">
        <v>60.06</v>
      </c>
      <c r="J103">
        <v>7</v>
      </c>
      <c r="K103">
        <v>3</v>
      </c>
      <c r="L103">
        <v>112.876654917903</v>
      </c>
    </row>
    <row r="104" spans="1:12" x14ac:dyDescent="0.2">
      <c r="A104" s="26">
        <v>103</v>
      </c>
      <c r="B104" s="26" t="s">
        <v>794</v>
      </c>
      <c r="C104">
        <v>-1.826995183313052</v>
      </c>
      <c r="D104">
        <v>0.32207628500000002</v>
      </c>
      <c r="E104">
        <v>3.7170000000000001</v>
      </c>
      <c r="F104">
        <v>-631.08799999999997</v>
      </c>
      <c r="G104">
        <v>113.395</v>
      </c>
      <c r="H104">
        <v>114.705</v>
      </c>
      <c r="I104">
        <v>164.18</v>
      </c>
      <c r="J104">
        <v>47</v>
      </c>
      <c r="K104">
        <v>20</v>
      </c>
      <c r="L104">
        <v>284.72728076590403</v>
      </c>
    </row>
    <row r="105" spans="1:12" x14ac:dyDescent="0.2">
      <c r="A105" s="26">
        <v>104</v>
      </c>
      <c r="B105" s="26" t="s">
        <v>795</v>
      </c>
      <c r="C105">
        <v>-15.81286610097046</v>
      </c>
      <c r="D105">
        <v>0.32207628500000002</v>
      </c>
      <c r="E105">
        <v>3.7170000000000001</v>
      </c>
      <c r="F105">
        <v>-631.08799999999997</v>
      </c>
      <c r="G105">
        <v>113.395</v>
      </c>
      <c r="H105">
        <v>114.705</v>
      </c>
      <c r="I105">
        <v>221.24</v>
      </c>
      <c r="J105">
        <v>89</v>
      </c>
      <c r="K105">
        <v>34</v>
      </c>
      <c r="L105">
        <v>356.12981240959999</v>
      </c>
    </row>
    <row r="106" spans="1:12" x14ac:dyDescent="0.2">
      <c r="A106" s="26">
        <v>105</v>
      </c>
      <c r="B106" s="26" t="s">
        <v>691</v>
      </c>
      <c r="C106">
        <v>-7.129281760091601</v>
      </c>
      <c r="D106">
        <v>0.32207628500000002</v>
      </c>
      <c r="E106">
        <v>3.7170000000000001</v>
      </c>
      <c r="F106">
        <v>-631.08799999999997</v>
      </c>
      <c r="G106">
        <v>113.395</v>
      </c>
      <c r="H106">
        <v>114.705</v>
      </c>
      <c r="I106">
        <v>180.18</v>
      </c>
      <c r="J106">
        <v>57</v>
      </c>
      <c r="K106">
        <v>24</v>
      </c>
      <c r="L106">
        <v>306.81431766834498</v>
      </c>
    </row>
    <row r="107" spans="1:12" x14ac:dyDescent="0.2">
      <c r="A107" s="26">
        <v>106</v>
      </c>
      <c r="B107" s="26" t="s">
        <v>533</v>
      </c>
      <c r="C107">
        <v>-7.5868572015678826</v>
      </c>
      <c r="D107">
        <v>0.42899602799999997</v>
      </c>
      <c r="E107">
        <v>11.161</v>
      </c>
      <c r="F107">
        <v>-983.40099999999995</v>
      </c>
      <c r="G107">
        <v>114.51</v>
      </c>
      <c r="H107">
        <v>115.735</v>
      </c>
      <c r="I107">
        <v>82.12</v>
      </c>
      <c r="J107">
        <v>15</v>
      </c>
      <c r="K107">
        <v>7</v>
      </c>
      <c r="L107">
        <v>121.674533649842</v>
      </c>
    </row>
    <row r="108" spans="1:12" x14ac:dyDescent="0.2">
      <c r="A108" s="26">
        <v>107</v>
      </c>
      <c r="B108" s="26" t="s">
        <v>534</v>
      </c>
      <c r="C108">
        <v>-8.2353736897604399</v>
      </c>
      <c r="D108">
        <v>0.42899602799999997</v>
      </c>
      <c r="E108">
        <v>11.161</v>
      </c>
      <c r="F108">
        <v>-983.40099999999995</v>
      </c>
      <c r="G108">
        <v>114.51</v>
      </c>
      <c r="H108">
        <v>115.735</v>
      </c>
      <c r="I108">
        <v>82.12</v>
      </c>
      <c r="J108">
        <v>15</v>
      </c>
      <c r="K108">
        <v>7</v>
      </c>
      <c r="L108">
        <v>121.674533649842</v>
      </c>
    </row>
    <row r="109" spans="1:12" x14ac:dyDescent="0.2">
      <c r="A109" s="26">
        <v>108</v>
      </c>
      <c r="B109" s="26" t="s">
        <v>535</v>
      </c>
      <c r="C109">
        <v>-2.091609020767013</v>
      </c>
      <c r="D109">
        <v>0.42899602799999997</v>
      </c>
      <c r="E109">
        <v>11.161</v>
      </c>
      <c r="F109">
        <v>-983.40099999999995</v>
      </c>
      <c r="G109">
        <v>114.51</v>
      </c>
      <c r="H109">
        <v>115.735</v>
      </c>
      <c r="I109">
        <v>46.08</v>
      </c>
      <c r="J109">
        <v>5</v>
      </c>
      <c r="K109">
        <v>2</v>
      </c>
      <c r="L109">
        <v>110.36405740576301</v>
      </c>
    </row>
    <row r="110" spans="1:12" x14ac:dyDescent="0.2">
      <c r="A110" s="26">
        <v>109</v>
      </c>
      <c r="B110" s="26" t="s">
        <v>536</v>
      </c>
      <c r="C110">
        <v>-3.3796163798813792</v>
      </c>
      <c r="D110">
        <v>0.42899602799999997</v>
      </c>
      <c r="E110">
        <v>11.161</v>
      </c>
      <c r="F110">
        <v>-983.40099999999995</v>
      </c>
      <c r="G110">
        <v>114.51</v>
      </c>
      <c r="H110">
        <v>115.735</v>
      </c>
      <c r="I110">
        <v>44.11</v>
      </c>
      <c r="J110">
        <v>5</v>
      </c>
      <c r="K110">
        <v>2</v>
      </c>
      <c r="L110">
        <v>114.353756235703</v>
      </c>
    </row>
    <row r="111" spans="1:12" x14ac:dyDescent="0.2">
      <c r="A111" s="26">
        <v>110</v>
      </c>
      <c r="B111" s="26" t="s">
        <v>785</v>
      </c>
      <c r="C111">
        <v>-7.9709162540828391</v>
      </c>
      <c r="D111">
        <v>0.42899602799999997</v>
      </c>
      <c r="E111">
        <v>11.161</v>
      </c>
      <c r="F111">
        <v>-983.40099999999995</v>
      </c>
      <c r="G111">
        <v>114.51</v>
      </c>
      <c r="H111">
        <v>115.735</v>
      </c>
      <c r="I111">
        <v>47.11</v>
      </c>
      <c r="J111">
        <v>2</v>
      </c>
      <c r="K111">
        <v>1</v>
      </c>
      <c r="L111">
        <v>88.610780215761807</v>
      </c>
    </row>
    <row r="112" spans="1:12" x14ac:dyDescent="0.2">
      <c r="A112" s="26">
        <v>111</v>
      </c>
      <c r="B112" s="26" t="s">
        <v>692</v>
      </c>
      <c r="C112">
        <v>-11.393122620744281</v>
      </c>
      <c r="D112">
        <v>0.42899602799999997</v>
      </c>
      <c r="E112">
        <v>11.161</v>
      </c>
      <c r="F112">
        <v>-983.40099999999995</v>
      </c>
      <c r="G112">
        <v>114.51</v>
      </c>
      <c r="H112">
        <v>115.735</v>
      </c>
      <c r="I112">
        <v>125.05</v>
      </c>
      <c r="J112">
        <v>22</v>
      </c>
      <c r="K112">
        <v>8</v>
      </c>
      <c r="L112">
        <v>164.98729004832001</v>
      </c>
    </row>
    <row r="113" spans="1:12" x14ac:dyDescent="0.2">
      <c r="A113" s="26">
        <v>112</v>
      </c>
      <c r="B113" s="26" t="s">
        <v>693</v>
      </c>
      <c r="C113">
        <v>-5.5204739456747234</v>
      </c>
      <c r="D113">
        <v>0.42899602799999997</v>
      </c>
      <c r="E113">
        <v>11.161</v>
      </c>
      <c r="F113">
        <v>-983.40099999999995</v>
      </c>
      <c r="G113">
        <v>114.51</v>
      </c>
      <c r="H113">
        <v>115.735</v>
      </c>
      <c r="I113">
        <v>74.17</v>
      </c>
      <c r="J113">
        <v>9</v>
      </c>
      <c r="K113">
        <v>4</v>
      </c>
      <c r="L113">
        <v>174.838731417784</v>
      </c>
    </row>
    <row r="114" spans="1:12" x14ac:dyDescent="0.2">
      <c r="A114" s="26">
        <v>113</v>
      </c>
      <c r="B114" s="26" t="s">
        <v>694</v>
      </c>
      <c r="C114">
        <v>-6.5412138190324836</v>
      </c>
      <c r="D114">
        <v>0.42899602799999997</v>
      </c>
      <c r="E114">
        <v>11.161</v>
      </c>
      <c r="F114">
        <v>-983.40099999999995</v>
      </c>
      <c r="G114">
        <v>114.51</v>
      </c>
      <c r="H114">
        <v>115.735</v>
      </c>
      <c r="I114">
        <v>74.09</v>
      </c>
      <c r="J114">
        <v>13</v>
      </c>
      <c r="K114">
        <v>5</v>
      </c>
      <c r="L114">
        <v>133.67101904331699</v>
      </c>
    </row>
    <row r="115" spans="1:12" x14ac:dyDescent="0.2">
      <c r="A115" s="26">
        <v>114</v>
      </c>
      <c r="B115" s="26" t="s">
        <v>695</v>
      </c>
      <c r="C115">
        <v>-2.7646304188189439</v>
      </c>
      <c r="D115">
        <v>0.42899602799999997</v>
      </c>
      <c r="E115">
        <v>11.161</v>
      </c>
      <c r="F115">
        <v>-983.40099999999995</v>
      </c>
      <c r="G115">
        <v>114.51</v>
      </c>
      <c r="H115">
        <v>115.735</v>
      </c>
      <c r="I115">
        <v>32.08</v>
      </c>
      <c r="J115">
        <v>2</v>
      </c>
      <c r="K115">
        <v>1</v>
      </c>
      <c r="L115">
        <v>76.606870326511498</v>
      </c>
    </row>
    <row r="116" spans="1:12" x14ac:dyDescent="0.2">
      <c r="A116" s="26">
        <v>115</v>
      </c>
      <c r="B116" s="26" t="s">
        <v>537</v>
      </c>
      <c r="C116">
        <v>-6.6149537364306816</v>
      </c>
      <c r="D116">
        <v>0.42899602799999997</v>
      </c>
      <c r="E116">
        <v>11.161</v>
      </c>
      <c r="F116">
        <v>-983.40099999999995</v>
      </c>
      <c r="G116">
        <v>114.51</v>
      </c>
      <c r="H116">
        <v>115.735</v>
      </c>
      <c r="I116">
        <v>74.09</v>
      </c>
      <c r="J116">
        <v>13</v>
      </c>
      <c r="K116">
        <v>5</v>
      </c>
      <c r="L116">
        <v>138.95339065028401</v>
      </c>
    </row>
    <row r="117" spans="1:12" x14ac:dyDescent="0.2">
      <c r="A117" s="26">
        <v>116</v>
      </c>
      <c r="B117" s="26" t="s">
        <v>538</v>
      </c>
      <c r="C117">
        <v>-4.1975631395592616</v>
      </c>
      <c r="D117">
        <v>0.42899602799999997</v>
      </c>
      <c r="E117">
        <v>11.161</v>
      </c>
      <c r="F117">
        <v>-983.40099999999995</v>
      </c>
      <c r="G117">
        <v>114.51</v>
      </c>
      <c r="H117">
        <v>115.735</v>
      </c>
      <c r="I117">
        <v>60.06</v>
      </c>
      <c r="J117">
        <v>7</v>
      </c>
      <c r="K117">
        <v>3</v>
      </c>
      <c r="L117">
        <v>112.876654917903</v>
      </c>
    </row>
    <row r="118" spans="1:12" x14ac:dyDescent="0.2">
      <c r="A118" s="26">
        <v>117</v>
      </c>
      <c r="B118" s="26" t="s">
        <v>696</v>
      </c>
      <c r="C118">
        <v>-11.4185366978492</v>
      </c>
      <c r="D118">
        <v>0.42899602799999997</v>
      </c>
      <c r="E118">
        <v>11.161</v>
      </c>
      <c r="F118">
        <v>-983.40099999999995</v>
      </c>
      <c r="G118">
        <v>114.51</v>
      </c>
      <c r="H118">
        <v>115.735</v>
      </c>
      <c r="I118">
        <v>164.18</v>
      </c>
      <c r="J118">
        <v>47</v>
      </c>
      <c r="K118">
        <v>20</v>
      </c>
      <c r="L118">
        <v>284.72728076590403</v>
      </c>
    </row>
    <row r="119" spans="1:12" x14ac:dyDescent="0.2">
      <c r="A119" s="26">
        <v>118</v>
      </c>
      <c r="B119" s="26" t="s">
        <v>697</v>
      </c>
      <c r="C119">
        <v>-13.58133268188339</v>
      </c>
      <c r="D119">
        <v>0.42899602799999997</v>
      </c>
      <c r="E119">
        <v>11.161</v>
      </c>
      <c r="F119">
        <v>-983.40099999999995</v>
      </c>
      <c r="G119">
        <v>114.51</v>
      </c>
      <c r="H119">
        <v>115.735</v>
      </c>
      <c r="I119">
        <v>221.24</v>
      </c>
      <c r="J119">
        <v>89</v>
      </c>
      <c r="K119">
        <v>34</v>
      </c>
      <c r="L119">
        <v>356.12981240959999</v>
      </c>
    </row>
    <row r="120" spans="1:12" x14ac:dyDescent="0.2">
      <c r="A120" s="26">
        <v>119</v>
      </c>
      <c r="B120" s="26" t="s">
        <v>698</v>
      </c>
      <c r="C120">
        <v>-11.80894476812295</v>
      </c>
      <c r="D120">
        <v>0.42899602799999997</v>
      </c>
      <c r="E120">
        <v>11.161</v>
      </c>
      <c r="F120">
        <v>-983.40099999999995</v>
      </c>
      <c r="G120">
        <v>114.51</v>
      </c>
      <c r="H120">
        <v>115.735</v>
      </c>
      <c r="I120">
        <v>180.18</v>
      </c>
      <c r="J120">
        <v>57</v>
      </c>
      <c r="K120">
        <v>24</v>
      </c>
      <c r="L120">
        <v>306.81431766834498</v>
      </c>
    </row>
    <row r="121" spans="1:12" x14ac:dyDescent="0.2">
      <c r="A121" s="26">
        <v>120</v>
      </c>
      <c r="B121" s="26" t="s">
        <v>539</v>
      </c>
      <c r="C121">
        <v>-8.3508773971936368</v>
      </c>
      <c r="D121">
        <v>0.4</v>
      </c>
      <c r="E121">
        <v>8.5900000000000004E-2</v>
      </c>
      <c r="F121">
        <v>-979.05899999999997</v>
      </c>
      <c r="G121">
        <v>113.57</v>
      </c>
      <c r="H121">
        <v>114.48</v>
      </c>
      <c r="I121">
        <v>82.12</v>
      </c>
      <c r="J121">
        <v>15</v>
      </c>
      <c r="K121">
        <v>7</v>
      </c>
      <c r="L121">
        <v>121.674533649842</v>
      </c>
    </row>
    <row r="122" spans="1:12" x14ac:dyDescent="0.2">
      <c r="A122" s="26">
        <v>121</v>
      </c>
      <c r="B122" s="26" t="s">
        <v>540</v>
      </c>
      <c r="C122">
        <v>-8.3820548520029607</v>
      </c>
      <c r="D122">
        <v>0.4</v>
      </c>
      <c r="E122">
        <v>8.5900000000000004E-2</v>
      </c>
      <c r="F122">
        <v>-979.05899999999997</v>
      </c>
      <c r="G122">
        <v>113.57</v>
      </c>
      <c r="H122">
        <v>114.48</v>
      </c>
      <c r="I122">
        <v>82.12</v>
      </c>
      <c r="J122">
        <v>15</v>
      </c>
      <c r="K122">
        <v>7</v>
      </c>
      <c r="L122">
        <v>121.674533649842</v>
      </c>
    </row>
    <row r="123" spans="1:12" x14ac:dyDescent="0.2">
      <c r="A123" s="26">
        <v>122</v>
      </c>
      <c r="B123" s="26" t="s">
        <v>541</v>
      </c>
      <c r="C123">
        <v>-1.9171175589702689</v>
      </c>
      <c r="D123">
        <v>0.4</v>
      </c>
      <c r="E123">
        <v>8.5900000000000004E-2</v>
      </c>
      <c r="F123">
        <v>-979.05899999999997</v>
      </c>
      <c r="G123">
        <v>113.57</v>
      </c>
      <c r="H123">
        <v>114.48</v>
      </c>
      <c r="I123">
        <v>46.08</v>
      </c>
      <c r="J123">
        <v>5</v>
      </c>
      <c r="K123">
        <v>2</v>
      </c>
      <c r="L123">
        <v>110.36405740576301</v>
      </c>
    </row>
    <row r="124" spans="1:12" x14ac:dyDescent="0.2">
      <c r="A124" s="26">
        <v>123</v>
      </c>
      <c r="B124" s="26" t="s">
        <v>542</v>
      </c>
      <c r="C124">
        <v>-1.420755455550295</v>
      </c>
      <c r="D124">
        <v>0.4</v>
      </c>
      <c r="E124">
        <v>8.5900000000000004E-2</v>
      </c>
      <c r="F124">
        <v>-979.05899999999997</v>
      </c>
      <c r="G124">
        <v>113.57</v>
      </c>
      <c r="H124">
        <v>114.48</v>
      </c>
      <c r="I124">
        <v>44.11</v>
      </c>
      <c r="J124">
        <v>5</v>
      </c>
      <c r="K124">
        <v>2</v>
      </c>
      <c r="L124">
        <v>114.353756235703</v>
      </c>
    </row>
    <row r="125" spans="1:12" x14ac:dyDescent="0.2">
      <c r="A125" s="26">
        <v>124</v>
      </c>
      <c r="B125" s="26" t="s">
        <v>543</v>
      </c>
      <c r="C125">
        <v>-5.1569645830877651</v>
      </c>
      <c r="D125">
        <v>0.4</v>
      </c>
      <c r="E125">
        <v>8.5900000000000004E-2</v>
      </c>
      <c r="F125">
        <v>-979.05899999999997</v>
      </c>
      <c r="G125">
        <v>113.57</v>
      </c>
      <c r="H125">
        <v>114.48</v>
      </c>
      <c r="I125">
        <v>47.11</v>
      </c>
      <c r="J125">
        <v>2</v>
      </c>
      <c r="K125">
        <v>1</v>
      </c>
      <c r="L125">
        <v>88.610780215761807</v>
      </c>
    </row>
    <row r="126" spans="1:12" x14ac:dyDescent="0.2">
      <c r="A126" s="26">
        <v>125</v>
      </c>
      <c r="B126" s="26" t="s">
        <v>699</v>
      </c>
      <c r="C126">
        <v>-14.24529438983776</v>
      </c>
      <c r="D126">
        <v>0.4</v>
      </c>
      <c r="E126">
        <v>8.5900000000000004E-2</v>
      </c>
      <c r="F126">
        <v>-979.05899999999997</v>
      </c>
      <c r="G126">
        <v>113.57</v>
      </c>
      <c r="H126">
        <v>114.48</v>
      </c>
      <c r="I126">
        <v>125.05</v>
      </c>
      <c r="J126">
        <v>22</v>
      </c>
      <c r="K126">
        <v>8</v>
      </c>
      <c r="L126">
        <v>164.98729004832001</v>
      </c>
    </row>
    <row r="127" spans="1:12" x14ac:dyDescent="0.2">
      <c r="A127" s="26">
        <v>126</v>
      </c>
      <c r="B127" s="26" t="s">
        <v>700</v>
      </c>
      <c r="C127">
        <v>-4.9636346652418997</v>
      </c>
      <c r="D127">
        <v>0.4</v>
      </c>
      <c r="E127">
        <v>8.5900000000000004E-2</v>
      </c>
      <c r="F127">
        <v>-979.05899999999997</v>
      </c>
      <c r="G127">
        <v>113.57</v>
      </c>
      <c r="H127">
        <v>114.48</v>
      </c>
      <c r="I127">
        <v>74.17</v>
      </c>
      <c r="J127">
        <v>9</v>
      </c>
      <c r="K127">
        <v>4</v>
      </c>
      <c r="L127">
        <v>174.838731417784</v>
      </c>
    </row>
    <row r="128" spans="1:12" x14ac:dyDescent="0.2">
      <c r="A128" s="26">
        <v>127</v>
      </c>
      <c r="B128" s="26" t="s">
        <v>701</v>
      </c>
      <c r="C128">
        <v>-5.5323769850729159</v>
      </c>
      <c r="D128">
        <v>0.4</v>
      </c>
      <c r="E128">
        <v>8.5900000000000004E-2</v>
      </c>
      <c r="F128">
        <v>-979.05899999999997</v>
      </c>
      <c r="G128">
        <v>113.57</v>
      </c>
      <c r="H128">
        <v>114.48</v>
      </c>
      <c r="I128">
        <v>74.09</v>
      </c>
      <c r="J128">
        <v>13</v>
      </c>
      <c r="K128">
        <v>5</v>
      </c>
      <c r="L128">
        <v>133.67101904331699</v>
      </c>
    </row>
    <row r="129" spans="1:12" x14ac:dyDescent="0.2">
      <c r="A129" s="26">
        <v>128</v>
      </c>
      <c r="B129" s="26" t="s">
        <v>702</v>
      </c>
      <c r="C129">
        <v>-0.28462218221827551</v>
      </c>
      <c r="D129">
        <v>0.4</v>
      </c>
      <c r="E129">
        <v>8.5900000000000004E-2</v>
      </c>
      <c r="F129">
        <v>-979.05899999999997</v>
      </c>
      <c r="G129">
        <v>113.57</v>
      </c>
      <c r="H129">
        <v>114.48</v>
      </c>
      <c r="I129">
        <v>32.08</v>
      </c>
      <c r="J129">
        <v>2</v>
      </c>
      <c r="K129">
        <v>1</v>
      </c>
      <c r="L129">
        <v>76.606870326511498</v>
      </c>
    </row>
    <row r="130" spans="1:12" x14ac:dyDescent="0.2">
      <c r="A130" s="26">
        <v>129</v>
      </c>
      <c r="B130" s="26" t="s">
        <v>544</v>
      </c>
      <c r="C130">
        <v>-7.4183258737054416</v>
      </c>
      <c r="D130">
        <v>0.4</v>
      </c>
      <c r="E130">
        <v>8.5900000000000004E-2</v>
      </c>
      <c r="F130">
        <v>-979.05899999999997</v>
      </c>
      <c r="G130">
        <v>113.57</v>
      </c>
      <c r="H130">
        <v>114.48</v>
      </c>
      <c r="I130">
        <v>74.09</v>
      </c>
      <c r="J130">
        <v>13</v>
      </c>
      <c r="K130">
        <v>5</v>
      </c>
      <c r="L130">
        <v>138.95339065028401</v>
      </c>
    </row>
    <row r="131" spans="1:12" x14ac:dyDescent="0.2">
      <c r="A131" s="26">
        <v>130</v>
      </c>
      <c r="B131" s="26" t="s">
        <v>545</v>
      </c>
      <c r="C131">
        <v>-5.0926239344165296</v>
      </c>
      <c r="D131">
        <v>0.4</v>
      </c>
      <c r="E131">
        <v>8.5900000000000004E-2</v>
      </c>
      <c r="F131">
        <v>-979.05899999999997</v>
      </c>
      <c r="G131">
        <v>113.57</v>
      </c>
      <c r="H131">
        <v>114.48</v>
      </c>
      <c r="I131">
        <v>60.06</v>
      </c>
      <c r="J131">
        <v>7</v>
      </c>
      <c r="K131">
        <v>3</v>
      </c>
      <c r="L131">
        <v>112.876654917903</v>
      </c>
    </row>
    <row r="132" spans="1:12" x14ac:dyDescent="0.2">
      <c r="A132" s="26">
        <v>131</v>
      </c>
      <c r="B132" s="26" t="s">
        <v>703</v>
      </c>
      <c r="C132">
        <v>-14.02862068988291</v>
      </c>
      <c r="D132">
        <v>0.4</v>
      </c>
      <c r="E132">
        <v>8.5900000000000004E-2</v>
      </c>
      <c r="F132">
        <v>-979.05899999999997</v>
      </c>
      <c r="G132">
        <v>113.57</v>
      </c>
      <c r="H132">
        <v>114.48</v>
      </c>
      <c r="I132">
        <v>164.18</v>
      </c>
      <c r="J132">
        <v>47</v>
      </c>
      <c r="K132">
        <v>20</v>
      </c>
      <c r="L132">
        <v>284.72728076590403</v>
      </c>
    </row>
    <row r="133" spans="1:12" x14ac:dyDescent="0.2">
      <c r="A133" s="26">
        <v>132</v>
      </c>
      <c r="B133" s="26" t="s">
        <v>796</v>
      </c>
      <c r="C133">
        <v>-19.755423283294832</v>
      </c>
      <c r="D133">
        <v>0.4</v>
      </c>
      <c r="E133">
        <v>8.5900000000000004E-2</v>
      </c>
      <c r="F133">
        <v>-979.05899999999997</v>
      </c>
      <c r="G133">
        <v>113.57</v>
      </c>
      <c r="H133">
        <v>114.48</v>
      </c>
      <c r="I133">
        <v>221.24</v>
      </c>
      <c r="J133">
        <v>89</v>
      </c>
      <c r="K133">
        <v>34</v>
      </c>
      <c r="L133">
        <v>356.12981240959999</v>
      </c>
    </row>
    <row r="134" spans="1:12" x14ac:dyDescent="0.2">
      <c r="A134" s="26">
        <v>133</v>
      </c>
      <c r="B134" s="26" t="s">
        <v>797</v>
      </c>
      <c r="C134">
        <v>-21.243386643597152</v>
      </c>
      <c r="D134">
        <v>0.4</v>
      </c>
      <c r="E134">
        <v>8.5900000000000004E-2</v>
      </c>
      <c r="F134">
        <v>-979.05899999999997</v>
      </c>
      <c r="G134">
        <v>113.57</v>
      </c>
      <c r="H134">
        <v>114.48</v>
      </c>
      <c r="I134">
        <v>180.18</v>
      </c>
      <c r="J134">
        <v>57</v>
      </c>
      <c r="K134">
        <v>24</v>
      </c>
      <c r="L134">
        <v>306.81431766834498</v>
      </c>
    </row>
    <row r="135" spans="1:12" x14ac:dyDescent="0.2">
      <c r="A135" s="26">
        <v>134</v>
      </c>
      <c r="B135" s="26" t="s">
        <v>546</v>
      </c>
      <c r="C135">
        <v>-5.4626405459890961</v>
      </c>
      <c r="D135">
        <v>0.80600000000000005</v>
      </c>
      <c r="E135">
        <v>16.713999999999999</v>
      </c>
      <c r="F135">
        <v>-1233.097</v>
      </c>
      <c r="G135">
        <v>111.36</v>
      </c>
      <c r="H135">
        <v>111.84</v>
      </c>
      <c r="I135">
        <v>82.12</v>
      </c>
      <c r="J135">
        <v>15</v>
      </c>
      <c r="K135">
        <v>7</v>
      </c>
      <c r="L135">
        <v>121.674533649842</v>
      </c>
    </row>
    <row r="136" spans="1:12" x14ac:dyDescent="0.2">
      <c r="A136" s="26">
        <v>135</v>
      </c>
      <c r="B136" s="26" t="s">
        <v>547</v>
      </c>
      <c r="C136">
        <v>-5.4033473153629927</v>
      </c>
      <c r="D136">
        <v>0.80600000000000005</v>
      </c>
      <c r="E136">
        <v>16.713999999999999</v>
      </c>
      <c r="F136">
        <v>-1233.097</v>
      </c>
      <c r="G136">
        <v>111.36</v>
      </c>
      <c r="H136">
        <v>111.84</v>
      </c>
      <c r="I136">
        <v>82.12</v>
      </c>
      <c r="J136">
        <v>15</v>
      </c>
      <c r="K136">
        <v>7</v>
      </c>
      <c r="L136">
        <v>121.674533649842</v>
      </c>
    </row>
    <row r="137" spans="1:12" x14ac:dyDescent="0.2">
      <c r="A137" s="26">
        <v>136</v>
      </c>
      <c r="B137" s="26" t="s">
        <v>548</v>
      </c>
      <c r="C137">
        <v>-1.764707363470257</v>
      </c>
      <c r="D137">
        <v>0.80600000000000005</v>
      </c>
      <c r="E137">
        <v>16.713999999999999</v>
      </c>
      <c r="F137">
        <v>-1233.097</v>
      </c>
      <c r="G137">
        <v>111.36</v>
      </c>
      <c r="H137">
        <v>111.84</v>
      </c>
      <c r="I137">
        <v>46.08</v>
      </c>
      <c r="J137">
        <v>5</v>
      </c>
      <c r="K137">
        <v>2</v>
      </c>
      <c r="L137">
        <v>110.36405740576301</v>
      </c>
    </row>
    <row r="138" spans="1:12" x14ac:dyDescent="0.2">
      <c r="A138" s="26">
        <v>137</v>
      </c>
      <c r="B138" s="26" t="s">
        <v>549</v>
      </c>
      <c r="C138">
        <v>-2.6918186675881421</v>
      </c>
      <c r="D138">
        <v>0.80600000000000005</v>
      </c>
      <c r="E138">
        <v>16.713999999999999</v>
      </c>
      <c r="F138">
        <v>-1233.097</v>
      </c>
      <c r="G138">
        <v>111.36</v>
      </c>
      <c r="H138">
        <v>111.84</v>
      </c>
      <c r="I138">
        <v>44.11</v>
      </c>
      <c r="J138">
        <v>5</v>
      </c>
      <c r="K138">
        <v>2</v>
      </c>
      <c r="L138">
        <v>114.353756235703</v>
      </c>
    </row>
    <row r="139" spans="1:12" x14ac:dyDescent="0.2">
      <c r="A139" s="26">
        <v>138</v>
      </c>
      <c r="B139" s="26" t="s">
        <v>550</v>
      </c>
      <c r="C139">
        <v>-5.2150379575429318</v>
      </c>
      <c r="D139">
        <v>0.80600000000000005</v>
      </c>
      <c r="E139">
        <v>16.713999999999999</v>
      </c>
      <c r="F139">
        <v>-1233.097</v>
      </c>
      <c r="G139">
        <v>111.36</v>
      </c>
      <c r="H139">
        <v>111.84</v>
      </c>
      <c r="I139">
        <v>83.13</v>
      </c>
      <c r="J139">
        <v>15</v>
      </c>
      <c r="K139">
        <v>7</v>
      </c>
      <c r="L139">
        <v>121.674533649842</v>
      </c>
    </row>
    <row r="140" spans="1:12" x14ac:dyDescent="0.2">
      <c r="A140" s="26">
        <v>139</v>
      </c>
      <c r="B140" s="26" t="s">
        <v>551</v>
      </c>
      <c r="C140">
        <v>-0.79303806101269902</v>
      </c>
      <c r="D140">
        <v>0.80600000000000005</v>
      </c>
      <c r="E140">
        <v>16.713999999999999</v>
      </c>
      <c r="F140">
        <v>-1233.097</v>
      </c>
      <c r="G140">
        <v>111.36</v>
      </c>
      <c r="H140">
        <v>111.84</v>
      </c>
      <c r="I140">
        <v>47.11</v>
      </c>
      <c r="J140">
        <v>2</v>
      </c>
      <c r="K140">
        <v>1</v>
      </c>
      <c r="L140">
        <v>88.610780215761807</v>
      </c>
    </row>
    <row r="141" spans="1:12" x14ac:dyDescent="0.2">
      <c r="A141" s="26">
        <v>140</v>
      </c>
      <c r="B141" s="26" t="s">
        <v>704</v>
      </c>
      <c r="C141">
        <v>-4.6231062088113752</v>
      </c>
      <c r="D141">
        <v>0.80600000000000005</v>
      </c>
      <c r="E141">
        <v>16.713999999999999</v>
      </c>
      <c r="F141">
        <v>-1233.097</v>
      </c>
      <c r="G141">
        <v>111.36</v>
      </c>
      <c r="H141">
        <v>111.84</v>
      </c>
      <c r="I141">
        <v>125.05</v>
      </c>
      <c r="J141">
        <v>22</v>
      </c>
      <c r="K141">
        <v>8</v>
      </c>
      <c r="L141">
        <v>164.98729004832001</v>
      </c>
    </row>
    <row r="142" spans="1:12" x14ac:dyDescent="0.2">
      <c r="A142" s="26">
        <v>141</v>
      </c>
      <c r="B142" s="26" t="s">
        <v>705</v>
      </c>
      <c r="C142">
        <v>-1.463645004429067</v>
      </c>
      <c r="D142">
        <v>0.80600000000000005</v>
      </c>
      <c r="E142">
        <v>16.713999999999999</v>
      </c>
      <c r="F142">
        <v>-1233.097</v>
      </c>
      <c r="G142">
        <v>111.36</v>
      </c>
      <c r="H142">
        <v>111.84</v>
      </c>
      <c r="I142">
        <v>74.17</v>
      </c>
      <c r="J142">
        <v>9</v>
      </c>
      <c r="K142">
        <v>4</v>
      </c>
      <c r="L142">
        <v>174.838731417784</v>
      </c>
    </row>
    <row r="143" spans="1:12" x14ac:dyDescent="0.2">
      <c r="A143" s="26">
        <v>142</v>
      </c>
      <c r="B143" s="26" t="s">
        <v>706</v>
      </c>
      <c r="C143">
        <v>-4.6902156186691446</v>
      </c>
      <c r="D143">
        <v>0.80600000000000005</v>
      </c>
      <c r="E143">
        <v>16.713999999999999</v>
      </c>
      <c r="F143">
        <v>-1233.097</v>
      </c>
      <c r="G143">
        <v>111.36</v>
      </c>
      <c r="H143">
        <v>111.84</v>
      </c>
      <c r="I143">
        <v>74.09</v>
      </c>
      <c r="J143">
        <v>13</v>
      </c>
      <c r="K143">
        <v>5</v>
      </c>
      <c r="L143">
        <v>133.67101904331699</v>
      </c>
    </row>
    <row r="144" spans="1:12" x14ac:dyDescent="0.2">
      <c r="A144" s="26">
        <v>143</v>
      </c>
      <c r="B144" s="26" t="s">
        <v>707</v>
      </c>
      <c r="C144">
        <v>-5.0317773355189298E-2</v>
      </c>
      <c r="D144">
        <v>0.80600000000000005</v>
      </c>
      <c r="E144">
        <v>16.713999999999999</v>
      </c>
      <c r="F144">
        <v>-1233.097</v>
      </c>
      <c r="G144">
        <v>111.36</v>
      </c>
      <c r="H144">
        <v>111.84</v>
      </c>
      <c r="I144">
        <v>32.08</v>
      </c>
      <c r="J144">
        <v>2</v>
      </c>
      <c r="K144">
        <v>1</v>
      </c>
      <c r="L144">
        <v>76.606870326511498</v>
      </c>
    </row>
    <row r="145" spans="1:12" x14ac:dyDescent="0.2">
      <c r="A145" s="26">
        <v>144</v>
      </c>
      <c r="B145" s="26" t="s">
        <v>552</v>
      </c>
      <c r="C145">
        <v>-4.65199413670714</v>
      </c>
      <c r="D145">
        <v>0.80600000000000005</v>
      </c>
      <c r="E145">
        <v>16.713999999999999</v>
      </c>
      <c r="F145">
        <v>-1233.097</v>
      </c>
      <c r="G145">
        <v>111.36</v>
      </c>
      <c r="H145">
        <v>111.84</v>
      </c>
      <c r="I145">
        <v>74.09</v>
      </c>
      <c r="J145">
        <v>13</v>
      </c>
      <c r="K145">
        <v>5</v>
      </c>
      <c r="L145">
        <v>138.95339065028401</v>
      </c>
    </row>
    <row r="146" spans="1:12" x14ac:dyDescent="0.2">
      <c r="A146" s="26">
        <v>145</v>
      </c>
      <c r="B146" s="26" t="s">
        <v>798</v>
      </c>
      <c r="C146">
        <v>-9.9982605933732547</v>
      </c>
      <c r="D146">
        <v>0.80600000000000005</v>
      </c>
      <c r="E146">
        <v>16.713999999999999</v>
      </c>
      <c r="F146">
        <v>-1233.097</v>
      </c>
      <c r="G146">
        <v>111.36</v>
      </c>
      <c r="H146">
        <v>111.84</v>
      </c>
      <c r="I146">
        <v>180.18</v>
      </c>
      <c r="J146">
        <v>57</v>
      </c>
      <c r="K146">
        <v>24</v>
      </c>
      <c r="L146">
        <v>306.81431766834498</v>
      </c>
    </row>
    <row r="147" spans="1:12" x14ac:dyDescent="0.2">
      <c r="A147" s="26">
        <v>146</v>
      </c>
      <c r="B147" s="26" t="s">
        <v>553</v>
      </c>
      <c r="C147">
        <v>-3.451894110086553</v>
      </c>
      <c r="D147">
        <v>1.6</v>
      </c>
      <c r="E147">
        <v>9.2777999999999992</v>
      </c>
      <c r="F147">
        <v>-400.57</v>
      </c>
      <c r="G147">
        <v>111.16</v>
      </c>
      <c r="H147">
        <v>111.14</v>
      </c>
      <c r="I147">
        <v>82.12</v>
      </c>
      <c r="J147">
        <v>15</v>
      </c>
      <c r="K147">
        <v>7</v>
      </c>
      <c r="L147">
        <v>121.674533649842</v>
      </c>
    </row>
    <row r="148" spans="1:12" x14ac:dyDescent="0.2">
      <c r="A148" s="26">
        <v>147</v>
      </c>
      <c r="B148" s="26" t="s">
        <v>554</v>
      </c>
      <c r="C148">
        <v>-3.2671870919128789</v>
      </c>
      <c r="D148">
        <v>1.6</v>
      </c>
      <c r="E148">
        <v>9.2777999999999992</v>
      </c>
      <c r="F148">
        <v>-400.57</v>
      </c>
      <c r="G148">
        <v>111.16</v>
      </c>
      <c r="H148">
        <v>111.14</v>
      </c>
      <c r="I148">
        <v>82.12</v>
      </c>
      <c r="J148">
        <v>15</v>
      </c>
      <c r="K148">
        <v>7</v>
      </c>
      <c r="L148">
        <v>121.674533649842</v>
      </c>
    </row>
    <row r="149" spans="1:12" x14ac:dyDescent="0.2">
      <c r="A149" s="26">
        <v>148</v>
      </c>
      <c r="B149" s="26" t="s">
        <v>555</v>
      </c>
      <c r="C149">
        <v>-0.47576037112890679</v>
      </c>
      <c r="D149">
        <v>1.6</v>
      </c>
      <c r="E149">
        <v>9.2777999999999992</v>
      </c>
      <c r="F149">
        <v>-400.57</v>
      </c>
      <c r="G149">
        <v>111.16</v>
      </c>
      <c r="H149">
        <v>111.14</v>
      </c>
      <c r="I149">
        <v>46.08</v>
      </c>
      <c r="J149">
        <v>5</v>
      </c>
      <c r="K149">
        <v>2</v>
      </c>
      <c r="L149">
        <v>110.36405740576301</v>
      </c>
    </row>
    <row r="150" spans="1:12" x14ac:dyDescent="0.2">
      <c r="A150" s="26">
        <v>149</v>
      </c>
      <c r="B150" s="26" t="s">
        <v>556</v>
      </c>
      <c r="C150">
        <v>-0.74256888355391359</v>
      </c>
      <c r="D150">
        <v>1.6</v>
      </c>
      <c r="E150">
        <v>9.2777999999999992</v>
      </c>
      <c r="F150">
        <v>-400.57</v>
      </c>
      <c r="G150">
        <v>111.16</v>
      </c>
      <c r="H150">
        <v>111.14</v>
      </c>
      <c r="I150">
        <v>44.11</v>
      </c>
      <c r="J150">
        <v>5</v>
      </c>
      <c r="K150">
        <v>2</v>
      </c>
      <c r="L150">
        <v>114.353756235703</v>
      </c>
    </row>
    <row r="151" spans="1:12" x14ac:dyDescent="0.2">
      <c r="A151" s="26">
        <v>150</v>
      </c>
      <c r="B151" s="26" t="s">
        <v>557</v>
      </c>
      <c r="C151">
        <v>-4.1424979722966562</v>
      </c>
      <c r="D151">
        <v>1.6</v>
      </c>
      <c r="E151">
        <v>9.2777999999999992</v>
      </c>
      <c r="F151">
        <v>-400.57</v>
      </c>
      <c r="G151">
        <v>111.16</v>
      </c>
      <c r="H151">
        <v>111.14</v>
      </c>
      <c r="I151">
        <v>83.13</v>
      </c>
      <c r="J151">
        <v>15</v>
      </c>
      <c r="K151">
        <v>7</v>
      </c>
      <c r="L151">
        <v>121.674533649842</v>
      </c>
    </row>
    <row r="152" spans="1:12" x14ac:dyDescent="0.2">
      <c r="A152" s="26">
        <v>151</v>
      </c>
      <c r="B152" s="26" t="s">
        <v>558</v>
      </c>
      <c r="C152">
        <v>-4.4181810302513593</v>
      </c>
      <c r="D152">
        <v>1.6</v>
      </c>
      <c r="E152">
        <v>9.2777999999999992</v>
      </c>
      <c r="F152">
        <v>-400.57</v>
      </c>
      <c r="G152">
        <v>111.16</v>
      </c>
      <c r="H152">
        <v>111.14</v>
      </c>
      <c r="I152">
        <v>47.11</v>
      </c>
      <c r="J152">
        <v>2</v>
      </c>
      <c r="K152">
        <v>1</v>
      </c>
      <c r="L152">
        <v>88.610780215761807</v>
      </c>
    </row>
    <row r="153" spans="1:12" x14ac:dyDescent="0.2">
      <c r="A153" s="26">
        <v>152</v>
      </c>
      <c r="B153" s="26" t="s">
        <v>708</v>
      </c>
      <c r="C153">
        <v>-0.65510587827751265</v>
      </c>
      <c r="D153">
        <v>1.6</v>
      </c>
      <c r="E153">
        <v>9.2777999999999992</v>
      </c>
      <c r="F153">
        <v>-400.57</v>
      </c>
      <c r="G153">
        <v>111.16</v>
      </c>
      <c r="H153">
        <v>111.14</v>
      </c>
      <c r="I153">
        <v>125.05</v>
      </c>
      <c r="J153">
        <v>22</v>
      </c>
      <c r="K153">
        <v>8</v>
      </c>
      <c r="L153">
        <v>164.98729004832001</v>
      </c>
    </row>
    <row r="154" spans="1:12" x14ac:dyDescent="0.2">
      <c r="A154" s="26">
        <v>153</v>
      </c>
      <c r="B154" s="26" t="s">
        <v>709</v>
      </c>
      <c r="C154">
        <v>-0.87066564928339329</v>
      </c>
      <c r="D154">
        <v>1.6</v>
      </c>
      <c r="E154">
        <v>9.2777999999999992</v>
      </c>
      <c r="F154">
        <v>-400.57</v>
      </c>
      <c r="G154">
        <v>111.16</v>
      </c>
      <c r="H154">
        <v>111.14</v>
      </c>
      <c r="I154">
        <v>74.17</v>
      </c>
      <c r="J154">
        <v>9</v>
      </c>
      <c r="K154">
        <v>4</v>
      </c>
      <c r="L154">
        <v>174.838731417784</v>
      </c>
    </row>
    <row r="155" spans="1:12" x14ac:dyDescent="0.2">
      <c r="A155" s="26">
        <v>154</v>
      </c>
      <c r="B155" s="26" t="s">
        <v>710</v>
      </c>
      <c r="C155">
        <v>-1.7101230458853409</v>
      </c>
      <c r="D155">
        <v>1.6</v>
      </c>
      <c r="E155">
        <v>9.2777999999999992</v>
      </c>
      <c r="F155">
        <v>-400.57</v>
      </c>
      <c r="G155">
        <v>111.16</v>
      </c>
      <c r="H155">
        <v>111.14</v>
      </c>
      <c r="I155">
        <v>74.09</v>
      </c>
      <c r="J155">
        <v>13</v>
      </c>
      <c r="K155">
        <v>5</v>
      </c>
      <c r="L155">
        <v>133.67101904331699</v>
      </c>
    </row>
    <row r="156" spans="1:12" x14ac:dyDescent="0.2">
      <c r="A156" s="26">
        <v>155</v>
      </c>
      <c r="B156" s="26" t="s">
        <v>711</v>
      </c>
      <c r="C156">
        <v>0.17328158607276661</v>
      </c>
      <c r="D156">
        <v>1.6</v>
      </c>
      <c r="E156">
        <v>9.2777999999999992</v>
      </c>
      <c r="F156">
        <v>-400.57</v>
      </c>
      <c r="G156">
        <v>111.16</v>
      </c>
      <c r="H156">
        <v>111.14</v>
      </c>
      <c r="I156">
        <v>32.08</v>
      </c>
      <c r="J156">
        <v>2</v>
      </c>
      <c r="K156">
        <v>1</v>
      </c>
      <c r="L156">
        <v>76.606870326511498</v>
      </c>
    </row>
    <row r="157" spans="1:12" x14ac:dyDescent="0.2">
      <c r="A157" s="26">
        <v>156</v>
      </c>
      <c r="B157" s="26" t="s">
        <v>559</v>
      </c>
      <c r="C157">
        <v>-2.302790132681038</v>
      </c>
      <c r="D157">
        <v>1.6</v>
      </c>
      <c r="E157">
        <v>9.2777999999999992</v>
      </c>
      <c r="F157">
        <v>-400.57</v>
      </c>
      <c r="G157">
        <v>111.16</v>
      </c>
      <c r="H157">
        <v>111.14</v>
      </c>
      <c r="I157">
        <v>74.09</v>
      </c>
      <c r="J157">
        <v>13</v>
      </c>
      <c r="K157">
        <v>5</v>
      </c>
      <c r="L157">
        <v>138.95339065028401</v>
      </c>
    </row>
    <row r="158" spans="1:12" x14ac:dyDescent="0.2">
      <c r="A158" s="26">
        <v>157</v>
      </c>
      <c r="B158" s="26" t="s">
        <v>712</v>
      </c>
      <c r="C158">
        <v>-3.6279783536296839</v>
      </c>
      <c r="D158">
        <v>1.6</v>
      </c>
      <c r="E158">
        <v>9.2777999999999992</v>
      </c>
      <c r="F158">
        <v>-400.57</v>
      </c>
      <c r="G158">
        <v>111.16</v>
      </c>
      <c r="H158">
        <v>111.14</v>
      </c>
      <c r="I158">
        <v>180.18</v>
      </c>
      <c r="J158">
        <v>57</v>
      </c>
      <c r="K158">
        <v>24</v>
      </c>
      <c r="L158">
        <v>306.81431766834498</v>
      </c>
    </row>
    <row r="159" spans="1:12" x14ac:dyDescent="0.2">
      <c r="A159" s="26">
        <v>158</v>
      </c>
      <c r="B159" s="26" t="s">
        <v>560</v>
      </c>
      <c r="C159">
        <v>-2.7364089198198251</v>
      </c>
      <c r="D159">
        <v>1.28</v>
      </c>
      <c r="E159">
        <v>44.816000000000003</v>
      </c>
      <c r="F159">
        <v>-923.49099999999999</v>
      </c>
      <c r="G159">
        <v>111.52500000000001</v>
      </c>
      <c r="H159">
        <v>111.54</v>
      </c>
      <c r="I159">
        <v>82.12</v>
      </c>
      <c r="J159">
        <v>15</v>
      </c>
      <c r="K159">
        <v>7</v>
      </c>
      <c r="L159">
        <v>121.674533649842</v>
      </c>
    </row>
    <row r="160" spans="1:12" x14ac:dyDescent="0.2">
      <c r="A160" s="26">
        <v>159</v>
      </c>
      <c r="B160" s="26" t="s">
        <v>561</v>
      </c>
      <c r="C160">
        <v>-2.3546115450905631</v>
      </c>
      <c r="D160">
        <v>1.28</v>
      </c>
      <c r="E160">
        <v>44.816000000000003</v>
      </c>
      <c r="F160">
        <v>-923.49099999999999</v>
      </c>
      <c r="G160">
        <v>111.52500000000001</v>
      </c>
      <c r="H160">
        <v>111.54</v>
      </c>
      <c r="I160">
        <v>82.12</v>
      </c>
      <c r="J160">
        <v>15</v>
      </c>
      <c r="K160">
        <v>7</v>
      </c>
      <c r="L160">
        <v>121.674533649842</v>
      </c>
    </row>
    <row r="161" spans="1:12" x14ac:dyDescent="0.2">
      <c r="A161" s="26">
        <v>160</v>
      </c>
      <c r="B161" s="26" t="s">
        <v>562</v>
      </c>
      <c r="C161">
        <v>-0.29315278670674461</v>
      </c>
      <c r="D161">
        <v>1.28</v>
      </c>
      <c r="E161">
        <v>44.816000000000003</v>
      </c>
      <c r="F161">
        <v>-923.49099999999999</v>
      </c>
      <c r="G161">
        <v>111.52500000000001</v>
      </c>
      <c r="H161">
        <v>111.54</v>
      </c>
      <c r="I161">
        <v>46.08</v>
      </c>
      <c r="J161">
        <v>5</v>
      </c>
      <c r="K161">
        <v>2</v>
      </c>
      <c r="L161">
        <v>110.36405740576301</v>
      </c>
    </row>
    <row r="162" spans="1:12" x14ac:dyDescent="0.2">
      <c r="A162" s="26">
        <v>161</v>
      </c>
      <c r="B162" s="26" t="s">
        <v>563</v>
      </c>
      <c r="C162">
        <v>-0.54010412846041544</v>
      </c>
      <c r="D162">
        <v>1.28</v>
      </c>
      <c r="E162">
        <v>44.816000000000003</v>
      </c>
      <c r="F162">
        <v>-923.49099999999999</v>
      </c>
      <c r="G162">
        <v>111.52500000000001</v>
      </c>
      <c r="H162">
        <v>111.54</v>
      </c>
      <c r="I162">
        <v>44.11</v>
      </c>
      <c r="J162">
        <v>5</v>
      </c>
      <c r="K162">
        <v>2</v>
      </c>
      <c r="L162">
        <v>114.353756235703</v>
      </c>
    </row>
    <row r="163" spans="1:12" x14ac:dyDescent="0.2">
      <c r="A163" s="26">
        <v>162</v>
      </c>
      <c r="B163" s="26" t="s">
        <v>564</v>
      </c>
      <c r="C163">
        <v>-5.0294868089554621</v>
      </c>
      <c r="D163">
        <v>1.28</v>
      </c>
      <c r="E163">
        <v>44.816000000000003</v>
      </c>
      <c r="F163">
        <v>-923.49099999999999</v>
      </c>
      <c r="G163">
        <v>111.52500000000001</v>
      </c>
      <c r="H163">
        <v>111.54</v>
      </c>
      <c r="I163">
        <v>83.13</v>
      </c>
      <c r="J163">
        <v>15</v>
      </c>
      <c r="K163">
        <v>7</v>
      </c>
      <c r="L163">
        <v>121.674533649842</v>
      </c>
    </row>
    <row r="164" spans="1:12" x14ac:dyDescent="0.2">
      <c r="A164" s="26">
        <v>163</v>
      </c>
      <c r="B164" s="26" t="s">
        <v>565</v>
      </c>
      <c r="C164">
        <v>0.19332661741549581</v>
      </c>
      <c r="D164">
        <v>1.28</v>
      </c>
      <c r="E164">
        <v>44.816000000000003</v>
      </c>
      <c r="F164">
        <v>-923.49099999999999</v>
      </c>
      <c r="G164">
        <v>111.52500000000001</v>
      </c>
      <c r="H164">
        <v>111.54</v>
      </c>
      <c r="I164">
        <v>47.11</v>
      </c>
      <c r="J164">
        <v>2</v>
      </c>
      <c r="K164">
        <v>1</v>
      </c>
      <c r="L164">
        <v>88.610780215761807</v>
      </c>
    </row>
    <row r="165" spans="1:12" x14ac:dyDescent="0.2">
      <c r="A165" s="26">
        <v>164</v>
      </c>
      <c r="B165" s="26" t="s">
        <v>713</v>
      </c>
      <c r="C165">
        <v>-2.199430929367248</v>
      </c>
      <c r="D165">
        <v>1.28</v>
      </c>
      <c r="E165">
        <v>44.816000000000003</v>
      </c>
      <c r="F165">
        <v>-923.49099999999999</v>
      </c>
      <c r="G165">
        <v>111.52500000000001</v>
      </c>
      <c r="H165">
        <v>111.54</v>
      </c>
      <c r="I165">
        <v>125.05</v>
      </c>
      <c r="J165">
        <v>22</v>
      </c>
      <c r="K165">
        <v>8</v>
      </c>
      <c r="L165">
        <v>164.98729004832001</v>
      </c>
    </row>
    <row r="166" spans="1:12" x14ac:dyDescent="0.2">
      <c r="A166" s="26">
        <v>165</v>
      </c>
      <c r="B166" s="26" t="s">
        <v>714</v>
      </c>
      <c r="C166">
        <v>-4.7133513219289103E-2</v>
      </c>
      <c r="D166">
        <v>1.28</v>
      </c>
      <c r="E166">
        <v>44.816000000000003</v>
      </c>
      <c r="F166">
        <v>-923.49099999999999</v>
      </c>
      <c r="G166">
        <v>111.52500000000001</v>
      </c>
      <c r="H166">
        <v>111.54</v>
      </c>
      <c r="I166">
        <v>74.17</v>
      </c>
      <c r="J166">
        <v>9</v>
      </c>
      <c r="K166">
        <v>4</v>
      </c>
      <c r="L166">
        <v>174.838731417784</v>
      </c>
    </row>
    <row r="167" spans="1:12" x14ac:dyDescent="0.2">
      <c r="A167" s="26">
        <v>166</v>
      </c>
      <c r="B167" s="26" t="s">
        <v>715</v>
      </c>
      <c r="C167">
        <v>-1.714513434319747</v>
      </c>
      <c r="D167">
        <v>1.28</v>
      </c>
      <c r="E167">
        <v>44.816000000000003</v>
      </c>
      <c r="F167">
        <v>-923.49099999999999</v>
      </c>
      <c r="G167">
        <v>111.52500000000001</v>
      </c>
      <c r="H167">
        <v>111.54</v>
      </c>
      <c r="I167">
        <v>74.09</v>
      </c>
      <c r="J167">
        <v>13</v>
      </c>
      <c r="K167">
        <v>5</v>
      </c>
      <c r="L167">
        <v>133.67101904331699</v>
      </c>
    </row>
    <row r="168" spans="1:12" x14ac:dyDescent="0.2">
      <c r="A168" s="26">
        <v>167</v>
      </c>
      <c r="B168" s="26" t="s">
        <v>716</v>
      </c>
      <c r="C168">
        <v>-0.63951861966093104</v>
      </c>
      <c r="D168">
        <v>1.28</v>
      </c>
      <c r="E168">
        <v>44.816000000000003</v>
      </c>
      <c r="F168">
        <v>-923.49099999999999</v>
      </c>
      <c r="G168">
        <v>111.52500000000001</v>
      </c>
      <c r="H168">
        <v>111.54</v>
      </c>
      <c r="I168">
        <v>32.08</v>
      </c>
      <c r="J168">
        <v>2</v>
      </c>
      <c r="K168">
        <v>1</v>
      </c>
      <c r="L168">
        <v>76.606870326511498</v>
      </c>
    </row>
    <row r="169" spans="1:12" x14ac:dyDescent="0.2">
      <c r="A169" s="26">
        <v>168</v>
      </c>
      <c r="B169" s="26" t="s">
        <v>566</v>
      </c>
      <c r="C169">
        <v>-3.0310166112359971</v>
      </c>
      <c r="D169">
        <v>1.28</v>
      </c>
      <c r="E169">
        <v>44.816000000000003</v>
      </c>
      <c r="F169">
        <v>-923.49099999999999</v>
      </c>
      <c r="G169">
        <v>111.52500000000001</v>
      </c>
      <c r="H169">
        <v>111.54</v>
      </c>
      <c r="I169">
        <v>74.09</v>
      </c>
      <c r="J169">
        <v>13</v>
      </c>
      <c r="K169">
        <v>5</v>
      </c>
      <c r="L169">
        <v>138.95339065028401</v>
      </c>
    </row>
    <row r="170" spans="1:12" x14ac:dyDescent="0.2">
      <c r="A170" s="26">
        <v>169</v>
      </c>
      <c r="B170" s="26" t="s">
        <v>799</v>
      </c>
      <c r="C170">
        <v>-9.6944829646099144</v>
      </c>
      <c r="D170">
        <v>1.28</v>
      </c>
      <c r="E170">
        <v>44.816000000000003</v>
      </c>
      <c r="F170">
        <v>-923.49099999999999</v>
      </c>
      <c r="G170">
        <v>111.52500000000001</v>
      </c>
      <c r="H170">
        <v>111.54</v>
      </c>
      <c r="I170">
        <v>180.18</v>
      </c>
      <c r="J170">
        <v>57</v>
      </c>
      <c r="K170">
        <v>24</v>
      </c>
      <c r="L170">
        <v>306.81431766834498</v>
      </c>
    </row>
    <row r="171" spans="1:12" x14ac:dyDescent="0.2">
      <c r="A171" s="26">
        <v>170</v>
      </c>
      <c r="B171" s="26" t="s">
        <v>567</v>
      </c>
      <c r="C171">
        <v>-1.606644004059171</v>
      </c>
      <c r="D171">
        <v>1.96</v>
      </c>
      <c r="E171">
        <v>26.6843</v>
      </c>
      <c r="F171">
        <v>-1699.9</v>
      </c>
      <c r="G171">
        <v>109.5127436992976</v>
      </c>
      <c r="H171">
        <v>112.42</v>
      </c>
      <c r="I171">
        <v>82.12</v>
      </c>
      <c r="J171">
        <v>15</v>
      </c>
      <c r="K171">
        <v>7</v>
      </c>
      <c r="L171">
        <v>121.674533649842</v>
      </c>
    </row>
    <row r="172" spans="1:12" x14ac:dyDescent="0.2">
      <c r="A172" s="26">
        <v>171</v>
      </c>
      <c r="B172" s="26" t="s">
        <v>568</v>
      </c>
      <c r="C172">
        <v>-1.7509900348819929</v>
      </c>
      <c r="D172">
        <v>1.96</v>
      </c>
      <c r="E172">
        <v>26.6843</v>
      </c>
      <c r="F172">
        <v>-1699.9</v>
      </c>
      <c r="G172">
        <v>109.5127436992976</v>
      </c>
      <c r="H172">
        <v>112.42</v>
      </c>
      <c r="I172">
        <v>82.12</v>
      </c>
      <c r="J172">
        <v>15</v>
      </c>
      <c r="K172">
        <v>7</v>
      </c>
      <c r="L172">
        <v>121.674533649842</v>
      </c>
    </row>
    <row r="173" spans="1:12" x14ac:dyDescent="0.2">
      <c r="A173" s="26">
        <v>172</v>
      </c>
      <c r="B173" s="26" t="s">
        <v>569</v>
      </c>
      <c r="C173">
        <v>-0.25338826815220161</v>
      </c>
      <c r="D173">
        <v>1.96</v>
      </c>
      <c r="E173">
        <v>26.6843</v>
      </c>
      <c r="F173">
        <v>-1699.9</v>
      </c>
      <c r="G173">
        <v>109.5127436992976</v>
      </c>
      <c r="H173">
        <v>112.42</v>
      </c>
      <c r="I173">
        <v>46.08</v>
      </c>
      <c r="J173">
        <v>5</v>
      </c>
      <c r="K173">
        <v>2</v>
      </c>
      <c r="L173">
        <v>110.36405740576301</v>
      </c>
    </row>
    <row r="174" spans="1:12" x14ac:dyDescent="0.2">
      <c r="A174" s="26">
        <v>173</v>
      </c>
      <c r="B174" s="26" t="s">
        <v>570</v>
      </c>
      <c r="C174">
        <v>0.21442459807487291</v>
      </c>
      <c r="D174">
        <v>1.96</v>
      </c>
      <c r="E174">
        <v>26.6843</v>
      </c>
      <c r="F174">
        <v>-1699.9</v>
      </c>
      <c r="G174">
        <v>109.5127436992976</v>
      </c>
      <c r="H174">
        <v>112.42</v>
      </c>
      <c r="I174">
        <v>44.11</v>
      </c>
      <c r="J174">
        <v>5</v>
      </c>
      <c r="K174">
        <v>2</v>
      </c>
      <c r="L174">
        <v>114.353756235703</v>
      </c>
    </row>
    <row r="175" spans="1:12" x14ac:dyDescent="0.2">
      <c r="A175" s="26">
        <v>174</v>
      </c>
      <c r="B175" s="26" t="s">
        <v>571</v>
      </c>
      <c r="C175">
        <v>-4.9983828037486928</v>
      </c>
      <c r="D175">
        <v>1.96</v>
      </c>
      <c r="E175">
        <v>26.6843</v>
      </c>
      <c r="F175">
        <v>-1699.9</v>
      </c>
      <c r="G175">
        <v>109.5127436992976</v>
      </c>
      <c r="H175">
        <v>112.42</v>
      </c>
      <c r="I175">
        <v>83.13</v>
      </c>
      <c r="J175">
        <v>15</v>
      </c>
      <c r="K175">
        <v>7</v>
      </c>
      <c r="L175">
        <v>121.674533649842</v>
      </c>
    </row>
    <row r="176" spans="1:12" x14ac:dyDescent="0.2">
      <c r="A176" s="26">
        <v>175</v>
      </c>
      <c r="B176" s="26" t="s">
        <v>572</v>
      </c>
      <c r="C176">
        <v>-0.18686271522834619</v>
      </c>
      <c r="D176">
        <v>1.96</v>
      </c>
      <c r="E176">
        <v>26.6843</v>
      </c>
      <c r="F176">
        <v>-1699.9</v>
      </c>
      <c r="G176">
        <v>109.5127436992976</v>
      </c>
      <c r="H176">
        <v>112.42</v>
      </c>
      <c r="I176">
        <v>47.11</v>
      </c>
      <c r="J176">
        <v>2</v>
      </c>
      <c r="K176">
        <v>1</v>
      </c>
      <c r="L176">
        <v>88.610780215761807</v>
      </c>
    </row>
    <row r="177" spans="1:12" x14ac:dyDescent="0.2">
      <c r="A177" s="26">
        <v>176</v>
      </c>
      <c r="B177" s="26" t="s">
        <v>717</v>
      </c>
      <c r="C177">
        <v>-0.3425527075214102</v>
      </c>
      <c r="D177">
        <v>1.96</v>
      </c>
      <c r="E177">
        <v>26.6843</v>
      </c>
      <c r="F177">
        <v>-1699.9</v>
      </c>
      <c r="G177">
        <v>109.5127436992976</v>
      </c>
      <c r="H177">
        <v>112.42</v>
      </c>
      <c r="I177">
        <v>125.05</v>
      </c>
      <c r="J177">
        <v>22</v>
      </c>
      <c r="K177">
        <v>8</v>
      </c>
      <c r="L177">
        <v>164.98729004832001</v>
      </c>
    </row>
    <row r="178" spans="1:12" x14ac:dyDescent="0.2">
      <c r="A178" s="26">
        <v>177</v>
      </c>
      <c r="B178" s="26" t="s">
        <v>718</v>
      </c>
      <c r="C178">
        <v>-8.0436248987223305E-2</v>
      </c>
      <c r="D178">
        <v>1.96</v>
      </c>
      <c r="E178">
        <v>26.6843</v>
      </c>
      <c r="F178">
        <v>-1699.9</v>
      </c>
      <c r="G178">
        <v>109.5127436992976</v>
      </c>
      <c r="H178">
        <v>112.42</v>
      </c>
      <c r="I178">
        <v>74.17</v>
      </c>
      <c r="J178">
        <v>9</v>
      </c>
      <c r="K178">
        <v>4</v>
      </c>
      <c r="L178">
        <v>174.838731417784</v>
      </c>
    </row>
    <row r="179" spans="1:12" x14ac:dyDescent="0.2">
      <c r="A179" s="26">
        <v>178</v>
      </c>
      <c r="B179" s="26" t="s">
        <v>719</v>
      </c>
      <c r="C179">
        <v>-0.85403574769800361</v>
      </c>
      <c r="D179">
        <v>1.96</v>
      </c>
      <c r="E179">
        <v>26.6843</v>
      </c>
      <c r="F179">
        <v>-1699.9</v>
      </c>
      <c r="G179">
        <v>109.5127436992976</v>
      </c>
      <c r="H179">
        <v>112.42</v>
      </c>
      <c r="I179">
        <v>74.09</v>
      </c>
      <c r="J179">
        <v>13</v>
      </c>
      <c r="K179">
        <v>5</v>
      </c>
      <c r="L179">
        <v>133.67101904331699</v>
      </c>
    </row>
    <row r="180" spans="1:12" x14ac:dyDescent="0.2">
      <c r="A180" s="26">
        <v>179</v>
      </c>
      <c r="B180" s="26" t="s">
        <v>720</v>
      </c>
      <c r="C180">
        <v>-2.5409569402063932</v>
      </c>
      <c r="D180">
        <v>1.96</v>
      </c>
      <c r="E180">
        <v>26.6843</v>
      </c>
      <c r="F180">
        <v>-1699.9</v>
      </c>
      <c r="G180">
        <v>109.5127436992976</v>
      </c>
      <c r="H180">
        <v>112.42</v>
      </c>
      <c r="I180">
        <v>32.08</v>
      </c>
      <c r="J180">
        <v>2</v>
      </c>
      <c r="K180">
        <v>1</v>
      </c>
      <c r="L180">
        <v>76.606870326511498</v>
      </c>
    </row>
    <row r="181" spans="1:12" x14ac:dyDescent="0.2">
      <c r="A181" s="26">
        <v>180</v>
      </c>
      <c r="B181" s="26" t="s">
        <v>573</v>
      </c>
      <c r="C181">
        <v>-2.264709114045524</v>
      </c>
      <c r="D181">
        <v>1.96</v>
      </c>
      <c r="E181">
        <v>26.6843</v>
      </c>
      <c r="F181">
        <v>-1699.9</v>
      </c>
      <c r="G181">
        <v>109.5127436992976</v>
      </c>
      <c r="H181">
        <v>112.42</v>
      </c>
      <c r="I181">
        <v>74.09</v>
      </c>
      <c r="J181">
        <v>13</v>
      </c>
      <c r="K181">
        <v>5</v>
      </c>
      <c r="L181">
        <v>138.95339065028401</v>
      </c>
    </row>
    <row r="182" spans="1:12" x14ac:dyDescent="0.2">
      <c r="A182" s="26">
        <v>181</v>
      </c>
      <c r="B182" s="26" t="s">
        <v>800</v>
      </c>
      <c r="C182">
        <v>-9.1764754738466436</v>
      </c>
      <c r="D182">
        <v>1.96</v>
      </c>
      <c r="E182">
        <v>26.6843</v>
      </c>
      <c r="F182">
        <v>-1699.9</v>
      </c>
      <c r="G182">
        <v>109.5127436992976</v>
      </c>
      <c r="H182">
        <v>112.42</v>
      </c>
      <c r="I182">
        <v>180.18</v>
      </c>
      <c r="J182">
        <v>57</v>
      </c>
      <c r="K182">
        <v>24</v>
      </c>
      <c r="L182">
        <v>306.81431766834498</v>
      </c>
    </row>
    <row r="183" spans="1:12" x14ac:dyDescent="0.2">
      <c r="A183" s="26">
        <v>182</v>
      </c>
      <c r="B183" s="26" t="s">
        <v>574</v>
      </c>
      <c r="C183">
        <v>-3.0702258975393302</v>
      </c>
      <c r="D183">
        <v>1.32</v>
      </c>
      <c r="E183">
        <v>13.656499999999999</v>
      </c>
      <c r="F183">
        <v>-463.45690000000002</v>
      </c>
      <c r="G183">
        <v>111.935</v>
      </c>
      <c r="H183">
        <v>111.91</v>
      </c>
      <c r="I183">
        <v>82.12</v>
      </c>
      <c r="J183">
        <v>15</v>
      </c>
      <c r="K183">
        <v>7</v>
      </c>
      <c r="L183">
        <v>121.674533649842</v>
      </c>
    </row>
    <row r="184" spans="1:12" x14ac:dyDescent="0.2">
      <c r="A184" s="26">
        <v>183</v>
      </c>
      <c r="B184" s="26" t="s">
        <v>575</v>
      </c>
      <c r="C184">
        <v>-2.976042759177087</v>
      </c>
      <c r="D184">
        <v>1.32</v>
      </c>
      <c r="E184">
        <v>13.656499999999999</v>
      </c>
      <c r="F184">
        <v>-463.45690000000002</v>
      </c>
      <c r="G184">
        <v>111.935</v>
      </c>
      <c r="H184">
        <v>111.91</v>
      </c>
      <c r="I184">
        <v>82.12</v>
      </c>
      <c r="J184">
        <v>15</v>
      </c>
      <c r="K184">
        <v>7</v>
      </c>
      <c r="L184">
        <v>121.674533649842</v>
      </c>
    </row>
    <row r="185" spans="1:12" x14ac:dyDescent="0.2">
      <c r="A185" s="26">
        <v>184</v>
      </c>
      <c r="B185" s="26" t="s">
        <v>576</v>
      </c>
      <c r="C185">
        <v>-0.50552238805970151</v>
      </c>
      <c r="D185">
        <v>1.32</v>
      </c>
      <c r="E185">
        <v>13.656499999999999</v>
      </c>
      <c r="F185">
        <v>-463.45690000000002</v>
      </c>
      <c r="G185">
        <v>111.935</v>
      </c>
      <c r="H185">
        <v>111.91</v>
      </c>
      <c r="I185">
        <v>46.08</v>
      </c>
      <c r="J185">
        <v>5</v>
      </c>
      <c r="K185">
        <v>2</v>
      </c>
      <c r="L185">
        <v>110.36405740576301</v>
      </c>
    </row>
    <row r="186" spans="1:12" x14ac:dyDescent="0.2">
      <c r="A186" s="26">
        <v>185</v>
      </c>
      <c r="B186" s="26" t="s">
        <v>577</v>
      </c>
      <c r="C186">
        <v>-0.68857200484066161</v>
      </c>
      <c r="D186">
        <v>1.32</v>
      </c>
      <c r="E186">
        <v>13.656499999999999</v>
      </c>
      <c r="F186">
        <v>-463.45690000000002</v>
      </c>
      <c r="G186">
        <v>111.935</v>
      </c>
      <c r="H186">
        <v>111.91</v>
      </c>
      <c r="I186">
        <v>44.11</v>
      </c>
      <c r="J186">
        <v>5</v>
      </c>
      <c r="K186">
        <v>2</v>
      </c>
      <c r="L186">
        <v>114.353756235703</v>
      </c>
    </row>
    <row r="187" spans="1:12" x14ac:dyDescent="0.2">
      <c r="A187" s="26">
        <v>186</v>
      </c>
      <c r="B187" s="26" t="s">
        <v>578</v>
      </c>
      <c r="C187">
        <v>-3.4496530859217431</v>
      </c>
      <c r="D187">
        <v>1.32</v>
      </c>
      <c r="E187">
        <v>13.656499999999999</v>
      </c>
      <c r="F187">
        <v>-463.45690000000002</v>
      </c>
      <c r="G187">
        <v>111.935</v>
      </c>
      <c r="H187">
        <v>111.91</v>
      </c>
      <c r="I187">
        <v>83.13</v>
      </c>
      <c r="J187">
        <v>15</v>
      </c>
      <c r="K187">
        <v>7</v>
      </c>
      <c r="L187">
        <v>121.674533649842</v>
      </c>
    </row>
    <row r="188" spans="1:12" x14ac:dyDescent="0.2">
      <c r="A188" s="26">
        <v>187</v>
      </c>
      <c r="B188" s="26" t="s">
        <v>579</v>
      </c>
      <c r="C188">
        <v>4.9895118999596609E-2</v>
      </c>
      <c r="D188">
        <v>1.32</v>
      </c>
      <c r="E188">
        <v>13.656499999999999</v>
      </c>
      <c r="F188">
        <v>-463.45690000000002</v>
      </c>
      <c r="G188">
        <v>111.935</v>
      </c>
      <c r="H188">
        <v>111.91</v>
      </c>
      <c r="I188">
        <v>47.11</v>
      </c>
      <c r="J188">
        <v>2</v>
      </c>
      <c r="K188">
        <v>1</v>
      </c>
      <c r="L188">
        <v>88.610780215761807</v>
      </c>
    </row>
    <row r="189" spans="1:12" x14ac:dyDescent="0.2">
      <c r="A189" s="26">
        <v>188</v>
      </c>
      <c r="B189" s="26" t="s">
        <v>721</v>
      </c>
      <c r="C189">
        <v>-0.99469947559499805</v>
      </c>
      <c r="D189">
        <v>1.32</v>
      </c>
      <c r="E189">
        <v>13.656499999999999</v>
      </c>
      <c r="F189">
        <v>-463.45690000000002</v>
      </c>
      <c r="G189">
        <v>111.935</v>
      </c>
      <c r="H189">
        <v>111.91</v>
      </c>
      <c r="I189">
        <v>125.05</v>
      </c>
      <c r="J189">
        <v>22</v>
      </c>
      <c r="K189">
        <v>8</v>
      </c>
      <c r="L189">
        <v>164.98729004832001</v>
      </c>
    </row>
    <row r="190" spans="1:12" x14ac:dyDescent="0.2">
      <c r="A190" s="26">
        <v>189</v>
      </c>
      <c r="B190" s="26" t="s">
        <v>722</v>
      </c>
      <c r="C190">
        <v>-0.19272319170199331</v>
      </c>
      <c r="D190">
        <v>1.32</v>
      </c>
      <c r="E190">
        <v>13.656499999999999</v>
      </c>
      <c r="F190">
        <v>-463.45690000000002</v>
      </c>
      <c r="G190">
        <v>111.935</v>
      </c>
      <c r="H190">
        <v>111.91</v>
      </c>
      <c r="I190">
        <v>74.17</v>
      </c>
      <c r="J190">
        <v>9</v>
      </c>
      <c r="K190">
        <v>4</v>
      </c>
      <c r="L190">
        <v>174.838731417784</v>
      </c>
    </row>
    <row r="191" spans="1:12" x14ac:dyDescent="0.2">
      <c r="A191" s="26">
        <v>190</v>
      </c>
      <c r="B191" s="26" t="s">
        <v>723</v>
      </c>
      <c r="C191">
        <v>-2.0153731343283581</v>
      </c>
      <c r="D191">
        <v>1.32</v>
      </c>
      <c r="E191">
        <v>13.656499999999999</v>
      </c>
      <c r="F191">
        <v>-463.45690000000002</v>
      </c>
      <c r="G191">
        <v>111.935</v>
      </c>
      <c r="H191">
        <v>111.91</v>
      </c>
      <c r="I191">
        <v>74.09</v>
      </c>
      <c r="J191">
        <v>13</v>
      </c>
      <c r="K191">
        <v>5</v>
      </c>
      <c r="L191">
        <v>133.67101904331699</v>
      </c>
    </row>
    <row r="192" spans="1:12" x14ac:dyDescent="0.2">
      <c r="A192" s="26">
        <v>191</v>
      </c>
      <c r="B192" s="26" t="s">
        <v>724</v>
      </c>
      <c r="C192">
        <v>0.23363654699475589</v>
      </c>
      <c r="D192">
        <v>1.32</v>
      </c>
      <c r="E192">
        <v>13.656499999999999</v>
      </c>
      <c r="F192">
        <v>-463.45690000000002</v>
      </c>
      <c r="G192">
        <v>111.935</v>
      </c>
      <c r="H192">
        <v>111.91</v>
      </c>
      <c r="I192">
        <v>32.08</v>
      </c>
      <c r="J192">
        <v>2</v>
      </c>
      <c r="K192">
        <v>1</v>
      </c>
      <c r="L192">
        <v>76.606870326511498</v>
      </c>
    </row>
    <row r="193" spans="1:12" x14ac:dyDescent="0.2">
      <c r="A193" s="26">
        <v>192</v>
      </c>
      <c r="B193" s="26" t="s">
        <v>580</v>
      </c>
      <c r="C193">
        <v>-2.5515006050826941</v>
      </c>
      <c r="D193">
        <v>1.32</v>
      </c>
      <c r="E193">
        <v>13.656499999999999</v>
      </c>
      <c r="F193">
        <v>-463.45690000000002</v>
      </c>
      <c r="G193">
        <v>111.935</v>
      </c>
      <c r="H193">
        <v>111.91</v>
      </c>
      <c r="I193">
        <v>74.09</v>
      </c>
      <c r="J193">
        <v>13</v>
      </c>
      <c r="K193">
        <v>5</v>
      </c>
      <c r="L193">
        <v>138.95339065028401</v>
      </c>
    </row>
    <row r="194" spans="1:12" x14ac:dyDescent="0.2">
      <c r="A194" s="26">
        <v>193</v>
      </c>
      <c r="B194" s="26" t="s">
        <v>725</v>
      </c>
      <c r="C194">
        <v>-3.4275958047599842</v>
      </c>
      <c r="D194">
        <v>1.32</v>
      </c>
      <c r="E194">
        <v>13.656499999999999</v>
      </c>
      <c r="F194">
        <v>-463.45690000000002</v>
      </c>
      <c r="G194">
        <v>111.935</v>
      </c>
      <c r="H194">
        <v>111.91</v>
      </c>
      <c r="I194">
        <v>180.18</v>
      </c>
      <c r="J194">
        <v>57</v>
      </c>
      <c r="K194">
        <v>24</v>
      </c>
      <c r="L194">
        <v>306.81431766834498</v>
      </c>
    </row>
    <row r="195" spans="1:12" x14ac:dyDescent="0.2">
      <c r="A195" s="26">
        <v>194</v>
      </c>
      <c r="B195" s="26" t="s">
        <v>581</v>
      </c>
      <c r="C195">
        <v>-2.47416476677799</v>
      </c>
      <c r="D195">
        <v>1.2522197159999999</v>
      </c>
      <c r="E195">
        <v>20.643999999999998</v>
      </c>
      <c r="F195">
        <v>-646.53</v>
      </c>
      <c r="G195">
        <v>110.875</v>
      </c>
      <c r="H195">
        <v>110.815</v>
      </c>
      <c r="I195">
        <v>82.12</v>
      </c>
      <c r="J195">
        <v>15</v>
      </c>
      <c r="K195">
        <v>7</v>
      </c>
      <c r="L195">
        <v>121.674533649842</v>
      </c>
    </row>
    <row r="196" spans="1:12" x14ac:dyDescent="0.2">
      <c r="A196" s="26">
        <v>195</v>
      </c>
      <c r="B196" s="26" t="s">
        <v>582</v>
      </c>
      <c r="C196">
        <v>-3.1083787570657768</v>
      </c>
      <c r="D196">
        <v>1.2522197159999999</v>
      </c>
      <c r="E196">
        <v>20.643999999999998</v>
      </c>
      <c r="F196">
        <v>-646.53</v>
      </c>
      <c r="G196">
        <v>110.875</v>
      </c>
      <c r="H196">
        <v>110.815</v>
      </c>
      <c r="I196">
        <v>82.12</v>
      </c>
      <c r="J196">
        <v>15</v>
      </c>
      <c r="K196">
        <v>7</v>
      </c>
      <c r="L196">
        <v>121.674533649842</v>
      </c>
    </row>
    <row r="197" spans="1:12" x14ac:dyDescent="0.2">
      <c r="A197" s="26">
        <v>196</v>
      </c>
      <c r="B197" s="26" t="s">
        <v>583</v>
      </c>
      <c r="C197">
        <v>-0.55348626900785269</v>
      </c>
      <c r="D197">
        <v>1.2522197159999999</v>
      </c>
      <c r="E197">
        <v>20.643999999999998</v>
      </c>
      <c r="F197">
        <v>-646.53</v>
      </c>
      <c r="G197">
        <v>110.875</v>
      </c>
      <c r="H197">
        <v>110.815</v>
      </c>
      <c r="I197">
        <v>46.08</v>
      </c>
      <c r="J197">
        <v>5</v>
      </c>
      <c r="K197">
        <v>2</v>
      </c>
      <c r="L197">
        <v>110.36405740576301</v>
      </c>
    </row>
    <row r="198" spans="1:12" x14ac:dyDescent="0.2">
      <c r="A198" s="26">
        <v>197</v>
      </c>
      <c r="B198" s="26" t="s">
        <v>584</v>
      </c>
      <c r="C198">
        <v>-0.4788968348894897</v>
      </c>
      <c r="D198">
        <v>1.2522197159999999</v>
      </c>
      <c r="E198">
        <v>20.643999999999998</v>
      </c>
      <c r="F198">
        <v>-646.53</v>
      </c>
      <c r="G198">
        <v>110.875</v>
      </c>
      <c r="H198">
        <v>110.815</v>
      </c>
      <c r="I198">
        <v>44.11</v>
      </c>
      <c r="J198">
        <v>5</v>
      </c>
      <c r="K198">
        <v>2</v>
      </c>
      <c r="L198">
        <v>114.353756235703</v>
      </c>
    </row>
    <row r="199" spans="1:12" x14ac:dyDescent="0.2">
      <c r="A199" s="26">
        <v>198</v>
      </c>
      <c r="B199" s="26" t="s">
        <v>585</v>
      </c>
      <c r="C199">
        <v>-3.4223371803329399</v>
      </c>
      <c r="D199">
        <v>1.2522197159999999</v>
      </c>
      <c r="E199">
        <v>20.643999999999998</v>
      </c>
      <c r="F199">
        <v>-646.53</v>
      </c>
      <c r="G199">
        <v>110.875</v>
      </c>
      <c r="H199">
        <v>110.815</v>
      </c>
      <c r="I199">
        <v>83.13</v>
      </c>
      <c r="J199">
        <v>15</v>
      </c>
      <c r="K199">
        <v>7</v>
      </c>
      <c r="L199">
        <v>121.674533649842</v>
      </c>
    </row>
    <row r="200" spans="1:12" x14ac:dyDescent="0.2">
      <c r="A200" s="26">
        <v>199</v>
      </c>
      <c r="B200" s="26" t="s">
        <v>586</v>
      </c>
      <c r="C200">
        <v>3.717271109952263E-2</v>
      </c>
      <c r="D200">
        <v>1.2522197159999999</v>
      </c>
      <c r="E200">
        <v>20.643999999999998</v>
      </c>
      <c r="F200">
        <v>-646.53</v>
      </c>
      <c r="G200">
        <v>110.875</v>
      </c>
      <c r="H200">
        <v>110.815</v>
      </c>
      <c r="I200">
        <v>47.11</v>
      </c>
      <c r="J200">
        <v>2</v>
      </c>
      <c r="K200">
        <v>1</v>
      </c>
      <c r="L200">
        <v>88.610780215761807</v>
      </c>
    </row>
    <row r="201" spans="1:12" x14ac:dyDescent="0.2">
      <c r="A201" s="26">
        <v>200</v>
      </c>
      <c r="B201" s="26" t="s">
        <v>726</v>
      </c>
      <c r="C201">
        <v>-0.96028825312941668</v>
      </c>
      <c r="D201">
        <v>1.2522197159999999</v>
      </c>
      <c r="E201">
        <v>20.643999999999998</v>
      </c>
      <c r="F201">
        <v>-646.53</v>
      </c>
      <c r="G201">
        <v>110.875</v>
      </c>
      <c r="H201">
        <v>110.815</v>
      </c>
      <c r="I201">
        <v>125.05</v>
      </c>
      <c r="J201">
        <v>22</v>
      </c>
      <c r="K201">
        <v>8</v>
      </c>
      <c r="L201">
        <v>164.98729004832001</v>
      </c>
    </row>
    <row r="202" spans="1:12" x14ac:dyDescent="0.2">
      <c r="A202" s="26">
        <v>201</v>
      </c>
      <c r="B202" s="26" t="s">
        <v>727</v>
      </c>
      <c r="C202">
        <v>-0.46994899681934932</v>
      </c>
      <c r="D202">
        <v>1.2522197159999999</v>
      </c>
      <c r="E202">
        <v>20.643999999999998</v>
      </c>
      <c r="F202">
        <v>-646.53</v>
      </c>
      <c r="G202">
        <v>110.875</v>
      </c>
      <c r="H202">
        <v>110.815</v>
      </c>
      <c r="I202">
        <v>74.17</v>
      </c>
      <c r="J202">
        <v>9</v>
      </c>
      <c r="K202">
        <v>4</v>
      </c>
      <c r="L202">
        <v>174.838731417784</v>
      </c>
    </row>
    <row r="203" spans="1:12" x14ac:dyDescent="0.2">
      <c r="A203" s="26">
        <v>202</v>
      </c>
      <c r="B203" s="26" t="s">
        <v>728</v>
      </c>
      <c r="C203">
        <v>-2.6246970361732829</v>
      </c>
      <c r="D203">
        <v>1.2522197159999999</v>
      </c>
      <c r="E203">
        <v>20.643999999999998</v>
      </c>
      <c r="F203">
        <v>-646.53</v>
      </c>
      <c r="G203">
        <v>110.875</v>
      </c>
      <c r="H203">
        <v>110.815</v>
      </c>
      <c r="I203">
        <v>74.09</v>
      </c>
      <c r="J203">
        <v>13</v>
      </c>
      <c r="K203">
        <v>5</v>
      </c>
      <c r="L203">
        <v>133.67101904331699</v>
      </c>
    </row>
    <row r="204" spans="1:12" x14ac:dyDescent="0.2">
      <c r="A204" s="26">
        <v>203</v>
      </c>
      <c r="B204" s="26" t="s">
        <v>729</v>
      </c>
      <c r="C204">
        <v>0.21505333921002151</v>
      </c>
      <c r="D204">
        <v>1.2522197159999999</v>
      </c>
      <c r="E204">
        <v>20.643999999999998</v>
      </c>
      <c r="F204">
        <v>-646.53</v>
      </c>
      <c r="G204">
        <v>110.875</v>
      </c>
      <c r="H204">
        <v>110.815</v>
      </c>
      <c r="I204">
        <v>32.08</v>
      </c>
      <c r="J204">
        <v>2</v>
      </c>
      <c r="K204">
        <v>1</v>
      </c>
      <c r="L204">
        <v>76.606870326511498</v>
      </c>
    </row>
    <row r="205" spans="1:12" x14ac:dyDescent="0.2">
      <c r="A205" s="26">
        <v>204</v>
      </c>
      <c r="B205" s="26" t="s">
        <v>587</v>
      </c>
      <c r="C205">
        <v>-2.644707950025234</v>
      </c>
      <c r="D205">
        <v>1.2522197159999999</v>
      </c>
      <c r="E205">
        <v>20.643999999999998</v>
      </c>
      <c r="F205">
        <v>-646.53</v>
      </c>
      <c r="G205">
        <v>110.875</v>
      </c>
      <c r="H205">
        <v>110.815</v>
      </c>
      <c r="I205">
        <v>74.09</v>
      </c>
      <c r="J205">
        <v>13</v>
      </c>
      <c r="K205">
        <v>5</v>
      </c>
      <c r="L205">
        <v>138.95339065028401</v>
      </c>
    </row>
    <row r="206" spans="1:12" x14ac:dyDescent="0.2">
      <c r="A206" s="26">
        <v>205</v>
      </c>
      <c r="B206" s="26" t="s">
        <v>730</v>
      </c>
      <c r="C206">
        <v>-3.8486969325174889</v>
      </c>
      <c r="D206">
        <v>1.2522197159999999</v>
      </c>
      <c r="E206">
        <v>20.643999999999998</v>
      </c>
      <c r="F206">
        <v>-646.53</v>
      </c>
      <c r="G206">
        <v>110.875</v>
      </c>
      <c r="H206">
        <v>110.815</v>
      </c>
      <c r="I206">
        <v>180.18</v>
      </c>
      <c r="J206">
        <v>57</v>
      </c>
      <c r="K206">
        <v>24</v>
      </c>
      <c r="L206">
        <v>306.81431766834498</v>
      </c>
    </row>
    <row r="207" spans="1:12" x14ac:dyDescent="0.2">
      <c r="A207" s="26">
        <v>206</v>
      </c>
      <c r="B207" s="26" t="s">
        <v>588</v>
      </c>
      <c r="C207">
        <v>-0.46107244538160058</v>
      </c>
      <c r="D207">
        <v>1.638173364</v>
      </c>
      <c r="E207">
        <v>22.033999999999999</v>
      </c>
      <c r="F207">
        <v>-747.23500000000001</v>
      </c>
      <c r="G207">
        <v>111.35</v>
      </c>
      <c r="H207">
        <v>111.31</v>
      </c>
      <c r="I207">
        <v>82.12</v>
      </c>
      <c r="J207">
        <v>15</v>
      </c>
      <c r="K207">
        <v>7</v>
      </c>
      <c r="L207">
        <v>121.674533649842</v>
      </c>
    </row>
    <row r="208" spans="1:12" x14ac:dyDescent="0.2">
      <c r="A208" s="26">
        <v>207</v>
      </c>
      <c r="B208" s="26" t="s">
        <v>589</v>
      </c>
      <c r="C208">
        <v>-0.7600648818741057</v>
      </c>
      <c r="D208">
        <v>1.638173364</v>
      </c>
      <c r="E208">
        <v>22.033999999999999</v>
      </c>
      <c r="F208">
        <v>-747.23500000000001</v>
      </c>
      <c r="G208">
        <v>111.35</v>
      </c>
      <c r="H208">
        <v>111.31</v>
      </c>
      <c r="I208">
        <v>82.12</v>
      </c>
      <c r="J208">
        <v>15</v>
      </c>
      <c r="K208">
        <v>7</v>
      </c>
      <c r="L208">
        <v>121.674533649842</v>
      </c>
    </row>
    <row r="209" spans="1:12" x14ac:dyDescent="0.2">
      <c r="A209" s="26">
        <v>208</v>
      </c>
      <c r="B209" s="26" t="s">
        <v>590</v>
      </c>
      <c r="C209">
        <v>0.16090147761620199</v>
      </c>
      <c r="D209">
        <v>1.638173364</v>
      </c>
      <c r="E209">
        <v>22.033999999999999</v>
      </c>
      <c r="F209">
        <v>-747.23500000000001</v>
      </c>
      <c r="G209">
        <v>111.35</v>
      </c>
      <c r="H209">
        <v>111.31</v>
      </c>
      <c r="I209">
        <v>46.08</v>
      </c>
      <c r="J209">
        <v>5</v>
      </c>
      <c r="K209">
        <v>2</v>
      </c>
      <c r="L209">
        <v>110.36405740576301</v>
      </c>
    </row>
    <row r="210" spans="1:12" x14ac:dyDescent="0.2">
      <c r="A210" s="26">
        <v>209</v>
      </c>
      <c r="B210" s="26" t="s">
        <v>591</v>
      </c>
      <c r="C210">
        <v>0.58909099994227232</v>
      </c>
      <c r="D210">
        <v>1.638173364</v>
      </c>
      <c r="E210">
        <v>22.033999999999999</v>
      </c>
      <c r="F210">
        <v>-747.23500000000001</v>
      </c>
      <c r="G210">
        <v>111.35</v>
      </c>
      <c r="H210">
        <v>111.31</v>
      </c>
      <c r="I210">
        <v>44.11</v>
      </c>
      <c r="J210">
        <v>5</v>
      </c>
      <c r="K210">
        <v>2</v>
      </c>
      <c r="L210">
        <v>114.353756235703</v>
      </c>
    </row>
    <row r="211" spans="1:12" x14ac:dyDescent="0.2">
      <c r="A211" s="26">
        <v>210</v>
      </c>
      <c r="B211" s="26" t="s">
        <v>592</v>
      </c>
      <c r="C211">
        <v>-0.83654426983900754</v>
      </c>
      <c r="D211">
        <v>1.638173364</v>
      </c>
      <c r="E211">
        <v>22.033999999999999</v>
      </c>
      <c r="F211">
        <v>-747.23500000000001</v>
      </c>
      <c r="G211">
        <v>111.35</v>
      </c>
      <c r="H211">
        <v>111.31</v>
      </c>
      <c r="I211">
        <v>83.13</v>
      </c>
      <c r="J211">
        <v>15</v>
      </c>
      <c r="K211">
        <v>7</v>
      </c>
      <c r="L211">
        <v>121.674533649842</v>
      </c>
    </row>
    <row r="212" spans="1:12" x14ac:dyDescent="0.2">
      <c r="A212" s="26">
        <v>211</v>
      </c>
      <c r="B212" s="26" t="s">
        <v>593</v>
      </c>
      <c r="C212">
        <v>0.265885813551759</v>
      </c>
      <c r="D212">
        <v>1.638173364</v>
      </c>
      <c r="E212">
        <v>22.033999999999999</v>
      </c>
      <c r="F212">
        <v>-747.23500000000001</v>
      </c>
      <c r="G212">
        <v>111.35</v>
      </c>
      <c r="H212">
        <v>111.31</v>
      </c>
      <c r="I212">
        <v>47.11</v>
      </c>
      <c r="J212">
        <v>2</v>
      </c>
      <c r="K212">
        <v>1</v>
      </c>
      <c r="L212">
        <v>88.610780215761807</v>
      </c>
    </row>
    <row r="213" spans="1:12" x14ac:dyDescent="0.2">
      <c r="A213" s="26">
        <v>212</v>
      </c>
      <c r="B213" s="26" t="s">
        <v>731</v>
      </c>
      <c r="C213">
        <v>-1.1048422667187401</v>
      </c>
      <c r="D213">
        <v>1.638173364</v>
      </c>
      <c r="E213">
        <v>22.033999999999999</v>
      </c>
      <c r="F213">
        <v>-747.23500000000001</v>
      </c>
      <c r="G213">
        <v>111.35</v>
      </c>
      <c r="H213">
        <v>111.31</v>
      </c>
      <c r="I213">
        <v>125.05</v>
      </c>
      <c r="J213">
        <v>22</v>
      </c>
      <c r="K213">
        <v>8</v>
      </c>
      <c r="L213">
        <v>164.98729004832001</v>
      </c>
    </row>
    <row r="214" spans="1:12" x14ac:dyDescent="0.2">
      <c r="A214" s="26">
        <v>213</v>
      </c>
      <c r="B214" s="26" t="s">
        <v>732</v>
      </c>
      <c r="C214">
        <v>-0.69443620611499957</v>
      </c>
      <c r="D214">
        <v>1.638173364</v>
      </c>
      <c r="E214">
        <v>22.033999999999999</v>
      </c>
      <c r="F214">
        <v>-747.23500000000001</v>
      </c>
      <c r="G214">
        <v>111.35</v>
      </c>
      <c r="H214">
        <v>111.31</v>
      </c>
      <c r="I214">
        <v>74.17</v>
      </c>
      <c r="J214">
        <v>9</v>
      </c>
      <c r="K214">
        <v>4</v>
      </c>
      <c r="L214">
        <v>174.838731417784</v>
      </c>
    </row>
    <row r="215" spans="1:12" x14ac:dyDescent="0.2">
      <c r="A215" s="26">
        <v>214</v>
      </c>
      <c r="B215" s="26" t="s">
        <v>733</v>
      </c>
      <c r="C215">
        <v>-0.38721170822369688</v>
      </c>
      <c r="D215">
        <v>1.638173364</v>
      </c>
      <c r="E215">
        <v>22.033999999999999</v>
      </c>
      <c r="F215">
        <v>-747.23500000000001</v>
      </c>
      <c r="G215">
        <v>111.35</v>
      </c>
      <c r="H215">
        <v>111.31</v>
      </c>
      <c r="I215">
        <v>74.09</v>
      </c>
      <c r="J215">
        <v>13</v>
      </c>
      <c r="K215">
        <v>5</v>
      </c>
      <c r="L215">
        <v>133.67101904331699</v>
      </c>
    </row>
    <row r="216" spans="1:12" x14ac:dyDescent="0.2">
      <c r="A216" s="26">
        <v>215</v>
      </c>
      <c r="B216" s="26" t="s">
        <v>734</v>
      </c>
      <c r="C216">
        <v>-1.262976105291669</v>
      </c>
      <c r="D216">
        <v>1.638173364</v>
      </c>
      <c r="E216">
        <v>22.033999999999999</v>
      </c>
      <c r="F216">
        <v>-747.23500000000001</v>
      </c>
      <c r="G216">
        <v>111.35</v>
      </c>
      <c r="H216">
        <v>111.31</v>
      </c>
      <c r="I216">
        <v>32.08</v>
      </c>
      <c r="J216">
        <v>2</v>
      </c>
      <c r="K216">
        <v>1</v>
      </c>
      <c r="L216">
        <v>76.606870326511498</v>
      </c>
    </row>
    <row r="217" spans="1:12" x14ac:dyDescent="0.2">
      <c r="A217" s="26">
        <v>216</v>
      </c>
      <c r="B217" s="26" t="s">
        <v>594</v>
      </c>
      <c r="C217">
        <v>-0.97814641161774307</v>
      </c>
      <c r="D217">
        <v>1.638173364</v>
      </c>
      <c r="E217">
        <v>22.033999999999999</v>
      </c>
      <c r="F217">
        <v>-747.23500000000001</v>
      </c>
      <c r="G217">
        <v>111.35</v>
      </c>
      <c r="H217">
        <v>111.31</v>
      </c>
      <c r="I217">
        <v>74.09</v>
      </c>
      <c r="J217">
        <v>13</v>
      </c>
      <c r="K217">
        <v>5</v>
      </c>
      <c r="L217">
        <v>138.95339065028401</v>
      </c>
    </row>
    <row r="218" spans="1:12" x14ac:dyDescent="0.2">
      <c r="A218" s="26">
        <v>217</v>
      </c>
      <c r="B218" s="26" t="s">
        <v>735</v>
      </c>
      <c r="C218">
        <v>-3.7417622348423389</v>
      </c>
      <c r="D218">
        <v>1.638173364</v>
      </c>
      <c r="E218">
        <v>22.033999999999999</v>
      </c>
      <c r="F218">
        <v>-747.23500000000001</v>
      </c>
      <c r="G218">
        <v>111.35</v>
      </c>
      <c r="H218">
        <v>111.31</v>
      </c>
      <c r="I218">
        <v>180.18</v>
      </c>
      <c r="J218">
        <v>57</v>
      </c>
      <c r="K218">
        <v>24</v>
      </c>
      <c r="L218">
        <v>306.81431766834498</v>
      </c>
    </row>
    <row r="219" spans="1:12" x14ac:dyDescent="0.2">
      <c r="A219" s="26">
        <v>218</v>
      </c>
      <c r="B219" s="26" t="s">
        <v>595</v>
      </c>
      <c r="C219">
        <v>-0.9216579265832997</v>
      </c>
      <c r="D219">
        <v>1.75</v>
      </c>
      <c r="E219">
        <v>32.614899999999999</v>
      </c>
      <c r="F219">
        <v>-582.197</v>
      </c>
      <c r="G219">
        <v>111.325</v>
      </c>
      <c r="H219">
        <v>111.18</v>
      </c>
      <c r="I219">
        <v>82.12</v>
      </c>
      <c r="J219">
        <v>15</v>
      </c>
      <c r="K219">
        <v>7</v>
      </c>
      <c r="L219">
        <v>121.674533649842</v>
      </c>
    </row>
    <row r="220" spans="1:12" x14ac:dyDescent="0.2">
      <c r="A220" s="26">
        <v>219</v>
      </c>
      <c r="B220" s="26" t="s">
        <v>596</v>
      </c>
      <c r="C220">
        <v>-1.451452198467124</v>
      </c>
      <c r="D220">
        <v>1.75</v>
      </c>
      <c r="E220">
        <v>32.614899999999999</v>
      </c>
      <c r="F220">
        <v>-582.197</v>
      </c>
      <c r="G220">
        <v>111.325</v>
      </c>
      <c r="H220">
        <v>111.18</v>
      </c>
      <c r="I220">
        <v>82.12</v>
      </c>
      <c r="J220">
        <v>15</v>
      </c>
      <c r="K220">
        <v>7</v>
      </c>
      <c r="L220">
        <v>121.674533649842</v>
      </c>
    </row>
    <row r="221" spans="1:12" x14ac:dyDescent="0.2">
      <c r="A221" s="26">
        <v>220</v>
      </c>
      <c r="B221" s="26" t="s">
        <v>597</v>
      </c>
      <c r="C221">
        <v>-1.505445744251714E-2</v>
      </c>
      <c r="D221">
        <v>1.75</v>
      </c>
      <c r="E221">
        <v>32.614899999999999</v>
      </c>
      <c r="F221">
        <v>-582.197</v>
      </c>
      <c r="G221">
        <v>111.325</v>
      </c>
      <c r="H221">
        <v>111.18</v>
      </c>
      <c r="I221">
        <v>46.08</v>
      </c>
      <c r="J221">
        <v>5</v>
      </c>
      <c r="K221">
        <v>2</v>
      </c>
      <c r="L221">
        <v>110.36405740576301</v>
      </c>
    </row>
    <row r="222" spans="1:12" x14ac:dyDescent="0.2">
      <c r="A222" s="26">
        <v>221</v>
      </c>
      <c r="B222" s="26" t="s">
        <v>598</v>
      </c>
      <c r="C222">
        <v>0.26824647035094801</v>
      </c>
      <c r="D222">
        <v>1.75</v>
      </c>
      <c r="E222">
        <v>32.614899999999999</v>
      </c>
      <c r="F222">
        <v>-582.197</v>
      </c>
      <c r="G222">
        <v>111.325</v>
      </c>
      <c r="H222">
        <v>111.18</v>
      </c>
      <c r="I222">
        <v>44.11</v>
      </c>
      <c r="J222">
        <v>5</v>
      </c>
      <c r="K222">
        <v>2</v>
      </c>
      <c r="L222">
        <v>114.353756235703</v>
      </c>
    </row>
    <row r="223" spans="1:12" x14ac:dyDescent="0.2">
      <c r="A223" s="26">
        <v>222</v>
      </c>
      <c r="B223" s="26" t="s">
        <v>599</v>
      </c>
      <c r="C223">
        <v>-2.2701250504235579</v>
      </c>
      <c r="D223">
        <v>1.75</v>
      </c>
      <c r="E223">
        <v>32.614899999999999</v>
      </c>
      <c r="F223">
        <v>-582.197</v>
      </c>
      <c r="G223">
        <v>111.325</v>
      </c>
      <c r="H223">
        <v>111.18</v>
      </c>
      <c r="I223">
        <v>83.13</v>
      </c>
      <c r="J223">
        <v>15</v>
      </c>
      <c r="K223">
        <v>7</v>
      </c>
      <c r="L223">
        <v>121.674533649842</v>
      </c>
    </row>
    <row r="224" spans="1:12" x14ac:dyDescent="0.2">
      <c r="A224" s="26">
        <v>223</v>
      </c>
      <c r="B224" s="26" t="s">
        <v>600</v>
      </c>
      <c r="C224">
        <v>-1.1181282775312631</v>
      </c>
      <c r="D224">
        <v>1.75</v>
      </c>
      <c r="E224">
        <v>32.614899999999999</v>
      </c>
      <c r="F224">
        <v>-582.197</v>
      </c>
      <c r="G224">
        <v>111.325</v>
      </c>
      <c r="H224">
        <v>111.18</v>
      </c>
      <c r="I224">
        <v>47.11</v>
      </c>
      <c r="J224">
        <v>2</v>
      </c>
      <c r="K224">
        <v>1</v>
      </c>
      <c r="L224">
        <v>88.610780215761807</v>
      </c>
    </row>
    <row r="225" spans="1:12" x14ac:dyDescent="0.2">
      <c r="A225" s="26">
        <v>224</v>
      </c>
      <c r="B225" s="26" t="s">
        <v>736</v>
      </c>
      <c r="C225">
        <v>-3.6575877369907221</v>
      </c>
      <c r="D225">
        <v>1.75</v>
      </c>
      <c r="E225">
        <v>32.614899999999999</v>
      </c>
      <c r="F225">
        <v>-582.197</v>
      </c>
      <c r="G225">
        <v>111.325</v>
      </c>
      <c r="H225">
        <v>111.18</v>
      </c>
      <c r="I225">
        <v>125.05</v>
      </c>
      <c r="J225">
        <v>22</v>
      </c>
      <c r="K225">
        <v>8</v>
      </c>
      <c r="L225">
        <v>164.98729004832001</v>
      </c>
    </row>
    <row r="226" spans="1:12" x14ac:dyDescent="0.2">
      <c r="A226" s="26">
        <v>225</v>
      </c>
      <c r="B226" s="26" t="s">
        <v>737</v>
      </c>
      <c r="C226">
        <v>-2.281508672851956</v>
      </c>
      <c r="D226">
        <v>1.75</v>
      </c>
      <c r="E226">
        <v>32.614899999999999</v>
      </c>
      <c r="F226">
        <v>-582.197</v>
      </c>
      <c r="G226">
        <v>111.325</v>
      </c>
      <c r="H226">
        <v>111.18</v>
      </c>
      <c r="I226">
        <v>74.17</v>
      </c>
      <c r="J226">
        <v>9</v>
      </c>
      <c r="K226">
        <v>4</v>
      </c>
      <c r="L226">
        <v>174.838731417784</v>
      </c>
    </row>
    <row r="227" spans="1:12" x14ac:dyDescent="0.2">
      <c r="A227" s="26">
        <v>226</v>
      </c>
      <c r="B227" s="26" t="s">
        <v>738</v>
      </c>
      <c r="C227">
        <v>-7.4517950786607501E-2</v>
      </c>
      <c r="D227">
        <v>1.75</v>
      </c>
      <c r="E227">
        <v>32.614899999999999</v>
      </c>
      <c r="F227">
        <v>-582.197</v>
      </c>
      <c r="G227">
        <v>111.325</v>
      </c>
      <c r="H227">
        <v>111.18</v>
      </c>
      <c r="I227">
        <v>74.09</v>
      </c>
      <c r="J227">
        <v>13</v>
      </c>
      <c r="K227">
        <v>5</v>
      </c>
      <c r="L227">
        <v>133.67101904331699</v>
      </c>
    </row>
    <row r="228" spans="1:12" x14ac:dyDescent="0.2">
      <c r="A228" s="26">
        <v>227</v>
      </c>
      <c r="B228" s="26" t="s">
        <v>739</v>
      </c>
      <c r="C228">
        <v>-0.31473578055667611</v>
      </c>
      <c r="D228">
        <v>1.75</v>
      </c>
      <c r="E228">
        <v>32.614899999999999</v>
      </c>
      <c r="F228">
        <v>-582.197</v>
      </c>
      <c r="G228">
        <v>111.325</v>
      </c>
      <c r="H228">
        <v>111.18</v>
      </c>
      <c r="I228">
        <v>32.08</v>
      </c>
      <c r="J228">
        <v>2</v>
      </c>
      <c r="K228">
        <v>1</v>
      </c>
      <c r="L228">
        <v>76.606870326511498</v>
      </c>
    </row>
    <row r="229" spans="1:12" x14ac:dyDescent="0.2">
      <c r="A229" s="26">
        <v>228</v>
      </c>
      <c r="B229" s="26" t="s">
        <v>601</v>
      </c>
      <c r="C229">
        <v>-0.65403791851553039</v>
      </c>
      <c r="D229">
        <v>1.75</v>
      </c>
      <c r="E229">
        <v>32.614899999999999</v>
      </c>
      <c r="F229">
        <v>-582.197</v>
      </c>
      <c r="G229">
        <v>111.325</v>
      </c>
      <c r="H229">
        <v>111.18</v>
      </c>
      <c r="I229">
        <v>74.09</v>
      </c>
      <c r="J229">
        <v>13</v>
      </c>
      <c r="K229">
        <v>5</v>
      </c>
      <c r="L229">
        <v>138.95339065028401</v>
      </c>
    </row>
    <row r="230" spans="1:12" x14ac:dyDescent="0.2">
      <c r="A230" s="26">
        <v>229</v>
      </c>
      <c r="B230" s="26" t="s">
        <v>740</v>
      </c>
      <c r="C230">
        <v>-2.83399354578459</v>
      </c>
      <c r="D230">
        <v>1.75</v>
      </c>
      <c r="E230">
        <v>32.614899999999999</v>
      </c>
      <c r="F230">
        <v>-582.197</v>
      </c>
      <c r="G230">
        <v>111.325</v>
      </c>
      <c r="H230">
        <v>111.18</v>
      </c>
      <c r="I230">
        <v>180.18</v>
      </c>
      <c r="J230">
        <v>57</v>
      </c>
      <c r="K230">
        <v>24</v>
      </c>
      <c r="L230">
        <v>306.81431766834498</v>
      </c>
    </row>
    <row r="231" spans="1:12" x14ac:dyDescent="0.2">
      <c r="A231" s="26">
        <v>230</v>
      </c>
      <c r="B231" s="26" t="s">
        <v>602</v>
      </c>
      <c r="C231">
        <v>-1.565296490520371</v>
      </c>
      <c r="D231">
        <v>1.35</v>
      </c>
      <c r="E231">
        <v>6.1863999999999999</v>
      </c>
      <c r="F231">
        <v>-399.86399999999998</v>
      </c>
      <c r="G231">
        <v>111.19499999999999</v>
      </c>
      <c r="H231">
        <v>111.395</v>
      </c>
      <c r="I231">
        <v>82.12</v>
      </c>
      <c r="J231">
        <v>15</v>
      </c>
      <c r="K231">
        <v>7</v>
      </c>
      <c r="L231">
        <v>121.674533649842</v>
      </c>
    </row>
    <row r="232" spans="1:12" x14ac:dyDescent="0.2">
      <c r="A232" s="26">
        <v>231</v>
      </c>
      <c r="B232" s="26" t="s">
        <v>603</v>
      </c>
      <c r="C232">
        <v>-1.3167809600645419</v>
      </c>
      <c r="D232">
        <v>1.35</v>
      </c>
      <c r="E232">
        <v>6.1863999999999999</v>
      </c>
      <c r="F232">
        <v>-399.86399999999998</v>
      </c>
      <c r="G232">
        <v>111.19499999999999</v>
      </c>
      <c r="H232">
        <v>111.395</v>
      </c>
      <c r="I232">
        <v>82.12</v>
      </c>
      <c r="J232">
        <v>15</v>
      </c>
      <c r="K232">
        <v>7</v>
      </c>
      <c r="L232">
        <v>121.674533649842</v>
      </c>
    </row>
    <row r="233" spans="1:12" x14ac:dyDescent="0.2">
      <c r="A233" s="26">
        <v>232</v>
      </c>
      <c r="B233" s="26" t="s">
        <v>604</v>
      </c>
      <c r="C233">
        <v>-0.33326744655102858</v>
      </c>
      <c r="D233">
        <v>1.35</v>
      </c>
      <c r="E233">
        <v>6.1863999999999999</v>
      </c>
      <c r="F233">
        <v>-399.86399999999998</v>
      </c>
      <c r="G233">
        <v>111.19499999999999</v>
      </c>
      <c r="H233">
        <v>111.395</v>
      </c>
      <c r="I233">
        <v>46.08</v>
      </c>
      <c r="J233">
        <v>5</v>
      </c>
      <c r="K233">
        <v>2</v>
      </c>
      <c r="L233">
        <v>110.36405740576301</v>
      </c>
    </row>
    <row r="234" spans="1:12" x14ac:dyDescent="0.2">
      <c r="A234" s="26">
        <v>233</v>
      </c>
      <c r="B234" s="26" t="s">
        <v>605</v>
      </c>
      <c r="C234">
        <v>-7.583703106091165E-2</v>
      </c>
      <c r="D234">
        <v>1.35</v>
      </c>
      <c r="E234">
        <v>6.1863999999999999</v>
      </c>
      <c r="F234">
        <v>-399.86399999999998</v>
      </c>
      <c r="G234">
        <v>111.19499999999999</v>
      </c>
      <c r="H234">
        <v>111.395</v>
      </c>
      <c r="I234">
        <v>44.11</v>
      </c>
      <c r="J234">
        <v>5</v>
      </c>
      <c r="K234">
        <v>2</v>
      </c>
      <c r="L234">
        <v>114.353756235703</v>
      </c>
    </row>
    <row r="235" spans="1:12" x14ac:dyDescent="0.2">
      <c r="A235" s="26">
        <v>234</v>
      </c>
      <c r="B235" s="26" t="s">
        <v>606</v>
      </c>
      <c r="C235">
        <v>-2.3131302944735781</v>
      </c>
      <c r="D235">
        <v>1.35</v>
      </c>
      <c r="E235">
        <v>6.1863999999999999</v>
      </c>
      <c r="F235">
        <v>-399.86399999999998</v>
      </c>
      <c r="G235">
        <v>111.19499999999999</v>
      </c>
      <c r="H235">
        <v>111.395</v>
      </c>
      <c r="I235">
        <v>83.13</v>
      </c>
      <c r="J235">
        <v>15</v>
      </c>
      <c r="K235">
        <v>7</v>
      </c>
      <c r="L235">
        <v>121.674533649842</v>
      </c>
    </row>
    <row r="236" spans="1:12" x14ac:dyDescent="0.2">
      <c r="A236" s="26">
        <v>235</v>
      </c>
      <c r="B236" s="26" t="s">
        <v>607</v>
      </c>
      <c r="C236">
        <v>8.7572811617587731E-2</v>
      </c>
      <c r="D236">
        <v>1.35</v>
      </c>
      <c r="E236">
        <v>6.1863999999999999</v>
      </c>
      <c r="F236">
        <v>-399.86399999999998</v>
      </c>
      <c r="G236">
        <v>111.19499999999999</v>
      </c>
      <c r="H236">
        <v>111.395</v>
      </c>
      <c r="I236">
        <v>47.11</v>
      </c>
      <c r="J236">
        <v>2</v>
      </c>
      <c r="K236">
        <v>1</v>
      </c>
      <c r="L236">
        <v>88.610780215761807</v>
      </c>
    </row>
    <row r="237" spans="1:12" x14ac:dyDescent="0.2">
      <c r="A237" s="26">
        <v>236</v>
      </c>
      <c r="B237" s="26" t="s">
        <v>741</v>
      </c>
      <c r="C237">
        <v>-0.96942718838241226</v>
      </c>
      <c r="D237">
        <v>1.35</v>
      </c>
      <c r="E237">
        <v>6.1863999999999999</v>
      </c>
      <c r="F237">
        <v>-399.86399999999998</v>
      </c>
      <c r="G237">
        <v>111.19499999999999</v>
      </c>
      <c r="H237">
        <v>111.395</v>
      </c>
      <c r="I237">
        <v>125.05</v>
      </c>
      <c r="J237">
        <v>22</v>
      </c>
      <c r="K237">
        <v>8</v>
      </c>
      <c r="L237">
        <v>164.98729004832001</v>
      </c>
    </row>
    <row r="238" spans="1:12" x14ac:dyDescent="0.2">
      <c r="A238" s="26">
        <v>237</v>
      </c>
      <c r="B238" s="26" t="s">
        <v>742</v>
      </c>
      <c r="C238">
        <v>-1.9640419524001611</v>
      </c>
      <c r="D238">
        <v>1.35</v>
      </c>
      <c r="E238">
        <v>6.1863999999999999</v>
      </c>
      <c r="F238">
        <v>-399.86399999999998</v>
      </c>
      <c r="G238">
        <v>111.19499999999999</v>
      </c>
      <c r="H238">
        <v>111.395</v>
      </c>
      <c r="I238">
        <v>74.17</v>
      </c>
      <c r="J238">
        <v>9</v>
      </c>
      <c r="K238">
        <v>4</v>
      </c>
      <c r="L238">
        <v>174.838731417784</v>
      </c>
    </row>
    <row r="239" spans="1:12" x14ac:dyDescent="0.2">
      <c r="A239" s="26">
        <v>238</v>
      </c>
      <c r="B239" s="26" t="s">
        <v>743</v>
      </c>
      <c r="C239">
        <v>-0.83821298910851139</v>
      </c>
      <c r="D239">
        <v>1.35</v>
      </c>
      <c r="E239">
        <v>6.1863999999999999</v>
      </c>
      <c r="F239">
        <v>-399.86399999999998</v>
      </c>
      <c r="G239">
        <v>111.19499999999999</v>
      </c>
      <c r="H239">
        <v>111.395</v>
      </c>
      <c r="I239">
        <v>74.09</v>
      </c>
      <c r="J239">
        <v>13</v>
      </c>
      <c r="K239">
        <v>5</v>
      </c>
      <c r="L239">
        <v>133.67101904331699</v>
      </c>
    </row>
    <row r="240" spans="1:12" x14ac:dyDescent="0.2">
      <c r="A240" s="26">
        <v>239</v>
      </c>
      <c r="B240" s="26" t="s">
        <v>744</v>
      </c>
      <c r="C240">
        <v>-0.82694231544977814</v>
      </c>
      <c r="D240">
        <v>1.35</v>
      </c>
      <c r="E240">
        <v>6.1863999999999999</v>
      </c>
      <c r="F240">
        <v>-399.86399999999998</v>
      </c>
      <c r="G240">
        <v>111.19499999999999</v>
      </c>
      <c r="H240">
        <v>111.395</v>
      </c>
      <c r="I240">
        <v>32.08</v>
      </c>
      <c r="J240">
        <v>2</v>
      </c>
      <c r="K240">
        <v>1</v>
      </c>
      <c r="L240">
        <v>76.606870326511498</v>
      </c>
    </row>
    <row r="241" spans="1:12" x14ac:dyDescent="0.2">
      <c r="A241" s="26">
        <v>240</v>
      </c>
      <c r="B241" s="26" t="s">
        <v>608</v>
      </c>
      <c r="C241">
        <v>-1.2983461073013309</v>
      </c>
      <c r="D241">
        <v>1.35</v>
      </c>
      <c r="E241">
        <v>6.1863999999999999</v>
      </c>
      <c r="F241">
        <v>-399.86399999999998</v>
      </c>
      <c r="G241">
        <v>111.19499999999999</v>
      </c>
      <c r="H241">
        <v>111.395</v>
      </c>
      <c r="I241">
        <v>74.09</v>
      </c>
      <c r="J241">
        <v>13</v>
      </c>
      <c r="K241">
        <v>5</v>
      </c>
      <c r="L241">
        <v>138.95339065028401</v>
      </c>
    </row>
    <row r="242" spans="1:12" x14ac:dyDescent="0.2">
      <c r="A242" s="26">
        <v>241</v>
      </c>
      <c r="B242" s="26" t="s">
        <v>745</v>
      </c>
      <c r="C242">
        <v>-3.7114562323517539</v>
      </c>
      <c r="D242">
        <v>1.35</v>
      </c>
      <c r="E242">
        <v>6.1863999999999999</v>
      </c>
      <c r="F242">
        <v>-399.86399999999998</v>
      </c>
      <c r="G242">
        <v>111.19499999999999</v>
      </c>
      <c r="H242">
        <v>111.395</v>
      </c>
      <c r="I242">
        <v>180.18</v>
      </c>
      <c r="J242">
        <v>57</v>
      </c>
      <c r="K242">
        <v>24</v>
      </c>
      <c r="L242">
        <v>306.81431766834498</v>
      </c>
    </row>
    <row r="243" spans="1:12" x14ac:dyDescent="0.2">
      <c r="A243" s="26">
        <v>242</v>
      </c>
      <c r="B243" s="26" t="s">
        <v>609</v>
      </c>
      <c r="C243">
        <v>-5.7370960755227154</v>
      </c>
      <c r="D243">
        <v>1.7384889240000001</v>
      </c>
      <c r="E243">
        <v>2.4710000000000001</v>
      </c>
      <c r="F243">
        <v>-330.05900000000003</v>
      </c>
      <c r="G243">
        <v>111.01</v>
      </c>
      <c r="H243">
        <v>111.205</v>
      </c>
      <c r="I243">
        <v>82.12</v>
      </c>
      <c r="J243">
        <v>15</v>
      </c>
      <c r="K243">
        <v>7</v>
      </c>
      <c r="L243">
        <v>121.674533649842</v>
      </c>
    </row>
    <row r="244" spans="1:12" x14ac:dyDescent="0.2">
      <c r="A244" s="26">
        <v>243</v>
      </c>
      <c r="B244" s="26" t="s">
        <v>610</v>
      </c>
      <c r="C244">
        <v>-5.5763923694364781</v>
      </c>
      <c r="D244">
        <v>1.7384889240000001</v>
      </c>
      <c r="E244">
        <v>2.4710000000000001</v>
      </c>
      <c r="F244">
        <v>-330.05900000000003</v>
      </c>
      <c r="G244">
        <v>111.01</v>
      </c>
      <c r="H244">
        <v>111.205</v>
      </c>
      <c r="I244">
        <v>82.12</v>
      </c>
      <c r="J244">
        <v>15</v>
      </c>
      <c r="K244">
        <v>7</v>
      </c>
      <c r="L244">
        <v>121.674533649842</v>
      </c>
    </row>
    <row r="245" spans="1:12" x14ac:dyDescent="0.2">
      <c r="A245" s="26">
        <v>244</v>
      </c>
      <c r="B245" s="26" t="s">
        <v>611</v>
      </c>
      <c r="C245">
        <v>-2.069089774709481</v>
      </c>
      <c r="D245">
        <v>1.7384889240000001</v>
      </c>
      <c r="E245">
        <v>2.4710000000000001</v>
      </c>
      <c r="F245">
        <v>-330.05900000000003</v>
      </c>
      <c r="G245">
        <v>111.01</v>
      </c>
      <c r="H245">
        <v>111.205</v>
      </c>
      <c r="I245">
        <v>46.08</v>
      </c>
      <c r="J245">
        <v>5</v>
      </c>
      <c r="K245">
        <v>2</v>
      </c>
      <c r="L245">
        <v>110.36405740576301</v>
      </c>
    </row>
    <row r="246" spans="1:12" x14ac:dyDescent="0.2">
      <c r="A246" s="26">
        <v>245</v>
      </c>
      <c r="B246" s="26" t="s">
        <v>612</v>
      </c>
      <c r="C246">
        <v>-3.0683299973998688</v>
      </c>
      <c r="D246">
        <v>1.7384889240000001</v>
      </c>
      <c r="E246">
        <v>2.4710000000000001</v>
      </c>
      <c r="F246">
        <v>-330.05900000000003</v>
      </c>
      <c r="G246">
        <v>111.01</v>
      </c>
      <c r="H246">
        <v>111.205</v>
      </c>
      <c r="I246">
        <v>44.11</v>
      </c>
      <c r="J246">
        <v>5</v>
      </c>
      <c r="K246">
        <v>2</v>
      </c>
      <c r="L246">
        <v>114.353756235703</v>
      </c>
    </row>
    <row r="247" spans="1:12" x14ac:dyDescent="0.2">
      <c r="A247" s="26">
        <v>246</v>
      </c>
      <c r="B247" s="26" t="s">
        <v>613</v>
      </c>
      <c r="C247">
        <v>-5.4388391730890522</v>
      </c>
      <c r="D247">
        <v>1.7384889240000001</v>
      </c>
      <c r="E247">
        <v>2.4710000000000001</v>
      </c>
      <c r="F247">
        <v>-330.05900000000003</v>
      </c>
      <c r="G247">
        <v>111.01</v>
      </c>
      <c r="H247">
        <v>111.205</v>
      </c>
      <c r="I247">
        <v>83.13</v>
      </c>
      <c r="J247">
        <v>15</v>
      </c>
      <c r="K247">
        <v>7</v>
      </c>
      <c r="L247">
        <v>121.674533649842</v>
      </c>
    </row>
    <row r="248" spans="1:12" x14ac:dyDescent="0.2">
      <c r="A248" s="26">
        <v>247</v>
      </c>
      <c r="B248" s="26" t="s">
        <v>614</v>
      </c>
      <c r="C248">
        <v>-0.33666758240456712</v>
      </c>
      <c r="D248">
        <v>1.7384889240000001</v>
      </c>
      <c r="E248">
        <v>2.4710000000000001</v>
      </c>
      <c r="F248">
        <v>-330.05900000000003</v>
      </c>
      <c r="G248">
        <v>111.01</v>
      </c>
      <c r="H248">
        <v>111.205</v>
      </c>
      <c r="I248">
        <v>47.11</v>
      </c>
      <c r="J248">
        <v>2</v>
      </c>
      <c r="K248">
        <v>1</v>
      </c>
      <c r="L248">
        <v>88.610780215761807</v>
      </c>
    </row>
    <row r="249" spans="1:12" x14ac:dyDescent="0.2">
      <c r="A249" s="26">
        <v>248</v>
      </c>
      <c r="B249" s="26" t="s">
        <v>746</v>
      </c>
      <c r="C249">
        <v>-2.7380752654755001</v>
      </c>
      <c r="D249">
        <v>1.7384889240000001</v>
      </c>
      <c r="E249">
        <v>2.4710000000000001</v>
      </c>
      <c r="F249">
        <v>-330.05900000000003</v>
      </c>
      <c r="G249">
        <v>111.01</v>
      </c>
      <c r="H249">
        <v>111.205</v>
      </c>
      <c r="I249">
        <v>125.05</v>
      </c>
      <c r="J249">
        <v>22</v>
      </c>
      <c r="K249">
        <v>8</v>
      </c>
      <c r="L249">
        <v>164.98729004832001</v>
      </c>
    </row>
    <row r="250" spans="1:12" x14ac:dyDescent="0.2">
      <c r="A250" s="26">
        <v>249</v>
      </c>
      <c r="B250" s="26" t="s">
        <v>747</v>
      </c>
      <c r="C250">
        <v>-0.64327864590064454</v>
      </c>
      <c r="D250">
        <v>1.7384889240000001</v>
      </c>
      <c r="E250">
        <v>2.4710000000000001</v>
      </c>
      <c r="F250">
        <v>-330.05900000000003</v>
      </c>
      <c r="G250">
        <v>111.01</v>
      </c>
      <c r="H250">
        <v>111.205</v>
      </c>
      <c r="I250">
        <v>74.17</v>
      </c>
      <c r="J250">
        <v>9</v>
      </c>
      <c r="K250">
        <v>4</v>
      </c>
      <c r="L250">
        <v>174.838731417784</v>
      </c>
    </row>
    <row r="251" spans="1:12" x14ac:dyDescent="0.2">
      <c r="A251" s="26">
        <v>250</v>
      </c>
      <c r="B251" s="26" t="s">
        <v>748</v>
      </c>
      <c r="C251">
        <v>-5.1525099680585837</v>
      </c>
      <c r="D251">
        <v>1.7384889240000001</v>
      </c>
      <c r="E251">
        <v>2.4710000000000001</v>
      </c>
      <c r="F251">
        <v>-330.05900000000003</v>
      </c>
      <c r="G251">
        <v>111.01</v>
      </c>
      <c r="H251">
        <v>111.205</v>
      </c>
      <c r="I251">
        <v>74.09</v>
      </c>
      <c r="J251">
        <v>13</v>
      </c>
      <c r="K251">
        <v>5</v>
      </c>
      <c r="L251">
        <v>133.67101904331699</v>
      </c>
    </row>
    <row r="252" spans="1:12" x14ac:dyDescent="0.2">
      <c r="A252" s="26">
        <v>251</v>
      </c>
      <c r="B252" s="26" t="s">
        <v>749</v>
      </c>
      <c r="C252">
        <v>3.9444122422450378E-2</v>
      </c>
      <c r="D252">
        <v>1.7384889240000001</v>
      </c>
      <c r="E252">
        <v>2.4710000000000001</v>
      </c>
      <c r="F252">
        <v>-330.05900000000003</v>
      </c>
      <c r="G252">
        <v>111.01</v>
      </c>
      <c r="H252">
        <v>111.205</v>
      </c>
      <c r="I252">
        <v>32.08</v>
      </c>
      <c r="J252">
        <v>2</v>
      </c>
      <c r="K252">
        <v>1</v>
      </c>
      <c r="L252">
        <v>76.606870326511498</v>
      </c>
    </row>
    <row r="253" spans="1:12" x14ac:dyDescent="0.2">
      <c r="A253" s="26">
        <v>252</v>
      </c>
      <c r="B253" s="26" t="s">
        <v>615</v>
      </c>
      <c r="C253">
        <v>-4.2828231157007943</v>
      </c>
      <c r="D253">
        <v>1.7384889240000001</v>
      </c>
      <c r="E253">
        <v>2.4710000000000001</v>
      </c>
      <c r="F253">
        <v>-330.05900000000003</v>
      </c>
      <c r="G253">
        <v>111.01</v>
      </c>
      <c r="H253">
        <v>111.205</v>
      </c>
      <c r="I253">
        <v>74.09</v>
      </c>
      <c r="J253">
        <v>13</v>
      </c>
      <c r="K253">
        <v>5</v>
      </c>
      <c r="L253">
        <v>138.95339065028401</v>
      </c>
    </row>
    <row r="254" spans="1:12" x14ac:dyDescent="0.2">
      <c r="A254" s="26">
        <v>253</v>
      </c>
      <c r="B254" s="26" t="s">
        <v>750</v>
      </c>
      <c r="C254">
        <v>-6.646412774209101</v>
      </c>
      <c r="D254">
        <v>1.7384889240000001</v>
      </c>
      <c r="E254">
        <v>2.4710000000000001</v>
      </c>
      <c r="F254">
        <v>-330.05900000000003</v>
      </c>
      <c r="G254">
        <v>111.01</v>
      </c>
      <c r="H254">
        <v>111.205</v>
      </c>
      <c r="I254">
        <v>180.18</v>
      </c>
      <c r="J254">
        <v>57</v>
      </c>
      <c r="K254">
        <v>24</v>
      </c>
      <c r="L254">
        <v>306.81431766834498</v>
      </c>
    </row>
    <row r="255" spans="1:12" x14ac:dyDescent="0.2">
      <c r="A255" s="26">
        <v>254</v>
      </c>
      <c r="B255" s="26" t="s">
        <v>616</v>
      </c>
      <c r="C255">
        <v>-5.1773428311083061</v>
      </c>
      <c r="D255">
        <v>1.17</v>
      </c>
      <c r="E255">
        <v>1.2999999999999999E-2</v>
      </c>
      <c r="F255">
        <v>-481.64600000000002</v>
      </c>
      <c r="G255">
        <v>112.05</v>
      </c>
      <c r="H255">
        <v>112.71</v>
      </c>
      <c r="I255">
        <v>82.12</v>
      </c>
      <c r="J255">
        <v>15</v>
      </c>
      <c r="K255">
        <v>7</v>
      </c>
      <c r="L255">
        <v>121.674533649842</v>
      </c>
    </row>
    <row r="256" spans="1:12" x14ac:dyDescent="0.2">
      <c r="A256" s="26">
        <v>255</v>
      </c>
      <c r="B256" s="26" t="s">
        <v>617</v>
      </c>
      <c r="C256">
        <v>-5.3011843534293623</v>
      </c>
      <c r="D256">
        <v>1.17</v>
      </c>
      <c r="E256">
        <v>1.2999999999999999E-2</v>
      </c>
      <c r="F256">
        <v>-481.64600000000002</v>
      </c>
      <c r="G256">
        <v>112.05</v>
      </c>
      <c r="H256">
        <v>112.71</v>
      </c>
      <c r="I256">
        <v>82.12</v>
      </c>
      <c r="J256">
        <v>15</v>
      </c>
      <c r="K256">
        <v>7</v>
      </c>
      <c r="L256">
        <v>121.674533649842</v>
      </c>
    </row>
    <row r="257" spans="1:12" x14ac:dyDescent="0.2">
      <c r="A257" s="26">
        <v>256</v>
      </c>
      <c r="B257" s="26" t="s">
        <v>618</v>
      </c>
      <c r="C257">
        <v>-1.4613377600000459</v>
      </c>
      <c r="D257">
        <v>1.17</v>
      </c>
      <c r="E257">
        <v>1.2999999999999999E-2</v>
      </c>
      <c r="F257">
        <v>-481.64600000000002</v>
      </c>
      <c r="G257">
        <v>112.05</v>
      </c>
      <c r="H257">
        <v>112.71</v>
      </c>
      <c r="I257">
        <v>46.08</v>
      </c>
      <c r="J257">
        <v>5</v>
      </c>
      <c r="K257">
        <v>2</v>
      </c>
      <c r="L257">
        <v>110.36405740576301</v>
      </c>
    </row>
    <row r="258" spans="1:12" x14ac:dyDescent="0.2">
      <c r="A258" s="26">
        <v>257</v>
      </c>
      <c r="B258" s="26" t="s">
        <v>619</v>
      </c>
      <c r="C258">
        <v>-1.8938989817367931</v>
      </c>
      <c r="D258">
        <v>1.17</v>
      </c>
      <c r="E258">
        <v>1.2999999999999999E-2</v>
      </c>
      <c r="F258">
        <v>-481.64600000000002</v>
      </c>
      <c r="G258">
        <v>112.05</v>
      </c>
      <c r="H258">
        <v>112.71</v>
      </c>
      <c r="I258">
        <v>44.11</v>
      </c>
      <c r="J258">
        <v>5</v>
      </c>
      <c r="K258">
        <v>2</v>
      </c>
      <c r="L258">
        <v>114.353756235703</v>
      </c>
    </row>
    <row r="259" spans="1:12" x14ac:dyDescent="0.2">
      <c r="A259" s="26">
        <v>258</v>
      </c>
      <c r="B259" s="26" t="s">
        <v>620</v>
      </c>
      <c r="C259">
        <v>-5.4415216610133843</v>
      </c>
      <c r="D259">
        <v>1.17</v>
      </c>
      <c r="E259">
        <v>1.2999999999999999E-2</v>
      </c>
      <c r="F259">
        <v>-481.64600000000002</v>
      </c>
      <c r="G259">
        <v>112.05</v>
      </c>
      <c r="H259">
        <v>112.71</v>
      </c>
      <c r="I259">
        <v>83.13</v>
      </c>
      <c r="J259">
        <v>15</v>
      </c>
      <c r="K259">
        <v>7</v>
      </c>
      <c r="L259">
        <v>121.674533649842</v>
      </c>
    </row>
    <row r="260" spans="1:12" x14ac:dyDescent="0.2">
      <c r="A260" s="26">
        <v>259</v>
      </c>
      <c r="B260" s="26" t="s">
        <v>621</v>
      </c>
      <c r="C260">
        <v>-0.34433673948331017</v>
      </c>
      <c r="D260">
        <v>1.17</v>
      </c>
      <c r="E260">
        <v>1.2999999999999999E-2</v>
      </c>
      <c r="F260">
        <v>-481.64600000000002</v>
      </c>
      <c r="G260">
        <v>112.05</v>
      </c>
      <c r="H260">
        <v>112.71</v>
      </c>
      <c r="I260">
        <v>47.11</v>
      </c>
      <c r="J260">
        <v>2</v>
      </c>
      <c r="K260">
        <v>1</v>
      </c>
      <c r="L260">
        <v>88.610780215761807</v>
      </c>
    </row>
    <row r="261" spans="1:12" x14ac:dyDescent="0.2">
      <c r="A261" s="26">
        <v>260</v>
      </c>
      <c r="B261" s="26" t="s">
        <v>751</v>
      </c>
      <c r="C261">
        <v>-1.8827658586652281</v>
      </c>
      <c r="D261">
        <v>1.17</v>
      </c>
      <c r="E261">
        <v>1.2999999999999999E-2</v>
      </c>
      <c r="F261">
        <v>-481.64600000000002</v>
      </c>
      <c r="G261">
        <v>112.05</v>
      </c>
      <c r="H261">
        <v>112.71</v>
      </c>
      <c r="I261">
        <v>125.05</v>
      </c>
      <c r="J261">
        <v>22</v>
      </c>
      <c r="K261">
        <v>8</v>
      </c>
      <c r="L261">
        <v>164.98729004832001</v>
      </c>
    </row>
    <row r="262" spans="1:12" x14ac:dyDescent="0.2">
      <c r="A262" s="26">
        <v>261</v>
      </c>
      <c r="B262" s="26" t="s">
        <v>752</v>
      </c>
      <c r="C262">
        <v>-0.58233440705397743</v>
      </c>
      <c r="D262">
        <v>1.17</v>
      </c>
      <c r="E262">
        <v>1.2999999999999999E-2</v>
      </c>
      <c r="F262">
        <v>-481.64600000000002</v>
      </c>
      <c r="G262">
        <v>112.05</v>
      </c>
      <c r="H262">
        <v>112.71</v>
      </c>
      <c r="I262">
        <v>74.17</v>
      </c>
      <c r="J262">
        <v>9</v>
      </c>
      <c r="K262">
        <v>4</v>
      </c>
      <c r="L262">
        <v>174.838731417784</v>
      </c>
    </row>
    <row r="263" spans="1:12" x14ac:dyDescent="0.2">
      <c r="A263" s="26">
        <v>262</v>
      </c>
      <c r="B263" s="26" t="s">
        <v>753</v>
      </c>
      <c r="C263">
        <v>-4.1893158427317747</v>
      </c>
      <c r="D263">
        <v>1.17</v>
      </c>
      <c r="E263">
        <v>1.2999999999999999E-2</v>
      </c>
      <c r="F263">
        <v>-481.64600000000002</v>
      </c>
      <c r="G263">
        <v>112.05</v>
      </c>
      <c r="H263">
        <v>112.71</v>
      </c>
      <c r="I263">
        <v>74.09</v>
      </c>
      <c r="J263">
        <v>13</v>
      </c>
      <c r="K263">
        <v>5</v>
      </c>
      <c r="L263">
        <v>133.67101904331699</v>
      </c>
    </row>
    <row r="264" spans="1:12" x14ac:dyDescent="0.2">
      <c r="A264" s="26">
        <v>263</v>
      </c>
      <c r="B264" s="26" t="s">
        <v>754</v>
      </c>
      <c r="C264">
        <v>6.9223336840195715E-2</v>
      </c>
      <c r="D264">
        <v>1.17</v>
      </c>
      <c r="E264">
        <v>1.2999999999999999E-2</v>
      </c>
      <c r="F264">
        <v>-481.64600000000002</v>
      </c>
      <c r="G264">
        <v>112.05</v>
      </c>
      <c r="H264">
        <v>112.71</v>
      </c>
      <c r="I264">
        <v>32.08</v>
      </c>
      <c r="J264">
        <v>2</v>
      </c>
      <c r="K264">
        <v>1</v>
      </c>
      <c r="L264">
        <v>76.606870326511498</v>
      </c>
    </row>
    <row r="265" spans="1:12" x14ac:dyDescent="0.2">
      <c r="A265" s="26">
        <v>264</v>
      </c>
      <c r="B265" s="26" t="s">
        <v>622</v>
      </c>
      <c r="C265">
        <v>-4.1042085715113839</v>
      </c>
      <c r="D265">
        <v>1.17</v>
      </c>
      <c r="E265">
        <v>1.2999999999999999E-2</v>
      </c>
      <c r="F265">
        <v>-481.64600000000002</v>
      </c>
      <c r="G265">
        <v>112.05</v>
      </c>
      <c r="H265">
        <v>112.71</v>
      </c>
      <c r="I265">
        <v>74.09</v>
      </c>
      <c r="J265">
        <v>13</v>
      </c>
      <c r="K265">
        <v>5</v>
      </c>
      <c r="L265">
        <v>138.95339065028401</v>
      </c>
    </row>
    <row r="266" spans="1:12" x14ac:dyDescent="0.2">
      <c r="A266" s="26">
        <v>265</v>
      </c>
      <c r="B266" s="26" t="s">
        <v>755</v>
      </c>
      <c r="C266">
        <v>-6.1421049664852836</v>
      </c>
      <c r="D266">
        <v>1.17</v>
      </c>
      <c r="E266">
        <v>1.2999999999999999E-2</v>
      </c>
      <c r="F266">
        <v>-481.64600000000002</v>
      </c>
      <c r="G266">
        <v>112.05</v>
      </c>
      <c r="H266">
        <v>112.71</v>
      </c>
      <c r="I266">
        <v>180.18</v>
      </c>
      <c r="J266">
        <v>57</v>
      </c>
      <c r="K266">
        <v>24</v>
      </c>
      <c r="L266">
        <v>306.81431766834498</v>
      </c>
    </row>
    <row r="267" spans="1:12" x14ac:dyDescent="0.2">
      <c r="A267" s="26">
        <v>266</v>
      </c>
      <c r="B267" s="26" t="s">
        <v>623</v>
      </c>
      <c r="C267">
        <v>-0.42989807465120772</v>
      </c>
      <c r="D267">
        <v>2.5</v>
      </c>
      <c r="E267">
        <v>33.698999999999998</v>
      </c>
      <c r="F267">
        <v>-630.08550000000002</v>
      </c>
      <c r="G267">
        <v>111.175</v>
      </c>
      <c r="H267">
        <v>110.97499999999999</v>
      </c>
      <c r="I267">
        <v>82.12</v>
      </c>
      <c r="J267">
        <v>15</v>
      </c>
      <c r="K267">
        <v>7</v>
      </c>
      <c r="L267">
        <v>121.674533649842</v>
      </c>
    </row>
    <row r="268" spans="1:12" x14ac:dyDescent="0.2">
      <c r="A268" s="26">
        <v>267</v>
      </c>
      <c r="B268" s="26" t="s">
        <v>624</v>
      </c>
      <c r="C268">
        <v>-1.1667325861252711</v>
      </c>
      <c r="D268">
        <v>2.5</v>
      </c>
      <c r="E268">
        <v>33.698999999999998</v>
      </c>
      <c r="F268">
        <v>-630.08550000000002</v>
      </c>
      <c r="G268">
        <v>111.175</v>
      </c>
      <c r="H268">
        <v>110.97499999999999</v>
      </c>
      <c r="I268">
        <v>82.12</v>
      </c>
      <c r="J268">
        <v>15</v>
      </c>
      <c r="K268">
        <v>7</v>
      </c>
      <c r="L268">
        <v>121.674533649842</v>
      </c>
    </row>
    <row r="269" spans="1:12" x14ac:dyDescent="0.2">
      <c r="A269" s="26">
        <v>268</v>
      </c>
      <c r="B269" s="26" t="s">
        <v>625</v>
      </c>
      <c r="C269">
        <v>0.1146204666823048</v>
      </c>
      <c r="D269">
        <v>2.5</v>
      </c>
      <c r="E269">
        <v>33.698999999999998</v>
      </c>
      <c r="F269">
        <v>-630.08550000000002</v>
      </c>
      <c r="G269">
        <v>111.175</v>
      </c>
      <c r="H269">
        <v>110.97499999999999</v>
      </c>
      <c r="I269">
        <v>46.08</v>
      </c>
      <c r="J269">
        <v>5</v>
      </c>
      <c r="K269">
        <v>2</v>
      </c>
      <c r="L269">
        <v>110.36405740576301</v>
      </c>
    </row>
    <row r="270" spans="1:12" x14ac:dyDescent="0.2">
      <c r="A270" s="26">
        <v>269</v>
      </c>
      <c r="B270" s="26" t="s">
        <v>626</v>
      </c>
      <c r="C270">
        <v>0.1048063603620402</v>
      </c>
      <c r="D270">
        <v>2.5</v>
      </c>
      <c r="E270">
        <v>33.698999999999998</v>
      </c>
      <c r="F270">
        <v>-630.08550000000002</v>
      </c>
      <c r="G270">
        <v>111.175</v>
      </c>
      <c r="H270">
        <v>110.97499999999999</v>
      </c>
      <c r="I270">
        <v>44.11</v>
      </c>
      <c r="J270">
        <v>5</v>
      </c>
      <c r="K270">
        <v>2</v>
      </c>
      <c r="L270">
        <v>114.353756235703</v>
      </c>
    </row>
    <row r="271" spans="1:12" x14ac:dyDescent="0.2">
      <c r="A271" s="26">
        <v>270</v>
      </c>
      <c r="B271" s="26" t="s">
        <v>627</v>
      </c>
      <c r="C271">
        <v>-0.49338465303320411</v>
      </c>
      <c r="D271">
        <v>2.5</v>
      </c>
      <c r="E271">
        <v>33.698999999999998</v>
      </c>
      <c r="F271">
        <v>-630.08550000000002</v>
      </c>
      <c r="G271">
        <v>111.175</v>
      </c>
      <c r="H271">
        <v>110.97499999999999</v>
      </c>
      <c r="I271">
        <v>83.13</v>
      </c>
      <c r="J271">
        <v>15</v>
      </c>
      <c r="K271">
        <v>7</v>
      </c>
      <c r="L271">
        <v>121.674533649842</v>
      </c>
    </row>
    <row r="272" spans="1:12" x14ac:dyDescent="0.2">
      <c r="A272" s="26">
        <v>271</v>
      </c>
      <c r="B272" s="26" t="s">
        <v>628</v>
      </c>
      <c r="C272">
        <v>-2.87854775456834</v>
      </c>
      <c r="D272">
        <v>2.5</v>
      </c>
      <c r="E272">
        <v>33.698999999999998</v>
      </c>
      <c r="F272">
        <v>-630.08550000000002</v>
      </c>
      <c r="G272">
        <v>111.175</v>
      </c>
      <c r="H272">
        <v>110.97499999999999</v>
      </c>
      <c r="I272">
        <v>47.11</v>
      </c>
      <c r="J272">
        <v>2</v>
      </c>
      <c r="K272">
        <v>1</v>
      </c>
      <c r="L272">
        <v>88.610780215761807</v>
      </c>
    </row>
    <row r="273" spans="1:12" x14ac:dyDescent="0.2">
      <c r="A273" s="26">
        <v>272</v>
      </c>
      <c r="B273" s="26" t="s">
        <v>756</v>
      </c>
      <c r="C273">
        <v>-5.6822690385147192</v>
      </c>
      <c r="D273">
        <v>2.5</v>
      </c>
      <c r="E273">
        <v>33.698999999999998</v>
      </c>
      <c r="F273">
        <v>-630.08550000000002</v>
      </c>
      <c r="G273">
        <v>111.175</v>
      </c>
      <c r="H273">
        <v>110.97499999999999</v>
      </c>
      <c r="I273">
        <v>125.05</v>
      </c>
      <c r="J273">
        <v>22</v>
      </c>
      <c r="K273">
        <v>8</v>
      </c>
      <c r="L273">
        <v>164.98729004832001</v>
      </c>
    </row>
    <row r="274" spans="1:12" x14ac:dyDescent="0.2">
      <c r="A274" s="26">
        <v>273</v>
      </c>
      <c r="B274" s="26" t="s">
        <v>757</v>
      </c>
      <c r="C274">
        <v>-0.29348386318583608</v>
      </c>
      <c r="D274">
        <v>2.5</v>
      </c>
      <c r="E274">
        <v>33.698999999999998</v>
      </c>
      <c r="F274">
        <v>-630.08550000000002</v>
      </c>
      <c r="G274">
        <v>111.175</v>
      </c>
      <c r="H274">
        <v>110.97499999999999</v>
      </c>
      <c r="I274">
        <v>74.17</v>
      </c>
      <c r="J274">
        <v>9</v>
      </c>
      <c r="K274">
        <v>4</v>
      </c>
      <c r="L274">
        <v>174.838731417784</v>
      </c>
    </row>
    <row r="275" spans="1:12" x14ac:dyDescent="0.2">
      <c r="A275" s="26">
        <v>274</v>
      </c>
      <c r="B275" s="26" t="s">
        <v>758</v>
      </c>
      <c r="C275">
        <v>-0.20235952497983559</v>
      </c>
      <c r="D275">
        <v>2.5</v>
      </c>
      <c r="E275">
        <v>33.698999999999998</v>
      </c>
      <c r="F275">
        <v>-630.08550000000002</v>
      </c>
      <c r="G275">
        <v>111.175</v>
      </c>
      <c r="H275">
        <v>110.97499999999999</v>
      </c>
      <c r="I275">
        <v>74.09</v>
      </c>
      <c r="J275">
        <v>13</v>
      </c>
      <c r="K275">
        <v>5</v>
      </c>
      <c r="L275">
        <v>133.67101904331699</v>
      </c>
    </row>
    <row r="276" spans="1:12" x14ac:dyDescent="0.2">
      <c r="A276" s="26">
        <v>275</v>
      </c>
      <c r="B276" s="26" t="s">
        <v>759</v>
      </c>
      <c r="C276">
        <v>9.18334871406839E-2</v>
      </c>
      <c r="D276">
        <v>2.5</v>
      </c>
      <c r="E276">
        <v>33.698999999999998</v>
      </c>
      <c r="F276">
        <v>-630.08550000000002</v>
      </c>
      <c r="G276">
        <v>111.175</v>
      </c>
      <c r="H276">
        <v>110.97499999999999</v>
      </c>
      <c r="I276">
        <v>32.08</v>
      </c>
      <c r="J276">
        <v>2</v>
      </c>
      <c r="K276">
        <v>1</v>
      </c>
      <c r="L276">
        <v>76.606870326511498</v>
      </c>
    </row>
    <row r="277" spans="1:12" x14ac:dyDescent="0.2">
      <c r="A277" s="26">
        <v>276</v>
      </c>
      <c r="B277" s="26" t="s">
        <v>629</v>
      </c>
      <c r="C277">
        <v>-1.6145264460765729</v>
      </c>
      <c r="D277">
        <v>2.5</v>
      </c>
      <c r="E277">
        <v>33.698999999999998</v>
      </c>
      <c r="F277">
        <v>-630.08550000000002</v>
      </c>
      <c r="G277">
        <v>111.175</v>
      </c>
      <c r="H277">
        <v>110.97499999999999</v>
      </c>
      <c r="I277">
        <v>74.09</v>
      </c>
      <c r="J277">
        <v>13</v>
      </c>
      <c r="K277">
        <v>5</v>
      </c>
      <c r="L277">
        <v>138.95339065028401</v>
      </c>
    </row>
    <row r="278" spans="1:12" x14ac:dyDescent="0.2">
      <c r="A278" s="26">
        <v>277</v>
      </c>
      <c r="B278" s="26" t="s">
        <v>760</v>
      </c>
      <c r="C278">
        <v>-0.87527785811537995</v>
      </c>
      <c r="D278">
        <v>2.5</v>
      </c>
      <c r="E278">
        <v>33.698999999999998</v>
      </c>
      <c r="F278">
        <v>-630.08550000000002</v>
      </c>
      <c r="G278">
        <v>111.175</v>
      </c>
      <c r="H278">
        <v>110.97499999999999</v>
      </c>
      <c r="I278">
        <v>180.18</v>
      </c>
      <c r="J278">
        <v>57</v>
      </c>
      <c r="K278">
        <v>24</v>
      </c>
      <c r="L278">
        <v>306.81431766834498</v>
      </c>
    </row>
    <row r="279" spans="1:12" x14ac:dyDescent="0.2">
      <c r="A279" s="26">
        <v>278</v>
      </c>
      <c r="B279" s="26" t="s">
        <v>630</v>
      </c>
      <c r="C279">
        <v>-3.100705439934897</v>
      </c>
      <c r="D279">
        <v>1.25</v>
      </c>
      <c r="E279">
        <v>10.999000000000001</v>
      </c>
      <c r="F279">
        <v>-711.25400000000002</v>
      </c>
      <c r="G279">
        <v>111.07</v>
      </c>
      <c r="H279">
        <v>110.91500000000001</v>
      </c>
      <c r="I279">
        <v>82.12</v>
      </c>
      <c r="J279">
        <v>15</v>
      </c>
      <c r="K279">
        <v>7</v>
      </c>
      <c r="L279">
        <v>121.674533649842</v>
      </c>
    </row>
    <row r="280" spans="1:12" x14ac:dyDescent="0.2">
      <c r="A280" s="26">
        <v>279</v>
      </c>
      <c r="B280" s="26" t="s">
        <v>631</v>
      </c>
      <c r="C280">
        <v>-3.2019772011843912</v>
      </c>
      <c r="D280">
        <v>1.25</v>
      </c>
      <c r="E280">
        <v>10.999000000000001</v>
      </c>
      <c r="F280">
        <v>-711.25400000000002</v>
      </c>
      <c r="G280">
        <v>111.07</v>
      </c>
      <c r="H280">
        <v>110.91500000000001</v>
      </c>
      <c r="I280">
        <v>82.12</v>
      </c>
      <c r="J280">
        <v>15</v>
      </c>
      <c r="K280">
        <v>7</v>
      </c>
      <c r="L280">
        <v>121.674533649842</v>
      </c>
    </row>
    <row r="281" spans="1:12" x14ac:dyDescent="0.2">
      <c r="A281" s="26">
        <v>280</v>
      </c>
      <c r="B281" s="26" t="s">
        <v>632</v>
      </c>
      <c r="C281">
        <v>-0.728577559617549</v>
      </c>
      <c r="D281">
        <v>1.25</v>
      </c>
      <c r="E281">
        <v>10.999000000000001</v>
      </c>
      <c r="F281">
        <v>-711.25400000000002</v>
      </c>
      <c r="G281">
        <v>111.07</v>
      </c>
      <c r="H281">
        <v>110.91500000000001</v>
      </c>
      <c r="I281">
        <v>46.08</v>
      </c>
      <c r="J281">
        <v>5</v>
      </c>
      <c r="K281">
        <v>2</v>
      </c>
      <c r="L281">
        <v>110.36405740576301</v>
      </c>
    </row>
    <row r="282" spans="1:12" x14ac:dyDescent="0.2">
      <c r="A282" s="26">
        <v>281</v>
      </c>
      <c r="B282" s="26" t="s">
        <v>633</v>
      </c>
      <c r="C282">
        <v>-0.55442134104549767</v>
      </c>
      <c r="D282">
        <v>1.25</v>
      </c>
      <c r="E282">
        <v>10.999000000000001</v>
      </c>
      <c r="F282">
        <v>-711.25400000000002</v>
      </c>
      <c r="G282">
        <v>111.07</v>
      </c>
      <c r="H282">
        <v>110.91500000000001</v>
      </c>
      <c r="I282">
        <v>44.11</v>
      </c>
      <c r="J282">
        <v>5</v>
      </c>
      <c r="K282">
        <v>2</v>
      </c>
      <c r="L282">
        <v>114.353756235703</v>
      </c>
    </row>
    <row r="283" spans="1:12" x14ac:dyDescent="0.2">
      <c r="A283" s="26">
        <v>282</v>
      </c>
      <c r="B283" s="26" t="s">
        <v>634</v>
      </c>
      <c r="C283">
        <v>-2.8674286143459722</v>
      </c>
      <c r="D283">
        <v>1.25</v>
      </c>
      <c r="E283">
        <v>10.999000000000001</v>
      </c>
      <c r="F283">
        <v>-711.25400000000002</v>
      </c>
      <c r="G283">
        <v>111.07</v>
      </c>
      <c r="H283">
        <v>110.91500000000001</v>
      </c>
      <c r="I283">
        <v>83.13</v>
      </c>
      <c r="J283">
        <v>15</v>
      </c>
      <c r="K283">
        <v>7</v>
      </c>
      <c r="L283">
        <v>121.674533649842</v>
      </c>
    </row>
    <row r="284" spans="1:12" x14ac:dyDescent="0.2">
      <c r="A284" s="26">
        <v>283</v>
      </c>
      <c r="B284" s="26" t="s">
        <v>635</v>
      </c>
      <c r="C284">
        <v>6.2742604226127832E-2</v>
      </c>
      <c r="D284">
        <v>1.25</v>
      </c>
      <c r="E284">
        <v>10.999000000000001</v>
      </c>
      <c r="F284">
        <v>-711.25400000000002</v>
      </c>
      <c r="G284">
        <v>111.07</v>
      </c>
      <c r="H284">
        <v>110.91500000000001</v>
      </c>
      <c r="I284">
        <v>47.11</v>
      </c>
      <c r="J284">
        <v>2</v>
      </c>
      <c r="K284">
        <v>1</v>
      </c>
      <c r="L284">
        <v>88.610780215761807</v>
      </c>
    </row>
    <row r="285" spans="1:12" x14ac:dyDescent="0.2">
      <c r="A285" s="26">
        <v>284</v>
      </c>
      <c r="B285" s="26" t="s">
        <v>761</v>
      </c>
      <c r="C285">
        <v>-0.8728320034288124</v>
      </c>
      <c r="D285">
        <v>1.25</v>
      </c>
      <c r="E285">
        <v>10.999000000000001</v>
      </c>
      <c r="F285">
        <v>-711.25400000000002</v>
      </c>
      <c r="G285">
        <v>111.07</v>
      </c>
      <c r="H285">
        <v>110.91500000000001</v>
      </c>
      <c r="I285">
        <v>125.05</v>
      </c>
      <c r="J285">
        <v>22</v>
      </c>
      <c r="K285">
        <v>8</v>
      </c>
      <c r="L285">
        <v>164.98729004832001</v>
      </c>
    </row>
    <row r="286" spans="1:12" x14ac:dyDescent="0.2">
      <c r="A286" s="26">
        <v>285</v>
      </c>
      <c r="B286" s="26" t="s">
        <v>762</v>
      </c>
      <c r="C286">
        <v>-0.21429913684204471</v>
      </c>
      <c r="D286">
        <v>1.25</v>
      </c>
      <c r="E286">
        <v>10.999000000000001</v>
      </c>
      <c r="F286">
        <v>-711.25400000000002</v>
      </c>
      <c r="G286">
        <v>111.07</v>
      </c>
      <c r="H286">
        <v>110.91500000000001</v>
      </c>
      <c r="I286">
        <v>74.17</v>
      </c>
      <c r="J286">
        <v>9</v>
      </c>
      <c r="K286">
        <v>4</v>
      </c>
      <c r="L286">
        <v>174.838731417784</v>
      </c>
    </row>
    <row r="287" spans="1:12" x14ac:dyDescent="0.2">
      <c r="A287" s="26">
        <v>286</v>
      </c>
      <c r="B287" s="26" t="s">
        <v>763</v>
      </c>
      <c r="C287">
        <v>-2.830484794627369</v>
      </c>
      <c r="D287">
        <v>1.25</v>
      </c>
      <c r="E287">
        <v>10.999000000000001</v>
      </c>
      <c r="F287">
        <v>-711.25400000000002</v>
      </c>
      <c r="G287">
        <v>111.07</v>
      </c>
      <c r="H287">
        <v>110.91500000000001</v>
      </c>
      <c r="I287">
        <v>74.09</v>
      </c>
      <c r="J287">
        <v>13</v>
      </c>
      <c r="K287">
        <v>5</v>
      </c>
      <c r="L287">
        <v>133.67101904331699</v>
      </c>
    </row>
    <row r="288" spans="1:12" x14ac:dyDescent="0.2">
      <c r="A288" s="26">
        <v>287</v>
      </c>
      <c r="B288" s="26" t="s">
        <v>764</v>
      </c>
      <c r="C288">
        <v>0.24331490832412711</v>
      </c>
      <c r="D288">
        <v>1.25</v>
      </c>
      <c r="E288">
        <v>10.999000000000001</v>
      </c>
      <c r="F288">
        <v>-711.25400000000002</v>
      </c>
      <c r="G288">
        <v>111.07</v>
      </c>
      <c r="H288">
        <v>110.91500000000001</v>
      </c>
      <c r="I288">
        <v>32.08</v>
      </c>
      <c r="J288">
        <v>2</v>
      </c>
      <c r="K288">
        <v>1</v>
      </c>
      <c r="L288">
        <v>76.606870326511498</v>
      </c>
    </row>
    <row r="289" spans="1:12" x14ac:dyDescent="0.2">
      <c r="A289" s="26">
        <v>288</v>
      </c>
      <c r="B289" s="26" t="s">
        <v>636</v>
      </c>
      <c r="C289">
        <v>-2.0205148976855809</v>
      </c>
      <c r="D289">
        <v>1.25</v>
      </c>
      <c r="E289">
        <v>10.999000000000001</v>
      </c>
      <c r="F289">
        <v>-711.25400000000002</v>
      </c>
      <c r="G289">
        <v>111.07</v>
      </c>
      <c r="H289">
        <v>110.91500000000001</v>
      </c>
      <c r="I289">
        <v>74.09</v>
      </c>
      <c r="J289">
        <v>13</v>
      </c>
      <c r="K289">
        <v>5</v>
      </c>
      <c r="L289">
        <v>138.95339065028401</v>
      </c>
    </row>
    <row r="290" spans="1:12" x14ac:dyDescent="0.2">
      <c r="A290" s="26">
        <v>289</v>
      </c>
      <c r="B290" s="26" t="s">
        <v>765</v>
      </c>
      <c r="C290">
        <v>-3.4856333205534229</v>
      </c>
      <c r="D290">
        <v>1.25</v>
      </c>
      <c r="E290">
        <v>10.999000000000001</v>
      </c>
      <c r="F290">
        <v>-711.25400000000002</v>
      </c>
      <c r="G290">
        <v>111.07</v>
      </c>
      <c r="H290">
        <v>110.91500000000001</v>
      </c>
      <c r="I290">
        <v>180.18</v>
      </c>
      <c r="J290">
        <v>57</v>
      </c>
      <c r="K290">
        <v>24</v>
      </c>
      <c r="L290">
        <v>306.81431766834498</v>
      </c>
    </row>
    <row r="291" spans="1:12" x14ac:dyDescent="0.2">
      <c r="A291" s="26">
        <v>290</v>
      </c>
      <c r="B291" s="26" t="s">
        <v>637</v>
      </c>
      <c r="C291">
        <v>-2.2490921771756258</v>
      </c>
      <c r="D291">
        <v>1.3436793650000001</v>
      </c>
      <c r="E291">
        <v>34.802999999999997</v>
      </c>
      <c r="F291">
        <v>-739.64</v>
      </c>
      <c r="G291">
        <v>111.345</v>
      </c>
      <c r="H291">
        <v>111.21</v>
      </c>
      <c r="I291">
        <v>82.12</v>
      </c>
      <c r="J291">
        <v>15</v>
      </c>
      <c r="K291">
        <v>7</v>
      </c>
      <c r="L291">
        <v>121.674533649842</v>
      </c>
    </row>
    <row r="292" spans="1:12" x14ac:dyDescent="0.2">
      <c r="A292" s="26">
        <v>291</v>
      </c>
      <c r="B292" s="26" t="s">
        <v>638</v>
      </c>
      <c r="C292">
        <v>-3.0499364207084052</v>
      </c>
      <c r="D292">
        <v>1.3436793650000001</v>
      </c>
      <c r="E292">
        <v>34.802999999999997</v>
      </c>
      <c r="F292">
        <v>-739.64</v>
      </c>
      <c r="G292">
        <v>111.345</v>
      </c>
      <c r="H292">
        <v>111.21</v>
      </c>
      <c r="I292">
        <v>82.12</v>
      </c>
      <c r="J292">
        <v>15</v>
      </c>
      <c r="K292">
        <v>7</v>
      </c>
      <c r="L292">
        <v>121.674533649842</v>
      </c>
    </row>
    <row r="293" spans="1:12" x14ac:dyDescent="0.2">
      <c r="A293" s="26">
        <v>292</v>
      </c>
      <c r="B293" s="26" t="s">
        <v>639</v>
      </c>
      <c r="C293">
        <v>-0.30157117120266308</v>
      </c>
      <c r="D293">
        <v>1.3436793650000001</v>
      </c>
      <c r="E293">
        <v>34.802999999999997</v>
      </c>
      <c r="F293">
        <v>-739.64</v>
      </c>
      <c r="G293">
        <v>111.345</v>
      </c>
      <c r="H293">
        <v>111.21</v>
      </c>
      <c r="I293">
        <v>46.08</v>
      </c>
      <c r="J293">
        <v>5</v>
      </c>
      <c r="K293">
        <v>2</v>
      </c>
      <c r="L293">
        <v>110.36405740576301</v>
      </c>
    </row>
    <row r="294" spans="1:12" x14ac:dyDescent="0.2">
      <c r="A294" s="26">
        <v>293</v>
      </c>
      <c r="B294" s="26" t="s">
        <v>640</v>
      </c>
      <c r="C294">
        <v>-0.54544570255752967</v>
      </c>
      <c r="D294">
        <v>1.3436793650000001</v>
      </c>
      <c r="E294">
        <v>34.802999999999997</v>
      </c>
      <c r="F294">
        <v>-739.64</v>
      </c>
      <c r="G294">
        <v>111.345</v>
      </c>
      <c r="H294">
        <v>111.21</v>
      </c>
      <c r="I294">
        <v>44.11</v>
      </c>
      <c r="J294">
        <v>5</v>
      </c>
      <c r="K294">
        <v>2</v>
      </c>
      <c r="L294">
        <v>114.353756235703</v>
      </c>
    </row>
    <row r="295" spans="1:12" x14ac:dyDescent="0.2">
      <c r="A295" s="26">
        <v>294</v>
      </c>
      <c r="B295" s="26" t="s">
        <v>641</v>
      </c>
      <c r="C295">
        <v>-1.860029972613104</v>
      </c>
      <c r="D295">
        <v>1.3436793650000001</v>
      </c>
      <c r="E295">
        <v>34.802999999999997</v>
      </c>
      <c r="F295">
        <v>-739.64</v>
      </c>
      <c r="G295">
        <v>111.345</v>
      </c>
      <c r="H295">
        <v>111.21</v>
      </c>
      <c r="I295">
        <v>83.13</v>
      </c>
      <c r="J295">
        <v>15</v>
      </c>
      <c r="K295">
        <v>7</v>
      </c>
      <c r="L295">
        <v>121.674533649842</v>
      </c>
    </row>
    <row r="296" spans="1:12" x14ac:dyDescent="0.2">
      <c r="A296" s="26">
        <v>295</v>
      </c>
      <c r="B296" s="26" t="s">
        <v>786</v>
      </c>
      <c r="C296">
        <v>-6.5749512613934806</v>
      </c>
      <c r="D296">
        <v>1.3436793650000001</v>
      </c>
      <c r="E296">
        <v>34.802999999999997</v>
      </c>
      <c r="F296">
        <v>-739.64</v>
      </c>
      <c r="G296">
        <v>111.345</v>
      </c>
      <c r="H296">
        <v>111.21</v>
      </c>
      <c r="I296">
        <v>47.11</v>
      </c>
      <c r="J296">
        <v>2</v>
      </c>
      <c r="K296">
        <v>1</v>
      </c>
      <c r="L296">
        <v>88.610780215761807</v>
      </c>
    </row>
    <row r="297" spans="1:12" x14ac:dyDescent="0.2">
      <c r="A297" s="26">
        <v>296</v>
      </c>
      <c r="B297" s="26" t="s">
        <v>801</v>
      </c>
      <c r="C297">
        <v>-12.98461011630738</v>
      </c>
      <c r="D297">
        <v>1.3436793650000001</v>
      </c>
      <c r="E297">
        <v>34.802999999999997</v>
      </c>
      <c r="F297">
        <v>-739.64</v>
      </c>
      <c r="G297">
        <v>111.345</v>
      </c>
      <c r="H297">
        <v>111.21</v>
      </c>
      <c r="I297">
        <v>125.05</v>
      </c>
      <c r="J297">
        <v>22</v>
      </c>
      <c r="K297">
        <v>8</v>
      </c>
      <c r="L297">
        <v>164.98729004832001</v>
      </c>
    </row>
    <row r="298" spans="1:12" x14ac:dyDescent="0.2">
      <c r="A298" s="26">
        <v>297</v>
      </c>
      <c r="B298" s="26" t="s">
        <v>766</v>
      </c>
      <c r="C298">
        <v>0.2931119071987629</v>
      </c>
      <c r="D298">
        <v>1.3436793650000001</v>
      </c>
      <c r="E298">
        <v>34.802999999999997</v>
      </c>
      <c r="F298">
        <v>-739.64</v>
      </c>
      <c r="G298">
        <v>111.345</v>
      </c>
      <c r="H298">
        <v>111.21</v>
      </c>
      <c r="I298">
        <v>74.17</v>
      </c>
      <c r="J298">
        <v>9</v>
      </c>
      <c r="K298">
        <v>4</v>
      </c>
      <c r="L298">
        <v>174.838731417784</v>
      </c>
    </row>
    <row r="299" spans="1:12" x14ac:dyDescent="0.2">
      <c r="A299" s="26">
        <v>298</v>
      </c>
      <c r="B299" s="26" t="s">
        <v>767</v>
      </c>
      <c r="C299">
        <v>-2.9130518148839881</v>
      </c>
      <c r="D299">
        <v>1.3436793650000001</v>
      </c>
      <c r="E299">
        <v>34.802999999999997</v>
      </c>
      <c r="F299">
        <v>-739.64</v>
      </c>
      <c r="G299">
        <v>111.345</v>
      </c>
      <c r="H299">
        <v>111.21</v>
      </c>
      <c r="I299">
        <v>74.09</v>
      </c>
      <c r="J299">
        <v>13</v>
      </c>
      <c r="K299">
        <v>5</v>
      </c>
      <c r="L299">
        <v>133.67101904331699</v>
      </c>
    </row>
    <row r="300" spans="1:12" x14ac:dyDescent="0.2">
      <c r="A300" s="26">
        <v>299</v>
      </c>
      <c r="B300" s="26" t="s">
        <v>768</v>
      </c>
      <c r="C300">
        <v>0.43202512822082978</v>
      </c>
      <c r="D300">
        <v>1.3436793650000001</v>
      </c>
      <c r="E300">
        <v>34.802999999999997</v>
      </c>
      <c r="F300">
        <v>-739.64</v>
      </c>
      <c r="G300">
        <v>111.345</v>
      </c>
      <c r="H300">
        <v>111.21</v>
      </c>
      <c r="I300">
        <v>32.08</v>
      </c>
      <c r="J300">
        <v>2</v>
      </c>
      <c r="K300">
        <v>1</v>
      </c>
      <c r="L300">
        <v>76.606870326511498</v>
      </c>
    </row>
    <row r="301" spans="1:12" x14ac:dyDescent="0.2">
      <c r="A301" s="26">
        <v>300</v>
      </c>
      <c r="B301" s="26" t="s">
        <v>642</v>
      </c>
      <c r="C301">
        <v>-2.3140257344511621</v>
      </c>
      <c r="D301">
        <v>1.3436793650000001</v>
      </c>
      <c r="E301">
        <v>34.802999999999997</v>
      </c>
      <c r="F301">
        <v>-739.64</v>
      </c>
      <c r="G301">
        <v>111.345</v>
      </c>
      <c r="H301">
        <v>111.21</v>
      </c>
      <c r="I301">
        <v>74.09</v>
      </c>
      <c r="J301">
        <v>13</v>
      </c>
      <c r="K301">
        <v>5</v>
      </c>
      <c r="L301">
        <v>138.95339065028401</v>
      </c>
    </row>
    <row r="302" spans="1:12" x14ac:dyDescent="0.2">
      <c r="A302" s="26">
        <v>301</v>
      </c>
      <c r="B302" s="26" t="s">
        <v>769</v>
      </c>
      <c r="C302">
        <v>-4.2117565140336746</v>
      </c>
      <c r="D302">
        <v>1.3436793650000001</v>
      </c>
      <c r="E302">
        <v>34.802999999999997</v>
      </c>
      <c r="F302">
        <v>-739.64</v>
      </c>
      <c r="G302">
        <v>111.345</v>
      </c>
      <c r="H302">
        <v>111.21</v>
      </c>
      <c r="I302">
        <v>180.18</v>
      </c>
      <c r="J302">
        <v>57</v>
      </c>
      <c r="K302">
        <v>24</v>
      </c>
      <c r="L302">
        <v>306.81431766834498</v>
      </c>
    </row>
    <row r="303" spans="1:12" x14ac:dyDescent="0.2">
      <c r="A303" s="26">
        <v>302</v>
      </c>
      <c r="B303" s="26" t="s">
        <v>643</v>
      </c>
      <c r="C303">
        <v>-2.770426004500762</v>
      </c>
      <c r="D303">
        <v>1.5291132409999999</v>
      </c>
      <c r="E303">
        <v>44.075000000000003</v>
      </c>
      <c r="F303">
        <v>-371.26</v>
      </c>
      <c r="G303">
        <v>111.30500000000001</v>
      </c>
      <c r="H303">
        <v>111.605</v>
      </c>
      <c r="I303">
        <v>82.12</v>
      </c>
      <c r="J303">
        <v>15</v>
      </c>
      <c r="K303">
        <v>7</v>
      </c>
      <c r="L303">
        <v>121.674533649842</v>
      </c>
    </row>
    <row r="304" spans="1:12" x14ac:dyDescent="0.2">
      <c r="A304" s="26">
        <v>303</v>
      </c>
      <c r="B304" s="26" t="s">
        <v>644</v>
      </c>
      <c r="C304">
        <v>-2.271695809369167</v>
      </c>
      <c r="D304">
        <v>1.5291132409999999</v>
      </c>
      <c r="E304">
        <v>44.075000000000003</v>
      </c>
      <c r="F304">
        <v>-371.26</v>
      </c>
      <c r="G304">
        <v>111.30500000000001</v>
      </c>
      <c r="H304">
        <v>111.605</v>
      </c>
      <c r="I304">
        <v>82.12</v>
      </c>
      <c r="J304">
        <v>15</v>
      </c>
      <c r="K304">
        <v>7</v>
      </c>
      <c r="L304">
        <v>121.674533649842</v>
      </c>
    </row>
    <row r="305" spans="1:12" x14ac:dyDescent="0.2">
      <c r="A305" s="26">
        <v>304</v>
      </c>
      <c r="B305" s="26" t="s">
        <v>645</v>
      </c>
      <c r="C305">
        <v>-0.31708406096456188</v>
      </c>
      <c r="D305">
        <v>1.5291132409999999</v>
      </c>
      <c r="E305">
        <v>44.075000000000003</v>
      </c>
      <c r="F305">
        <v>-371.26</v>
      </c>
      <c r="G305">
        <v>111.30500000000001</v>
      </c>
      <c r="H305">
        <v>111.605</v>
      </c>
      <c r="I305">
        <v>46.08</v>
      </c>
      <c r="J305">
        <v>5</v>
      </c>
      <c r="K305">
        <v>2</v>
      </c>
      <c r="L305">
        <v>110.36405740576301</v>
      </c>
    </row>
    <row r="306" spans="1:12" x14ac:dyDescent="0.2">
      <c r="A306" s="26">
        <v>305</v>
      </c>
      <c r="B306" s="26" t="s">
        <v>646</v>
      </c>
      <c r="C306">
        <v>-6.0374918251067403E-2</v>
      </c>
      <c r="D306">
        <v>1.5291132409999999</v>
      </c>
      <c r="E306">
        <v>44.075000000000003</v>
      </c>
      <c r="F306">
        <v>-371.26</v>
      </c>
      <c r="G306">
        <v>111.30500000000001</v>
      </c>
      <c r="H306">
        <v>111.605</v>
      </c>
      <c r="I306">
        <v>44.11</v>
      </c>
      <c r="J306">
        <v>5</v>
      </c>
      <c r="K306">
        <v>2</v>
      </c>
      <c r="L306">
        <v>114.353756235703</v>
      </c>
    </row>
    <row r="307" spans="1:12" x14ac:dyDescent="0.2">
      <c r="A307" s="26">
        <v>306</v>
      </c>
      <c r="B307" s="26" t="s">
        <v>647</v>
      </c>
      <c r="C307">
        <v>-1.055385172240745</v>
      </c>
      <c r="D307">
        <v>1.5291132409999999</v>
      </c>
      <c r="E307">
        <v>44.075000000000003</v>
      </c>
      <c r="F307">
        <v>-371.26</v>
      </c>
      <c r="G307">
        <v>111.30500000000001</v>
      </c>
      <c r="H307">
        <v>111.605</v>
      </c>
      <c r="I307">
        <v>83.13</v>
      </c>
      <c r="J307">
        <v>15</v>
      </c>
      <c r="K307">
        <v>7</v>
      </c>
      <c r="L307">
        <v>121.674533649842</v>
      </c>
    </row>
    <row r="308" spans="1:12" x14ac:dyDescent="0.2">
      <c r="A308" s="26">
        <v>307</v>
      </c>
      <c r="B308" s="26" t="s">
        <v>787</v>
      </c>
      <c r="C308">
        <v>-5.7439723748873934</v>
      </c>
      <c r="D308">
        <v>1.5291132409999999</v>
      </c>
      <c r="E308">
        <v>44.075000000000003</v>
      </c>
      <c r="F308">
        <v>-371.26</v>
      </c>
      <c r="G308">
        <v>111.30500000000001</v>
      </c>
      <c r="H308">
        <v>111.605</v>
      </c>
      <c r="I308">
        <v>47.11</v>
      </c>
      <c r="J308">
        <v>2</v>
      </c>
      <c r="K308">
        <v>1</v>
      </c>
      <c r="L308">
        <v>88.610780215761807</v>
      </c>
    </row>
    <row r="309" spans="1:12" x14ac:dyDescent="0.2">
      <c r="A309" s="26">
        <v>308</v>
      </c>
      <c r="B309" s="26" t="s">
        <v>802</v>
      </c>
      <c r="C309">
        <v>-10.31252249303293</v>
      </c>
      <c r="D309">
        <v>1.5291132409999999</v>
      </c>
      <c r="E309">
        <v>44.075000000000003</v>
      </c>
      <c r="F309">
        <v>-371.26</v>
      </c>
      <c r="G309">
        <v>111.30500000000001</v>
      </c>
      <c r="H309">
        <v>111.605</v>
      </c>
      <c r="I309">
        <v>125.05</v>
      </c>
      <c r="J309">
        <v>22</v>
      </c>
      <c r="K309">
        <v>8</v>
      </c>
      <c r="L309">
        <v>164.98729004832001</v>
      </c>
    </row>
    <row r="310" spans="1:12" x14ac:dyDescent="0.2">
      <c r="A310" s="26">
        <v>309</v>
      </c>
      <c r="B310" s="26" t="s">
        <v>770</v>
      </c>
      <c r="C310">
        <v>0.66272274827069866</v>
      </c>
      <c r="D310">
        <v>1.5291132409999999</v>
      </c>
      <c r="E310">
        <v>44.075000000000003</v>
      </c>
      <c r="F310">
        <v>-371.26</v>
      </c>
      <c r="G310">
        <v>111.30500000000001</v>
      </c>
      <c r="H310">
        <v>111.605</v>
      </c>
      <c r="I310">
        <v>74.17</v>
      </c>
      <c r="J310">
        <v>9</v>
      </c>
      <c r="K310">
        <v>4</v>
      </c>
      <c r="L310">
        <v>174.838731417784</v>
      </c>
    </row>
    <row r="311" spans="1:12" x14ac:dyDescent="0.2">
      <c r="A311" s="26">
        <v>310</v>
      </c>
      <c r="B311" s="26" t="s">
        <v>771</v>
      </c>
      <c r="C311">
        <v>-1.761649021080733</v>
      </c>
      <c r="D311">
        <v>1.5291132409999999</v>
      </c>
      <c r="E311">
        <v>44.075000000000003</v>
      </c>
      <c r="F311">
        <v>-371.26</v>
      </c>
      <c r="G311">
        <v>111.30500000000001</v>
      </c>
      <c r="H311">
        <v>111.605</v>
      </c>
      <c r="I311">
        <v>74.09</v>
      </c>
      <c r="J311">
        <v>13</v>
      </c>
      <c r="K311">
        <v>5</v>
      </c>
      <c r="L311">
        <v>133.67101904331699</v>
      </c>
    </row>
    <row r="312" spans="1:12" x14ac:dyDescent="0.2">
      <c r="A312" s="26">
        <v>311</v>
      </c>
      <c r="B312" s="26" t="s">
        <v>772</v>
      </c>
      <c r="C312">
        <v>0.65716459747805156</v>
      </c>
      <c r="D312">
        <v>1.5291132409999999</v>
      </c>
      <c r="E312">
        <v>44.075000000000003</v>
      </c>
      <c r="F312">
        <v>-371.26</v>
      </c>
      <c r="G312">
        <v>111.30500000000001</v>
      </c>
      <c r="H312">
        <v>111.605</v>
      </c>
      <c r="I312">
        <v>32.08</v>
      </c>
      <c r="J312">
        <v>2</v>
      </c>
      <c r="K312">
        <v>1</v>
      </c>
      <c r="L312">
        <v>76.606870326511498</v>
      </c>
    </row>
    <row r="313" spans="1:12" x14ac:dyDescent="0.2">
      <c r="A313" s="26">
        <v>312</v>
      </c>
      <c r="B313" s="26" t="s">
        <v>648</v>
      </c>
      <c r="C313">
        <v>-1.8654039620434459</v>
      </c>
      <c r="D313">
        <v>1.5291132409999999</v>
      </c>
      <c r="E313">
        <v>44.075000000000003</v>
      </c>
      <c r="F313">
        <v>-371.26</v>
      </c>
      <c r="G313">
        <v>111.30500000000001</v>
      </c>
      <c r="H313">
        <v>111.605</v>
      </c>
      <c r="I313">
        <v>74.09</v>
      </c>
      <c r="J313">
        <v>13</v>
      </c>
      <c r="K313">
        <v>5</v>
      </c>
      <c r="L313">
        <v>138.95339065028401</v>
      </c>
    </row>
    <row r="314" spans="1:12" x14ac:dyDescent="0.2">
      <c r="A314" s="26">
        <v>313</v>
      </c>
      <c r="B314" s="26" t="s">
        <v>773</v>
      </c>
      <c r="C314">
        <v>-2.7837567597005468</v>
      </c>
      <c r="D314">
        <v>1.5291132409999999</v>
      </c>
      <c r="E314">
        <v>44.075000000000003</v>
      </c>
      <c r="F314">
        <v>-371.26</v>
      </c>
      <c r="G314">
        <v>111.30500000000001</v>
      </c>
      <c r="H314">
        <v>111.605</v>
      </c>
      <c r="I314">
        <v>180.18</v>
      </c>
      <c r="J314">
        <v>57</v>
      </c>
      <c r="K314">
        <v>24</v>
      </c>
      <c r="L314">
        <v>306.81431766834498</v>
      </c>
    </row>
    <row r="315" spans="1:12" x14ac:dyDescent="0.2">
      <c r="A315" s="26">
        <v>314</v>
      </c>
      <c r="B315" s="26" t="s">
        <v>649</v>
      </c>
      <c r="C315">
        <v>0.29062701391419749</v>
      </c>
      <c r="D315">
        <v>1.544</v>
      </c>
      <c r="E315">
        <v>57.898200000000003</v>
      </c>
      <c r="F315">
        <v>-523.96600000000001</v>
      </c>
      <c r="G315">
        <v>110.735</v>
      </c>
      <c r="H315">
        <v>111.51</v>
      </c>
      <c r="I315">
        <v>82.12</v>
      </c>
      <c r="J315">
        <v>15</v>
      </c>
      <c r="K315">
        <v>7</v>
      </c>
      <c r="L315">
        <v>121.674533649842</v>
      </c>
    </row>
    <row r="316" spans="1:12" x14ac:dyDescent="0.2">
      <c r="A316" s="26">
        <v>315</v>
      </c>
      <c r="B316" s="26" t="s">
        <v>650</v>
      </c>
      <c r="C316">
        <v>0.27443757584038758</v>
      </c>
      <c r="D316">
        <v>1.544</v>
      </c>
      <c r="E316">
        <v>57.898200000000003</v>
      </c>
      <c r="F316">
        <v>-523.96600000000001</v>
      </c>
      <c r="G316">
        <v>110.735</v>
      </c>
      <c r="H316">
        <v>111.51</v>
      </c>
      <c r="I316">
        <v>82.12</v>
      </c>
      <c r="J316">
        <v>15</v>
      </c>
      <c r="K316">
        <v>7</v>
      </c>
      <c r="L316">
        <v>121.674533649842</v>
      </c>
    </row>
    <row r="317" spans="1:12" x14ac:dyDescent="0.2">
      <c r="A317" s="26">
        <v>316</v>
      </c>
      <c r="B317" s="26" t="s">
        <v>651</v>
      </c>
      <c r="C317">
        <v>0.40293133233999012</v>
      </c>
      <c r="D317">
        <v>1.544</v>
      </c>
      <c r="E317">
        <v>57.898200000000003</v>
      </c>
      <c r="F317">
        <v>-523.96600000000001</v>
      </c>
      <c r="G317">
        <v>110.735</v>
      </c>
      <c r="H317">
        <v>111.51</v>
      </c>
      <c r="I317">
        <v>46.08</v>
      </c>
      <c r="J317">
        <v>5</v>
      </c>
      <c r="K317">
        <v>2</v>
      </c>
      <c r="L317">
        <v>110.36405740576301</v>
      </c>
    </row>
    <row r="318" spans="1:12" x14ac:dyDescent="0.2">
      <c r="A318" s="26">
        <v>317</v>
      </c>
      <c r="B318" s="26" t="s">
        <v>652</v>
      </c>
      <c r="C318">
        <v>0.52593879954773093</v>
      </c>
      <c r="D318">
        <v>1.544</v>
      </c>
      <c r="E318">
        <v>57.898200000000003</v>
      </c>
      <c r="F318">
        <v>-523.96600000000001</v>
      </c>
      <c r="G318">
        <v>110.735</v>
      </c>
      <c r="H318">
        <v>111.51</v>
      </c>
      <c r="I318">
        <v>44.11</v>
      </c>
      <c r="J318">
        <v>5</v>
      </c>
      <c r="K318">
        <v>2</v>
      </c>
      <c r="L318">
        <v>114.353756235703</v>
      </c>
    </row>
    <row r="319" spans="1:12" x14ac:dyDescent="0.2">
      <c r="A319" s="26">
        <v>318</v>
      </c>
      <c r="B319" s="26" t="s">
        <v>653</v>
      </c>
      <c r="C319">
        <v>-0.16495198508363579</v>
      </c>
      <c r="D319">
        <v>1.544</v>
      </c>
      <c r="E319">
        <v>57.898200000000003</v>
      </c>
      <c r="F319">
        <v>-523.96600000000001</v>
      </c>
      <c r="G319">
        <v>110.735</v>
      </c>
      <c r="H319">
        <v>111.51</v>
      </c>
      <c r="I319">
        <v>83.13</v>
      </c>
      <c r="J319">
        <v>15</v>
      </c>
      <c r="K319">
        <v>7</v>
      </c>
      <c r="L319">
        <v>121.674533649842</v>
      </c>
    </row>
    <row r="320" spans="1:12" x14ac:dyDescent="0.2">
      <c r="A320" s="26">
        <v>319</v>
      </c>
      <c r="B320" s="26" t="s">
        <v>654</v>
      </c>
      <c r="C320">
        <v>-3.5383969910694089</v>
      </c>
      <c r="D320">
        <v>1.544</v>
      </c>
      <c r="E320">
        <v>57.898200000000003</v>
      </c>
      <c r="F320">
        <v>-523.96600000000001</v>
      </c>
      <c r="G320">
        <v>110.735</v>
      </c>
      <c r="H320">
        <v>111.51</v>
      </c>
      <c r="I320">
        <v>47.11</v>
      </c>
      <c r="J320">
        <v>2</v>
      </c>
      <c r="K320">
        <v>1</v>
      </c>
      <c r="L320">
        <v>88.610780215761807</v>
      </c>
    </row>
    <row r="321" spans="1:12" x14ac:dyDescent="0.2">
      <c r="A321" s="26">
        <v>320</v>
      </c>
      <c r="B321" s="26" t="s">
        <v>774</v>
      </c>
      <c r="C321">
        <v>-0.15516648083931761</v>
      </c>
      <c r="D321">
        <v>1.544</v>
      </c>
      <c r="E321">
        <v>57.898200000000003</v>
      </c>
      <c r="F321">
        <v>-523.96600000000001</v>
      </c>
      <c r="G321">
        <v>110.735</v>
      </c>
      <c r="H321">
        <v>111.51</v>
      </c>
      <c r="I321">
        <v>125.05</v>
      </c>
      <c r="J321">
        <v>22</v>
      </c>
      <c r="K321">
        <v>8</v>
      </c>
      <c r="L321">
        <v>164.98729004832001</v>
      </c>
    </row>
    <row r="322" spans="1:12" x14ac:dyDescent="0.2">
      <c r="A322" s="26">
        <v>321</v>
      </c>
      <c r="B322" s="26" t="s">
        <v>775</v>
      </c>
      <c r="C322">
        <v>0.18549850282466829</v>
      </c>
      <c r="D322">
        <v>1.544</v>
      </c>
      <c r="E322">
        <v>57.898200000000003</v>
      </c>
      <c r="F322">
        <v>-523.96600000000001</v>
      </c>
      <c r="G322">
        <v>110.735</v>
      </c>
      <c r="H322">
        <v>111.51</v>
      </c>
      <c r="I322">
        <v>74.17</v>
      </c>
      <c r="J322">
        <v>9</v>
      </c>
      <c r="K322">
        <v>4</v>
      </c>
      <c r="L322">
        <v>174.838731417784</v>
      </c>
    </row>
    <row r="323" spans="1:12" x14ac:dyDescent="0.2">
      <c r="A323" s="26">
        <v>322</v>
      </c>
      <c r="B323" s="26" t="s">
        <v>776</v>
      </c>
      <c r="C323">
        <v>0.4422347520598241</v>
      </c>
      <c r="D323">
        <v>1.544</v>
      </c>
      <c r="E323">
        <v>57.898200000000003</v>
      </c>
      <c r="F323">
        <v>-523.96600000000001</v>
      </c>
      <c r="G323">
        <v>110.735</v>
      </c>
      <c r="H323">
        <v>111.51</v>
      </c>
      <c r="I323">
        <v>74.09</v>
      </c>
      <c r="J323">
        <v>13</v>
      </c>
      <c r="K323">
        <v>5</v>
      </c>
      <c r="L323">
        <v>133.67101904331699</v>
      </c>
    </row>
    <row r="324" spans="1:12" x14ac:dyDescent="0.2">
      <c r="A324" s="26">
        <v>323</v>
      </c>
      <c r="B324" s="26" t="s">
        <v>777</v>
      </c>
      <c r="C324">
        <v>-0.18452916827162411</v>
      </c>
      <c r="D324">
        <v>1.544</v>
      </c>
      <c r="E324">
        <v>57.898200000000003</v>
      </c>
      <c r="F324">
        <v>-523.96600000000001</v>
      </c>
      <c r="G324">
        <v>110.735</v>
      </c>
      <c r="H324">
        <v>111.51</v>
      </c>
      <c r="I324">
        <v>32.08</v>
      </c>
      <c r="J324">
        <v>2</v>
      </c>
      <c r="K324">
        <v>1</v>
      </c>
      <c r="L324">
        <v>76.606870326511498</v>
      </c>
    </row>
    <row r="325" spans="1:12" x14ac:dyDescent="0.2">
      <c r="A325" s="26">
        <v>324</v>
      </c>
      <c r="B325" s="26" t="s">
        <v>655</v>
      </c>
      <c r="C325">
        <v>0.31592670193049499</v>
      </c>
      <c r="D325">
        <v>1.544</v>
      </c>
      <c r="E325">
        <v>57.898200000000003</v>
      </c>
      <c r="F325">
        <v>-523.96600000000001</v>
      </c>
      <c r="G325">
        <v>110.735</v>
      </c>
      <c r="H325">
        <v>111.51</v>
      </c>
      <c r="I325">
        <v>74.09</v>
      </c>
      <c r="J325">
        <v>13</v>
      </c>
      <c r="K325">
        <v>5</v>
      </c>
      <c r="L325">
        <v>138.95339065028401</v>
      </c>
    </row>
    <row r="326" spans="1:12" x14ac:dyDescent="0.2">
      <c r="A326" s="26">
        <v>325</v>
      </c>
      <c r="B326" s="26" t="s">
        <v>778</v>
      </c>
      <c r="C326">
        <v>-0.40494069031102697</v>
      </c>
      <c r="D326">
        <v>1.544</v>
      </c>
      <c r="E326">
        <v>57.898200000000003</v>
      </c>
      <c r="F326">
        <v>-523.96600000000001</v>
      </c>
      <c r="G326">
        <v>110.735</v>
      </c>
      <c r="H326">
        <v>111.51</v>
      </c>
      <c r="I326">
        <v>180.18</v>
      </c>
      <c r="J326">
        <v>57</v>
      </c>
      <c r="K326">
        <v>24</v>
      </c>
      <c r="L326">
        <v>306.81431766834498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CE5C-BBF6-4D46-B28B-602E539D70C9}">
  <dimension ref="A1:L302"/>
  <sheetViews>
    <sheetView tabSelected="1" zoomScale="150" zoomScaleNormal="150" workbookViewId="0">
      <selection activeCell="F61" sqref="F61"/>
    </sheetView>
  </sheetViews>
  <sheetFormatPr baseColWidth="10" defaultRowHeight="16" x14ac:dyDescent="0.2"/>
  <cols>
    <col min="1" max="1" width="4.1640625" bestFit="1" customWidth="1"/>
    <col min="2" max="2" width="34" bestFit="1" customWidth="1"/>
    <col min="3" max="3" width="12.83203125" bestFit="1" customWidth="1"/>
    <col min="4" max="4" width="12.1640625" bestFit="1" customWidth="1"/>
    <col min="5" max="5" width="9.1640625" bestFit="1" customWidth="1"/>
    <col min="7" max="7" width="12.1640625" bestFit="1" customWidth="1"/>
    <col min="9" max="9" width="7.1640625" bestFit="1" customWidth="1"/>
    <col min="10" max="10" width="4" bestFit="1" customWidth="1"/>
    <col min="11" max="11" width="5" bestFit="1" customWidth="1"/>
    <col min="12" max="12" width="12.1640625" bestFit="1" customWidth="1"/>
  </cols>
  <sheetData>
    <row r="1" spans="1:12" ht="113" thickBot="1" x14ac:dyDescent="0.25">
      <c r="A1" s="1" t="s">
        <v>0</v>
      </c>
      <c r="B1" s="1" t="s">
        <v>1</v>
      </c>
      <c r="C1" s="22" t="s">
        <v>160</v>
      </c>
      <c r="D1" s="23" t="s">
        <v>4</v>
      </c>
      <c r="E1" s="23" t="s">
        <v>14</v>
      </c>
      <c r="F1" s="23" t="s">
        <v>15</v>
      </c>
      <c r="G1" s="23" t="s">
        <v>158</v>
      </c>
      <c r="H1" s="23" t="s">
        <v>159</v>
      </c>
      <c r="I1" s="23" t="s">
        <v>28</v>
      </c>
      <c r="J1" s="23" t="s">
        <v>55</v>
      </c>
      <c r="K1" s="23" t="s">
        <v>59</v>
      </c>
      <c r="L1" s="23" t="s">
        <v>129</v>
      </c>
    </row>
    <row r="2" spans="1:12" x14ac:dyDescent="0.2">
      <c r="A2" s="25">
        <v>1</v>
      </c>
      <c r="B2" s="26" t="s">
        <v>478</v>
      </c>
      <c r="C2">
        <v>-1.433583090203703</v>
      </c>
      <c r="D2">
        <v>1.1299999999999999</v>
      </c>
      <c r="E2">
        <v>68.177000000000007</v>
      </c>
      <c r="F2">
        <v>-524.101</v>
      </c>
      <c r="G2">
        <v>107.41500000000001</v>
      </c>
      <c r="H2">
        <v>108.34</v>
      </c>
      <c r="I2">
        <v>82.12</v>
      </c>
      <c r="J2">
        <v>15</v>
      </c>
      <c r="K2">
        <v>7</v>
      </c>
      <c r="L2">
        <v>121.674533649842</v>
      </c>
    </row>
    <row r="3" spans="1:12" x14ac:dyDescent="0.2">
      <c r="A3" s="25">
        <v>2</v>
      </c>
      <c r="B3" s="26" t="s">
        <v>479</v>
      </c>
      <c r="C3">
        <v>-1.3970094425921731</v>
      </c>
      <c r="D3">
        <v>1.1299999999999999</v>
      </c>
      <c r="E3">
        <v>68.177000000000007</v>
      </c>
      <c r="F3">
        <v>-524.101</v>
      </c>
      <c r="G3">
        <v>107.41500000000001</v>
      </c>
      <c r="H3">
        <v>108.34</v>
      </c>
      <c r="I3">
        <v>82.12</v>
      </c>
      <c r="J3">
        <v>15</v>
      </c>
      <c r="K3">
        <v>7</v>
      </c>
      <c r="L3">
        <v>121.674533649842</v>
      </c>
    </row>
    <row r="4" spans="1:12" x14ac:dyDescent="0.2">
      <c r="A4" s="25">
        <v>3</v>
      </c>
      <c r="B4" s="26" t="s">
        <v>480</v>
      </c>
      <c r="C4">
        <v>-0.71394564908981928</v>
      </c>
      <c r="D4">
        <v>1.1299999999999999</v>
      </c>
      <c r="E4">
        <v>68.177000000000007</v>
      </c>
      <c r="F4">
        <v>-524.101</v>
      </c>
      <c r="G4">
        <v>107.41500000000001</v>
      </c>
      <c r="H4">
        <v>108.34</v>
      </c>
      <c r="I4">
        <v>46.08</v>
      </c>
      <c r="J4">
        <v>5</v>
      </c>
      <c r="K4">
        <v>2</v>
      </c>
      <c r="L4">
        <v>110.36405740576301</v>
      </c>
    </row>
    <row r="5" spans="1:12" x14ac:dyDescent="0.2">
      <c r="A5" s="25">
        <v>4</v>
      </c>
      <c r="B5" s="26" t="s">
        <v>481</v>
      </c>
      <c r="C5">
        <v>-1.177257551455559</v>
      </c>
      <c r="D5">
        <v>1.1299999999999999</v>
      </c>
      <c r="E5">
        <v>68.177000000000007</v>
      </c>
      <c r="F5">
        <v>-524.101</v>
      </c>
      <c r="G5">
        <v>107.41500000000001</v>
      </c>
      <c r="H5">
        <v>108.34</v>
      </c>
      <c r="I5">
        <v>44.11</v>
      </c>
      <c r="J5">
        <v>5</v>
      </c>
      <c r="K5">
        <v>2</v>
      </c>
      <c r="L5">
        <v>114.353756235703</v>
      </c>
    </row>
    <row r="6" spans="1:12" x14ac:dyDescent="0.2">
      <c r="A6" s="25">
        <v>5</v>
      </c>
      <c r="B6" s="26" t="s">
        <v>482</v>
      </c>
      <c r="C6">
        <v>-0.73648576771294949</v>
      </c>
      <c r="D6">
        <v>1.1299999999999999</v>
      </c>
      <c r="E6">
        <v>68.177000000000007</v>
      </c>
      <c r="F6">
        <v>-524.101</v>
      </c>
      <c r="G6">
        <v>107.41500000000001</v>
      </c>
      <c r="H6">
        <v>108.34</v>
      </c>
      <c r="I6">
        <v>83.13</v>
      </c>
      <c r="J6">
        <v>15</v>
      </c>
      <c r="K6">
        <v>7</v>
      </c>
      <c r="L6">
        <v>121.674533649842</v>
      </c>
    </row>
    <row r="7" spans="1:12" x14ac:dyDescent="0.2">
      <c r="A7" s="25">
        <v>6</v>
      </c>
      <c r="B7" s="26" t="s">
        <v>483</v>
      </c>
      <c r="C7">
        <v>-1.478624976627084E-2</v>
      </c>
      <c r="D7">
        <v>1.1299999999999999</v>
      </c>
      <c r="E7">
        <v>68.177000000000007</v>
      </c>
      <c r="F7">
        <v>-524.101</v>
      </c>
      <c r="G7">
        <v>107.41500000000001</v>
      </c>
      <c r="H7">
        <v>108.34</v>
      </c>
      <c r="I7">
        <v>47.11</v>
      </c>
      <c r="J7">
        <v>2</v>
      </c>
      <c r="K7">
        <v>1</v>
      </c>
      <c r="L7">
        <v>88.610780215761807</v>
      </c>
    </row>
    <row r="8" spans="1:12" x14ac:dyDescent="0.2">
      <c r="A8" s="25">
        <v>7</v>
      </c>
      <c r="B8" s="26" t="s">
        <v>656</v>
      </c>
      <c r="C8">
        <v>-0.25213866803825141</v>
      </c>
      <c r="D8">
        <v>1.1299999999999999</v>
      </c>
      <c r="E8">
        <v>68.177000000000007</v>
      </c>
      <c r="F8">
        <v>-524.101</v>
      </c>
      <c r="G8">
        <v>107.41500000000001</v>
      </c>
      <c r="H8">
        <v>108.34</v>
      </c>
      <c r="I8">
        <v>125.05</v>
      </c>
      <c r="J8">
        <v>22</v>
      </c>
      <c r="K8">
        <v>8</v>
      </c>
      <c r="L8">
        <v>164.98729004832001</v>
      </c>
    </row>
    <row r="9" spans="1:12" x14ac:dyDescent="0.2">
      <c r="A9" s="25">
        <v>8</v>
      </c>
      <c r="B9" s="26" t="s">
        <v>657</v>
      </c>
      <c r="C9">
        <v>4.9934721839016823E-2</v>
      </c>
      <c r="D9">
        <v>1.1299999999999999</v>
      </c>
      <c r="E9">
        <v>68.177000000000007</v>
      </c>
      <c r="F9">
        <v>-524.101</v>
      </c>
      <c r="G9">
        <v>107.41500000000001</v>
      </c>
      <c r="H9">
        <v>108.34</v>
      </c>
      <c r="I9">
        <v>74.17</v>
      </c>
      <c r="J9">
        <v>9</v>
      </c>
      <c r="K9">
        <v>4</v>
      </c>
      <c r="L9">
        <v>174.838731417784</v>
      </c>
    </row>
    <row r="10" spans="1:12" x14ac:dyDescent="0.2">
      <c r="A10" s="25">
        <v>9</v>
      </c>
      <c r="B10" s="26" t="s">
        <v>658</v>
      </c>
      <c r="C10">
        <v>-1.4515725355551421</v>
      </c>
      <c r="D10">
        <v>1.1299999999999999</v>
      </c>
      <c r="E10">
        <v>68.177000000000007</v>
      </c>
      <c r="F10">
        <v>-524.101</v>
      </c>
      <c r="G10">
        <v>107.41500000000001</v>
      </c>
      <c r="H10">
        <v>108.34</v>
      </c>
      <c r="I10">
        <v>74.09</v>
      </c>
      <c r="J10">
        <v>13</v>
      </c>
      <c r="K10">
        <v>5</v>
      </c>
      <c r="L10">
        <v>133.67101904331699</v>
      </c>
    </row>
    <row r="11" spans="1:12" x14ac:dyDescent="0.2">
      <c r="A11" s="25">
        <v>10</v>
      </c>
      <c r="B11" s="26" t="s">
        <v>659</v>
      </c>
      <c r="C11">
        <v>0.20978689945773771</v>
      </c>
      <c r="D11">
        <v>1.1299999999999999</v>
      </c>
      <c r="E11">
        <v>68.177000000000007</v>
      </c>
      <c r="F11">
        <v>-524.101</v>
      </c>
      <c r="G11">
        <v>107.41500000000001</v>
      </c>
      <c r="H11">
        <v>108.34</v>
      </c>
      <c r="I11">
        <v>32.08</v>
      </c>
      <c r="J11">
        <v>2</v>
      </c>
      <c r="K11">
        <v>1</v>
      </c>
      <c r="L11">
        <v>76.606870326511498</v>
      </c>
    </row>
    <row r="12" spans="1:12" x14ac:dyDescent="0.2">
      <c r="A12" s="25">
        <v>11</v>
      </c>
      <c r="B12" s="26" t="s">
        <v>484</v>
      </c>
      <c r="C12">
        <v>-1.160206952336799</v>
      </c>
      <c r="D12">
        <v>1.1299999999999999</v>
      </c>
      <c r="E12">
        <v>68.177000000000007</v>
      </c>
      <c r="F12">
        <v>-524.101</v>
      </c>
      <c r="G12">
        <v>107.41500000000001</v>
      </c>
      <c r="H12">
        <v>108.34</v>
      </c>
      <c r="I12">
        <v>74.09</v>
      </c>
      <c r="J12">
        <v>13</v>
      </c>
      <c r="K12">
        <v>5</v>
      </c>
      <c r="L12">
        <v>138.95339065028401</v>
      </c>
    </row>
    <row r="13" spans="1:12" x14ac:dyDescent="0.2">
      <c r="A13" s="25">
        <v>12</v>
      </c>
      <c r="B13" s="26" t="s">
        <v>660</v>
      </c>
      <c r="C13">
        <v>-1.5668614163262591</v>
      </c>
      <c r="D13">
        <v>1.1299999999999999</v>
      </c>
      <c r="E13">
        <v>68.177000000000007</v>
      </c>
      <c r="F13">
        <v>-524.101</v>
      </c>
      <c r="G13">
        <v>107.41500000000001</v>
      </c>
      <c r="H13">
        <v>108.34</v>
      </c>
      <c r="I13">
        <v>180.18</v>
      </c>
      <c r="J13">
        <v>57</v>
      </c>
      <c r="K13">
        <v>24</v>
      </c>
      <c r="L13">
        <v>306.81431766834498</v>
      </c>
    </row>
    <row r="14" spans="1:12" x14ac:dyDescent="0.2">
      <c r="A14" s="25">
        <v>13</v>
      </c>
      <c r="B14" s="26" t="s">
        <v>485</v>
      </c>
      <c r="C14">
        <v>-1.1951265693504201</v>
      </c>
      <c r="D14">
        <v>1.1000000000000001</v>
      </c>
      <c r="E14">
        <v>68.639799999999994</v>
      </c>
      <c r="F14">
        <v>-628.88660000000004</v>
      </c>
      <c r="G14">
        <v>111.245</v>
      </c>
      <c r="H14">
        <v>111.425</v>
      </c>
      <c r="I14">
        <v>82.12</v>
      </c>
      <c r="J14">
        <v>15</v>
      </c>
      <c r="K14">
        <v>7</v>
      </c>
      <c r="L14">
        <v>121.674533649842</v>
      </c>
    </row>
    <row r="15" spans="1:12" x14ac:dyDescent="0.2">
      <c r="A15" s="25">
        <v>14</v>
      </c>
      <c r="B15" s="26" t="s">
        <v>486</v>
      </c>
      <c r="C15">
        <v>-1.0530298017946971</v>
      </c>
      <c r="D15">
        <v>1.1000000000000001</v>
      </c>
      <c r="E15">
        <v>68.639799999999994</v>
      </c>
      <c r="F15">
        <v>-628.88660000000004</v>
      </c>
      <c r="G15">
        <v>111.245</v>
      </c>
      <c r="H15">
        <v>111.425</v>
      </c>
      <c r="I15">
        <v>82.12</v>
      </c>
      <c r="J15">
        <v>15</v>
      </c>
      <c r="K15">
        <v>7</v>
      </c>
      <c r="L15">
        <v>121.674533649842</v>
      </c>
    </row>
    <row r="16" spans="1:12" x14ac:dyDescent="0.2">
      <c r="A16" s="25">
        <v>15</v>
      </c>
      <c r="B16" s="26" t="s">
        <v>487</v>
      </c>
      <c r="C16">
        <v>-0.50479696574089106</v>
      </c>
      <c r="D16">
        <v>1.1000000000000001</v>
      </c>
      <c r="E16">
        <v>68.639799999999994</v>
      </c>
      <c r="F16">
        <v>-628.88660000000004</v>
      </c>
      <c r="G16">
        <v>111.245</v>
      </c>
      <c r="H16">
        <v>111.425</v>
      </c>
      <c r="I16">
        <v>46.08</v>
      </c>
      <c r="J16">
        <v>5</v>
      </c>
      <c r="K16">
        <v>2</v>
      </c>
      <c r="L16">
        <v>110.36405740576301</v>
      </c>
    </row>
    <row r="17" spans="1:12" x14ac:dyDescent="0.2">
      <c r="A17" s="25">
        <v>16</v>
      </c>
      <c r="B17" s="26" t="s">
        <v>488</v>
      </c>
      <c r="C17">
        <v>-0.76724291047167648</v>
      </c>
      <c r="D17">
        <v>1.1000000000000001</v>
      </c>
      <c r="E17">
        <v>68.639799999999994</v>
      </c>
      <c r="F17">
        <v>-628.88660000000004</v>
      </c>
      <c r="G17">
        <v>111.245</v>
      </c>
      <c r="H17">
        <v>111.425</v>
      </c>
      <c r="I17">
        <v>44.11</v>
      </c>
      <c r="J17">
        <v>5</v>
      </c>
      <c r="K17">
        <v>2</v>
      </c>
      <c r="L17">
        <v>114.353756235703</v>
      </c>
    </row>
    <row r="18" spans="1:12" x14ac:dyDescent="0.2">
      <c r="A18" s="25">
        <v>17</v>
      </c>
      <c r="B18" s="26" t="s">
        <v>489</v>
      </c>
      <c r="C18">
        <v>-0.88926283416567076</v>
      </c>
      <c r="D18">
        <v>1.1000000000000001</v>
      </c>
      <c r="E18">
        <v>68.639799999999994</v>
      </c>
      <c r="F18">
        <v>-628.88660000000004</v>
      </c>
      <c r="G18">
        <v>111.245</v>
      </c>
      <c r="H18">
        <v>111.425</v>
      </c>
      <c r="I18">
        <v>83.13</v>
      </c>
      <c r="J18">
        <v>15</v>
      </c>
      <c r="K18">
        <v>7</v>
      </c>
      <c r="L18">
        <v>121.674533649842</v>
      </c>
    </row>
    <row r="19" spans="1:12" x14ac:dyDescent="0.2">
      <c r="A19" s="25">
        <v>18</v>
      </c>
      <c r="B19" s="26" t="s">
        <v>490</v>
      </c>
      <c r="C19">
        <v>9.148241643221447E-2</v>
      </c>
      <c r="D19">
        <v>1.1000000000000001</v>
      </c>
      <c r="E19">
        <v>68.639799999999994</v>
      </c>
      <c r="F19">
        <v>-628.88660000000004</v>
      </c>
      <c r="G19">
        <v>111.245</v>
      </c>
      <c r="H19">
        <v>111.425</v>
      </c>
      <c r="I19">
        <v>47.11</v>
      </c>
      <c r="J19">
        <v>2</v>
      </c>
      <c r="K19">
        <v>1</v>
      </c>
      <c r="L19">
        <v>88.610780215761807</v>
      </c>
    </row>
    <row r="20" spans="1:12" x14ac:dyDescent="0.2">
      <c r="A20" s="25">
        <v>19</v>
      </c>
      <c r="B20" s="26" t="s">
        <v>661</v>
      </c>
      <c r="C20">
        <v>-0.36514339418409131</v>
      </c>
      <c r="D20">
        <v>1.1000000000000001</v>
      </c>
      <c r="E20">
        <v>68.639799999999994</v>
      </c>
      <c r="F20">
        <v>-628.88660000000004</v>
      </c>
      <c r="G20">
        <v>111.245</v>
      </c>
      <c r="H20">
        <v>111.425</v>
      </c>
      <c r="I20">
        <v>125.05</v>
      </c>
      <c r="J20">
        <v>22</v>
      </c>
      <c r="K20">
        <v>8</v>
      </c>
      <c r="L20">
        <v>164.98729004832001</v>
      </c>
    </row>
    <row r="21" spans="1:12" x14ac:dyDescent="0.2">
      <c r="A21" s="25">
        <v>20</v>
      </c>
      <c r="B21" s="26" t="s">
        <v>662</v>
      </c>
      <c r="C21">
        <v>-0.23334536980828399</v>
      </c>
      <c r="D21">
        <v>1.1000000000000001</v>
      </c>
      <c r="E21">
        <v>68.639799999999994</v>
      </c>
      <c r="F21">
        <v>-628.88660000000004</v>
      </c>
      <c r="G21">
        <v>111.245</v>
      </c>
      <c r="H21">
        <v>111.425</v>
      </c>
      <c r="I21">
        <v>74.17</v>
      </c>
      <c r="J21">
        <v>9</v>
      </c>
      <c r="K21">
        <v>4</v>
      </c>
      <c r="L21">
        <v>174.838731417784</v>
      </c>
    </row>
    <row r="22" spans="1:12" x14ac:dyDescent="0.2">
      <c r="A22" s="25">
        <v>21</v>
      </c>
      <c r="B22" s="26" t="s">
        <v>663</v>
      </c>
      <c r="C22">
        <v>-1.1625538183983819</v>
      </c>
      <c r="D22">
        <v>1.1000000000000001</v>
      </c>
      <c r="E22">
        <v>68.639799999999994</v>
      </c>
      <c r="F22">
        <v>-628.88660000000004</v>
      </c>
      <c r="G22">
        <v>111.245</v>
      </c>
      <c r="H22">
        <v>111.425</v>
      </c>
      <c r="I22">
        <v>74.09</v>
      </c>
      <c r="J22">
        <v>13</v>
      </c>
      <c r="K22">
        <v>5</v>
      </c>
      <c r="L22">
        <v>133.67101904331699</v>
      </c>
    </row>
    <row r="23" spans="1:12" x14ac:dyDescent="0.2">
      <c r="A23" s="25">
        <v>22</v>
      </c>
      <c r="B23" s="26" t="s">
        <v>664</v>
      </c>
      <c r="C23">
        <v>0.23674910496861221</v>
      </c>
      <c r="D23">
        <v>1.1000000000000001</v>
      </c>
      <c r="E23">
        <v>68.639799999999994</v>
      </c>
      <c r="F23">
        <v>-628.88660000000004</v>
      </c>
      <c r="G23">
        <v>111.245</v>
      </c>
      <c r="H23">
        <v>111.425</v>
      </c>
      <c r="I23">
        <v>32.08</v>
      </c>
      <c r="J23">
        <v>2</v>
      </c>
      <c r="K23">
        <v>1</v>
      </c>
      <c r="L23">
        <v>76.606870326511498</v>
      </c>
    </row>
    <row r="24" spans="1:12" x14ac:dyDescent="0.2">
      <c r="A24" s="25">
        <v>23</v>
      </c>
      <c r="B24" s="26" t="s">
        <v>491</v>
      </c>
      <c r="C24">
        <v>-0.89347868037707423</v>
      </c>
      <c r="D24">
        <v>1.1000000000000001</v>
      </c>
      <c r="E24">
        <v>68.639799999999994</v>
      </c>
      <c r="F24">
        <v>-628.88660000000004</v>
      </c>
      <c r="G24">
        <v>111.245</v>
      </c>
      <c r="H24">
        <v>111.425</v>
      </c>
      <c r="I24">
        <v>74.09</v>
      </c>
      <c r="J24">
        <v>13</v>
      </c>
      <c r="K24">
        <v>5</v>
      </c>
      <c r="L24">
        <v>138.95339065028401</v>
      </c>
    </row>
    <row r="25" spans="1:12" x14ac:dyDescent="0.2">
      <c r="A25" s="25">
        <v>24</v>
      </c>
      <c r="B25" s="26" t="s">
        <v>665</v>
      </c>
      <c r="C25">
        <v>-1.7477073605392039</v>
      </c>
      <c r="D25">
        <v>1.1000000000000001</v>
      </c>
      <c r="E25">
        <v>68.639799999999994</v>
      </c>
      <c r="F25">
        <v>-628.88660000000004</v>
      </c>
      <c r="G25">
        <v>111.245</v>
      </c>
      <c r="H25">
        <v>111.425</v>
      </c>
      <c r="I25">
        <v>180.18</v>
      </c>
      <c r="J25">
        <v>57</v>
      </c>
      <c r="K25">
        <v>24</v>
      </c>
      <c r="L25">
        <v>306.81431766834498</v>
      </c>
    </row>
    <row r="26" spans="1:12" x14ac:dyDescent="0.2">
      <c r="A26" s="25">
        <v>25</v>
      </c>
      <c r="B26" s="26" t="s">
        <v>492</v>
      </c>
      <c r="C26">
        <v>0.37124980745459679</v>
      </c>
      <c r="D26">
        <v>0.97299999999999998</v>
      </c>
      <c r="E26">
        <v>116.1495</v>
      </c>
      <c r="F26">
        <v>-169.65799999999999</v>
      </c>
      <c r="G26">
        <v>108.55</v>
      </c>
      <c r="H26">
        <v>100.565</v>
      </c>
      <c r="I26">
        <v>82.12</v>
      </c>
      <c r="J26">
        <v>15</v>
      </c>
      <c r="K26">
        <v>7</v>
      </c>
      <c r="L26">
        <v>121.674533649842</v>
      </c>
    </row>
    <row r="27" spans="1:12" x14ac:dyDescent="0.2">
      <c r="A27" s="25">
        <v>26</v>
      </c>
      <c r="B27" s="26" t="s">
        <v>493</v>
      </c>
      <c r="C27">
        <v>0.4175444206050411</v>
      </c>
      <c r="D27">
        <v>0.97299999999999998</v>
      </c>
      <c r="E27">
        <v>116.1495</v>
      </c>
      <c r="F27">
        <v>-169.65799999999999</v>
      </c>
      <c r="G27">
        <v>108.55</v>
      </c>
      <c r="H27">
        <v>100.565</v>
      </c>
      <c r="I27">
        <v>82.12</v>
      </c>
      <c r="J27">
        <v>15</v>
      </c>
      <c r="K27">
        <v>7</v>
      </c>
      <c r="L27">
        <v>121.674533649842</v>
      </c>
    </row>
    <row r="28" spans="1:12" x14ac:dyDescent="0.2">
      <c r="A28" s="25">
        <v>27</v>
      </c>
      <c r="B28" s="26" t="s">
        <v>494</v>
      </c>
      <c r="C28">
        <v>0.48555678754420772</v>
      </c>
      <c r="D28">
        <v>0.97299999999999998</v>
      </c>
      <c r="E28">
        <v>116.1495</v>
      </c>
      <c r="F28">
        <v>-169.65799999999999</v>
      </c>
      <c r="G28">
        <v>108.55</v>
      </c>
      <c r="H28">
        <v>100.565</v>
      </c>
      <c r="I28">
        <v>46.08</v>
      </c>
      <c r="J28">
        <v>5</v>
      </c>
      <c r="K28">
        <v>2</v>
      </c>
      <c r="L28">
        <v>110.36405740576301</v>
      </c>
    </row>
    <row r="29" spans="1:12" x14ac:dyDescent="0.2">
      <c r="A29" s="25">
        <v>28</v>
      </c>
      <c r="B29" s="26" t="s">
        <v>495</v>
      </c>
      <c r="C29">
        <v>0.6398214991135982</v>
      </c>
      <c r="D29">
        <v>0.97299999999999998</v>
      </c>
      <c r="E29">
        <v>116.1495</v>
      </c>
      <c r="F29">
        <v>-169.65799999999999</v>
      </c>
      <c r="G29">
        <v>108.55</v>
      </c>
      <c r="H29">
        <v>100.565</v>
      </c>
      <c r="I29">
        <v>44.11</v>
      </c>
      <c r="J29">
        <v>5</v>
      </c>
      <c r="K29">
        <v>2</v>
      </c>
      <c r="L29">
        <v>114.353756235703</v>
      </c>
    </row>
    <row r="30" spans="1:12" x14ac:dyDescent="0.2">
      <c r="A30" s="25">
        <v>29</v>
      </c>
      <c r="B30" s="26" t="s">
        <v>496</v>
      </c>
      <c r="C30">
        <v>5.4479616068157162E-2</v>
      </c>
      <c r="D30">
        <v>0.97299999999999998</v>
      </c>
      <c r="E30">
        <v>116.1495</v>
      </c>
      <c r="F30">
        <v>-169.65799999999999</v>
      </c>
      <c r="G30">
        <v>108.55</v>
      </c>
      <c r="H30">
        <v>100.565</v>
      </c>
      <c r="I30">
        <v>83.13</v>
      </c>
      <c r="J30">
        <v>15</v>
      </c>
      <c r="K30">
        <v>7</v>
      </c>
      <c r="L30">
        <v>121.674533649842</v>
      </c>
    </row>
    <row r="31" spans="1:12" x14ac:dyDescent="0.2">
      <c r="A31" s="25">
        <v>30</v>
      </c>
      <c r="B31" s="26" t="s">
        <v>497</v>
      </c>
      <c r="C31">
        <v>-2.8805193812744241</v>
      </c>
      <c r="D31">
        <v>0.97299999999999998</v>
      </c>
      <c r="E31">
        <v>116.1495</v>
      </c>
      <c r="F31">
        <v>-169.65799999999999</v>
      </c>
      <c r="G31">
        <v>108.55</v>
      </c>
      <c r="H31">
        <v>100.565</v>
      </c>
      <c r="I31">
        <v>47.11</v>
      </c>
      <c r="J31">
        <v>2</v>
      </c>
      <c r="K31">
        <v>1</v>
      </c>
      <c r="L31">
        <v>88.610780215761807</v>
      </c>
    </row>
    <row r="32" spans="1:12" x14ac:dyDescent="0.2">
      <c r="A32" s="25">
        <v>31</v>
      </c>
      <c r="B32" s="26" t="s">
        <v>666</v>
      </c>
      <c r="C32">
        <v>9.3840821554497781E-5</v>
      </c>
      <c r="D32">
        <v>0.97299999999999998</v>
      </c>
      <c r="E32">
        <v>116.1495</v>
      </c>
      <c r="F32">
        <v>-169.65799999999999</v>
      </c>
      <c r="G32">
        <v>108.55</v>
      </c>
      <c r="H32">
        <v>100.565</v>
      </c>
      <c r="I32">
        <v>125.05</v>
      </c>
      <c r="J32">
        <v>22</v>
      </c>
      <c r="K32">
        <v>8</v>
      </c>
      <c r="L32">
        <v>164.98729004832001</v>
      </c>
    </row>
    <row r="33" spans="1:12" x14ac:dyDescent="0.2">
      <c r="A33" s="25">
        <v>32</v>
      </c>
      <c r="B33" s="26" t="s">
        <v>667</v>
      </c>
      <c r="C33">
        <v>0.48136180018124719</v>
      </c>
      <c r="D33">
        <v>0.97299999999999998</v>
      </c>
      <c r="E33">
        <v>116.1495</v>
      </c>
      <c r="F33">
        <v>-169.65799999999999</v>
      </c>
      <c r="G33">
        <v>108.55</v>
      </c>
      <c r="H33">
        <v>100.565</v>
      </c>
      <c r="I33">
        <v>74.17</v>
      </c>
      <c r="J33">
        <v>9</v>
      </c>
      <c r="K33">
        <v>4</v>
      </c>
      <c r="L33">
        <v>174.838731417784</v>
      </c>
    </row>
    <row r="34" spans="1:12" x14ac:dyDescent="0.2">
      <c r="A34" s="25">
        <v>33</v>
      </c>
      <c r="B34" s="26" t="s">
        <v>668</v>
      </c>
      <c r="C34">
        <v>0.55996509597705157</v>
      </c>
      <c r="D34">
        <v>0.97299999999999998</v>
      </c>
      <c r="E34">
        <v>116.1495</v>
      </c>
      <c r="F34">
        <v>-169.65799999999999</v>
      </c>
      <c r="G34">
        <v>108.55</v>
      </c>
      <c r="H34">
        <v>100.565</v>
      </c>
      <c r="I34">
        <v>74.09</v>
      </c>
      <c r="J34">
        <v>13</v>
      </c>
      <c r="K34">
        <v>5</v>
      </c>
      <c r="L34">
        <v>133.67101904331699</v>
      </c>
    </row>
    <row r="35" spans="1:12" x14ac:dyDescent="0.2">
      <c r="A35" s="25">
        <v>34</v>
      </c>
      <c r="B35" s="26" t="s">
        <v>669</v>
      </c>
      <c r="C35">
        <v>-0.68255265705740897</v>
      </c>
      <c r="D35">
        <v>0.97299999999999998</v>
      </c>
      <c r="E35">
        <v>116.1495</v>
      </c>
      <c r="F35">
        <v>-169.65799999999999</v>
      </c>
      <c r="G35">
        <v>108.55</v>
      </c>
      <c r="H35">
        <v>100.565</v>
      </c>
      <c r="I35">
        <v>32.08</v>
      </c>
      <c r="J35">
        <v>2</v>
      </c>
      <c r="K35">
        <v>1</v>
      </c>
      <c r="L35">
        <v>76.606870326511498</v>
      </c>
    </row>
    <row r="36" spans="1:12" x14ac:dyDescent="0.2">
      <c r="A36" s="25">
        <v>35</v>
      </c>
      <c r="B36" s="26" t="s">
        <v>498</v>
      </c>
      <c r="C36">
        <v>0.33535935166992448</v>
      </c>
      <c r="D36">
        <v>0.97299999999999998</v>
      </c>
      <c r="E36">
        <v>116.1495</v>
      </c>
      <c r="F36">
        <v>-169.65799999999999</v>
      </c>
      <c r="G36">
        <v>108.55</v>
      </c>
      <c r="H36">
        <v>100.565</v>
      </c>
      <c r="I36">
        <v>74.09</v>
      </c>
      <c r="J36">
        <v>13</v>
      </c>
      <c r="K36">
        <v>5</v>
      </c>
      <c r="L36">
        <v>138.95339065028401</v>
      </c>
    </row>
    <row r="37" spans="1:12" x14ac:dyDescent="0.2">
      <c r="A37" s="25">
        <v>36</v>
      </c>
      <c r="B37" s="26" t="s">
        <v>670</v>
      </c>
      <c r="C37">
        <v>-0.75849147782218185</v>
      </c>
      <c r="D37">
        <v>0.97299999999999998</v>
      </c>
      <c r="E37">
        <v>116.1495</v>
      </c>
      <c r="F37">
        <v>-169.65799999999999</v>
      </c>
      <c r="G37">
        <v>108.55</v>
      </c>
      <c r="H37">
        <v>100.565</v>
      </c>
      <c r="I37">
        <v>180.18</v>
      </c>
      <c r="J37">
        <v>57</v>
      </c>
      <c r="K37">
        <v>24</v>
      </c>
      <c r="L37">
        <v>306.81431766834498</v>
      </c>
    </row>
    <row r="38" spans="1:12" x14ac:dyDescent="0.2">
      <c r="A38" s="25">
        <v>37</v>
      </c>
      <c r="B38" s="26" t="s">
        <v>499</v>
      </c>
      <c r="C38">
        <v>0.33682876313532001</v>
      </c>
      <c r="D38">
        <v>1.1327</v>
      </c>
      <c r="E38">
        <v>33.585500000000003</v>
      </c>
      <c r="F38">
        <v>-763.76030000000003</v>
      </c>
      <c r="G38">
        <v>111.34</v>
      </c>
      <c r="H38">
        <v>110.78</v>
      </c>
      <c r="I38">
        <v>82.12</v>
      </c>
      <c r="J38">
        <v>15</v>
      </c>
      <c r="K38">
        <v>7</v>
      </c>
      <c r="L38">
        <v>121.674533649842</v>
      </c>
    </row>
    <row r="39" spans="1:12" x14ac:dyDescent="0.2">
      <c r="A39" s="25">
        <v>38</v>
      </c>
      <c r="B39" s="26" t="s">
        <v>500</v>
      </c>
      <c r="C39">
        <v>0.35849166679998729</v>
      </c>
      <c r="D39">
        <v>1.1327</v>
      </c>
      <c r="E39">
        <v>33.585500000000003</v>
      </c>
      <c r="F39">
        <v>-763.76030000000003</v>
      </c>
      <c r="G39">
        <v>111.34</v>
      </c>
      <c r="H39">
        <v>110.78</v>
      </c>
      <c r="I39">
        <v>82.12</v>
      </c>
      <c r="J39">
        <v>15</v>
      </c>
      <c r="K39">
        <v>7</v>
      </c>
      <c r="L39">
        <v>121.674533649842</v>
      </c>
    </row>
    <row r="40" spans="1:12" x14ac:dyDescent="0.2">
      <c r="A40" s="25">
        <v>39</v>
      </c>
      <c r="B40" s="26" t="s">
        <v>501</v>
      </c>
      <c r="C40">
        <v>0.28111738241984979</v>
      </c>
      <c r="D40">
        <v>1.1327</v>
      </c>
      <c r="E40">
        <v>33.585500000000003</v>
      </c>
      <c r="F40">
        <v>-763.76030000000003</v>
      </c>
      <c r="G40">
        <v>111.34</v>
      </c>
      <c r="H40">
        <v>110.78</v>
      </c>
      <c r="I40">
        <v>46.08</v>
      </c>
      <c r="J40">
        <v>5</v>
      </c>
      <c r="K40">
        <v>2</v>
      </c>
      <c r="L40">
        <v>110.36405740576301</v>
      </c>
    </row>
    <row r="41" spans="1:12" x14ac:dyDescent="0.2">
      <c r="A41" s="25">
        <v>40</v>
      </c>
      <c r="B41" s="26" t="s">
        <v>502</v>
      </c>
      <c r="C41">
        <v>0.46994375547306649</v>
      </c>
      <c r="D41">
        <v>1.1327</v>
      </c>
      <c r="E41">
        <v>33.585500000000003</v>
      </c>
      <c r="F41">
        <v>-763.76030000000003</v>
      </c>
      <c r="G41">
        <v>111.34</v>
      </c>
      <c r="H41">
        <v>110.78</v>
      </c>
      <c r="I41">
        <v>44.11</v>
      </c>
      <c r="J41">
        <v>5</v>
      </c>
      <c r="K41">
        <v>2</v>
      </c>
      <c r="L41">
        <v>114.353756235703</v>
      </c>
    </row>
    <row r="42" spans="1:12" x14ac:dyDescent="0.2">
      <c r="A42" s="25">
        <v>41</v>
      </c>
      <c r="B42" s="26" t="s">
        <v>503</v>
      </c>
      <c r="C42">
        <v>-0.75794076964179224</v>
      </c>
      <c r="D42">
        <v>1.1327</v>
      </c>
      <c r="E42">
        <v>33.585500000000003</v>
      </c>
      <c r="F42">
        <v>-763.76030000000003</v>
      </c>
      <c r="G42">
        <v>111.34</v>
      </c>
      <c r="H42">
        <v>110.78</v>
      </c>
      <c r="I42">
        <v>83.13</v>
      </c>
      <c r="J42">
        <v>15</v>
      </c>
      <c r="K42">
        <v>7</v>
      </c>
      <c r="L42">
        <v>121.674533649842</v>
      </c>
    </row>
    <row r="43" spans="1:12" x14ac:dyDescent="0.2">
      <c r="A43" s="25">
        <v>42</v>
      </c>
      <c r="B43" s="26" t="s">
        <v>504</v>
      </c>
      <c r="C43">
        <v>0.31650556471282743</v>
      </c>
      <c r="D43">
        <v>1.1327</v>
      </c>
      <c r="E43">
        <v>33.585500000000003</v>
      </c>
      <c r="F43">
        <v>-763.76030000000003</v>
      </c>
      <c r="G43">
        <v>111.34</v>
      </c>
      <c r="H43">
        <v>110.78</v>
      </c>
      <c r="I43">
        <v>47.11</v>
      </c>
      <c r="J43">
        <v>2</v>
      </c>
      <c r="K43">
        <v>1</v>
      </c>
      <c r="L43">
        <v>88.610780215761807</v>
      </c>
    </row>
    <row r="44" spans="1:12" x14ac:dyDescent="0.2">
      <c r="A44" s="25">
        <v>43</v>
      </c>
      <c r="B44" s="26" t="s">
        <v>671</v>
      </c>
      <c r="C44">
        <v>-0.2002879103091334</v>
      </c>
      <c r="D44">
        <v>1.1327</v>
      </c>
      <c r="E44">
        <v>33.585500000000003</v>
      </c>
      <c r="F44">
        <v>-763.76030000000003</v>
      </c>
      <c r="G44">
        <v>111.34</v>
      </c>
      <c r="H44">
        <v>110.78</v>
      </c>
      <c r="I44">
        <v>125.05</v>
      </c>
      <c r="J44">
        <v>22</v>
      </c>
      <c r="K44">
        <v>8</v>
      </c>
      <c r="L44">
        <v>164.98729004832001</v>
      </c>
    </row>
    <row r="45" spans="1:12" x14ac:dyDescent="0.2">
      <c r="A45" s="25">
        <v>44</v>
      </c>
      <c r="B45" s="26" t="s">
        <v>672</v>
      </c>
      <c r="C45">
        <v>-0.30758997681360389</v>
      </c>
      <c r="D45">
        <v>1.1327</v>
      </c>
      <c r="E45">
        <v>33.585500000000003</v>
      </c>
      <c r="F45">
        <v>-763.76030000000003</v>
      </c>
      <c r="G45">
        <v>111.34</v>
      </c>
      <c r="H45">
        <v>110.78</v>
      </c>
      <c r="I45">
        <v>74.17</v>
      </c>
      <c r="J45">
        <v>9</v>
      </c>
      <c r="K45">
        <v>4</v>
      </c>
      <c r="L45">
        <v>174.838731417784</v>
      </c>
    </row>
    <row r="46" spans="1:12" x14ac:dyDescent="0.2">
      <c r="A46" s="25">
        <v>45</v>
      </c>
      <c r="B46" s="26" t="s">
        <v>673</v>
      </c>
      <c r="C46">
        <v>0.37898844605850718</v>
      </c>
      <c r="D46">
        <v>1.1327</v>
      </c>
      <c r="E46">
        <v>33.585500000000003</v>
      </c>
      <c r="F46">
        <v>-763.76030000000003</v>
      </c>
      <c r="G46">
        <v>111.34</v>
      </c>
      <c r="H46">
        <v>110.78</v>
      </c>
      <c r="I46">
        <v>74.09</v>
      </c>
      <c r="J46">
        <v>13</v>
      </c>
      <c r="K46">
        <v>5</v>
      </c>
      <c r="L46">
        <v>133.67101904331699</v>
      </c>
    </row>
    <row r="47" spans="1:12" x14ac:dyDescent="0.2">
      <c r="A47" s="25">
        <v>46</v>
      </c>
      <c r="B47" s="26" t="s">
        <v>674</v>
      </c>
      <c r="C47">
        <v>-0.94314570012212018</v>
      </c>
      <c r="D47">
        <v>1.1327</v>
      </c>
      <c r="E47">
        <v>33.585500000000003</v>
      </c>
      <c r="F47">
        <v>-763.76030000000003</v>
      </c>
      <c r="G47">
        <v>111.34</v>
      </c>
      <c r="H47">
        <v>110.78</v>
      </c>
      <c r="I47">
        <v>32.08</v>
      </c>
      <c r="J47">
        <v>2</v>
      </c>
      <c r="K47">
        <v>1</v>
      </c>
      <c r="L47">
        <v>76.606870326511498</v>
      </c>
    </row>
    <row r="48" spans="1:12" x14ac:dyDescent="0.2">
      <c r="A48" s="25">
        <v>47</v>
      </c>
      <c r="B48" s="26" t="s">
        <v>505</v>
      </c>
      <c r="C48">
        <v>0.17542896952599141</v>
      </c>
      <c r="D48">
        <v>1.1327</v>
      </c>
      <c r="E48">
        <v>33.585500000000003</v>
      </c>
      <c r="F48">
        <v>-763.76030000000003</v>
      </c>
      <c r="G48">
        <v>111.34</v>
      </c>
      <c r="H48">
        <v>110.78</v>
      </c>
      <c r="I48">
        <v>74.09</v>
      </c>
      <c r="J48">
        <v>13</v>
      </c>
      <c r="K48">
        <v>5</v>
      </c>
      <c r="L48">
        <v>138.95339065028401</v>
      </c>
    </row>
    <row r="49" spans="1:12" x14ac:dyDescent="0.2">
      <c r="A49" s="25">
        <v>48</v>
      </c>
      <c r="B49" s="26" t="s">
        <v>675</v>
      </c>
      <c r="C49">
        <v>-1.681989737818506</v>
      </c>
      <c r="D49">
        <v>1.1327</v>
      </c>
      <c r="E49">
        <v>33.585500000000003</v>
      </c>
      <c r="F49">
        <v>-763.76030000000003</v>
      </c>
      <c r="G49">
        <v>111.34</v>
      </c>
      <c r="H49">
        <v>110.78</v>
      </c>
      <c r="I49">
        <v>180.18</v>
      </c>
      <c r="J49">
        <v>57</v>
      </c>
      <c r="K49">
        <v>24</v>
      </c>
      <c r="L49">
        <v>306.81431766834498</v>
      </c>
    </row>
    <row r="50" spans="1:12" x14ac:dyDescent="0.2">
      <c r="A50" s="25">
        <v>49</v>
      </c>
      <c r="B50" s="26" t="s">
        <v>506</v>
      </c>
      <c r="C50">
        <v>0.29150146973486829</v>
      </c>
      <c r="D50">
        <v>1.665</v>
      </c>
      <c r="E50">
        <v>244.01840000000001</v>
      </c>
      <c r="F50">
        <v>-629.41240000000005</v>
      </c>
      <c r="G50">
        <v>107.69</v>
      </c>
      <c r="H50">
        <v>112.67</v>
      </c>
      <c r="I50">
        <v>82.12</v>
      </c>
      <c r="J50">
        <v>15</v>
      </c>
      <c r="K50">
        <v>7</v>
      </c>
      <c r="L50">
        <v>121.674533649842</v>
      </c>
    </row>
    <row r="51" spans="1:12" x14ac:dyDescent="0.2">
      <c r="A51" s="25">
        <v>50</v>
      </c>
      <c r="B51" s="26" t="s">
        <v>507</v>
      </c>
      <c r="C51">
        <v>0.26100874876576868</v>
      </c>
      <c r="D51">
        <v>1.665</v>
      </c>
      <c r="E51">
        <v>244.01840000000001</v>
      </c>
      <c r="F51">
        <v>-629.41240000000005</v>
      </c>
      <c r="G51">
        <v>107.69</v>
      </c>
      <c r="H51">
        <v>112.67</v>
      </c>
      <c r="I51">
        <v>82.12</v>
      </c>
      <c r="J51">
        <v>15</v>
      </c>
      <c r="K51">
        <v>7</v>
      </c>
      <c r="L51">
        <v>121.674533649842</v>
      </c>
    </row>
    <row r="52" spans="1:12" x14ac:dyDescent="0.2">
      <c r="A52" s="25">
        <v>51</v>
      </c>
      <c r="B52" s="26" t="s">
        <v>508</v>
      </c>
      <c r="C52">
        <v>0.41650447734669338</v>
      </c>
      <c r="D52">
        <v>1.665</v>
      </c>
      <c r="E52">
        <v>244.01840000000001</v>
      </c>
      <c r="F52">
        <v>-629.41240000000005</v>
      </c>
      <c r="G52">
        <v>107.69</v>
      </c>
      <c r="H52">
        <v>112.67</v>
      </c>
      <c r="I52">
        <v>46.08</v>
      </c>
      <c r="J52">
        <v>5</v>
      </c>
      <c r="K52">
        <v>2</v>
      </c>
      <c r="L52">
        <v>110.36405740576301</v>
      </c>
    </row>
    <row r="53" spans="1:12" x14ac:dyDescent="0.2">
      <c r="A53" s="25">
        <v>52</v>
      </c>
      <c r="B53" s="26" t="s">
        <v>509</v>
      </c>
      <c r="C53">
        <v>0.57619269716217947</v>
      </c>
      <c r="D53">
        <v>1.665</v>
      </c>
      <c r="E53">
        <v>244.01840000000001</v>
      </c>
      <c r="F53">
        <v>-629.41240000000005</v>
      </c>
      <c r="G53">
        <v>107.69</v>
      </c>
      <c r="H53">
        <v>112.67</v>
      </c>
      <c r="I53">
        <v>44.11</v>
      </c>
      <c r="J53">
        <v>5</v>
      </c>
      <c r="K53">
        <v>2</v>
      </c>
      <c r="L53">
        <v>114.353756235703</v>
      </c>
    </row>
    <row r="54" spans="1:12" x14ac:dyDescent="0.2">
      <c r="A54" s="25">
        <v>53</v>
      </c>
      <c r="B54" s="26" t="s">
        <v>510</v>
      </c>
      <c r="C54">
        <v>-0.67609995377498588</v>
      </c>
      <c r="D54">
        <v>1.665</v>
      </c>
      <c r="E54">
        <v>244.01840000000001</v>
      </c>
      <c r="F54">
        <v>-629.41240000000005</v>
      </c>
      <c r="G54">
        <v>107.69</v>
      </c>
      <c r="H54">
        <v>112.67</v>
      </c>
      <c r="I54">
        <v>83.13</v>
      </c>
      <c r="J54">
        <v>15</v>
      </c>
      <c r="K54">
        <v>7</v>
      </c>
      <c r="L54">
        <v>121.674533649842</v>
      </c>
    </row>
    <row r="55" spans="1:12" x14ac:dyDescent="0.2">
      <c r="A55" s="25">
        <v>54</v>
      </c>
      <c r="B55" s="26" t="s">
        <v>511</v>
      </c>
      <c r="C55">
        <v>-0.23537574383779669</v>
      </c>
      <c r="D55">
        <v>1.665</v>
      </c>
      <c r="E55">
        <v>244.01840000000001</v>
      </c>
      <c r="F55">
        <v>-629.41240000000005</v>
      </c>
      <c r="G55">
        <v>107.69</v>
      </c>
      <c r="H55">
        <v>112.67</v>
      </c>
      <c r="I55">
        <v>47.11</v>
      </c>
      <c r="J55">
        <v>2</v>
      </c>
      <c r="K55">
        <v>1</v>
      </c>
      <c r="L55">
        <v>88.610780215761807</v>
      </c>
    </row>
    <row r="56" spans="1:12" x14ac:dyDescent="0.2">
      <c r="A56" s="25">
        <v>55</v>
      </c>
      <c r="B56" s="26" t="s">
        <v>676</v>
      </c>
      <c r="C56">
        <v>-0.22921102730147841</v>
      </c>
      <c r="D56">
        <v>1.665</v>
      </c>
      <c r="E56">
        <v>244.01840000000001</v>
      </c>
      <c r="F56">
        <v>-629.41240000000005</v>
      </c>
      <c r="G56">
        <v>107.69</v>
      </c>
      <c r="H56">
        <v>112.67</v>
      </c>
      <c r="I56">
        <v>125.05</v>
      </c>
      <c r="J56">
        <v>22</v>
      </c>
      <c r="K56">
        <v>8</v>
      </c>
      <c r="L56">
        <v>164.98729004832001</v>
      </c>
    </row>
    <row r="57" spans="1:12" x14ac:dyDescent="0.2">
      <c r="A57" s="25">
        <v>56</v>
      </c>
      <c r="B57" s="26" t="s">
        <v>677</v>
      </c>
      <c r="C57">
        <v>-6.3406509740564748E-2</v>
      </c>
      <c r="D57">
        <v>1.665</v>
      </c>
      <c r="E57">
        <v>244.01840000000001</v>
      </c>
      <c r="F57">
        <v>-629.41240000000005</v>
      </c>
      <c r="G57">
        <v>107.69</v>
      </c>
      <c r="H57">
        <v>112.67</v>
      </c>
      <c r="I57">
        <v>74.17</v>
      </c>
      <c r="J57">
        <v>9</v>
      </c>
      <c r="K57">
        <v>4</v>
      </c>
      <c r="L57">
        <v>174.838731417784</v>
      </c>
    </row>
    <row r="58" spans="1:12" x14ac:dyDescent="0.2">
      <c r="A58" s="25">
        <v>57</v>
      </c>
      <c r="B58" s="26" t="s">
        <v>678</v>
      </c>
      <c r="C58">
        <v>0.45617005064224159</v>
      </c>
      <c r="D58">
        <v>1.665</v>
      </c>
      <c r="E58">
        <v>244.01840000000001</v>
      </c>
      <c r="F58">
        <v>-629.41240000000005</v>
      </c>
      <c r="G58">
        <v>107.69</v>
      </c>
      <c r="H58">
        <v>112.67</v>
      </c>
      <c r="I58">
        <v>74.09</v>
      </c>
      <c r="J58">
        <v>13</v>
      </c>
      <c r="K58">
        <v>5</v>
      </c>
      <c r="L58">
        <v>133.67101904331699</v>
      </c>
    </row>
    <row r="59" spans="1:12" x14ac:dyDescent="0.2">
      <c r="A59" s="25">
        <v>58</v>
      </c>
      <c r="B59" s="26" t="s">
        <v>679</v>
      </c>
      <c r="C59">
        <v>-0.98786473046272893</v>
      </c>
      <c r="D59">
        <v>1.665</v>
      </c>
      <c r="E59">
        <v>244.01840000000001</v>
      </c>
      <c r="F59">
        <v>-629.41240000000005</v>
      </c>
      <c r="G59">
        <v>107.69</v>
      </c>
      <c r="H59">
        <v>112.67</v>
      </c>
      <c r="I59">
        <v>32.08</v>
      </c>
      <c r="J59">
        <v>2</v>
      </c>
      <c r="K59">
        <v>1</v>
      </c>
      <c r="L59">
        <v>76.606870326511498</v>
      </c>
    </row>
    <row r="60" spans="1:12" x14ac:dyDescent="0.2">
      <c r="A60" s="25">
        <v>59</v>
      </c>
      <c r="B60" s="26" t="s">
        <v>512</v>
      </c>
      <c r="C60">
        <v>0.26434802024182991</v>
      </c>
      <c r="D60">
        <v>1.665</v>
      </c>
      <c r="E60">
        <v>244.01840000000001</v>
      </c>
      <c r="F60">
        <v>-629.41240000000005</v>
      </c>
      <c r="G60">
        <v>107.69</v>
      </c>
      <c r="H60">
        <v>112.67</v>
      </c>
      <c r="I60">
        <v>74.09</v>
      </c>
      <c r="J60">
        <v>13</v>
      </c>
      <c r="K60">
        <v>5</v>
      </c>
      <c r="L60">
        <v>138.95339065028401</v>
      </c>
    </row>
    <row r="61" spans="1:12" x14ac:dyDescent="0.2">
      <c r="A61" s="25">
        <v>60</v>
      </c>
      <c r="B61" s="26" t="s">
        <v>680</v>
      </c>
      <c r="C61">
        <v>-1.048910164439474</v>
      </c>
      <c r="D61">
        <v>1.665</v>
      </c>
      <c r="E61">
        <v>244.01840000000001</v>
      </c>
      <c r="F61">
        <v>-629.41240000000005</v>
      </c>
      <c r="G61">
        <v>107.69</v>
      </c>
      <c r="H61">
        <v>112.67</v>
      </c>
      <c r="I61">
        <v>180.18</v>
      </c>
      <c r="J61">
        <v>57</v>
      </c>
      <c r="K61">
        <v>24</v>
      </c>
      <c r="L61">
        <v>306.81431766834498</v>
      </c>
    </row>
    <row r="62" spans="1:12" x14ac:dyDescent="0.2">
      <c r="A62" s="25">
        <v>61</v>
      </c>
      <c r="B62" s="26" t="s">
        <v>513</v>
      </c>
      <c r="C62">
        <v>0.10467863538535931</v>
      </c>
      <c r="D62">
        <v>0.92</v>
      </c>
      <c r="E62">
        <v>355.10629999999998</v>
      </c>
      <c r="F62">
        <v>-1124.4580000000001</v>
      </c>
      <c r="G62">
        <v>112.155</v>
      </c>
      <c r="H62">
        <v>112.785</v>
      </c>
      <c r="I62">
        <v>82.12</v>
      </c>
      <c r="J62">
        <v>15</v>
      </c>
      <c r="K62">
        <v>7</v>
      </c>
      <c r="L62">
        <v>121.674533649842</v>
      </c>
    </row>
    <row r="63" spans="1:12" x14ac:dyDescent="0.2">
      <c r="A63" s="25">
        <v>62</v>
      </c>
      <c r="B63" s="26" t="s">
        <v>514</v>
      </c>
      <c r="C63">
        <v>0.2095687805323804</v>
      </c>
      <c r="D63">
        <v>0.92</v>
      </c>
      <c r="E63">
        <v>355.10629999999998</v>
      </c>
      <c r="F63">
        <v>-1124.4580000000001</v>
      </c>
      <c r="G63">
        <v>112.155</v>
      </c>
      <c r="H63">
        <v>112.785</v>
      </c>
      <c r="I63">
        <v>82.12</v>
      </c>
      <c r="J63">
        <v>15</v>
      </c>
      <c r="K63">
        <v>7</v>
      </c>
      <c r="L63">
        <v>121.674533649842</v>
      </c>
    </row>
    <row r="64" spans="1:12" x14ac:dyDescent="0.2">
      <c r="A64" s="25">
        <v>63</v>
      </c>
      <c r="B64" s="26" t="s">
        <v>515</v>
      </c>
      <c r="C64">
        <v>0.28766365150123357</v>
      </c>
      <c r="D64">
        <v>0.92</v>
      </c>
      <c r="E64">
        <v>355.10629999999998</v>
      </c>
      <c r="F64">
        <v>-1124.4580000000001</v>
      </c>
      <c r="G64">
        <v>112.155</v>
      </c>
      <c r="H64">
        <v>112.785</v>
      </c>
      <c r="I64">
        <v>46.08</v>
      </c>
      <c r="J64">
        <v>5</v>
      </c>
      <c r="K64">
        <v>2</v>
      </c>
      <c r="L64">
        <v>110.36405740576301</v>
      </c>
    </row>
    <row r="65" spans="1:12" x14ac:dyDescent="0.2">
      <c r="A65" s="25">
        <v>64</v>
      </c>
      <c r="B65" s="26" t="s">
        <v>516</v>
      </c>
      <c r="C65">
        <v>0.31243783795777458</v>
      </c>
      <c r="D65">
        <v>0.92</v>
      </c>
      <c r="E65">
        <v>355.10629999999998</v>
      </c>
      <c r="F65">
        <v>-1124.4580000000001</v>
      </c>
      <c r="G65">
        <v>112.155</v>
      </c>
      <c r="H65">
        <v>112.785</v>
      </c>
      <c r="I65">
        <v>44.11</v>
      </c>
      <c r="J65">
        <v>5</v>
      </c>
      <c r="K65">
        <v>2</v>
      </c>
      <c r="L65">
        <v>114.353756235703</v>
      </c>
    </row>
    <row r="66" spans="1:12" x14ac:dyDescent="0.2">
      <c r="A66" s="25">
        <v>65</v>
      </c>
      <c r="B66" s="26" t="s">
        <v>517</v>
      </c>
      <c r="C66">
        <v>0.33785825427847088</v>
      </c>
      <c r="D66">
        <v>0.92</v>
      </c>
      <c r="E66">
        <v>355.10629999999998</v>
      </c>
      <c r="F66">
        <v>-1124.4580000000001</v>
      </c>
      <c r="G66">
        <v>112.155</v>
      </c>
      <c r="H66">
        <v>112.785</v>
      </c>
      <c r="I66">
        <v>83.13</v>
      </c>
      <c r="J66">
        <v>15</v>
      </c>
      <c r="K66">
        <v>7</v>
      </c>
      <c r="L66">
        <v>121.674533649842</v>
      </c>
    </row>
    <row r="67" spans="1:12" x14ac:dyDescent="0.2">
      <c r="A67" s="25">
        <v>66</v>
      </c>
      <c r="B67" s="26" t="s">
        <v>518</v>
      </c>
      <c r="C67">
        <v>-0.1950482977754934</v>
      </c>
      <c r="D67">
        <v>0.92</v>
      </c>
      <c r="E67">
        <v>355.10629999999998</v>
      </c>
      <c r="F67">
        <v>-1124.4580000000001</v>
      </c>
      <c r="G67">
        <v>112.155</v>
      </c>
      <c r="H67">
        <v>112.785</v>
      </c>
      <c r="I67">
        <v>47.11</v>
      </c>
      <c r="J67">
        <v>2</v>
      </c>
      <c r="K67">
        <v>1</v>
      </c>
      <c r="L67">
        <v>88.610780215761807</v>
      </c>
    </row>
    <row r="68" spans="1:12" x14ac:dyDescent="0.2">
      <c r="A68" s="25">
        <v>67</v>
      </c>
      <c r="B68" s="26" t="s">
        <v>681</v>
      </c>
      <c r="C68">
        <v>-2.0038894555259781E-2</v>
      </c>
      <c r="D68">
        <v>0.92</v>
      </c>
      <c r="E68">
        <v>355.10629999999998</v>
      </c>
      <c r="F68">
        <v>-1124.4580000000001</v>
      </c>
      <c r="G68">
        <v>112.155</v>
      </c>
      <c r="H68">
        <v>112.785</v>
      </c>
      <c r="I68">
        <v>125.05</v>
      </c>
      <c r="J68">
        <v>22</v>
      </c>
      <c r="K68">
        <v>8</v>
      </c>
      <c r="L68">
        <v>164.98729004832001</v>
      </c>
    </row>
    <row r="69" spans="1:12" x14ac:dyDescent="0.2">
      <c r="A69" s="25">
        <v>68</v>
      </c>
      <c r="B69" s="26" t="s">
        <v>682</v>
      </c>
      <c r="C69">
        <v>0.39536718087859779</v>
      </c>
      <c r="D69">
        <v>0.92</v>
      </c>
      <c r="E69">
        <v>355.10629999999998</v>
      </c>
      <c r="F69">
        <v>-1124.4580000000001</v>
      </c>
      <c r="G69">
        <v>112.155</v>
      </c>
      <c r="H69">
        <v>112.785</v>
      </c>
      <c r="I69">
        <v>74.17</v>
      </c>
      <c r="J69">
        <v>9</v>
      </c>
      <c r="K69">
        <v>4</v>
      </c>
      <c r="L69">
        <v>174.838731417784</v>
      </c>
    </row>
    <row r="70" spans="1:12" x14ac:dyDescent="0.2">
      <c r="A70" s="25">
        <v>69</v>
      </c>
      <c r="B70" s="26" t="s">
        <v>683</v>
      </c>
      <c r="C70">
        <v>0.27148592147612732</v>
      </c>
      <c r="D70">
        <v>0.92</v>
      </c>
      <c r="E70">
        <v>355.10629999999998</v>
      </c>
      <c r="F70">
        <v>-1124.4580000000001</v>
      </c>
      <c r="G70">
        <v>112.155</v>
      </c>
      <c r="H70">
        <v>112.785</v>
      </c>
      <c r="I70">
        <v>74.09</v>
      </c>
      <c r="J70">
        <v>13</v>
      </c>
      <c r="K70">
        <v>5</v>
      </c>
      <c r="L70">
        <v>133.67101904331699</v>
      </c>
    </row>
    <row r="71" spans="1:12" x14ac:dyDescent="0.2">
      <c r="A71" s="25">
        <v>70</v>
      </c>
      <c r="B71" s="26" t="s">
        <v>684</v>
      </c>
      <c r="C71">
        <v>0.4149514142528592</v>
      </c>
      <c r="D71">
        <v>0.92</v>
      </c>
      <c r="E71">
        <v>355.10629999999998</v>
      </c>
      <c r="F71">
        <v>-1124.4580000000001</v>
      </c>
      <c r="G71">
        <v>112.155</v>
      </c>
      <c r="H71">
        <v>112.785</v>
      </c>
      <c r="I71">
        <v>32.08</v>
      </c>
      <c r="J71">
        <v>2</v>
      </c>
      <c r="K71">
        <v>1</v>
      </c>
      <c r="L71">
        <v>76.606870326511498</v>
      </c>
    </row>
    <row r="72" spans="1:12" x14ac:dyDescent="0.2">
      <c r="A72" s="25">
        <v>71</v>
      </c>
      <c r="B72" s="26" t="s">
        <v>519</v>
      </c>
      <c r="C72">
        <v>0.1212976915720116</v>
      </c>
      <c r="D72">
        <v>0.92</v>
      </c>
      <c r="E72">
        <v>355.10629999999998</v>
      </c>
      <c r="F72">
        <v>-1124.4580000000001</v>
      </c>
      <c r="G72">
        <v>112.155</v>
      </c>
      <c r="H72">
        <v>112.785</v>
      </c>
      <c r="I72">
        <v>74.09</v>
      </c>
      <c r="J72">
        <v>13</v>
      </c>
      <c r="K72">
        <v>5</v>
      </c>
      <c r="L72">
        <v>138.95339065028401</v>
      </c>
    </row>
    <row r="73" spans="1:12" x14ac:dyDescent="0.2">
      <c r="A73" s="25">
        <v>72</v>
      </c>
      <c r="B73" s="26" t="s">
        <v>685</v>
      </c>
      <c r="C73">
        <v>-0.66952333364556393</v>
      </c>
      <c r="D73">
        <v>0.92</v>
      </c>
      <c r="E73">
        <v>355.10629999999998</v>
      </c>
      <c r="F73">
        <v>-1124.4580000000001</v>
      </c>
      <c r="G73">
        <v>112.155</v>
      </c>
      <c r="H73">
        <v>112.785</v>
      </c>
      <c r="I73">
        <v>180.18</v>
      </c>
      <c r="J73">
        <v>57</v>
      </c>
      <c r="K73">
        <v>24</v>
      </c>
      <c r="L73">
        <v>306.81431766834498</v>
      </c>
    </row>
    <row r="74" spans="1:12" x14ac:dyDescent="0.2">
      <c r="A74" s="25">
        <v>73</v>
      </c>
      <c r="B74" s="26" t="s">
        <v>520</v>
      </c>
      <c r="C74">
        <v>0.48368999584222699</v>
      </c>
      <c r="D74">
        <v>0.37200926899999998</v>
      </c>
      <c r="E74">
        <v>409.52</v>
      </c>
      <c r="F74">
        <v>-820.005</v>
      </c>
      <c r="G74">
        <v>111.965</v>
      </c>
      <c r="H74">
        <v>112.23</v>
      </c>
      <c r="I74">
        <v>82.12</v>
      </c>
      <c r="J74">
        <v>15</v>
      </c>
      <c r="K74">
        <v>7</v>
      </c>
      <c r="L74">
        <v>121.674533649842</v>
      </c>
    </row>
    <row r="75" spans="1:12" x14ac:dyDescent="0.2">
      <c r="A75" s="25">
        <v>74</v>
      </c>
      <c r="B75" s="26" t="s">
        <v>521</v>
      </c>
      <c r="C75">
        <v>0.28027645078901248</v>
      </c>
      <c r="D75">
        <v>0.37200926899999998</v>
      </c>
      <c r="E75">
        <v>409.52</v>
      </c>
      <c r="F75">
        <v>-820.005</v>
      </c>
      <c r="G75">
        <v>111.965</v>
      </c>
      <c r="H75">
        <v>112.23</v>
      </c>
      <c r="I75">
        <v>82.12</v>
      </c>
      <c r="J75">
        <v>15</v>
      </c>
      <c r="K75">
        <v>7</v>
      </c>
      <c r="L75">
        <v>121.674533649842</v>
      </c>
    </row>
    <row r="76" spans="1:12" x14ac:dyDescent="0.2">
      <c r="A76" s="25">
        <v>75</v>
      </c>
      <c r="B76" s="26" t="s">
        <v>522</v>
      </c>
      <c r="C76">
        <v>0.43034067474422788</v>
      </c>
      <c r="D76">
        <v>0.37200926899999998</v>
      </c>
      <c r="E76">
        <v>409.52</v>
      </c>
      <c r="F76">
        <v>-820.005</v>
      </c>
      <c r="G76">
        <v>111.965</v>
      </c>
      <c r="H76">
        <v>112.23</v>
      </c>
      <c r="I76">
        <v>46.08</v>
      </c>
      <c r="J76">
        <v>5</v>
      </c>
      <c r="K76">
        <v>2</v>
      </c>
      <c r="L76">
        <v>110.36405740576301</v>
      </c>
    </row>
    <row r="77" spans="1:12" x14ac:dyDescent="0.2">
      <c r="A77" s="25">
        <v>76</v>
      </c>
      <c r="B77" s="26" t="s">
        <v>523</v>
      </c>
      <c r="C77">
        <v>0.39365285245221909</v>
      </c>
      <c r="D77">
        <v>0.37200926899999998</v>
      </c>
      <c r="E77">
        <v>409.52</v>
      </c>
      <c r="F77">
        <v>-820.005</v>
      </c>
      <c r="G77">
        <v>111.965</v>
      </c>
      <c r="H77">
        <v>112.23</v>
      </c>
      <c r="I77">
        <v>44.11</v>
      </c>
      <c r="J77">
        <v>5</v>
      </c>
      <c r="K77">
        <v>2</v>
      </c>
      <c r="L77">
        <v>114.353756235703</v>
      </c>
    </row>
    <row r="78" spans="1:12" x14ac:dyDescent="0.2">
      <c r="A78" s="25">
        <v>77</v>
      </c>
      <c r="B78" s="26" t="s">
        <v>524</v>
      </c>
      <c r="C78">
        <v>-4.8850334434703147</v>
      </c>
      <c r="D78">
        <v>0.396798137</v>
      </c>
      <c r="E78">
        <v>5.1390000000000002</v>
      </c>
      <c r="F78">
        <v>-908.88099999999997</v>
      </c>
      <c r="G78">
        <v>112.705</v>
      </c>
      <c r="H78">
        <v>113.7</v>
      </c>
      <c r="I78">
        <v>82.12</v>
      </c>
      <c r="J78">
        <v>15</v>
      </c>
      <c r="K78">
        <v>7</v>
      </c>
      <c r="L78">
        <v>121.674533649842</v>
      </c>
    </row>
    <row r="79" spans="1:12" x14ac:dyDescent="0.2">
      <c r="A79" s="25">
        <v>78</v>
      </c>
      <c r="B79" s="26" t="s">
        <v>525</v>
      </c>
      <c r="C79">
        <v>-2.4855274118656538</v>
      </c>
      <c r="D79">
        <v>0.396798137</v>
      </c>
      <c r="E79">
        <v>5.1390000000000002</v>
      </c>
      <c r="F79">
        <v>-908.88099999999997</v>
      </c>
      <c r="G79">
        <v>112.705</v>
      </c>
      <c r="H79">
        <v>113.7</v>
      </c>
      <c r="I79">
        <v>47.11</v>
      </c>
      <c r="J79">
        <v>2</v>
      </c>
      <c r="K79">
        <v>1</v>
      </c>
      <c r="L79">
        <v>88.610780215761807</v>
      </c>
    </row>
    <row r="80" spans="1:12" x14ac:dyDescent="0.2">
      <c r="A80" s="25">
        <v>79</v>
      </c>
      <c r="B80" s="26" t="s">
        <v>686</v>
      </c>
      <c r="C80">
        <v>-9.7959989775468248</v>
      </c>
      <c r="D80">
        <v>0.396798137</v>
      </c>
      <c r="E80">
        <v>5.1390000000000002</v>
      </c>
      <c r="F80">
        <v>-908.88099999999997</v>
      </c>
      <c r="G80">
        <v>112.705</v>
      </c>
      <c r="H80">
        <v>113.7</v>
      </c>
      <c r="I80">
        <v>125.05</v>
      </c>
      <c r="J80">
        <v>22</v>
      </c>
      <c r="K80">
        <v>8</v>
      </c>
      <c r="L80">
        <v>164.98729004832001</v>
      </c>
    </row>
    <row r="81" spans="1:12" x14ac:dyDescent="0.2">
      <c r="A81" s="25">
        <v>80</v>
      </c>
      <c r="B81" s="26" t="s">
        <v>687</v>
      </c>
      <c r="C81">
        <v>-12.04643276359163</v>
      </c>
      <c r="D81">
        <v>0.396798137</v>
      </c>
      <c r="E81">
        <v>5.1390000000000002</v>
      </c>
      <c r="F81">
        <v>-908.88099999999997</v>
      </c>
      <c r="G81">
        <v>112.705</v>
      </c>
      <c r="H81">
        <v>113.7</v>
      </c>
      <c r="I81">
        <v>164.18</v>
      </c>
      <c r="J81">
        <v>47</v>
      </c>
      <c r="K81">
        <v>20</v>
      </c>
      <c r="L81">
        <v>284.72728076590403</v>
      </c>
    </row>
    <row r="82" spans="1:12" x14ac:dyDescent="0.2">
      <c r="A82" s="25">
        <v>81</v>
      </c>
      <c r="B82" s="26" t="s">
        <v>526</v>
      </c>
      <c r="C82">
        <v>-1.3044711638539099</v>
      </c>
      <c r="D82">
        <v>0.32207628500000002</v>
      </c>
      <c r="E82">
        <v>3.7170000000000001</v>
      </c>
      <c r="F82">
        <v>-631.08799999999997</v>
      </c>
      <c r="G82">
        <v>113.395</v>
      </c>
      <c r="H82">
        <v>114.705</v>
      </c>
      <c r="I82">
        <v>82.12</v>
      </c>
      <c r="J82">
        <v>15</v>
      </c>
      <c r="K82">
        <v>7</v>
      </c>
      <c r="L82">
        <v>121.674533649842</v>
      </c>
    </row>
    <row r="83" spans="1:12" x14ac:dyDescent="0.2">
      <c r="A83" s="25">
        <v>82</v>
      </c>
      <c r="B83" s="26" t="s">
        <v>527</v>
      </c>
      <c r="C83">
        <v>-2.57228427711541</v>
      </c>
      <c r="D83">
        <v>0.32207628500000002</v>
      </c>
      <c r="E83">
        <v>3.7170000000000001</v>
      </c>
      <c r="F83">
        <v>-631.08799999999997</v>
      </c>
      <c r="G83">
        <v>113.395</v>
      </c>
      <c r="H83">
        <v>114.705</v>
      </c>
      <c r="I83">
        <v>82.12</v>
      </c>
      <c r="J83">
        <v>15</v>
      </c>
      <c r="K83">
        <v>7</v>
      </c>
      <c r="L83">
        <v>121.674533649842</v>
      </c>
    </row>
    <row r="84" spans="1:12" x14ac:dyDescent="0.2">
      <c r="A84" s="25">
        <v>83</v>
      </c>
      <c r="B84" s="26" t="s">
        <v>528</v>
      </c>
      <c r="C84">
        <v>0.2375020442463506</v>
      </c>
      <c r="D84">
        <v>0.32207628500000002</v>
      </c>
      <c r="E84">
        <v>3.7170000000000001</v>
      </c>
      <c r="F84">
        <v>-631.08799999999997</v>
      </c>
      <c r="G84">
        <v>113.395</v>
      </c>
      <c r="H84">
        <v>114.705</v>
      </c>
      <c r="I84">
        <v>46.08</v>
      </c>
      <c r="J84">
        <v>5</v>
      </c>
      <c r="K84">
        <v>2</v>
      </c>
      <c r="L84">
        <v>110.36405740576301</v>
      </c>
    </row>
    <row r="85" spans="1:12" x14ac:dyDescent="0.2">
      <c r="A85" s="25">
        <v>84</v>
      </c>
      <c r="B85" s="26" t="s">
        <v>529</v>
      </c>
      <c r="C85">
        <v>0.33740452800143572</v>
      </c>
      <c r="D85">
        <v>0.32207628500000002</v>
      </c>
      <c r="E85">
        <v>3.7170000000000001</v>
      </c>
      <c r="F85">
        <v>-631.08799999999997</v>
      </c>
      <c r="G85">
        <v>113.395</v>
      </c>
      <c r="H85">
        <v>114.705</v>
      </c>
      <c r="I85">
        <v>44.11</v>
      </c>
      <c r="J85">
        <v>5</v>
      </c>
      <c r="K85">
        <v>2</v>
      </c>
      <c r="L85">
        <v>114.353756235703</v>
      </c>
    </row>
    <row r="86" spans="1:12" x14ac:dyDescent="0.2">
      <c r="A86" s="25">
        <v>85</v>
      </c>
      <c r="B86" s="26" t="s">
        <v>530</v>
      </c>
      <c r="C86">
        <v>-3.9936948885223029</v>
      </c>
      <c r="D86">
        <v>0.32207628500000002</v>
      </c>
      <c r="E86">
        <v>3.7170000000000001</v>
      </c>
      <c r="F86">
        <v>-631.08799999999997</v>
      </c>
      <c r="G86">
        <v>113.395</v>
      </c>
      <c r="H86">
        <v>114.705</v>
      </c>
      <c r="I86">
        <v>47.11</v>
      </c>
      <c r="J86">
        <v>2</v>
      </c>
      <c r="K86">
        <v>1</v>
      </c>
      <c r="L86">
        <v>88.610780215761807</v>
      </c>
    </row>
    <row r="87" spans="1:12" x14ac:dyDescent="0.2">
      <c r="A87" s="25">
        <v>86</v>
      </c>
      <c r="B87" s="26" t="s">
        <v>688</v>
      </c>
      <c r="C87">
        <v>-0.63505399387045858</v>
      </c>
      <c r="D87">
        <v>0.32207628500000002</v>
      </c>
      <c r="E87">
        <v>3.7170000000000001</v>
      </c>
      <c r="F87">
        <v>-631.08799999999997</v>
      </c>
      <c r="G87">
        <v>113.395</v>
      </c>
      <c r="H87">
        <v>114.705</v>
      </c>
      <c r="I87">
        <v>74.17</v>
      </c>
      <c r="J87">
        <v>9</v>
      </c>
      <c r="K87">
        <v>4</v>
      </c>
      <c r="L87">
        <v>174.838731417784</v>
      </c>
    </row>
    <row r="88" spans="1:12" x14ac:dyDescent="0.2">
      <c r="A88" s="25">
        <v>87</v>
      </c>
      <c r="B88" s="26" t="s">
        <v>689</v>
      </c>
      <c r="C88">
        <v>-3.159806300522741</v>
      </c>
      <c r="D88">
        <v>0.32207628500000002</v>
      </c>
      <c r="E88">
        <v>3.7170000000000001</v>
      </c>
      <c r="F88">
        <v>-631.08799999999997</v>
      </c>
      <c r="G88">
        <v>113.395</v>
      </c>
      <c r="H88">
        <v>114.705</v>
      </c>
      <c r="I88">
        <v>74.09</v>
      </c>
      <c r="J88">
        <v>13</v>
      </c>
      <c r="K88">
        <v>5</v>
      </c>
      <c r="L88">
        <v>133.67101904331699</v>
      </c>
    </row>
    <row r="89" spans="1:12" x14ac:dyDescent="0.2">
      <c r="A89" s="25">
        <v>88</v>
      </c>
      <c r="B89" s="26" t="s">
        <v>690</v>
      </c>
      <c r="C89">
        <v>0.1078786016586006</v>
      </c>
      <c r="D89">
        <v>0.32207628500000002</v>
      </c>
      <c r="E89">
        <v>3.7170000000000001</v>
      </c>
      <c r="F89">
        <v>-631.08799999999997</v>
      </c>
      <c r="G89">
        <v>113.395</v>
      </c>
      <c r="H89">
        <v>114.705</v>
      </c>
      <c r="I89">
        <v>32.08</v>
      </c>
      <c r="J89">
        <v>2</v>
      </c>
      <c r="K89">
        <v>1</v>
      </c>
      <c r="L89">
        <v>76.606870326511498</v>
      </c>
    </row>
    <row r="90" spans="1:12" x14ac:dyDescent="0.2">
      <c r="A90" s="25">
        <v>89</v>
      </c>
      <c r="B90" s="26" t="s">
        <v>531</v>
      </c>
      <c r="C90">
        <v>-1.582267928037097</v>
      </c>
      <c r="D90">
        <v>0.32207628500000002</v>
      </c>
      <c r="E90">
        <v>3.7170000000000001</v>
      </c>
      <c r="F90">
        <v>-631.08799999999997</v>
      </c>
      <c r="G90">
        <v>113.395</v>
      </c>
      <c r="H90">
        <v>114.705</v>
      </c>
      <c r="I90">
        <v>74.09</v>
      </c>
      <c r="J90">
        <v>13</v>
      </c>
      <c r="K90">
        <v>5</v>
      </c>
      <c r="L90">
        <v>138.95339065028401</v>
      </c>
    </row>
    <row r="91" spans="1:12" x14ac:dyDescent="0.2">
      <c r="A91" s="25">
        <v>90</v>
      </c>
      <c r="B91" s="26" t="s">
        <v>532</v>
      </c>
      <c r="C91">
        <v>8.7515698713545739E-2</v>
      </c>
      <c r="D91">
        <v>0.32207628500000002</v>
      </c>
      <c r="E91">
        <v>3.7170000000000001</v>
      </c>
      <c r="F91">
        <v>-631.08799999999997</v>
      </c>
      <c r="G91">
        <v>113.395</v>
      </c>
      <c r="H91">
        <v>114.705</v>
      </c>
      <c r="I91">
        <v>60.06</v>
      </c>
      <c r="J91">
        <v>7</v>
      </c>
      <c r="K91">
        <v>3</v>
      </c>
      <c r="L91">
        <v>112.876654917903</v>
      </c>
    </row>
    <row r="92" spans="1:12" x14ac:dyDescent="0.2">
      <c r="A92" s="25">
        <v>91</v>
      </c>
      <c r="B92" s="26" t="s">
        <v>691</v>
      </c>
      <c r="C92">
        <v>-7.129281760091601</v>
      </c>
      <c r="D92">
        <v>0.32207628500000002</v>
      </c>
      <c r="E92">
        <v>3.7170000000000001</v>
      </c>
      <c r="F92">
        <v>-631.08799999999997</v>
      </c>
      <c r="G92">
        <v>113.395</v>
      </c>
      <c r="H92">
        <v>114.705</v>
      </c>
      <c r="I92">
        <v>180.18</v>
      </c>
      <c r="J92">
        <v>57</v>
      </c>
      <c r="K92">
        <v>24</v>
      </c>
      <c r="L92">
        <v>306.81431766834498</v>
      </c>
    </row>
    <row r="93" spans="1:12" x14ac:dyDescent="0.2">
      <c r="A93" s="25">
        <v>92</v>
      </c>
      <c r="B93" s="26" t="s">
        <v>533</v>
      </c>
      <c r="C93">
        <v>-7.5868572015678826</v>
      </c>
      <c r="D93">
        <v>0.42899602799999997</v>
      </c>
      <c r="E93">
        <v>11.161</v>
      </c>
      <c r="F93">
        <v>-983.40099999999995</v>
      </c>
      <c r="G93">
        <v>114.51</v>
      </c>
      <c r="H93">
        <v>115.735</v>
      </c>
      <c r="I93">
        <v>82.12</v>
      </c>
      <c r="J93">
        <v>15</v>
      </c>
      <c r="K93">
        <v>7</v>
      </c>
      <c r="L93">
        <v>121.674533649842</v>
      </c>
    </row>
    <row r="94" spans="1:12" x14ac:dyDescent="0.2">
      <c r="A94" s="25">
        <v>93</v>
      </c>
      <c r="B94" s="26" t="s">
        <v>534</v>
      </c>
      <c r="C94">
        <v>-8.2353736897604399</v>
      </c>
      <c r="D94">
        <v>0.42899602799999997</v>
      </c>
      <c r="E94">
        <v>11.161</v>
      </c>
      <c r="F94">
        <v>-983.40099999999995</v>
      </c>
      <c r="G94">
        <v>114.51</v>
      </c>
      <c r="H94">
        <v>115.735</v>
      </c>
      <c r="I94">
        <v>82.12</v>
      </c>
      <c r="J94">
        <v>15</v>
      </c>
      <c r="K94">
        <v>7</v>
      </c>
      <c r="L94">
        <v>121.674533649842</v>
      </c>
    </row>
    <row r="95" spans="1:12" x14ac:dyDescent="0.2">
      <c r="A95" s="25">
        <v>94</v>
      </c>
      <c r="B95" s="26" t="s">
        <v>535</v>
      </c>
      <c r="C95">
        <v>-2.091609020767013</v>
      </c>
      <c r="D95">
        <v>0.42899602799999997</v>
      </c>
      <c r="E95">
        <v>11.161</v>
      </c>
      <c r="F95">
        <v>-983.40099999999995</v>
      </c>
      <c r="G95">
        <v>114.51</v>
      </c>
      <c r="H95">
        <v>115.735</v>
      </c>
      <c r="I95">
        <v>46.08</v>
      </c>
      <c r="J95">
        <v>5</v>
      </c>
      <c r="K95">
        <v>2</v>
      </c>
      <c r="L95">
        <v>110.36405740576301</v>
      </c>
    </row>
    <row r="96" spans="1:12" x14ac:dyDescent="0.2">
      <c r="A96" s="25">
        <v>95</v>
      </c>
      <c r="B96" s="26" t="s">
        <v>536</v>
      </c>
      <c r="C96">
        <v>-3.3796163798813792</v>
      </c>
      <c r="D96">
        <v>0.42899602799999997</v>
      </c>
      <c r="E96">
        <v>11.161</v>
      </c>
      <c r="F96">
        <v>-983.40099999999995</v>
      </c>
      <c r="G96">
        <v>114.51</v>
      </c>
      <c r="H96">
        <v>115.735</v>
      </c>
      <c r="I96">
        <v>44.11</v>
      </c>
      <c r="J96">
        <v>5</v>
      </c>
      <c r="K96">
        <v>2</v>
      </c>
      <c r="L96">
        <v>114.353756235703</v>
      </c>
    </row>
    <row r="97" spans="1:12" x14ac:dyDescent="0.2">
      <c r="A97" s="25">
        <v>96</v>
      </c>
      <c r="B97" s="26" t="s">
        <v>692</v>
      </c>
      <c r="C97">
        <v>-11.393122620744281</v>
      </c>
      <c r="D97">
        <v>0.42899602799999997</v>
      </c>
      <c r="E97">
        <v>11.161</v>
      </c>
      <c r="F97">
        <v>-983.40099999999995</v>
      </c>
      <c r="G97">
        <v>114.51</v>
      </c>
      <c r="H97">
        <v>115.735</v>
      </c>
      <c r="I97">
        <v>125.05</v>
      </c>
      <c r="J97">
        <v>22</v>
      </c>
      <c r="K97">
        <v>8</v>
      </c>
      <c r="L97">
        <v>164.98729004832001</v>
      </c>
    </row>
    <row r="98" spans="1:12" x14ac:dyDescent="0.2">
      <c r="A98" s="25">
        <v>97</v>
      </c>
      <c r="B98" s="26" t="s">
        <v>693</v>
      </c>
      <c r="C98">
        <v>-5.5204739456747234</v>
      </c>
      <c r="D98">
        <v>0.42899602799999997</v>
      </c>
      <c r="E98">
        <v>11.161</v>
      </c>
      <c r="F98">
        <v>-983.40099999999995</v>
      </c>
      <c r="G98">
        <v>114.51</v>
      </c>
      <c r="H98">
        <v>115.735</v>
      </c>
      <c r="I98">
        <v>74.17</v>
      </c>
      <c r="J98">
        <v>9</v>
      </c>
      <c r="K98">
        <v>4</v>
      </c>
      <c r="L98">
        <v>174.838731417784</v>
      </c>
    </row>
    <row r="99" spans="1:12" x14ac:dyDescent="0.2">
      <c r="A99" s="25">
        <v>98</v>
      </c>
      <c r="B99" s="26" t="s">
        <v>694</v>
      </c>
      <c r="C99">
        <v>-6.5412138190324836</v>
      </c>
      <c r="D99">
        <v>0.42899602799999997</v>
      </c>
      <c r="E99">
        <v>11.161</v>
      </c>
      <c r="F99">
        <v>-983.40099999999995</v>
      </c>
      <c r="G99">
        <v>114.51</v>
      </c>
      <c r="H99">
        <v>115.735</v>
      </c>
      <c r="I99">
        <v>74.09</v>
      </c>
      <c r="J99">
        <v>13</v>
      </c>
      <c r="K99">
        <v>5</v>
      </c>
      <c r="L99">
        <v>133.67101904331699</v>
      </c>
    </row>
    <row r="100" spans="1:12" x14ac:dyDescent="0.2">
      <c r="A100" s="25">
        <v>99</v>
      </c>
      <c r="B100" s="26" t="s">
        <v>695</v>
      </c>
      <c r="C100">
        <v>-2.7646304188189439</v>
      </c>
      <c r="D100">
        <v>0.42899602799999997</v>
      </c>
      <c r="E100">
        <v>11.161</v>
      </c>
      <c r="F100">
        <v>-983.40099999999995</v>
      </c>
      <c r="G100">
        <v>114.51</v>
      </c>
      <c r="H100">
        <v>115.735</v>
      </c>
      <c r="I100">
        <v>32.08</v>
      </c>
      <c r="J100">
        <v>2</v>
      </c>
      <c r="K100">
        <v>1</v>
      </c>
      <c r="L100">
        <v>76.606870326511498</v>
      </c>
    </row>
    <row r="101" spans="1:12" x14ac:dyDescent="0.2">
      <c r="A101" s="25">
        <v>100</v>
      </c>
      <c r="B101" s="26" t="s">
        <v>537</v>
      </c>
      <c r="C101">
        <v>-6.6149537364306816</v>
      </c>
      <c r="D101">
        <v>0.42899602799999997</v>
      </c>
      <c r="E101">
        <v>11.161</v>
      </c>
      <c r="F101">
        <v>-983.40099999999995</v>
      </c>
      <c r="G101">
        <v>114.51</v>
      </c>
      <c r="H101">
        <v>115.735</v>
      </c>
      <c r="I101">
        <v>74.09</v>
      </c>
      <c r="J101">
        <v>13</v>
      </c>
      <c r="K101">
        <v>5</v>
      </c>
      <c r="L101">
        <v>138.95339065028401</v>
      </c>
    </row>
    <row r="102" spans="1:12" x14ac:dyDescent="0.2">
      <c r="A102" s="25">
        <v>101</v>
      </c>
      <c r="B102" s="26" t="s">
        <v>538</v>
      </c>
      <c r="C102">
        <v>-4.1975631395592616</v>
      </c>
      <c r="D102">
        <v>0.42899602799999997</v>
      </c>
      <c r="E102">
        <v>11.161</v>
      </c>
      <c r="F102">
        <v>-983.40099999999995</v>
      </c>
      <c r="G102">
        <v>114.51</v>
      </c>
      <c r="H102">
        <v>115.735</v>
      </c>
      <c r="I102">
        <v>60.06</v>
      </c>
      <c r="J102">
        <v>7</v>
      </c>
      <c r="K102">
        <v>3</v>
      </c>
      <c r="L102">
        <v>112.876654917903</v>
      </c>
    </row>
    <row r="103" spans="1:12" x14ac:dyDescent="0.2">
      <c r="A103" s="25">
        <v>102</v>
      </c>
      <c r="B103" s="26" t="s">
        <v>696</v>
      </c>
      <c r="C103">
        <v>-11.4185366978492</v>
      </c>
      <c r="D103">
        <v>0.42899602799999997</v>
      </c>
      <c r="E103">
        <v>11.161</v>
      </c>
      <c r="F103">
        <v>-983.40099999999995</v>
      </c>
      <c r="G103">
        <v>114.51</v>
      </c>
      <c r="H103">
        <v>115.735</v>
      </c>
      <c r="I103">
        <v>164.18</v>
      </c>
      <c r="J103">
        <v>47</v>
      </c>
      <c r="K103">
        <v>20</v>
      </c>
      <c r="L103">
        <v>284.72728076590403</v>
      </c>
    </row>
    <row r="104" spans="1:12" x14ac:dyDescent="0.2">
      <c r="A104" s="25">
        <v>103</v>
      </c>
      <c r="B104" s="26" t="s">
        <v>697</v>
      </c>
      <c r="C104">
        <v>-13.58133268188339</v>
      </c>
      <c r="D104">
        <v>0.42899602799999997</v>
      </c>
      <c r="E104">
        <v>11.161</v>
      </c>
      <c r="F104">
        <v>-983.40099999999995</v>
      </c>
      <c r="G104">
        <v>114.51</v>
      </c>
      <c r="H104">
        <v>115.735</v>
      </c>
      <c r="I104">
        <v>221.24</v>
      </c>
      <c r="J104">
        <v>89</v>
      </c>
      <c r="K104">
        <v>34</v>
      </c>
      <c r="L104">
        <v>356.12981240959999</v>
      </c>
    </row>
    <row r="105" spans="1:12" x14ac:dyDescent="0.2">
      <c r="A105" s="25">
        <v>104</v>
      </c>
      <c r="B105" s="26" t="s">
        <v>698</v>
      </c>
      <c r="C105">
        <v>-11.80894476812295</v>
      </c>
      <c r="D105">
        <v>0.42899602799999997</v>
      </c>
      <c r="E105">
        <v>11.161</v>
      </c>
      <c r="F105">
        <v>-983.40099999999995</v>
      </c>
      <c r="G105">
        <v>114.51</v>
      </c>
      <c r="H105">
        <v>115.735</v>
      </c>
      <c r="I105">
        <v>180.18</v>
      </c>
      <c r="J105">
        <v>57</v>
      </c>
      <c r="K105">
        <v>24</v>
      </c>
      <c r="L105">
        <v>306.81431766834498</v>
      </c>
    </row>
    <row r="106" spans="1:12" x14ac:dyDescent="0.2">
      <c r="A106" s="25">
        <v>105</v>
      </c>
      <c r="B106" s="26" t="s">
        <v>539</v>
      </c>
      <c r="C106">
        <v>-8.3508773971936368</v>
      </c>
      <c r="D106">
        <v>0.4</v>
      </c>
      <c r="E106">
        <v>8.5900000000000004E-2</v>
      </c>
      <c r="F106">
        <v>-979.05899999999997</v>
      </c>
      <c r="G106">
        <v>113.57</v>
      </c>
      <c r="H106">
        <v>114.48</v>
      </c>
      <c r="I106">
        <v>82.12</v>
      </c>
      <c r="J106">
        <v>15</v>
      </c>
      <c r="K106">
        <v>7</v>
      </c>
      <c r="L106">
        <v>121.674533649842</v>
      </c>
    </row>
    <row r="107" spans="1:12" x14ac:dyDescent="0.2">
      <c r="A107" s="25">
        <v>106</v>
      </c>
      <c r="B107" s="26" t="s">
        <v>540</v>
      </c>
      <c r="C107">
        <v>-8.3820548520029607</v>
      </c>
      <c r="D107">
        <v>0.4</v>
      </c>
      <c r="E107">
        <v>8.5900000000000004E-2</v>
      </c>
      <c r="F107">
        <v>-979.05899999999997</v>
      </c>
      <c r="G107">
        <v>113.57</v>
      </c>
      <c r="H107">
        <v>114.48</v>
      </c>
      <c r="I107">
        <v>82.12</v>
      </c>
      <c r="J107">
        <v>15</v>
      </c>
      <c r="K107">
        <v>7</v>
      </c>
      <c r="L107">
        <v>121.674533649842</v>
      </c>
    </row>
    <row r="108" spans="1:12" x14ac:dyDescent="0.2">
      <c r="A108" s="25">
        <v>107</v>
      </c>
      <c r="B108" s="26" t="s">
        <v>541</v>
      </c>
      <c r="C108">
        <v>-1.9171175589702689</v>
      </c>
      <c r="D108">
        <v>0.4</v>
      </c>
      <c r="E108">
        <v>8.5900000000000004E-2</v>
      </c>
      <c r="F108">
        <v>-979.05899999999997</v>
      </c>
      <c r="G108">
        <v>113.57</v>
      </c>
      <c r="H108">
        <v>114.48</v>
      </c>
      <c r="I108">
        <v>46.08</v>
      </c>
      <c r="J108">
        <v>5</v>
      </c>
      <c r="K108">
        <v>2</v>
      </c>
      <c r="L108">
        <v>110.36405740576301</v>
      </c>
    </row>
    <row r="109" spans="1:12" x14ac:dyDescent="0.2">
      <c r="A109" s="25">
        <v>108</v>
      </c>
      <c r="B109" s="26" t="s">
        <v>542</v>
      </c>
      <c r="C109">
        <v>-1.420755455550295</v>
      </c>
      <c r="D109">
        <v>0.4</v>
      </c>
      <c r="E109">
        <v>8.5900000000000004E-2</v>
      </c>
      <c r="F109">
        <v>-979.05899999999997</v>
      </c>
      <c r="G109">
        <v>113.57</v>
      </c>
      <c r="H109">
        <v>114.48</v>
      </c>
      <c r="I109">
        <v>44.11</v>
      </c>
      <c r="J109">
        <v>5</v>
      </c>
      <c r="K109">
        <v>2</v>
      </c>
      <c r="L109">
        <v>114.353756235703</v>
      </c>
    </row>
    <row r="110" spans="1:12" x14ac:dyDescent="0.2">
      <c r="A110" s="25">
        <v>109</v>
      </c>
      <c r="B110" s="26" t="s">
        <v>543</v>
      </c>
      <c r="C110">
        <v>-5.1569645830877651</v>
      </c>
      <c r="D110">
        <v>0.4</v>
      </c>
      <c r="E110">
        <v>8.5900000000000004E-2</v>
      </c>
      <c r="F110">
        <v>-979.05899999999997</v>
      </c>
      <c r="G110">
        <v>113.57</v>
      </c>
      <c r="H110">
        <v>114.48</v>
      </c>
      <c r="I110">
        <v>47.11</v>
      </c>
      <c r="J110">
        <v>2</v>
      </c>
      <c r="K110">
        <v>1</v>
      </c>
      <c r="L110">
        <v>88.610780215761807</v>
      </c>
    </row>
    <row r="111" spans="1:12" x14ac:dyDescent="0.2">
      <c r="A111" s="25">
        <v>110</v>
      </c>
      <c r="B111" s="26" t="s">
        <v>699</v>
      </c>
      <c r="C111">
        <v>-14.24529438983776</v>
      </c>
      <c r="D111">
        <v>0.4</v>
      </c>
      <c r="E111">
        <v>8.5900000000000004E-2</v>
      </c>
      <c r="F111">
        <v>-979.05899999999997</v>
      </c>
      <c r="G111">
        <v>113.57</v>
      </c>
      <c r="H111">
        <v>114.48</v>
      </c>
      <c r="I111">
        <v>125.05</v>
      </c>
      <c r="J111">
        <v>22</v>
      </c>
      <c r="K111">
        <v>8</v>
      </c>
      <c r="L111">
        <v>164.98729004832001</v>
      </c>
    </row>
    <row r="112" spans="1:12" x14ac:dyDescent="0.2">
      <c r="A112" s="25">
        <v>111</v>
      </c>
      <c r="B112" s="26" t="s">
        <v>700</v>
      </c>
      <c r="C112">
        <v>-4.9636346652418997</v>
      </c>
      <c r="D112">
        <v>0.4</v>
      </c>
      <c r="E112">
        <v>8.5900000000000004E-2</v>
      </c>
      <c r="F112">
        <v>-979.05899999999997</v>
      </c>
      <c r="G112">
        <v>113.57</v>
      </c>
      <c r="H112">
        <v>114.48</v>
      </c>
      <c r="I112">
        <v>74.17</v>
      </c>
      <c r="J112">
        <v>9</v>
      </c>
      <c r="K112">
        <v>4</v>
      </c>
      <c r="L112">
        <v>174.838731417784</v>
      </c>
    </row>
    <row r="113" spans="1:12" x14ac:dyDescent="0.2">
      <c r="A113" s="25">
        <v>112</v>
      </c>
      <c r="B113" s="26" t="s">
        <v>701</v>
      </c>
      <c r="C113">
        <v>-5.5323769850729159</v>
      </c>
      <c r="D113">
        <v>0.4</v>
      </c>
      <c r="E113">
        <v>8.5900000000000004E-2</v>
      </c>
      <c r="F113">
        <v>-979.05899999999997</v>
      </c>
      <c r="G113">
        <v>113.57</v>
      </c>
      <c r="H113">
        <v>114.48</v>
      </c>
      <c r="I113">
        <v>74.09</v>
      </c>
      <c r="J113">
        <v>13</v>
      </c>
      <c r="K113">
        <v>5</v>
      </c>
      <c r="L113">
        <v>133.67101904331699</v>
      </c>
    </row>
    <row r="114" spans="1:12" x14ac:dyDescent="0.2">
      <c r="A114" s="25">
        <v>113</v>
      </c>
      <c r="B114" s="26" t="s">
        <v>702</v>
      </c>
      <c r="C114">
        <v>-0.28462218221827551</v>
      </c>
      <c r="D114">
        <v>0.4</v>
      </c>
      <c r="E114">
        <v>8.5900000000000004E-2</v>
      </c>
      <c r="F114">
        <v>-979.05899999999997</v>
      </c>
      <c r="G114">
        <v>113.57</v>
      </c>
      <c r="H114">
        <v>114.48</v>
      </c>
      <c r="I114">
        <v>32.08</v>
      </c>
      <c r="J114">
        <v>2</v>
      </c>
      <c r="K114">
        <v>1</v>
      </c>
      <c r="L114">
        <v>76.606870326511498</v>
      </c>
    </row>
    <row r="115" spans="1:12" x14ac:dyDescent="0.2">
      <c r="A115" s="25">
        <v>114</v>
      </c>
      <c r="B115" s="26" t="s">
        <v>544</v>
      </c>
      <c r="C115">
        <v>-7.4183258737054416</v>
      </c>
      <c r="D115">
        <v>0.4</v>
      </c>
      <c r="E115">
        <v>8.5900000000000004E-2</v>
      </c>
      <c r="F115">
        <v>-979.05899999999997</v>
      </c>
      <c r="G115">
        <v>113.57</v>
      </c>
      <c r="H115">
        <v>114.48</v>
      </c>
      <c r="I115">
        <v>74.09</v>
      </c>
      <c r="J115">
        <v>13</v>
      </c>
      <c r="K115">
        <v>5</v>
      </c>
      <c r="L115">
        <v>138.95339065028401</v>
      </c>
    </row>
    <row r="116" spans="1:12" x14ac:dyDescent="0.2">
      <c r="A116" s="25">
        <v>115</v>
      </c>
      <c r="B116" s="26" t="s">
        <v>545</v>
      </c>
      <c r="C116">
        <v>-5.0926239344165296</v>
      </c>
      <c r="D116">
        <v>0.4</v>
      </c>
      <c r="E116">
        <v>8.5900000000000004E-2</v>
      </c>
      <c r="F116">
        <v>-979.05899999999997</v>
      </c>
      <c r="G116">
        <v>113.57</v>
      </c>
      <c r="H116">
        <v>114.48</v>
      </c>
      <c r="I116">
        <v>60.06</v>
      </c>
      <c r="J116">
        <v>7</v>
      </c>
      <c r="K116">
        <v>3</v>
      </c>
      <c r="L116">
        <v>112.876654917903</v>
      </c>
    </row>
    <row r="117" spans="1:12" x14ac:dyDescent="0.2">
      <c r="A117" s="25">
        <v>116</v>
      </c>
      <c r="B117" s="26" t="s">
        <v>703</v>
      </c>
      <c r="C117">
        <v>-14.02862068988291</v>
      </c>
      <c r="D117">
        <v>0.4</v>
      </c>
      <c r="E117">
        <v>8.5900000000000004E-2</v>
      </c>
      <c r="F117">
        <v>-979.05899999999997</v>
      </c>
      <c r="G117">
        <v>113.57</v>
      </c>
      <c r="H117">
        <v>114.48</v>
      </c>
      <c r="I117">
        <v>164.18</v>
      </c>
      <c r="J117">
        <v>47</v>
      </c>
      <c r="K117">
        <v>20</v>
      </c>
      <c r="L117">
        <v>284.72728076590403</v>
      </c>
    </row>
    <row r="118" spans="1:12" x14ac:dyDescent="0.2">
      <c r="A118" s="25">
        <v>117</v>
      </c>
      <c r="B118" s="26" t="s">
        <v>546</v>
      </c>
      <c r="C118">
        <v>-5.4626405459890961</v>
      </c>
      <c r="D118">
        <v>0.80600000000000005</v>
      </c>
      <c r="E118">
        <v>16.713999999999999</v>
      </c>
      <c r="F118">
        <v>-1233.097</v>
      </c>
      <c r="G118">
        <v>111.36</v>
      </c>
      <c r="H118">
        <v>111.84</v>
      </c>
      <c r="I118">
        <v>82.12</v>
      </c>
      <c r="J118">
        <v>15</v>
      </c>
      <c r="K118">
        <v>7</v>
      </c>
      <c r="L118">
        <v>121.674533649842</v>
      </c>
    </row>
    <row r="119" spans="1:12" x14ac:dyDescent="0.2">
      <c r="A119" s="25">
        <v>118</v>
      </c>
      <c r="B119" s="26" t="s">
        <v>547</v>
      </c>
      <c r="C119">
        <v>-5.4033473153629927</v>
      </c>
      <c r="D119">
        <v>0.80600000000000005</v>
      </c>
      <c r="E119">
        <v>16.713999999999999</v>
      </c>
      <c r="F119">
        <v>-1233.097</v>
      </c>
      <c r="G119">
        <v>111.36</v>
      </c>
      <c r="H119">
        <v>111.84</v>
      </c>
      <c r="I119">
        <v>82.12</v>
      </c>
      <c r="J119">
        <v>15</v>
      </c>
      <c r="K119">
        <v>7</v>
      </c>
      <c r="L119">
        <v>121.674533649842</v>
      </c>
    </row>
    <row r="120" spans="1:12" x14ac:dyDescent="0.2">
      <c r="A120" s="25">
        <v>119</v>
      </c>
      <c r="B120" s="26" t="s">
        <v>548</v>
      </c>
      <c r="C120">
        <v>-1.764707363470257</v>
      </c>
      <c r="D120">
        <v>0.80600000000000005</v>
      </c>
      <c r="E120">
        <v>16.713999999999999</v>
      </c>
      <c r="F120">
        <v>-1233.097</v>
      </c>
      <c r="G120">
        <v>111.36</v>
      </c>
      <c r="H120">
        <v>111.84</v>
      </c>
      <c r="I120">
        <v>46.08</v>
      </c>
      <c r="J120">
        <v>5</v>
      </c>
      <c r="K120">
        <v>2</v>
      </c>
      <c r="L120">
        <v>110.36405740576301</v>
      </c>
    </row>
    <row r="121" spans="1:12" x14ac:dyDescent="0.2">
      <c r="A121" s="25">
        <v>120</v>
      </c>
      <c r="B121" s="26" t="s">
        <v>549</v>
      </c>
      <c r="C121">
        <v>-2.6918186675881421</v>
      </c>
      <c r="D121">
        <v>0.80600000000000005</v>
      </c>
      <c r="E121">
        <v>16.713999999999999</v>
      </c>
      <c r="F121">
        <v>-1233.097</v>
      </c>
      <c r="G121">
        <v>111.36</v>
      </c>
      <c r="H121">
        <v>111.84</v>
      </c>
      <c r="I121">
        <v>44.11</v>
      </c>
      <c r="J121">
        <v>5</v>
      </c>
      <c r="K121">
        <v>2</v>
      </c>
      <c r="L121">
        <v>114.353756235703</v>
      </c>
    </row>
    <row r="122" spans="1:12" x14ac:dyDescent="0.2">
      <c r="A122" s="25">
        <v>121</v>
      </c>
      <c r="B122" s="26" t="s">
        <v>550</v>
      </c>
      <c r="C122">
        <v>-5.2150379575429318</v>
      </c>
      <c r="D122">
        <v>0.80600000000000005</v>
      </c>
      <c r="E122">
        <v>16.713999999999999</v>
      </c>
      <c r="F122">
        <v>-1233.097</v>
      </c>
      <c r="G122">
        <v>111.36</v>
      </c>
      <c r="H122">
        <v>111.84</v>
      </c>
      <c r="I122">
        <v>83.13</v>
      </c>
      <c r="J122">
        <v>15</v>
      </c>
      <c r="K122">
        <v>7</v>
      </c>
      <c r="L122">
        <v>121.674533649842</v>
      </c>
    </row>
    <row r="123" spans="1:12" x14ac:dyDescent="0.2">
      <c r="A123" s="25">
        <v>122</v>
      </c>
      <c r="B123" s="26" t="s">
        <v>551</v>
      </c>
      <c r="C123">
        <v>-0.79303806101269902</v>
      </c>
      <c r="D123">
        <v>0.80600000000000005</v>
      </c>
      <c r="E123">
        <v>16.713999999999999</v>
      </c>
      <c r="F123">
        <v>-1233.097</v>
      </c>
      <c r="G123">
        <v>111.36</v>
      </c>
      <c r="H123">
        <v>111.84</v>
      </c>
      <c r="I123">
        <v>47.11</v>
      </c>
      <c r="J123">
        <v>2</v>
      </c>
      <c r="K123">
        <v>1</v>
      </c>
      <c r="L123">
        <v>88.610780215761807</v>
      </c>
    </row>
    <row r="124" spans="1:12" x14ac:dyDescent="0.2">
      <c r="A124" s="25">
        <v>123</v>
      </c>
      <c r="B124" s="26" t="s">
        <v>704</v>
      </c>
      <c r="C124">
        <v>-4.6231062088113752</v>
      </c>
      <c r="D124">
        <v>0.80600000000000005</v>
      </c>
      <c r="E124">
        <v>16.713999999999999</v>
      </c>
      <c r="F124">
        <v>-1233.097</v>
      </c>
      <c r="G124">
        <v>111.36</v>
      </c>
      <c r="H124">
        <v>111.84</v>
      </c>
      <c r="I124">
        <v>125.05</v>
      </c>
      <c r="J124">
        <v>22</v>
      </c>
      <c r="K124">
        <v>8</v>
      </c>
      <c r="L124">
        <v>164.98729004832001</v>
      </c>
    </row>
    <row r="125" spans="1:12" x14ac:dyDescent="0.2">
      <c r="A125" s="25">
        <v>124</v>
      </c>
      <c r="B125" s="26" t="s">
        <v>705</v>
      </c>
      <c r="C125">
        <v>-1.463645004429067</v>
      </c>
      <c r="D125">
        <v>0.80600000000000005</v>
      </c>
      <c r="E125">
        <v>16.713999999999999</v>
      </c>
      <c r="F125">
        <v>-1233.097</v>
      </c>
      <c r="G125">
        <v>111.36</v>
      </c>
      <c r="H125">
        <v>111.84</v>
      </c>
      <c r="I125">
        <v>74.17</v>
      </c>
      <c r="J125">
        <v>9</v>
      </c>
      <c r="K125">
        <v>4</v>
      </c>
      <c r="L125">
        <v>174.838731417784</v>
      </c>
    </row>
    <row r="126" spans="1:12" x14ac:dyDescent="0.2">
      <c r="A126" s="25">
        <v>125</v>
      </c>
      <c r="B126" s="26" t="s">
        <v>706</v>
      </c>
      <c r="C126">
        <v>-4.6902156186691446</v>
      </c>
      <c r="D126">
        <v>0.80600000000000005</v>
      </c>
      <c r="E126">
        <v>16.713999999999999</v>
      </c>
      <c r="F126">
        <v>-1233.097</v>
      </c>
      <c r="G126">
        <v>111.36</v>
      </c>
      <c r="H126">
        <v>111.84</v>
      </c>
      <c r="I126">
        <v>74.09</v>
      </c>
      <c r="J126">
        <v>13</v>
      </c>
      <c r="K126">
        <v>5</v>
      </c>
      <c r="L126">
        <v>133.67101904331699</v>
      </c>
    </row>
    <row r="127" spans="1:12" x14ac:dyDescent="0.2">
      <c r="A127" s="25">
        <v>126</v>
      </c>
      <c r="B127" s="26" t="s">
        <v>707</v>
      </c>
      <c r="C127">
        <v>-5.0317773355189298E-2</v>
      </c>
      <c r="D127">
        <v>0.80600000000000005</v>
      </c>
      <c r="E127">
        <v>16.713999999999999</v>
      </c>
      <c r="F127">
        <v>-1233.097</v>
      </c>
      <c r="G127">
        <v>111.36</v>
      </c>
      <c r="H127">
        <v>111.84</v>
      </c>
      <c r="I127">
        <v>32.08</v>
      </c>
      <c r="J127">
        <v>2</v>
      </c>
      <c r="K127">
        <v>1</v>
      </c>
      <c r="L127">
        <v>76.606870326511498</v>
      </c>
    </row>
    <row r="128" spans="1:12" x14ac:dyDescent="0.2">
      <c r="A128" s="25">
        <v>127</v>
      </c>
      <c r="B128" s="26" t="s">
        <v>552</v>
      </c>
      <c r="C128">
        <v>-4.65199413670714</v>
      </c>
      <c r="D128">
        <v>0.80600000000000005</v>
      </c>
      <c r="E128">
        <v>16.713999999999999</v>
      </c>
      <c r="F128">
        <v>-1233.097</v>
      </c>
      <c r="G128">
        <v>111.36</v>
      </c>
      <c r="H128">
        <v>111.84</v>
      </c>
      <c r="I128">
        <v>74.09</v>
      </c>
      <c r="J128">
        <v>13</v>
      </c>
      <c r="K128">
        <v>5</v>
      </c>
      <c r="L128">
        <v>138.95339065028401</v>
      </c>
    </row>
    <row r="129" spans="1:12" x14ac:dyDescent="0.2">
      <c r="A129" s="25">
        <v>128</v>
      </c>
      <c r="B129" s="26" t="s">
        <v>553</v>
      </c>
      <c r="C129">
        <v>-3.451894110086553</v>
      </c>
      <c r="D129">
        <v>1.6</v>
      </c>
      <c r="E129">
        <v>9.2777999999999992</v>
      </c>
      <c r="F129">
        <v>-400.57</v>
      </c>
      <c r="G129">
        <v>111.16</v>
      </c>
      <c r="H129">
        <v>111.14</v>
      </c>
      <c r="I129">
        <v>82.12</v>
      </c>
      <c r="J129">
        <v>15</v>
      </c>
      <c r="K129">
        <v>7</v>
      </c>
      <c r="L129">
        <v>121.674533649842</v>
      </c>
    </row>
    <row r="130" spans="1:12" x14ac:dyDescent="0.2">
      <c r="A130" s="25">
        <v>129</v>
      </c>
      <c r="B130" s="26" t="s">
        <v>554</v>
      </c>
      <c r="C130">
        <v>-3.2671870919128789</v>
      </c>
      <c r="D130">
        <v>1.6</v>
      </c>
      <c r="E130">
        <v>9.2777999999999992</v>
      </c>
      <c r="F130">
        <v>-400.57</v>
      </c>
      <c r="G130">
        <v>111.16</v>
      </c>
      <c r="H130">
        <v>111.14</v>
      </c>
      <c r="I130">
        <v>82.12</v>
      </c>
      <c r="J130">
        <v>15</v>
      </c>
      <c r="K130">
        <v>7</v>
      </c>
      <c r="L130">
        <v>121.674533649842</v>
      </c>
    </row>
    <row r="131" spans="1:12" x14ac:dyDescent="0.2">
      <c r="A131" s="25">
        <v>130</v>
      </c>
      <c r="B131" s="26" t="s">
        <v>555</v>
      </c>
      <c r="C131">
        <v>-0.47576037112890679</v>
      </c>
      <c r="D131">
        <v>1.6</v>
      </c>
      <c r="E131">
        <v>9.2777999999999992</v>
      </c>
      <c r="F131">
        <v>-400.57</v>
      </c>
      <c r="G131">
        <v>111.16</v>
      </c>
      <c r="H131">
        <v>111.14</v>
      </c>
      <c r="I131">
        <v>46.08</v>
      </c>
      <c r="J131">
        <v>5</v>
      </c>
      <c r="K131">
        <v>2</v>
      </c>
      <c r="L131">
        <v>110.36405740576301</v>
      </c>
    </row>
    <row r="132" spans="1:12" x14ac:dyDescent="0.2">
      <c r="A132" s="25">
        <v>131</v>
      </c>
      <c r="B132" s="26" t="s">
        <v>556</v>
      </c>
      <c r="C132">
        <v>-0.74256888355391359</v>
      </c>
      <c r="D132">
        <v>1.6</v>
      </c>
      <c r="E132">
        <v>9.2777999999999992</v>
      </c>
      <c r="F132">
        <v>-400.57</v>
      </c>
      <c r="G132">
        <v>111.16</v>
      </c>
      <c r="H132">
        <v>111.14</v>
      </c>
      <c r="I132">
        <v>44.11</v>
      </c>
      <c r="J132">
        <v>5</v>
      </c>
      <c r="K132">
        <v>2</v>
      </c>
      <c r="L132">
        <v>114.353756235703</v>
      </c>
    </row>
    <row r="133" spans="1:12" x14ac:dyDescent="0.2">
      <c r="A133" s="25">
        <v>132</v>
      </c>
      <c r="B133" s="26" t="s">
        <v>557</v>
      </c>
      <c r="C133">
        <v>-4.1424979722966562</v>
      </c>
      <c r="D133">
        <v>1.6</v>
      </c>
      <c r="E133">
        <v>9.2777999999999992</v>
      </c>
      <c r="F133">
        <v>-400.57</v>
      </c>
      <c r="G133">
        <v>111.16</v>
      </c>
      <c r="H133">
        <v>111.14</v>
      </c>
      <c r="I133">
        <v>83.13</v>
      </c>
      <c r="J133">
        <v>15</v>
      </c>
      <c r="K133">
        <v>7</v>
      </c>
      <c r="L133">
        <v>121.674533649842</v>
      </c>
    </row>
    <row r="134" spans="1:12" x14ac:dyDescent="0.2">
      <c r="A134" s="25">
        <v>133</v>
      </c>
      <c r="B134" s="26" t="s">
        <v>558</v>
      </c>
      <c r="C134">
        <v>-4.4181810302513593</v>
      </c>
      <c r="D134">
        <v>1.6</v>
      </c>
      <c r="E134">
        <v>9.2777999999999992</v>
      </c>
      <c r="F134">
        <v>-400.57</v>
      </c>
      <c r="G134">
        <v>111.16</v>
      </c>
      <c r="H134">
        <v>111.14</v>
      </c>
      <c r="I134">
        <v>47.11</v>
      </c>
      <c r="J134">
        <v>2</v>
      </c>
      <c r="K134">
        <v>1</v>
      </c>
      <c r="L134">
        <v>88.610780215761807</v>
      </c>
    </row>
    <row r="135" spans="1:12" x14ac:dyDescent="0.2">
      <c r="A135" s="25">
        <v>134</v>
      </c>
      <c r="B135" s="26" t="s">
        <v>708</v>
      </c>
      <c r="C135">
        <v>-0.65510587827751265</v>
      </c>
      <c r="D135">
        <v>1.6</v>
      </c>
      <c r="E135">
        <v>9.2777999999999992</v>
      </c>
      <c r="F135">
        <v>-400.57</v>
      </c>
      <c r="G135">
        <v>111.16</v>
      </c>
      <c r="H135">
        <v>111.14</v>
      </c>
      <c r="I135">
        <v>125.05</v>
      </c>
      <c r="J135">
        <v>22</v>
      </c>
      <c r="K135">
        <v>8</v>
      </c>
      <c r="L135">
        <v>164.98729004832001</v>
      </c>
    </row>
    <row r="136" spans="1:12" x14ac:dyDescent="0.2">
      <c r="A136" s="25">
        <v>135</v>
      </c>
      <c r="B136" s="26" t="s">
        <v>709</v>
      </c>
      <c r="C136">
        <v>-0.87066564928339329</v>
      </c>
      <c r="D136">
        <v>1.6</v>
      </c>
      <c r="E136">
        <v>9.2777999999999992</v>
      </c>
      <c r="F136">
        <v>-400.57</v>
      </c>
      <c r="G136">
        <v>111.16</v>
      </c>
      <c r="H136">
        <v>111.14</v>
      </c>
      <c r="I136">
        <v>74.17</v>
      </c>
      <c r="J136">
        <v>9</v>
      </c>
      <c r="K136">
        <v>4</v>
      </c>
      <c r="L136">
        <v>174.838731417784</v>
      </c>
    </row>
    <row r="137" spans="1:12" x14ac:dyDescent="0.2">
      <c r="A137" s="25">
        <v>136</v>
      </c>
      <c r="B137" s="26" t="s">
        <v>710</v>
      </c>
      <c r="C137">
        <v>-1.7101230458853409</v>
      </c>
      <c r="D137">
        <v>1.6</v>
      </c>
      <c r="E137">
        <v>9.2777999999999992</v>
      </c>
      <c r="F137">
        <v>-400.57</v>
      </c>
      <c r="G137">
        <v>111.16</v>
      </c>
      <c r="H137">
        <v>111.14</v>
      </c>
      <c r="I137">
        <v>74.09</v>
      </c>
      <c r="J137">
        <v>13</v>
      </c>
      <c r="K137">
        <v>5</v>
      </c>
      <c r="L137">
        <v>133.67101904331699</v>
      </c>
    </row>
    <row r="138" spans="1:12" x14ac:dyDescent="0.2">
      <c r="A138" s="25">
        <v>137</v>
      </c>
      <c r="B138" s="26" t="s">
        <v>711</v>
      </c>
      <c r="C138">
        <v>0.17328158607276661</v>
      </c>
      <c r="D138">
        <v>1.6</v>
      </c>
      <c r="E138">
        <v>9.2777999999999992</v>
      </c>
      <c r="F138">
        <v>-400.57</v>
      </c>
      <c r="G138">
        <v>111.16</v>
      </c>
      <c r="H138">
        <v>111.14</v>
      </c>
      <c r="I138">
        <v>32.08</v>
      </c>
      <c r="J138">
        <v>2</v>
      </c>
      <c r="K138">
        <v>1</v>
      </c>
      <c r="L138">
        <v>76.606870326511498</v>
      </c>
    </row>
    <row r="139" spans="1:12" x14ac:dyDescent="0.2">
      <c r="A139" s="25">
        <v>138</v>
      </c>
      <c r="B139" s="26" t="s">
        <v>559</v>
      </c>
      <c r="C139">
        <v>-2.302790132681038</v>
      </c>
      <c r="D139">
        <v>1.6</v>
      </c>
      <c r="E139">
        <v>9.2777999999999992</v>
      </c>
      <c r="F139">
        <v>-400.57</v>
      </c>
      <c r="G139">
        <v>111.16</v>
      </c>
      <c r="H139">
        <v>111.14</v>
      </c>
      <c r="I139">
        <v>74.09</v>
      </c>
      <c r="J139">
        <v>13</v>
      </c>
      <c r="K139">
        <v>5</v>
      </c>
      <c r="L139">
        <v>138.95339065028401</v>
      </c>
    </row>
    <row r="140" spans="1:12" x14ac:dyDescent="0.2">
      <c r="A140" s="25">
        <v>139</v>
      </c>
      <c r="B140" s="26" t="s">
        <v>712</v>
      </c>
      <c r="C140">
        <v>-3.6279783536296839</v>
      </c>
      <c r="D140">
        <v>1.6</v>
      </c>
      <c r="E140">
        <v>9.2777999999999992</v>
      </c>
      <c r="F140">
        <v>-400.57</v>
      </c>
      <c r="G140">
        <v>111.16</v>
      </c>
      <c r="H140">
        <v>111.14</v>
      </c>
      <c r="I140">
        <v>180.18</v>
      </c>
      <c r="J140">
        <v>57</v>
      </c>
      <c r="K140">
        <v>24</v>
      </c>
      <c r="L140">
        <v>306.81431766834498</v>
      </c>
    </row>
    <row r="141" spans="1:12" x14ac:dyDescent="0.2">
      <c r="A141" s="25">
        <v>140</v>
      </c>
      <c r="B141" s="26" t="s">
        <v>560</v>
      </c>
      <c r="C141">
        <v>-2.7364089198198251</v>
      </c>
      <c r="D141">
        <v>1.28</v>
      </c>
      <c r="E141">
        <v>44.816000000000003</v>
      </c>
      <c r="F141">
        <v>-923.49099999999999</v>
      </c>
      <c r="G141">
        <v>111.52500000000001</v>
      </c>
      <c r="H141">
        <v>111.54</v>
      </c>
      <c r="I141">
        <v>82.12</v>
      </c>
      <c r="J141">
        <v>15</v>
      </c>
      <c r="K141">
        <v>7</v>
      </c>
      <c r="L141">
        <v>121.674533649842</v>
      </c>
    </row>
    <row r="142" spans="1:12" x14ac:dyDescent="0.2">
      <c r="A142" s="25">
        <v>141</v>
      </c>
      <c r="B142" s="26" t="s">
        <v>561</v>
      </c>
      <c r="C142">
        <v>-2.3546115450905631</v>
      </c>
      <c r="D142">
        <v>1.28</v>
      </c>
      <c r="E142">
        <v>44.816000000000003</v>
      </c>
      <c r="F142">
        <v>-923.49099999999999</v>
      </c>
      <c r="G142">
        <v>111.52500000000001</v>
      </c>
      <c r="H142">
        <v>111.54</v>
      </c>
      <c r="I142">
        <v>82.12</v>
      </c>
      <c r="J142">
        <v>15</v>
      </c>
      <c r="K142">
        <v>7</v>
      </c>
      <c r="L142">
        <v>121.674533649842</v>
      </c>
    </row>
    <row r="143" spans="1:12" x14ac:dyDescent="0.2">
      <c r="A143" s="25">
        <v>142</v>
      </c>
      <c r="B143" s="26" t="s">
        <v>562</v>
      </c>
      <c r="C143">
        <v>-0.29315278670674461</v>
      </c>
      <c r="D143">
        <v>1.28</v>
      </c>
      <c r="E143">
        <v>44.816000000000003</v>
      </c>
      <c r="F143">
        <v>-923.49099999999999</v>
      </c>
      <c r="G143">
        <v>111.52500000000001</v>
      </c>
      <c r="H143">
        <v>111.54</v>
      </c>
      <c r="I143">
        <v>46.08</v>
      </c>
      <c r="J143">
        <v>5</v>
      </c>
      <c r="K143">
        <v>2</v>
      </c>
      <c r="L143">
        <v>110.36405740576301</v>
      </c>
    </row>
    <row r="144" spans="1:12" x14ac:dyDescent="0.2">
      <c r="A144" s="25">
        <v>143</v>
      </c>
      <c r="B144" s="26" t="s">
        <v>563</v>
      </c>
      <c r="C144">
        <v>-0.54010412846041544</v>
      </c>
      <c r="D144">
        <v>1.28</v>
      </c>
      <c r="E144">
        <v>44.816000000000003</v>
      </c>
      <c r="F144">
        <v>-923.49099999999999</v>
      </c>
      <c r="G144">
        <v>111.52500000000001</v>
      </c>
      <c r="H144">
        <v>111.54</v>
      </c>
      <c r="I144">
        <v>44.11</v>
      </c>
      <c r="J144">
        <v>5</v>
      </c>
      <c r="K144">
        <v>2</v>
      </c>
      <c r="L144">
        <v>114.353756235703</v>
      </c>
    </row>
    <row r="145" spans="1:12" x14ac:dyDescent="0.2">
      <c r="A145" s="25">
        <v>144</v>
      </c>
      <c r="B145" s="26" t="s">
        <v>564</v>
      </c>
      <c r="C145">
        <v>-5.0294868089554621</v>
      </c>
      <c r="D145">
        <v>1.28</v>
      </c>
      <c r="E145">
        <v>44.816000000000003</v>
      </c>
      <c r="F145">
        <v>-923.49099999999999</v>
      </c>
      <c r="G145">
        <v>111.52500000000001</v>
      </c>
      <c r="H145">
        <v>111.54</v>
      </c>
      <c r="I145">
        <v>83.13</v>
      </c>
      <c r="J145">
        <v>15</v>
      </c>
      <c r="K145">
        <v>7</v>
      </c>
      <c r="L145">
        <v>121.674533649842</v>
      </c>
    </row>
    <row r="146" spans="1:12" x14ac:dyDescent="0.2">
      <c r="A146" s="25">
        <v>145</v>
      </c>
      <c r="B146" s="26" t="s">
        <v>565</v>
      </c>
      <c r="C146">
        <v>0.19332661741549581</v>
      </c>
      <c r="D146">
        <v>1.28</v>
      </c>
      <c r="E146">
        <v>44.816000000000003</v>
      </c>
      <c r="F146">
        <v>-923.49099999999999</v>
      </c>
      <c r="G146">
        <v>111.52500000000001</v>
      </c>
      <c r="H146">
        <v>111.54</v>
      </c>
      <c r="I146">
        <v>47.11</v>
      </c>
      <c r="J146">
        <v>2</v>
      </c>
      <c r="K146">
        <v>1</v>
      </c>
      <c r="L146">
        <v>88.610780215761807</v>
      </c>
    </row>
    <row r="147" spans="1:12" x14ac:dyDescent="0.2">
      <c r="A147" s="25">
        <v>146</v>
      </c>
      <c r="B147" s="26" t="s">
        <v>713</v>
      </c>
      <c r="C147">
        <v>-2.199430929367248</v>
      </c>
      <c r="D147">
        <v>1.28</v>
      </c>
      <c r="E147">
        <v>44.816000000000003</v>
      </c>
      <c r="F147">
        <v>-923.49099999999999</v>
      </c>
      <c r="G147">
        <v>111.52500000000001</v>
      </c>
      <c r="H147">
        <v>111.54</v>
      </c>
      <c r="I147">
        <v>125.05</v>
      </c>
      <c r="J147">
        <v>22</v>
      </c>
      <c r="K147">
        <v>8</v>
      </c>
      <c r="L147">
        <v>164.98729004832001</v>
      </c>
    </row>
    <row r="148" spans="1:12" x14ac:dyDescent="0.2">
      <c r="A148" s="25">
        <v>147</v>
      </c>
      <c r="B148" s="26" t="s">
        <v>714</v>
      </c>
      <c r="C148">
        <v>-4.7133513219289103E-2</v>
      </c>
      <c r="D148">
        <v>1.28</v>
      </c>
      <c r="E148">
        <v>44.816000000000003</v>
      </c>
      <c r="F148">
        <v>-923.49099999999999</v>
      </c>
      <c r="G148">
        <v>111.52500000000001</v>
      </c>
      <c r="H148">
        <v>111.54</v>
      </c>
      <c r="I148">
        <v>74.17</v>
      </c>
      <c r="J148">
        <v>9</v>
      </c>
      <c r="K148">
        <v>4</v>
      </c>
      <c r="L148">
        <v>174.838731417784</v>
      </c>
    </row>
    <row r="149" spans="1:12" x14ac:dyDescent="0.2">
      <c r="A149" s="25">
        <v>148</v>
      </c>
      <c r="B149" s="26" t="s">
        <v>715</v>
      </c>
      <c r="C149">
        <v>-1.714513434319747</v>
      </c>
      <c r="D149">
        <v>1.28</v>
      </c>
      <c r="E149">
        <v>44.816000000000003</v>
      </c>
      <c r="F149">
        <v>-923.49099999999999</v>
      </c>
      <c r="G149">
        <v>111.52500000000001</v>
      </c>
      <c r="H149">
        <v>111.54</v>
      </c>
      <c r="I149">
        <v>74.09</v>
      </c>
      <c r="J149">
        <v>13</v>
      </c>
      <c r="K149">
        <v>5</v>
      </c>
      <c r="L149">
        <v>133.67101904331699</v>
      </c>
    </row>
    <row r="150" spans="1:12" x14ac:dyDescent="0.2">
      <c r="A150" s="25">
        <v>149</v>
      </c>
      <c r="B150" s="26" t="s">
        <v>716</v>
      </c>
      <c r="C150">
        <v>-0.63951861966093104</v>
      </c>
      <c r="D150">
        <v>1.28</v>
      </c>
      <c r="E150">
        <v>44.816000000000003</v>
      </c>
      <c r="F150">
        <v>-923.49099999999999</v>
      </c>
      <c r="G150">
        <v>111.52500000000001</v>
      </c>
      <c r="H150">
        <v>111.54</v>
      </c>
      <c r="I150">
        <v>32.08</v>
      </c>
      <c r="J150">
        <v>2</v>
      </c>
      <c r="K150">
        <v>1</v>
      </c>
      <c r="L150">
        <v>76.606870326511498</v>
      </c>
    </row>
    <row r="151" spans="1:12" x14ac:dyDescent="0.2">
      <c r="A151" s="25">
        <v>150</v>
      </c>
      <c r="B151" s="26" t="s">
        <v>566</v>
      </c>
      <c r="C151">
        <v>-3.0310166112359971</v>
      </c>
      <c r="D151">
        <v>1.28</v>
      </c>
      <c r="E151">
        <v>44.816000000000003</v>
      </c>
      <c r="F151">
        <v>-923.49099999999999</v>
      </c>
      <c r="G151">
        <v>111.52500000000001</v>
      </c>
      <c r="H151">
        <v>111.54</v>
      </c>
      <c r="I151">
        <v>74.09</v>
      </c>
      <c r="J151">
        <v>13</v>
      </c>
      <c r="K151">
        <v>5</v>
      </c>
      <c r="L151">
        <v>138.95339065028401</v>
      </c>
    </row>
    <row r="152" spans="1:12" x14ac:dyDescent="0.2">
      <c r="A152" s="25">
        <v>151</v>
      </c>
      <c r="B152" s="26" t="s">
        <v>567</v>
      </c>
      <c r="C152">
        <v>-1.606644004059171</v>
      </c>
      <c r="D152">
        <v>1.96</v>
      </c>
      <c r="E152">
        <v>26.6843</v>
      </c>
      <c r="F152">
        <v>-1699.9</v>
      </c>
      <c r="G152">
        <v>109.5127436992976</v>
      </c>
      <c r="H152">
        <v>112.42</v>
      </c>
      <c r="I152">
        <v>82.12</v>
      </c>
      <c r="J152">
        <v>15</v>
      </c>
      <c r="K152">
        <v>7</v>
      </c>
      <c r="L152">
        <v>121.674533649842</v>
      </c>
    </row>
    <row r="153" spans="1:12" x14ac:dyDescent="0.2">
      <c r="A153" s="25">
        <v>152</v>
      </c>
      <c r="B153" s="26" t="s">
        <v>568</v>
      </c>
      <c r="C153">
        <v>-1.7509900348819929</v>
      </c>
      <c r="D153">
        <v>1.96</v>
      </c>
      <c r="E153">
        <v>26.6843</v>
      </c>
      <c r="F153">
        <v>-1699.9</v>
      </c>
      <c r="G153">
        <v>109.5127436992976</v>
      </c>
      <c r="H153">
        <v>112.42</v>
      </c>
      <c r="I153">
        <v>82.12</v>
      </c>
      <c r="J153">
        <v>15</v>
      </c>
      <c r="K153">
        <v>7</v>
      </c>
      <c r="L153">
        <v>121.674533649842</v>
      </c>
    </row>
    <row r="154" spans="1:12" x14ac:dyDescent="0.2">
      <c r="A154" s="25">
        <v>153</v>
      </c>
      <c r="B154" s="26" t="s">
        <v>569</v>
      </c>
      <c r="C154">
        <v>-0.25338826815220161</v>
      </c>
      <c r="D154">
        <v>1.96</v>
      </c>
      <c r="E154">
        <v>26.6843</v>
      </c>
      <c r="F154">
        <v>-1699.9</v>
      </c>
      <c r="G154">
        <v>109.5127436992976</v>
      </c>
      <c r="H154">
        <v>112.42</v>
      </c>
      <c r="I154">
        <v>46.08</v>
      </c>
      <c r="J154">
        <v>5</v>
      </c>
      <c r="K154">
        <v>2</v>
      </c>
      <c r="L154">
        <v>110.36405740576301</v>
      </c>
    </row>
    <row r="155" spans="1:12" x14ac:dyDescent="0.2">
      <c r="A155" s="25">
        <v>154</v>
      </c>
      <c r="B155" s="26" t="s">
        <v>570</v>
      </c>
      <c r="C155">
        <v>0.21442459807487291</v>
      </c>
      <c r="D155">
        <v>1.96</v>
      </c>
      <c r="E155">
        <v>26.6843</v>
      </c>
      <c r="F155">
        <v>-1699.9</v>
      </c>
      <c r="G155">
        <v>109.5127436992976</v>
      </c>
      <c r="H155">
        <v>112.42</v>
      </c>
      <c r="I155">
        <v>44.11</v>
      </c>
      <c r="J155">
        <v>5</v>
      </c>
      <c r="K155">
        <v>2</v>
      </c>
      <c r="L155">
        <v>114.353756235703</v>
      </c>
    </row>
    <row r="156" spans="1:12" x14ac:dyDescent="0.2">
      <c r="A156" s="25">
        <v>155</v>
      </c>
      <c r="B156" s="26" t="s">
        <v>571</v>
      </c>
      <c r="C156">
        <v>-4.9983828037486928</v>
      </c>
      <c r="D156">
        <v>1.96</v>
      </c>
      <c r="E156">
        <v>26.6843</v>
      </c>
      <c r="F156">
        <v>-1699.9</v>
      </c>
      <c r="G156">
        <v>109.5127436992976</v>
      </c>
      <c r="H156">
        <v>112.42</v>
      </c>
      <c r="I156">
        <v>83.13</v>
      </c>
      <c r="J156">
        <v>15</v>
      </c>
      <c r="K156">
        <v>7</v>
      </c>
      <c r="L156">
        <v>121.674533649842</v>
      </c>
    </row>
    <row r="157" spans="1:12" x14ac:dyDescent="0.2">
      <c r="A157" s="25">
        <v>156</v>
      </c>
      <c r="B157" s="26" t="s">
        <v>572</v>
      </c>
      <c r="C157">
        <v>-0.18686271522834619</v>
      </c>
      <c r="D157">
        <v>1.96</v>
      </c>
      <c r="E157">
        <v>26.6843</v>
      </c>
      <c r="F157">
        <v>-1699.9</v>
      </c>
      <c r="G157">
        <v>109.5127436992976</v>
      </c>
      <c r="H157">
        <v>112.42</v>
      </c>
      <c r="I157">
        <v>47.11</v>
      </c>
      <c r="J157">
        <v>2</v>
      </c>
      <c r="K157">
        <v>1</v>
      </c>
      <c r="L157">
        <v>88.610780215761807</v>
      </c>
    </row>
    <row r="158" spans="1:12" x14ac:dyDescent="0.2">
      <c r="A158" s="25">
        <v>157</v>
      </c>
      <c r="B158" s="26" t="s">
        <v>717</v>
      </c>
      <c r="C158">
        <v>-0.3425527075214102</v>
      </c>
      <c r="D158">
        <v>1.96</v>
      </c>
      <c r="E158">
        <v>26.6843</v>
      </c>
      <c r="F158">
        <v>-1699.9</v>
      </c>
      <c r="G158">
        <v>109.5127436992976</v>
      </c>
      <c r="H158">
        <v>112.42</v>
      </c>
      <c r="I158">
        <v>125.05</v>
      </c>
      <c r="J158">
        <v>22</v>
      </c>
      <c r="K158">
        <v>8</v>
      </c>
      <c r="L158">
        <v>164.98729004832001</v>
      </c>
    </row>
    <row r="159" spans="1:12" x14ac:dyDescent="0.2">
      <c r="A159" s="25">
        <v>158</v>
      </c>
      <c r="B159" s="26" t="s">
        <v>718</v>
      </c>
      <c r="C159">
        <v>-8.0436248987223305E-2</v>
      </c>
      <c r="D159">
        <v>1.96</v>
      </c>
      <c r="E159">
        <v>26.6843</v>
      </c>
      <c r="F159">
        <v>-1699.9</v>
      </c>
      <c r="G159">
        <v>109.5127436992976</v>
      </c>
      <c r="H159">
        <v>112.42</v>
      </c>
      <c r="I159">
        <v>74.17</v>
      </c>
      <c r="J159">
        <v>9</v>
      </c>
      <c r="K159">
        <v>4</v>
      </c>
      <c r="L159">
        <v>174.838731417784</v>
      </c>
    </row>
    <row r="160" spans="1:12" x14ac:dyDescent="0.2">
      <c r="A160" s="25">
        <v>159</v>
      </c>
      <c r="B160" s="26" t="s">
        <v>719</v>
      </c>
      <c r="C160">
        <v>-0.85403574769800361</v>
      </c>
      <c r="D160">
        <v>1.96</v>
      </c>
      <c r="E160">
        <v>26.6843</v>
      </c>
      <c r="F160">
        <v>-1699.9</v>
      </c>
      <c r="G160">
        <v>109.5127436992976</v>
      </c>
      <c r="H160">
        <v>112.42</v>
      </c>
      <c r="I160">
        <v>74.09</v>
      </c>
      <c r="J160">
        <v>13</v>
      </c>
      <c r="K160">
        <v>5</v>
      </c>
      <c r="L160">
        <v>133.67101904331699</v>
      </c>
    </row>
    <row r="161" spans="1:12" x14ac:dyDescent="0.2">
      <c r="A161" s="25">
        <v>160</v>
      </c>
      <c r="B161" s="26" t="s">
        <v>720</v>
      </c>
      <c r="C161">
        <v>-2.5409569402063932</v>
      </c>
      <c r="D161">
        <v>1.96</v>
      </c>
      <c r="E161">
        <v>26.6843</v>
      </c>
      <c r="F161">
        <v>-1699.9</v>
      </c>
      <c r="G161">
        <v>109.5127436992976</v>
      </c>
      <c r="H161">
        <v>112.42</v>
      </c>
      <c r="I161">
        <v>32.08</v>
      </c>
      <c r="J161">
        <v>2</v>
      </c>
      <c r="K161">
        <v>1</v>
      </c>
      <c r="L161">
        <v>76.606870326511498</v>
      </c>
    </row>
    <row r="162" spans="1:12" x14ac:dyDescent="0.2">
      <c r="A162" s="25">
        <v>161</v>
      </c>
      <c r="B162" s="26" t="s">
        <v>573</v>
      </c>
      <c r="C162">
        <v>-2.264709114045524</v>
      </c>
      <c r="D162">
        <v>1.96</v>
      </c>
      <c r="E162">
        <v>26.6843</v>
      </c>
      <c r="F162">
        <v>-1699.9</v>
      </c>
      <c r="G162">
        <v>109.5127436992976</v>
      </c>
      <c r="H162">
        <v>112.42</v>
      </c>
      <c r="I162">
        <v>74.09</v>
      </c>
      <c r="J162">
        <v>13</v>
      </c>
      <c r="K162">
        <v>5</v>
      </c>
      <c r="L162">
        <v>138.95339065028401</v>
      </c>
    </row>
    <row r="163" spans="1:12" x14ac:dyDescent="0.2">
      <c r="A163" s="25">
        <v>162</v>
      </c>
      <c r="B163" s="26" t="s">
        <v>574</v>
      </c>
      <c r="C163">
        <v>-3.0702258975393302</v>
      </c>
      <c r="D163">
        <v>1.32</v>
      </c>
      <c r="E163">
        <v>13.656499999999999</v>
      </c>
      <c r="F163">
        <v>-463.45690000000002</v>
      </c>
      <c r="G163">
        <v>111.935</v>
      </c>
      <c r="H163">
        <v>111.91</v>
      </c>
      <c r="I163">
        <v>82.12</v>
      </c>
      <c r="J163">
        <v>15</v>
      </c>
      <c r="K163">
        <v>7</v>
      </c>
      <c r="L163">
        <v>121.674533649842</v>
      </c>
    </row>
    <row r="164" spans="1:12" x14ac:dyDescent="0.2">
      <c r="A164" s="25">
        <v>163</v>
      </c>
      <c r="B164" s="26" t="s">
        <v>575</v>
      </c>
      <c r="C164">
        <v>-2.976042759177087</v>
      </c>
      <c r="D164">
        <v>1.32</v>
      </c>
      <c r="E164">
        <v>13.656499999999999</v>
      </c>
      <c r="F164">
        <v>-463.45690000000002</v>
      </c>
      <c r="G164">
        <v>111.935</v>
      </c>
      <c r="H164">
        <v>111.91</v>
      </c>
      <c r="I164">
        <v>82.12</v>
      </c>
      <c r="J164">
        <v>15</v>
      </c>
      <c r="K164">
        <v>7</v>
      </c>
      <c r="L164">
        <v>121.674533649842</v>
      </c>
    </row>
    <row r="165" spans="1:12" x14ac:dyDescent="0.2">
      <c r="A165" s="25">
        <v>164</v>
      </c>
      <c r="B165" s="26" t="s">
        <v>576</v>
      </c>
      <c r="C165">
        <v>-0.50552238805970151</v>
      </c>
      <c r="D165">
        <v>1.32</v>
      </c>
      <c r="E165">
        <v>13.656499999999999</v>
      </c>
      <c r="F165">
        <v>-463.45690000000002</v>
      </c>
      <c r="G165">
        <v>111.935</v>
      </c>
      <c r="H165">
        <v>111.91</v>
      </c>
      <c r="I165">
        <v>46.08</v>
      </c>
      <c r="J165">
        <v>5</v>
      </c>
      <c r="K165">
        <v>2</v>
      </c>
      <c r="L165">
        <v>110.36405740576301</v>
      </c>
    </row>
    <row r="166" spans="1:12" x14ac:dyDescent="0.2">
      <c r="A166" s="25">
        <v>165</v>
      </c>
      <c r="B166" s="26" t="s">
        <v>577</v>
      </c>
      <c r="C166">
        <v>-0.68857200484066161</v>
      </c>
      <c r="D166">
        <v>1.32</v>
      </c>
      <c r="E166">
        <v>13.656499999999999</v>
      </c>
      <c r="F166">
        <v>-463.45690000000002</v>
      </c>
      <c r="G166">
        <v>111.935</v>
      </c>
      <c r="H166">
        <v>111.91</v>
      </c>
      <c r="I166">
        <v>44.11</v>
      </c>
      <c r="J166">
        <v>5</v>
      </c>
      <c r="K166">
        <v>2</v>
      </c>
      <c r="L166">
        <v>114.353756235703</v>
      </c>
    </row>
    <row r="167" spans="1:12" x14ac:dyDescent="0.2">
      <c r="A167" s="25">
        <v>166</v>
      </c>
      <c r="B167" s="26" t="s">
        <v>578</v>
      </c>
      <c r="C167">
        <v>-3.4496530859217431</v>
      </c>
      <c r="D167">
        <v>1.32</v>
      </c>
      <c r="E167">
        <v>13.656499999999999</v>
      </c>
      <c r="F167">
        <v>-463.45690000000002</v>
      </c>
      <c r="G167">
        <v>111.935</v>
      </c>
      <c r="H167">
        <v>111.91</v>
      </c>
      <c r="I167">
        <v>83.13</v>
      </c>
      <c r="J167">
        <v>15</v>
      </c>
      <c r="K167">
        <v>7</v>
      </c>
      <c r="L167">
        <v>121.674533649842</v>
      </c>
    </row>
    <row r="168" spans="1:12" x14ac:dyDescent="0.2">
      <c r="A168" s="25">
        <v>167</v>
      </c>
      <c r="B168" s="26" t="s">
        <v>579</v>
      </c>
      <c r="C168">
        <v>4.9895118999596609E-2</v>
      </c>
      <c r="D168">
        <v>1.32</v>
      </c>
      <c r="E168">
        <v>13.656499999999999</v>
      </c>
      <c r="F168">
        <v>-463.45690000000002</v>
      </c>
      <c r="G168">
        <v>111.935</v>
      </c>
      <c r="H168">
        <v>111.91</v>
      </c>
      <c r="I168">
        <v>47.11</v>
      </c>
      <c r="J168">
        <v>2</v>
      </c>
      <c r="K168">
        <v>1</v>
      </c>
      <c r="L168">
        <v>88.610780215761807</v>
      </c>
    </row>
    <row r="169" spans="1:12" x14ac:dyDescent="0.2">
      <c r="A169" s="25">
        <v>168</v>
      </c>
      <c r="B169" s="26" t="s">
        <v>721</v>
      </c>
      <c r="C169">
        <v>-0.99469947559499805</v>
      </c>
      <c r="D169">
        <v>1.32</v>
      </c>
      <c r="E169">
        <v>13.656499999999999</v>
      </c>
      <c r="F169">
        <v>-463.45690000000002</v>
      </c>
      <c r="G169">
        <v>111.935</v>
      </c>
      <c r="H169">
        <v>111.91</v>
      </c>
      <c r="I169">
        <v>125.05</v>
      </c>
      <c r="J169">
        <v>22</v>
      </c>
      <c r="K169">
        <v>8</v>
      </c>
      <c r="L169">
        <v>164.98729004832001</v>
      </c>
    </row>
    <row r="170" spans="1:12" x14ac:dyDescent="0.2">
      <c r="A170" s="25">
        <v>169</v>
      </c>
      <c r="B170" s="26" t="s">
        <v>722</v>
      </c>
      <c r="C170">
        <v>-0.19272319170199331</v>
      </c>
      <c r="D170">
        <v>1.32</v>
      </c>
      <c r="E170">
        <v>13.656499999999999</v>
      </c>
      <c r="F170">
        <v>-463.45690000000002</v>
      </c>
      <c r="G170">
        <v>111.935</v>
      </c>
      <c r="H170">
        <v>111.91</v>
      </c>
      <c r="I170">
        <v>74.17</v>
      </c>
      <c r="J170">
        <v>9</v>
      </c>
      <c r="K170">
        <v>4</v>
      </c>
      <c r="L170">
        <v>174.838731417784</v>
      </c>
    </row>
    <row r="171" spans="1:12" x14ac:dyDescent="0.2">
      <c r="A171" s="25">
        <v>170</v>
      </c>
      <c r="B171" s="26" t="s">
        <v>723</v>
      </c>
      <c r="C171">
        <v>-2.0153731343283581</v>
      </c>
      <c r="D171">
        <v>1.32</v>
      </c>
      <c r="E171">
        <v>13.656499999999999</v>
      </c>
      <c r="F171">
        <v>-463.45690000000002</v>
      </c>
      <c r="G171">
        <v>111.935</v>
      </c>
      <c r="H171">
        <v>111.91</v>
      </c>
      <c r="I171">
        <v>74.09</v>
      </c>
      <c r="J171">
        <v>13</v>
      </c>
      <c r="K171">
        <v>5</v>
      </c>
      <c r="L171">
        <v>133.67101904331699</v>
      </c>
    </row>
    <row r="172" spans="1:12" x14ac:dyDescent="0.2">
      <c r="A172" s="25">
        <v>171</v>
      </c>
      <c r="B172" s="26" t="s">
        <v>724</v>
      </c>
      <c r="C172">
        <v>0.23363654699475589</v>
      </c>
      <c r="D172">
        <v>1.32</v>
      </c>
      <c r="E172">
        <v>13.656499999999999</v>
      </c>
      <c r="F172">
        <v>-463.45690000000002</v>
      </c>
      <c r="G172">
        <v>111.935</v>
      </c>
      <c r="H172">
        <v>111.91</v>
      </c>
      <c r="I172">
        <v>32.08</v>
      </c>
      <c r="J172">
        <v>2</v>
      </c>
      <c r="K172">
        <v>1</v>
      </c>
      <c r="L172">
        <v>76.606870326511498</v>
      </c>
    </row>
    <row r="173" spans="1:12" x14ac:dyDescent="0.2">
      <c r="A173" s="25">
        <v>172</v>
      </c>
      <c r="B173" s="26" t="s">
        <v>580</v>
      </c>
      <c r="C173">
        <v>-2.5515006050826941</v>
      </c>
      <c r="D173">
        <v>1.32</v>
      </c>
      <c r="E173">
        <v>13.656499999999999</v>
      </c>
      <c r="F173">
        <v>-463.45690000000002</v>
      </c>
      <c r="G173">
        <v>111.935</v>
      </c>
      <c r="H173">
        <v>111.91</v>
      </c>
      <c r="I173">
        <v>74.09</v>
      </c>
      <c r="J173">
        <v>13</v>
      </c>
      <c r="K173">
        <v>5</v>
      </c>
      <c r="L173">
        <v>138.95339065028401</v>
      </c>
    </row>
    <row r="174" spans="1:12" x14ac:dyDescent="0.2">
      <c r="A174" s="25">
        <v>173</v>
      </c>
      <c r="B174" s="26" t="s">
        <v>725</v>
      </c>
      <c r="C174">
        <v>-3.4275958047599842</v>
      </c>
      <c r="D174">
        <v>1.32</v>
      </c>
      <c r="E174">
        <v>13.656499999999999</v>
      </c>
      <c r="F174">
        <v>-463.45690000000002</v>
      </c>
      <c r="G174">
        <v>111.935</v>
      </c>
      <c r="H174">
        <v>111.91</v>
      </c>
      <c r="I174">
        <v>180.18</v>
      </c>
      <c r="J174">
        <v>57</v>
      </c>
      <c r="K174">
        <v>24</v>
      </c>
      <c r="L174">
        <v>306.81431766834498</v>
      </c>
    </row>
    <row r="175" spans="1:12" x14ac:dyDescent="0.2">
      <c r="A175" s="25">
        <v>174</v>
      </c>
      <c r="B175" s="26" t="s">
        <v>581</v>
      </c>
      <c r="C175">
        <v>-2.47416476677799</v>
      </c>
      <c r="D175">
        <v>1.2522197159999999</v>
      </c>
      <c r="E175">
        <v>20.643999999999998</v>
      </c>
      <c r="F175">
        <v>-646.53</v>
      </c>
      <c r="G175">
        <v>110.875</v>
      </c>
      <c r="H175">
        <v>110.815</v>
      </c>
      <c r="I175">
        <v>82.12</v>
      </c>
      <c r="J175">
        <v>15</v>
      </c>
      <c r="K175">
        <v>7</v>
      </c>
      <c r="L175">
        <v>121.674533649842</v>
      </c>
    </row>
    <row r="176" spans="1:12" x14ac:dyDescent="0.2">
      <c r="A176" s="25">
        <v>175</v>
      </c>
      <c r="B176" s="26" t="s">
        <v>582</v>
      </c>
      <c r="C176">
        <v>-3.1083787570657768</v>
      </c>
      <c r="D176">
        <v>1.2522197159999999</v>
      </c>
      <c r="E176">
        <v>20.643999999999998</v>
      </c>
      <c r="F176">
        <v>-646.53</v>
      </c>
      <c r="G176">
        <v>110.875</v>
      </c>
      <c r="H176">
        <v>110.815</v>
      </c>
      <c r="I176">
        <v>82.12</v>
      </c>
      <c r="J176">
        <v>15</v>
      </c>
      <c r="K176">
        <v>7</v>
      </c>
      <c r="L176">
        <v>121.674533649842</v>
      </c>
    </row>
    <row r="177" spans="1:12" x14ac:dyDescent="0.2">
      <c r="A177" s="25">
        <v>176</v>
      </c>
      <c r="B177" s="26" t="s">
        <v>583</v>
      </c>
      <c r="C177">
        <v>-0.55348626900785269</v>
      </c>
      <c r="D177">
        <v>1.2522197159999999</v>
      </c>
      <c r="E177">
        <v>20.643999999999998</v>
      </c>
      <c r="F177">
        <v>-646.53</v>
      </c>
      <c r="G177">
        <v>110.875</v>
      </c>
      <c r="H177">
        <v>110.815</v>
      </c>
      <c r="I177">
        <v>46.08</v>
      </c>
      <c r="J177">
        <v>5</v>
      </c>
      <c r="K177">
        <v>2</v>
      </c>
      <c r="L177">
        <v>110.36405740576301</v>
      </c>
    </row>
    <row r="178" spans="1:12" x14ac:dyDescent="0.2">
      <c r="A178" s="25">
        <v>177</v>
      </c>
      <c r="B178" s="26" t="s">
        <v>584</v>
      </c>
      <c r="C178">
        <v>-0.4788968348894897</v>
      </c>
      <c r="D178">
        <v>1.2522197159999999</v>
      </c>
      <c r="E178">
        <v>20.643999999999998</v>
      </c>
      <c r="F178">
        <v>-646.53</v>
      </c>
      <c r="G178">
        <v>110.875</v>
      </c>
      <c r="H178">
        <v>110.815</v>
      </c>
      <c r="I178">
        <v>44.11</v>
      </c>
      <c r="J178">
        <v>5</v>
      </c>
      <c r="K178">
        <v>2</v>
      </c>
      <c r="L178">
        <v>114.353756235703</v>
      </c>
    </row>
    <row r="179" spans="1:12" x14ac:dyDescent="0.2">
      <c r="A179" s="25">
        <v>178</v>
      </c>
      <c r="B179" s="26" t="s">
        <v>585</v>
      </c>
      <c r="C179">
        <v>-3.4223371803329399</v>
      </c>
      <c r="D179">
        <v>1.2522197159999999</v>
      </c>
      <c r="E179">
        <v>20.643999999999998</v>
      </c>
      <c r="F179">
        <v>-646.53</v>
      </c>
      <c r="G179">
        <v>110.875</v>
      </c>
      <c r="H179">
        <v>110.815</v>
      </c>
      <c r="I179">
        <v>83.13</v>
      </c>
      <c r="J179">
        <v>15</v>
      </c>
      <c r="K179">
        <v>7</v>
      </c>
      <c r="L179">
        <v>121.674533649842</v>
      </c>
    </row>
    <row r="180" spans="1:12" x14ac:dyDescent="0.2">
      <c r="A180" s="25">
        <v>179</v>
      </c>
      <c r="B180" s="26" t="s">
        <v>586</v>
      </c>
      <c r="C180">
        <v>3.717271109952263E-2</v>
      </c>
      <c r="D180">
        <v>1.2522197159999999</v>
      </c>
      <c r="E180">
        <v>20.643999999999998</v>
      </c>
      <c r="F180">
        <v>-646.53</v>
      </c>
      <c r="G180">
        <v>110.875</v>
      </c>
      <c r="H180">
        <v>110.815</v>
      </c>
      <c r="I180">
        <v>47.11</v>
      </c>
      <c r="J180">
        <v>2</v>
      </c>
      <c r="K180">
        <v>1</v>
      </c>
      <c r="L180">
        <v>88.610780215761807</v>
      </c>
    </row>
    <row r="181" spans="1:12" x14ac:dyDescent="0.2">
      <c r="A181" s="25">
        <v>180</v>
      </c>
      <c r="B181" s="26" t="s">
        <v>726</v>
      </c>
      <c r="C181">
        <v>-0.96028825312941668</v>
      </c>
      <c r="D181">
        <v>1.2522197159999999</v>
      </c>
      <c r="E181">
        <v>20.643999999999998</v>
      </c>
      <c r="F181">
        <v>-646.53</v>
      </c>
      <c r="G181">
        <v>110.875</v>
      </c>
      <c r="H181">
        <v>110.815</v>
      </c>
      <c r="I181">
        <v>125.05</v>
      </c>
      <c r="J181">
        <v>22</v>
      </c>
      <c r="K181">
        <v>8</v>
      </c>
      <c r="L181">
        <v>164.98729004832001</v>
      </c>
    </row>
    <row r="182" spans="1:12" x14ac:dyDescent="0.2">
      <c r="A182" s="25">
        <v>181</v>
      </c>
      <c r="B182" s="26" t="s">
        <v>727</v>
      </c>
      <c r="C182">
        <v>-0.46994899681934932</v>
      </c>
      <c r="D182">
        <v>1.2522197159999999</v>
      </c>
      <c r="E182">
        <v>20.643999999999998</v>
      </c>
      <c r="F182">
        <v>-646.53</v>
      </c>
      <c r="G182">
        <v>110.875</v>
      </c>
      <c r="H182">
        <v>110.815</v>
      </c>
      <c r="I182">
        <v>74.17</v>
      </c>
      <c r="J182">
        <v>9</v>
      </c>
      <c r="K182">
        <v>4</v>
      </c>
      <c r="L182">
        <v>174.838731417784</v>
      </c>
    </row>
    <row r="183" spans="1:12" x14ac:dyDescent="0.2">
      <c r="A183" s="25">
        <v>182</v>
      </c>
      <c r="B183" s="26" t="s">
        <v>728</v>
      </c>
      <c r="C183">
        <v>-2.6246970361732829</v>
      </c>
      <c r="D183">
        <v>1.2522197159999999</v>
      </c>
      <c r="E183">
        <v>20.643999999999998</v>
      </c>
      <c r="F183">
        <v>-646.53</v>
      </c>
      <c r="G183">
        <v>110.875</v>
      </c>
      <c r="H183">
        <v>110.815</v>
      </c>
      <c r="I183">
        <v>74.09</v>
      </c>
      <c r="J183">
        <v>13</v>
      </c>
      <c r="K183">
        <v>5</v>
      </c>
      <c r="L183">
        <v>133.67101904331699</v>
      </c>
    </row>
    <row r="184" spans="1:12" x14ac:dyDescent="0.2">
      <c r="A184" s="25">
        <v>183</v>
      </c>
      <c r="B184" s="26" t="s">
        <v>729</v>
      </c>
      <c r="C184">
        <v>0.21505333921002151</v>
      </c>
      <c r="D184">
        <v>1.2522197159999999</v>
      </c>
      <c r="E184">
        <v>20.643999999999998</v>
      </c>
      <c r="F184">
        <v>-646.53</v>
      </c>
      <c r="G184">
        <v>110.875</v>
      </c>
      <c r="H184">
        <v>110.815</v>
      </c>
      <c r="I184">
        <v>32.08</v>
      </c>
      <c r="J184">
        <v>2</v>
      </c>
      <c r="K184">
        <v>1</v>
      </c>
      <c r="L184">
        <v>76.606870326511498</v>
      </c>
    </row>
    <row r="185" spans="1:12" x14ac:dyDescent="0.2">
      <c r="A185" s="25">
        <v>184</v>
      </c>
      <c r="B185" s="26" t="s">
        <v>587</v>
      </c>
      <c r="C185">
        <v>-2.644707950025234</v>
      </c>
      <c r="D185">
        <v>1.2522197159999999</v>
      </c>
      <c r="E185">
        <v>20.643999999999998</v>
      </c>
      <c r="F185">
        <v>-646.53</v>
      </c>
      <c r="G185">
        <v>110.875</v>
      </c>
      <c r="H185">
        <v>110.815</v>
      </c>
      <c r="I185">
        <v>74.09</v>
      </c>
      <c r="J185">
        <v>13</v>
      </c>
      <c r="K185">
        <v>5</v>
      </c>
      <c r="L185">
        <v>138.95339065028401</v>
      </c>
    </row>
    <row r="186" spans="1:12" x14ac:dyDescent="0.2">
      <c r="A186" s="25">
        <v>185</v>
      </c>
      <c r="B186" s="26" t="s">
        <v>730</v>
      </c>
      <c r="C186">
        <v>-3.8486969325174889</v>
      </c>
      <c r="D186">
        <v>1.2522197159999999</v>
      </c>
      <c r="E186">
        <v>20.643999999999998</v>
      </c>
      <c r="F186">
        <v>-646.53</v>
      </c>
      <c r="G186">
        <v>110.875</v>
      </c>
      <c r="H186">
        <v>110.815</v>
      </c>
      <c r="I186">
        <v>180.18</v>
      </c>
      <c r="J186">
        <v>57</v>
      </c>
      <c r="K186">
        <v>24</v>
      </c>
      <c r="L186">
        <v>306.81431766834498</v>
      </c>
    </row>
    <row r="187" spans="1:12" x14ac:dyDescent="0.2">
      <c r="A187" s="25">
        <v>186</v>
      </c>
      <c r="B187" s="26" t="s">
        <v>588</v>
      </c>
      <c r="C187">
        <v>-0.46107244538160058</v>
      </c>
      <c r="D187">
        <v>1.638173364</v>
      </c>
      <c r="E187">
        <v>22.033999999999999</v>
      </c>
      <c r="F187">
        <v>-747.23500000000001</v>
      </c>
      <c r="G187">
        <v>111.35</v>
      </c>
      <c r="H187">
        <v>111.31</v>
      </c>
      <c r="I187">
        <v>82.12</v>
      </c>
      <c r="J187">
        <v>15</v>
      </c>
      <c r="K187">
        <v>7</v>
      </c>
      <c r="L187">
        <v>121.674533649842</v>
      </c>
    </row>
    <row r="188" spans="1:12" x14ac:dyDescent="0.2">
      <c r="A188" s="25">
        <v>187</v>
      </c>
      <c r="B188" s="26" t="s">
        <v>589</v>
      </c>
      <c r="C188">
        <v>-0.7600648818741057</v>
      </c>
      <c r="D188">
        <v>1.638173364</v>
      </c>
      <c r="E188">
        <v>22.033999999999999</v>
      </c>
      <c r="F188">
        <v>-747.23500000000001</v>
      </c>
      <c r="G188">
        <v>111.35</v>
      </c>
      <c r="H188">
        <v>111.31</v>
      </c>
      <c r="I188">
        <v>82.12</v>
      </c>
      <c r="J188">
        <v>15</v>
      </c>
      <c r="K188">
        <v>7</v>
      </c>
      <c r="L188">
        <v>121.674533649842</v>
      </c>
    </row>
    <row r="189" spans="1:12" x14ac:dyDescent="0.2">
      <c r="A189" s="25">
        <v>188</v>
      </c>
      <c r="B189" s="26" t="s">
        <v>590</v>
      </c>
      <c r="C189">
        <v>0.16090147761620199</v>
      </c>
      <c r="D189">
        <v>1.638173364</v>
      </c>
      <c r="E189">
        <v>22.033999999999999</v>
      </c>
      <c r="F189">
        <v>-747.23500000000001</v>
      </c>
      <c r="G189">
        <v>111.35</v>
      </c>
      <c r="H189">
        <v>111.31</v>
      </c>
      <c r="I189">
        <v>46.08</v>
      </c>
      <c r="J189">
        <v>5</v>
      </c>
      <c r="K189">
        <v>2</v>
      </c>
      <c r="L189">
        <v>110.36405740576301</v>
      </c>
    </row>
    <row r="190" spans="1:12" x14ac:dyDescent="0.2">
      <c r="A190" s="25">
        <v>189</v>
      </c>
      <c r="B190" s="26" t="s">
        <v>591</v>
      </c>
      <c r="C190">
        <v>0.58909099994227232</v>
      </c>
      <c r="D190">
        <v>1.638173364</v>
      </c>
      <c r="E190">
        <v>22.033999999999999</v>
      </c>
      <c r="F190">
        <v>-747.23500000000001</v>
      </c>
      <c r="G190">
        <v>111.35</v>
      </c>
      <c r="H190">
        <v>111.31</v>
      </c>
      <c r="I190">
        <v>44.11</v>
      </c>
      <c r="J190">
        <v>5</v>
      </c>
      <c r="K190">
        <v>2</v>
      </c>
      <c r="L190">
        <v>114.353756235703</v>
      </c>
    </row>
    <row r="191" spans="1:12" x14ac:dyDescent="0.2">
      <c r="A191" s="25">
        <v>190</v>
      </c>
      <c r="B191" s="26" t="s">
        <v>592</v>
      </c>
      <c r="C191">
        <v>-0.83654426983900754</v>
      </c>
      <c r="D191">
        <v>1.638173364</v>
      </c>
      <c r="E191">
        <v>22.033999999999999</v>
      </c>
      <c r="F191">
        <v>-747.23500000000001</v>
      </c>
      <c r="G191">
        <v>111.35</v>
      </c>
      <c r="H191">
        <v>111.31</v>
      </c>
      <c r="I191">
        <v>83.13</v>
      </c>
      <c r="J191">
        <v>15</v>
      </c>
      <c r="K191">
        <v>7</v>
      </c>
      <c r="L191">
        <v>121.674533649842</v>
      </c>
    </row>
    <row r="192" spans="1:12" x14ac:dyDescent="0.2">
      <c r="A192" s="25">
        <v>191</v>
      </c>
      <c r="B192" s="26" t="s">
        <v>593</v>
      </c>
      <c r="C192">
        <v>0.265885813551759</v>
      </c>
      <c r="D192">
        <v>1.638173364</v>
      </c>
      <c r="E192">
        <v>22.033999999999999</v>
      </c>
      <c r="F192">
        <v>-747.23500000000001</v>
      </c>
      <c r="G192">
        <v>111.35</v>
      </c>
      <c r="H192">
        <v>111.31</v>
      </c>
      <c r="I192">
        <v>47.11</v>
      </c>
      <c r="J192">
        <v>2</v>
      </c>
      <c r="K192">
        <v>1</v>
      </c>
      <c r="L192">
        <v>88.610780215761807</v>
      </c>
    </row>
    <row r="193" spans="1:12" x14ac:dyDescent="0.2">
      <c r="A193" s="25">
        <v>192</v>
      </c>
      <c r="B193" s="26" t="s">
        <v>731</v>
      </c>
      <c r="C193">
        <v>-1.1048422667187401</v>
      </c>
      <c r="D193">
        <v>1.638173364</v>
      </c>
      <c r="E193">
        <v>22.033999999999999</v>
      </c>
      <c r="F193">
        <v>-747.23500000000001</v>
      </c>
      <c r="G193">
        <v>111.35</v>
      </c>
      <c r="H193">
        <v>111.31</v>
      </c>
      <c r="I193">
        <v>125.05</v>
      </c>
      <c r="J193">
        <v>22</v>
      </c>
      <c r="K193">
        <v>8</v>
      </c>
      <c r="L193">
        <v>164.98729004832001</v>
      </c>
    </row>
    <row r="194" spans="1:12" x14ac:dyDescent="0.2">
      <c r="A194" s="25">
        <v>193</v>
      </c>
      <c r="B194" s="26" t="s">
        <v>732</v>
      </c>
      <c r="C194">
        <v>-0.69443620611499957</v>
      </c>
      <c r="D194">
        <v>1.638173364</v>
      </c>
      <c r="E194">
        <v>22.033999999999999</v>
      </c>
      <c r="F194">
        <v>-747.23500000000001</v>
      </c>
      <c r="G194">
        <v>111.35</v>
      </c>
      <c r="H194">
        <v>111.31</v>
      </c>
      <c r="I194">
        <v>74.17</v>
      </c>
      <c r="J194">
        <v>9</v>
      </c>
      <c r="K194">
        <v>4</v>
      </c>
      <c r="L194">
        <v>174.838731417784</v>
      </c>
    </row>
    <row r="195" spans="1:12" x14ac:dyDescent="0.2">
      <c r="A195" s="25">
        <v>194</v>
      </c>
      <c r="B195" s="26" t="s">
        <v>733</v>
      </c>
      <c r="C195">
        <v>-0.38721170822369688</v>
      </c>
      <c r="D195">
        <v>1.638173364</v>
      </c>
      <c r="E195">
        <v>22.033999999999999</v>
      </c>
      <c r="F195">
        <v>-747.23500000000001</v>
      </c>
      <c r="G195">
        <v>111.35</v>
      </c>
      <c r="H195">
        <v>111.31</v>
      </c>
      <c r="I195">
        <v>74.09</v>
      </c>
      <c r="J195">
        <v>13</v>
      </c>
      <c r="K195">
        <v>5</v>
      </c>
      <c r="L195">
        <v>133.67101904331699</v>
      </c>
    </row>
    <row r="196" spans="1:12" x14ac:dyDescent="0.2">
      <c r="A196" s="25">
        <v>195</v>
      </c>
      <c r="B196" s="26" t="s">
        <v>734</v>
      </c>
      <c r="C196">
        <v>-1.262976105291669</v>
      </c>
      <c r="D196">
        <v>1.638173364</v>
      </c>
      <c r="E196">
        <v>22.033999999999999</v>
      </c>
      <c r="F196">
        <v>-747.23500000000001</v>
      </c>
      <c r="G196">
        <v>111.35</v>
      </c>
      <c r="H196">
        <v>111.31</v>
      </c>
      <c r="I196">
        <v>32.08</v>
      </c>
      <c r="J196">
        <v>2</v>
      </c>
      <c r="K196">
        <v>1</v>
      </c>
      <c r="L196">
        <v>76.606870326511498</v>
      </c>
    </row>
    <row r="197" spans="1:12" x14ac:dyDescent="0.2">
      <c r="A197" s="25">
        <v>196</v>
      </c>
      <c r="B197" s="26" t="s">
        <v>594</v>
      </c>
      <c r="C197">
        <v>-0.97814641161774307</v>
      </c>
      <c r="D197">
        <v>1.638173364</v>
      </c>
      <c r="E197">
        <v>22.033999999999999</v>
      </c>
      <c r="F197">
        <v>-747.23500000000001</v>
      </c>
      <c r="G197">
        <v>111.35</v>
      </c>
      <c r="H197">
        <v>111.31</v>
      </c>
      <c r="I197">
        <v>74.09</v>
      </c>
      <c r="J197">
        <v>13</v>
      </c>
      <c r="K197">
        <v>5</v>
      </c>
      <c r="L197">
        <v>138.95339065028401</v>
      </c>
    </row>
    <row r="198" spans="1:12" x14ac:dyDescent="0.2">
      <c r="A198" s="25">
        <v>197</v>
      </c>
      <c r="B198" s="26" t="s">
        <v>735</v>
      </c>
      <c r="C198">
        <v>-3.7417622348423389</v>
      </c>
      <c r="D198">
        <v>1.638173364</v>
      </c>
      <c r="E198">
        <v>22.033999999999999</v>
      </c>
      <c r="F198">
        <v>-747.23500000000001</v>
      </c>
      <c r="G198">
        <v>111.35</v>
      </c>
      <c r="H198">
        <v>111.31</v>
      </c>
      <c r="I198">
        <v>180.18</v>
      </c>
      <c r="J198">
        <v>57</v>
      </c>
      <c r="K198">
        <v>24</v>
      </c>
      <c r="L198">
        <v>306.81431766834498</v>
      </c>
    </row>
    <row r="199" spans="1:12" x14ac:dyDescent="0.2">
      <c r="A199" s="25">
        <v>198</v>
      </c>
      <c r="B199" s="26" t="s">
        <v>595</v>
      </c>
      <c r="C199">
        <v>-0.9216579265832997</v>
      </c>
      <c r="D199">
        <v>1.75</v>
      </c>
      <c r="E199">
        <v>32.614899999999999</v>
      </c>
      <c r="F199">
        <v>-582.197</v>
      </c>
      <c r="G199">
        <v>111.325</v>
      </c>
      <c r="H199">
        <v>111.18</v>
      </c>
      <c r="I199">
        <v>82.12</v>
      </c>
      <c r="J199">
        <v>15</v>
      </c>
      <c r="K199">
        <v>7</v>
      </c>
      <c r="L199">
        <v>121.674533649842</v>
      </c>
    </row>
    <row r="200" spans="1:12" x14ac:dyDescent="0.2">
      <c r="A200" s="25">
        <v>199</v>
      </c>
      <c r="B200" s="26" t="s">
        <v>596</v>
      </c>
      <c r="C200">
        <v>-1.451452198467124</v>
      </c>
      <c r="D200">
        <v>1.75</v>
      </c>
      <c r="E200">
        <v>32.614899999999999</v>
      </c>
      <c r="F200">
        <v>-582.197</v>
      </c>
      <c r="G200">
        <v>111.325</v>
      </c>
      <c r="H200">
        <v>111.18</v>
      </c>
      <c r="I200">
        <v>82.12</v>
      </c>
      <c r="J200">
        <v>15</v>
      </c>
      <c r="K200">
        <v>7</v>
      </c>
      <c r="L200">
        <v>121.674533649842</v>
      </c>
    </row>
    <row r="201" spans="1:12" x14ac:dyDescent="0.2">
      <c r="A201" s="25">
        <v>200</v>
      </c>
      <c r="B201" s="26" t="s">
        <v>597</v>
      </c>
      <c r="C201">
        <v>-1.505445744251714E-2</v>
      </c>
      <c r="D201">
        <v>1.75</v>
      </c>
      <c r="E201">
        <v>32.614899999999999</v>
      </c>
      <c r="F201">
        <v>-582.197</v>
      </c>
      <c r="G201">
        <v>111.325</v>
      </c>
      <c r="H201">
        <v>111.18</v>
      </c>
      <c r="I201">
        <v>46.08</v>
      </c>
      <c r="J201">
        <v>5</v>
      </c>
      <c r="K201">
        <v>2</v>
      </c>
      <c r="L201">
        <v>110.36405740576301</v>
      </c>
    </row>
    <row r="202" spans="1:12" x14ac:dyDescent="0.2">
      <c r="A202" s="25">
        <v>201</v>
      </c>
      <c r="B202" s="26" t="s">
        <v>598</v>
      </c>
      <c r="C202">
        <v>0.26824647035094801</v>
      </c>
      <c r="D202">
        <v>1.75</v>
      </c>
      <c r="E202">
        <v>32.614899999999999</v>
      </c>
      <c r="F202">
        <v>-582.197</v>
      </c>
      <c r="G202">
        <v>111.325</v>
      </c>
      <c r="H202">
        <v>111.18</v>
      </c>
      <c r="I202">
        <v>44.11</v>
      </c>
      <c r="J202">
        <v>5</v>
      </c>
      <c r="K202">
        <v>2</v>
      </c>
      <c r="L202">
        <v>114.353756235703</v>
      </c>
    </row>
    <row r="203" spans="1:12" x14ac:dyDescent="0.2">
      <c r="A203" s="25">
        <v>202</v>
      </c>
      <c r="B203" s="26" t="s">
        <v>599</v>
      </c>
      <c r="C203">
        <v>-2.2701250504235579</v>
      </c>
      <c r="D203">
        <v>1.75</v>
      </c>
      <c r="E203">
        <v>32.614899999999999</v>
      </c>
      <c r="F203">
        <v>-582.197</v>
      </c>
      <c r="G203">
        <v>111.325</v>
      </c>
      <c r="H203">
        <v>111.18</v>
      </c>
      <c r="I203">
        <v>83.13</v>
      </c>
      <c r="J203">
        <v>15</v>
      </c>
      <c r="K203">
        <v>7</v>
      </c>
      <c r="L203">
        <v>121.674533649842</v>
      </c>
    </row>
    <row r="204" spans="1:12" x14ac:dyDescent="0.2">
      <c r="A204" s="25">
        <v>203</v>
      </c>
      <c r="B204" s="26" t="s">
        <v>600</v>
      </c>
      <c r="C204">
        <v>-1.1181282775312631</v>
      </c>
      <c r="D204">
        <v>1.75</v>
      </c>
      <c r="E204">
        <v>32.614899999999999</v>
      </c>
      <c r="F204">
        <v>-582.197</v>
      </c>
      <c r="G204">
        <v>111.325</v>
      </c>
      <c r="H204">
        <v>111.18</v>
      </c>
      <c r="I204">
        <v>47.11</v>
      </c>
      <c r="J204">
        <v>2</v>
      </c>
      <c r="K204">
        <v>1</v>
      </c>
      <c r="L204">
        <v>88.610780215761807</v>
      </c>
    </row>
    <row r="205" spans="1:12" x14ac:dyDescent="0.2">
      <c r="A205" s="25">
        <v>204</v>
      </c>
      <c r="B205" s="26" t="s">
        <v>736</v>
      </c>
      <c r="C205">
        <v>-3.6575877369907221</v>
      </c>
      <c r="D205">
        <v>1.75</v>
      </c>
      <c r="E205">
        <v>32.614899999999999</v>
      </c>
      <c r="F205">
        <v>-582.197</v>
      </c>
      <c r="G205">
        <v>111.325</v>
      </c>
      <c r="H205">
        <v>111.18</v>
      </c>
      <c r="I205">
        <v>125.05</v>
      </c>
      <c r="J205">
        <v>22</v>
      </c>
      <c r="K205">
        <v>8</v>
      </c>
      <c r="L205">
        <v>164.98729004832001</v>
      </c>
    </row>
    <row r="206" spans="1:12" x14ac:dyDescent="0.2">
      <c r="A206" s="25">
        <v>205</v>
      </c>
      <c r="B206" s="26" t="s">
        <v>737</v>
      </c>
      <c r="C206">
        <v>-2.281508672851956</v>
      </c>
      <c r="D206">
        <v>1.75</v>
      </c>
      <c r="E206">
        <v>32.614899999999999</v>
      </c>
      <c r="F206">
        <v>-582.197</v>
      </c>
      <c r="G206">
        <v>111.325</v>
      </c>
      <c r="H206">
        <v>111.18</v>
      </c>
      <c r="I206">
        <v>74.17</v>
      </c>
      <c r="J206">
        <v>9</v>
      </c>
      <c r="K206">
        <v>4</v>
      </c>
      <c r="L206">
        <v>174.838731417784</v>
      </c>
    </row>
    <row r="207" spans="1:12" x14ac:dyDescent="0.2">
      <c r="A207" s="25">
        <v>206</v>
      </c>
      <c r="B207" s="26" t="s">
        <v>738</v>
      </c>
      <c r="C207">
        <v>-7.4517950786607501E-2</v>
      </c>
      <c r="D207">
        <v>1.75</v>
      </c>
      <c r="E207">
        <v>32.614899999999999</v>
      </c>
      <c r="F207">
        <v>-582.197</v>
      </c>
      <c r="G207">
        <v>111.325</v>
      </c>
      <c r="H207">
        <v>111.18</v>
      </c>
      <c r="I207">
        <v>74.09</v>
      </c>
      <c r="J207">
        <v>13</v>
      </c>
      <c r="K207">
        <v>5</v>
      </c>
      <c r="L207">
        <v>133.67101904331699</v>
      </c>
    </row>
    <row r="208" spans="1:12" x14ac:dyDescent="0.2">
      <c r="A208" s="25">
        <v>207</v>
      </c>
      <c r="B208" s="26" t="s">
        <v>739</v>
      </c>
      <c r="C208">
        <v>-0.31473578055667611</v>
      </c>
      <c r="D208">
        <v>1.75</v>
      </c>
      <c r="E208">
        <v>32.614899999999999</v>
      </c>
      <c r="F208">
        <v>-582.197</v>
      </c>
      <c r="G208">
        <v>111.325</v>
      </c>
      <c r="H208">
        <v>111.18</v>
      </c>
      <c r="I208">
        <v>32.08</v>
      </c>
      <c r="J208">
        <v>2</v>
      </c>
      <c r="K208">
        <v>1</v>
      </c>
      <c r="L208">
        <v>76.606870326511498</v>
      </c>
    </row>
    <row r="209" spans="1:12" x14ac:dyDescent="0.2">
      <c r="A209" s="25">
        <v>208</v>
      </c>
      <c r="B209" s="26" t="s">
        <v>601</v>
      </c>
      <c r="C209">
        <v>-0.65403791851553039</v>
      </c>
      <c r="D209">
        <v>1.75</v>
      </c>
      <c r="E209">
        <v>32.614899999999999</v>
      </c>
      <c r="F209">
        <v>-582.197</v>
      </c>
      <c r="G209">
        <v>111.325</v>
      </c>
      <c r="H209">
        <v>111.18</v>
      </c>
      <c r="I209">
        <v>74.09</v>
      </c>
      <c r="J209">
        <v>13</v>
      </c>
      <c r="K209">
        <v>5</v>
      </c>
      <c r="L209">
        <v>138.95339065028401</v>
      </c>
    </row>
    <row r="210" spans="1:12" x14ac:dyDescent="0.2">
      <c r="A210" s="25">
        <v>209</v>
      </c>
      <c r="B210" s="26" t="s">
        <v>740</v>
      </c>
      <c r="C210">
        <v>-2.83399354578459</v>
      </c>
      <c r="D210">
        <v>1.75</v>
      </c>
      <c r="E210">
        <v>32.614899999999999</v>
      </c>
      <c r="F210">
        <v>-582.197</v>
      </c>
      <c r="G210">
        <v>111.325</v>
      </c>
      <c r="H210">
        <v>111.18</v>
      </c>
      <c r="I210">
        <v>180.18</v>
      </c>
      <c r="J210">
        <v>57</v>
      </c>
      <c r="K210">
        <v>24</v>
      </c>
      <c r="L210">
        <v>306.81431766834498</v>
      </c>
    </row>
    <row r="211" spans="1:12" x14ac:dyDescent="0.2">
      <c r="A211" s="25">
        <v>210</v>
      </c>
      <c r="B211" s="26" t="s">
        <v>602</v>
      </c>
      <c r="C211">
        <v>-1.565296490520371</v>
      </c>
      <c r="D211">
        <v>1.35</v>
      </c>
      <c r="E211">
        <v>6.1863999999999999</v>
      </c>
      <c r="F211">
        <v>-399.86399999999998</v>
      </c>
      <c r="G211">
        <v>111.19499999999999</v>
      </c>
      <c r="H211">
        <v>111.395</v>
      </c>
      <c r="I211">
        <v>82.12</v>
      </c>
      <c r="J211">
        <v>15</v>
      </c>
      <c r="K211">
        <v>7</v>
      </c>
      <c r="L211">
        <v>121.674533649842</v>
      </c>
    </row>
    <row r="212" spans="1:12" x14ac:dyDescent="0.2">
      <c r="A212" s="25">
        <v>211</v>
      </c>
      <c r="B212" s="26" t="s">
        <v>603</v>
      </c>
      <c r="C212">
        <v>-1.3167809600645419</v>
      </c>
      <c r="D212">
        <v>1.35</v>
      </c>
      <c r="E212">
        <v>6.1863999999999999</v>
      </c>
      <c r="F212">
        <v>-399.86399999999998</v>
      </c>
      <c r="G212">
        <v>111.19499999999999</v>
      </c>
      <c r="H212">
        <v>111.395</v>
      </c>
      <c r="I212">
        <v>82.12</v>
      </c>
      <c r="J212">
        <v>15</v>
      </c>
      <c r="K212">
        <v>7</v>
      </c>
      <c r="L212">
        <v>121.674533649842</v>
      </c>
    </row>
    <row r="213" spans="1:12" x14ac:dyDescent="0.2">
      <c r="A213" s="25">
        <v>212</v>
      </c>
      <c r="B213" s="26" t="s">
        <v>604</v>
      </c>
      <c r="C213">
        <v>-0.33326744655102858</v>
      </c>
      <c r="D213">
        <v>1.35</v>
      </c>
      <c r="E213">
        <v>6.1863999999999999</v>
      </c>
      <c r="F213">
        <v>-399.86399999999998</v>
      </c>
      <c r="G213">
        <v>111.19499999999999</v>
      </c>
      <c r="H213">
        <v>111.395</v>
      </c>
      <c r="I213">
        <v>46.08</v>
      </c>
      <c r="J213">
        <v>5</v>
      </c>
      <c r="K213">
        <v>2</v>
      </c>
      <c r="L213">
        <v>110.36405740576301</v>
      </c>
    </row>
    <row r="214" spans="1:12" x14ac:dyDescent="0.2">
      <c r="A214" s="25">
        <v>213</v>
      </c>
      <c r="B214" s="26" t="s">
        <v>605</v>
      </c>
      <c r="C214">
        <v>-7.583703106091165E-2</v>
      </c>
      <c r="D214">
        <v>1.35</v>
      </c>
      <c r="E214">
        <v>6.1863999999999999</v>
      </c>
      <c r="F214">
        <v>-399.86399999999998</v>
      </c>
      <c r="G214">
        <v>111.19499999999999</v>
      </c>
      <c r="H214">
        <v>111.395</v>
      </c>
      <c r="I214">
        <v>44.11</v>
      </c>
      <c r="J214">
        <v>5</v>
      </c>
      <c r="K214">
        <v>2</v>
      </c>
      <c r="L214">
        <v>114.353756235703</v>
      </c>
    </row>
    <row r="215" spans="1:12" x14ac:dyDescent="0.2">
      <c r="A215" s="25">
        <v>214</v>
      </c>
      <c r="B215" s="26" t="s">
        <v>606</v>
      </c>
      <c r="C215">
        <v>-2.3131302944735781</v>
      </c>
      <c r="D215">
        <v>1.35</v>
      </c>
      <c r="E215">
        <v>6.1863999999999999</v>
      </c>
      <c r="F215">
        <v>-399.86399999999998</v>
      </c>
      <c r="G215">
        <v>111.19499999999999</v>
      </c>
      <c r="H215">
        <v>111.395</v>
      </c>
      <c r="I215">
        <v>83.13</v>
      </c>
      <c r="J215">
        <v>15</v>
      </c>
      <c r="K215">
        <v>7</v>
      </c>
      <c r="L215">
        <v>121.674533649842</v>
      </c>
    </row>
    <row r="216" spans="1:12" x14ac:dyDescent="0.2">
      <c r="A216" s="25">
        <v>215</v>
      </c>
      <c r="B216" s="26" t="s">
        <v>607</v>
      </c>
      <c r="C216">
        <v>8.7572811617587731E-2</v>
      </c>
      <c r="D216">
        <v>1.35</v>
      </c>
      <c r="E216">
        <v>6.1863999999999999</v>
      </c>
      <c r="F216">
        <v>-399.86399999999998</v>
      </c>
      <c r="G216">
        <v>111.19499999999999</v>
      </c>
      <c r="H216">
        <v>111.395</v>
      </c>
      <c r="I216">
        <v>47.11</v>
      </c>
      <c r="J216">
        <v>2</v>
      </c>
      <c r="K216">
        <v>1</v>
      </c>
      <c r="L216">
        <v>88.610780215761807</v>
      </c>
    </row>
    <row r="217" spans="1:12" x14ac:dyDescent="0.2">
      <c r="A217" s="25">
        <v>216</v>
      </c>
      <c r="B217" s="26" t="s">
        <v>741</v>
      </c>
      <c r="C217">
        <v>-0.96942718838241226</v>
      </c>
      <c r="D217">
        <v>1.35</v>
      </c>
      <c r="E217">
        <v>6.1863999999999999</v>
      </c>
      <c r="F217">
        <v>-399.86399999999998</v>
      </c>
      <c r="G217">
        <v>111.19499999999999</v>
      </c>
      <c r="H217">
        <v>111.395</v>
      </c>
      <c r="I217">
        <v>125.05</v>
      </c>
      <c r="J217">
        <v>22</v>
      </c>
      <c r="K217">
        <v>8</v>
      </c>
      <c r="L217">
        <v>164.98729004832001</v>
      </c>
    </row>
    <row r="218" spans="1:12" x14ac:dyDescent="0.2">
      <c r="A218" s="25">
        <v>217</v>
      </c>
      <c r="B218" s="26" t="s">
        <v>742</v>
      </c>
      <c r="C218">
        <v>-1.9640419524001611</v>
      </c>
      <c r="D218">
        <v>1.35</v>
      </c>
      <c r="E218">
        <v>6.1863999999999999</v>
      </c>
      <c r="F218">
        <v>-399.86399999999998</v>
      </c>
      <c r="G218">
        <v>111.19499999999999</v>
      </c>
      <c r="H218">
        <v>111.395</v>
      </c>
      <c r="I218">
        <v>74.17</v>
      </c>
      <c r="J218">
        <v>9</v>
      </c>
      <c r="K218">
        <v>4</v>
      </c>
      <c r="L218">
        <v>174.838731417784</v>
      </c>
    </row>
    <row r="219" spans="1:12" x14ac:dyDescent="0.2">
      <c r="A219" s="25">
        <v>218</v>
      </c>
      <c r="B219" s="26" t="s">
        <v>743</v>
      </c>
      <c r="C219">
        <v>-0.83821298910851139</v>
      </c>
      <c r="D219">
        <v>1.35</v>
      </c>
      <c r="E219">
        <v>6.1863999999999999</v>
      </c>
      <c r="F219">
        <v>-399.86399999999998</v>
      </c>
      <c r="G219">
        <v>111.19499999999999</v>
      </c>
      <c r="H219">
        <v>111.395</v>
      </c>
      <c r="I219">
        <v>74.09</v>
      </c>
      <c r="J219">
        <v>13</v>
      </c>
      <c r="K219">
        <v>5</v>
      </c>
      <c r="L219">
        <v>133.67101904331699</v>
      </c>
    </row>
    <row r="220" spans="1:12" x14ac:dyDescent="0.2">
      <c r="A220" s="25">
        <v>219</v>
      </c>
      <c r="B220" s="26" t="s">
        <v>744</v>
      </c>
      <c r="C220">
        <v>-0.82694231544977814</v>
      </c>
      <c r="D220">
        <v>1.35</v>
      </c>
      <c r="E220">
        <v>6.1863999999999999</v>
      </c>
      <c r="F220">
        <v>-399.86399999999998</v>
      </c>
      <c r="G220">
        <v>111.19499999999999</v>
      </c>
      <c r="H220">
        <v>111.395</v>
      </c>
      <c r="I220">
        <v>32.08</v>
      </c>
      <c r="J220">
        <v>2</v>
      </c>
      <c r="K220">
        <v>1</v>
      </c>
      <c r="L220">
        <v>76.606870326511498</v>
      </c>
    </row>
    <row r="221" spans="1:12" x14ac:dyDescent="0.2">
      <c r="A221" s="25">
        <v>220</v>
      </c>
      <c r="B221" s="26" t="s">
        <v>608</v>
      </c>
      <c r="C221">
        <v>-1.2983461073013309</v>
      </c>
      <c r="D221">
        <v>1.35</v>
      </c>
      <c r="E221">
        <v>6.1863999999999999</v>
      </c>
      <c r="F221">
        <v>-399.86399999999998</v>
      </c>
      <c r="G221">
        <v>111.19499999999999</v>
      </c>
      <c r="H221">
        <v>111.395</v>
      </c>
      <c r="I221">
        <v>74.09</v>
      </c>
      <c r="J221">
        <v>13</v>
      </c>
      <c r="K221">
        <v>5</v>
      </c>
      <c r="L221">
        <v>138.95339065028401</v>
      </c>
    </row>
    <row r="222" spans="1:12" x14ac:dyDescent="0.2">
      <c r="A222" s="25">
        <v>221</v>
      </c>
      <c r="B222" s="26" t="s">
        <v>745</v>
      </c>
      <c r="C222">
        <v>-3.7114562323517539</v>
      </c>
      <c r="D222">
        <v>1.35</v>
      </c>
      <c r="E222">
        <v>6.1863999999999999</v>
      </c>
      <c r="F222">
        <v>-399.86399999999998</v>
      </c>
      <c r="G222">
        <v>111.19499999999999</v>
      </c>
      <c r="H222">
        <v>111.395</v>
      </c>
      <c r="I222">
        <v>180.18</v>
      </c>
      <c r="J222">
        <v>57</v>
      </c>
      <c r="K222">
        <v>24</v>
      </c>
      <c r="L222">
        <v>306.81431766834498</v>
      </c>
    </row>
    <row r="223" spans="1:12" x14ac:dyDescent="0.2">
      <c r="A223" s="25">
        <v>222</v>
      </c>
      <c r="B223" s="26" t="s">
        <v>609</v>
      </c>
      <c r="C223">
        <v>-5.7370960755227154</v>
      </c>
      <c r="D223">
        <v>1.7384889240000001</v>
      </c>
      <c r="E223">
        <v>2.4710000000000001</v>
      </c>
      <c r="F223">
        <v>-330.05900000000003</v>
      </c>
      <c r="G223">
        <v>111.01</v>
      </c>
      <c r="H223">
        <v>111.205</v>
      </c>
      <c r="I223">
        <v>82.12</v>
      </c>
      <c r="J223">
        <v>15</v>
      </c>
      <c r="K223">
        <v>7</v>
      </c>
      <c r="L223">
        <v>121.674533649842</v>
      </c>
    </row>
    <row r="224" spans="1:12" x14ac:dyDescent="0.2">
      <c r="A224" s="25">
        <v>223</v>
      </c>
      <c r="B224" s="26" t="s">
        <v>610</v>
      </c>
      <c r="C224">
        <v>-5.5763923694364781</v>
      </c>
      <c r="D224">
        <v>1.7384889240000001</v>
      </c>
      <c r="E224">
        <v>2.4710000000000001</v>
      </c>
      <c r="F224">
        <v>-330.05900000000003</v>
      </c>
      <c r="G224">
        <v>111.01</v>
      </c>
      <c r="H224">
        <v>111.205</v>
      </c>
      <c r="I224">
        <v>82.12</v>
      </c>
      <c r="J224">
        <v>15</v>
      </c>
      <c r="K224">
        <v>7</v>
      </c>
      <c r="L224">
        <v>121.674533649842</v>
      </c>
    </row>
    <row r="225" spans="1:12" x14ac:dyDescent="0.2">
      <c r="A225" s="25">
        <v>224</v>
      </c>
      <c r="B225" s="26" t="s">
        <v>611</v>
      </c>
      <c r="C225">
        <v>-2.069089774709481</v>
      </c>
      <c r="D225">
        <v>1.7384889240000001</v>
      </c>
      <c r="E225">
        <v>2.4710000000000001</v>
      </c>
      <c r="F225">
        <v>-330.05900000000003</v>
      </c>
      <c r="G225">
        <v>111.01</v>
      </c>
      <c r="H225">
        <v>111.205</v>
      </c>
      <c r="I225">
        <v>46.08</v>
      </c>
      <c r="J225">
        <v>5</v>
      </c>
      <c r="K225">
        <v>2</v>
      </c>
      <c r="L225">
        <v>110.36405740576301</v>
      </c>
    </row>
    <row r="226" spans="1:12" x14ac:dyDescent="0.2">
      <c r="A226" s="25">
        <v>225</v>
      </c>
      <c r="B226" s="26" t="s">
        <v>612</v>
      </c>
      <c r="C226">
        <v>-3.0683299973998688</v>
      </c>
      <c r="D226">
        <v>1.7384889240000001</v>
      </c>
      <c r="E226">
        <v>2.4710000000000001</v>
      </c>
      <c r="F226">
        <v>-330.05900000000003</v>
      </c>
      <c r="G226">
        <v>111.01</v>
      </c>
      <c r="H226">
        <v>111.205</v>
      </c>
      <c r="I226">
        <v>44.11</v>
      </c>
      <c r="J226">
        <v>5</v>
      </c>
      <c r="K226">
        <v>2</v>
      </c>
      <c r="L226">
        <v>114.353756235703</v>
      </c>
    </row>
    <row r="227" spans="1:12" x14ac:dyDescent="0.2">
      <c r="A227" s="25">
        <v>226</v>
      </c>
      <c r="B227" s="26" t="s">
        <v>613</v>
      </c>
      <c r="C227">
        <v>-5.4388391730890522</v>
      </c>
      <c r="D227">
        <v>1.7384889240000001</v>
      </c>
      <c r="E227">
        <v>2.4710000000000001</v>
      </c>
      <c r="F227">
        <v>-330.05900000000003</v>
      </c>
      <c r="G227">
        <v>111.01</v>
      </c>
      <c r="H227">
        <v>111.205</v>
      </c>
      <c r="I227">
        <v>83.13</v>
      </c>
      <c r="J227">
        <v>15</v>
      </c>
      <c r="K227">
        <v>7</v>
      </c>
      <c r="L227">
        <v>121.674533649842</v>
      </c>
    </row>
    <row r="228" spans="1:12" x14ac:dyDescent="0.2">
      <c r="A228" s="25">
        <v>227</v>
      </c>
      <c r="B228" s="26" t="s">
        <v>614</v>
      </c>
      <c r="C228">
        <v>-0.33666758240456712</v>
      </c>
      <c r="D228">
        <v>1.7384889240000001</v>
      </c>
      <c r="E228">
        <v>2.4710000000000001</v>
      </c>
      <c r="F228">
        <v>-330.05900000000003</v>
      </c>
      <c r="G228">
        <v>111.01</v>
      </c>
      <c r="H228">
        <v>111.205</v>
      </c>
      <c r="I228">
        <v>47.11</v>
      </c>
      <c r="J228">
        <v>2</v>
      </c>
      <c r="K228">
        <v>1</v>
      </c>
      <c r="L228">
        <v>88.610780215761807</v>
      </c>
    </row>
    <row r="229" spans="1:12" x14ac:dyDescent="0.2">
      <c r="A229" s="25">
        <v>228</v>
      </c>
      <c r="B229" s="26" t="s">
        <v>746</v>
      </c>
      <c r="C229">
        <v>-2.7380752654755001</v>
      </c>
      <c r="D229">
        <v>1.7384889240000001</v>
      </c>
      <c r="E229">
        <v>2.4710000000000001</v>
      </c>
      <c r="F229">
        <v>-330.05900000000003</v>
      </c>
      <c r="G229">
        <v>111.01</v>
      </c>
      <c r="H229">
        <v>111.205</v>
      </c>
      <c r="I229">
        <v>125.05</v>
      </c>
      <c r="J229">
        <v>22</v>
      </c>
      <c r="K229">
        <v>8</v>
      </c>
      <c r="L229">
        <v>164.98729004832001</v>
      </c>
    </row>
    <row r="230" spans="1:12" x14ac:dyDescent="0.2">
      <c r="A230" s="25">
        <v>229</v>
      </c>
      <c r="B230" s="26" t="s">
        <v>747</v>
      </c>
      <c r="C230">
        <v>-0.64327864590064454</v>
      </c>
      <c r="D230">
        <v>1.7384889240000001</v>
      </c>
      <c r="E230">
        <v>2.4710000000000001</v>
      </c>
      <c r="F230">
        <v>-330.05900000000003</v>
      </c>
      <c r="G230">
        <v>111.01</v>
      </c>
      <c r="H230">
        <v>111.205</v>
      </c>
      <c r="I230">
        <v>74.17</v>
      </c>
      <c r="J230">
        <v>9</v>
      </c>
      <c r="K230">
        <v>4</v>
      </c>
      <c r="L230">
        <v>174.838731417784</v>
      </c>
    </row>
    <row r="231" spans="1:12" x14ac:dyDescent="0.2">
      <c r="A231" s="25">
        <v>230</v>
      </c>
      <c r="B231" s="26" t="s">
        <v>748</v>
      </c>
      <c r="C231">
        <v>-5.1525099680585837</v>
      </c>
      <c r="D231">
        <v>1.7384889240000001</v>
      </c>
      <c r="E231">
        <v>2.4710000000000001</v>
      </c>
      <c r="F231">
        <v>-330.05900000000003</v>
      </c>
      <c r="G231">
        <v>111.01</v>
      </c>
      <c r="H231">
        <v>111.205</v>
      </c>
      <c r="I231">
        <v>74.09</v>
      </c>
      <c r="J231">
        <v>13</v>
      </c>
      <c r="K231">
        <v>5</v>
      </c>
      <c r="L231">
        <v>133.67101904331699</v>
      </c>
    </row>
    <row r="232" spans="1:12" x14ac:dyDescent="0.2">
      <c r="A232" s="25">
        <v>231</v>
      </c>
      <c r="B232" s="26" t="s">
        <v>749</v>
      </c>
      <c r="C232">
        <v>3.9444122422450378E-2</v>
      </c>
      <c r="D232">
        <v>1.7384889240000001</v>
      </c>
      <c r="E232">
        <v>2.4710000000000001</v>
      </c>
      <c r="F232">
        <v>-330.05900000000003</v>
      </c>
      <c r="G232">
        <v>111.01</v>
      </c>
      <c r="H232">
        <v>111.205</v>
      </c>
      <c r="I232">
        <v>32.08</v>
      </c>
      <c r="J232">
        <v>2</v>
      </c>
      <c r="K232">
        <v>1</v>
      </c>
      <c r="L232">
        <v>76.606870326511498</v>
      </c>
    </row>
    <row r="233" spans="1:12" x14ac:dyDescent="0.2">
      <c r="A233" s="25">
        <v>232</v>
      </c>
      <c r="B233" s="26" t="s">
        <v>615</v>
      </c>
      <c r="C233">
        <v>-4.2828231157007943</v>
      </c>
      <c r="D233">
        <v>1.7384889240000001</v>
      </c>
      <c r="E233">
        <v>2.4710000000000001</v>
      </c>
      <c r="F233">
        <v>-330.05900000000003</v>
      </c>
      <c r="G233">
        <v>111.01</v>
      </c>
      <c r="H233">
        <v>111.205</v>
      </c>
      <c r="I233">
        <v>74.09</v>
      </c>
      <c r="J233">
        <v>13</v>
      </c>
      <c r="K233">
        <v>5</v>
      </c>
      <c r="L233">
        <v>138.95339065028401</v>
      </c>
    </row>
    <row r="234" spans="1:12" x14ac:dyDescent="0.2">
      <c r="A234" s="25">
        <v>233</v>
      </c>
      <c r="B234" s="26" t="s">
        <v>750</v>
      </c>
      <c r="C234">
        <v>-6.646412774209101</v>
      </c>
      <c r="D234">
        <v>1.7384889240000001</v>
      </c>
      <c r="E234">
        <v>2.4710000000000001</v>
      </c>
      <c r="F234">
        <v>-330.05900000000003</v>
      </c>
      <c r="G234">
        <v>111.01</v>
      </c>
      <c r="H234">
        <v>111.205</v>
      </c>
      <c r="I234">
        <v>180.18</v>
      </c>
      <c r="J234">
        <v>57</v>
      </c>
      <c r="K234">
        <v>24</v>
      </c>
      <c r="L234">
        <v>306.81431766834498</v>
      </c>
    </row>
    <row r="235" spans="1:12" x14ac:dyDescent="0.2">
      <c r="A235" s="25">
        <v>234</v>
      </c>
      <c r="B235" s="26" t="s">
        <v>616</v>
      </c>
      <c r="C235">
        <v>-5.1773428311083061</v>
      </c>
      <c r="D235">
        <v>1.17</v>
      </c>
      <c r="E235">
        <v>1.2999999999999999E-2</v>
      </c>
      <c r="F235">
        <v>-481.64600000000002</v>
      </c>
      <c r="G235">
        <v>112.05</v>
      </c>
      <c r="H235">
        <v>112.71</v>
      </c>
      <c r="I235">
        <v>82.12</v>
      </c>
      <c r="J235">
        <v>15</v>
      </c>
      <c r="K235">
        <v>7</v>
      </c>
      <c r="L235">
        <v>121.674533649842</v>
      </c>
    </row>
    <row r="236" spans="1:12" x14ac:dyDescent="0.2">
      <c r="A236" s="25">
        <v>235</v>
      </c>
      <c r="B236" s="26" t="s">
        <v>617</v>
      </c>
      <c r="C236">
        <v>-5.3011843534293623</v>
      </c>
      <c r="D236">
        <v>1.17</v>
      </c>
      <c r="E236">
        <v>1.2999999999999999E-2</v>
      </c>
      <c r="F236">
        <v>-481.64600000000002</v>
      </c>
      <c r="G236">
        <v>112.05</v>
      </c>
      <c r="H236">
        <v>112.71</v>
      </c>
      <c r="I236">
        <v>82.12</v>
      </c>
      <c r="J236">
        <v>15</v>
      </c>
      <c r="K236">
        <v>7</v>
      </c>
      <c r="L236">
        <v>121.674533649842</v>
      </c>
    </row>
    <row r="237" spans="1:12" x14ac:dyDescent="0.2">
      <c r="A237" s="25">
        <v>236</v>
      </c>
      <c r="B237" s="26" t="s">
        <v>618</v>
      </c>
      <c r="C237">
        <v>-1.4613377600000459</v>
      </c>
      <c r="D237">
        <v>1.17</v>
      </c>
      <c r="E237">
        <v>1.2999999999999999E-2</v>
      </c>
      <c r="F237">
        <v>-481.64600000000002</v>
      </c>
      <c r="G237">
        <v>112.05</v>
      </c>
      <c r="H237">
        <v>112.71</v>
      </c>
      <c r="I237">
        <v>46.08</v>
      </c>
      <c r="J237">
        <v>5</v>
      </c>
      <c r="K237">
        <v>2</v>
      </c>
      <c r="L237">
        <v>110.36405740576301</v>
      </c>
    </row>
    <row r="238" spans="1:12" x14ac:dyDescent="0.2">
      <c r="A238" s="25">
        <v>237</v>
      </c>
      <c r="B238" s="26" t="s">
        <v>619</v>
      </c>
      <c r="C238">
        <v>-1.8938989817367931</v>
      </c>
      <c r="D238">
        <v>1.17</v>
      </c>
      <c r="E238">
        <v>1.2999999999999999E-2</v>
      </c>
      <c r="F238">
        <v>-481.64600000000002</v>
      </c>
      <c r="G238">
        <v>112.05</v>
      </c>
      <c r="H238">
        <v>112.71</v>
      </c>
      <c r="I238">
        <v>44.11</v>
      </c>
      <c r="J238">
        <v>5</v>
      </c>
      <c r="K238">
        <v>2</v>
      </c>
      <c r="L238">
        <v>114.353756235703</v>
      </c>
    </row>
    <row r="239" spans="1:12" x14ac:dyDescent="0.2">
      <c r="A239" s="25">
        <v>238</v>
      </c>
      <c r="B239" s="26" t="s">
        <v>620</v>
      </c>
      <c r="C239">
        <v>-5.4415216610133843</v>
      </c>
      <c r="D239">
        <v>1.17</v>
      </c>
      <c r="E239">
        <v>1.2999999999999999E-2</v>
      </c>
      <c r="F239">
        <v>-481.64600000000002</v>
      </c>
      <c r="G239">
        <v>112.05</v>
      </c>
      <c r="H239">
        <v>112.71</v>
      </c>
      <c r="I239">
        <v>83.13</v>
      </c>
      <c r="J239">
        <v>15</v>
      </c>
      <c r="K239">
        <v>7</v>
      </c>
      <c r="L239">
        <v>121.674533649842</v>
      </c>
    </row>
    <row r="240" spans="1:12" x14ac:dyDescent="0.2">
      <c r="A240" s="25">
        <v>239</v>
      </c>
      <c r="B240" s="26" t="s">
        <v>621</v>
      </c>
      <c r="C240">
        <v>-0.34433673948331017</v>
      </c>
      <c r="D240">
        <v>1.17</v>
      </c>
      <c r="E240">
        <v>1.2999999999999999E-2</v>
      </c>
      <c r="F240">
        <v>-481.64600000000002</v>
      </c>
      <c r="G240">
        <v>112.05</v>
      </c>
      <c r="H240">
        <v>112.71</v>
      </c>
      <c r="I240">
        <v>47.11</v>
      </c>
      <c r="J240">
        <v>2</v>
      </c>
      <c r="K240">
        <v>1</v>
      </c>
      <c r="L240">
        <v>88.610780215761807</v>
      </c>
    </row>
    <row r="241" spans="1:12" x14ac:dyDescent="0.2">
      <c r="A241" s="25">
        <v>240</v>
      </c>
      <c r="B241" s="26" t="s">
        <v>751</v>
      </c>
      <c r="C241">
        <v>-1.8827658586652281</v>
      </c>
      <c r="D241">
        <v>1.17</v>
      </c>
      <c r="E241">
        <v>1.2999999999999999E-2</v>
      </c>
      <c r="F241">
        <v>-481.64600000000002</v>
      </c>
      <c r="G241">
        <v>112.05</v>
      </c>
      <c r="H241">
        <v>112.71</v>
      </c>
      <c r="I241">
        <v>125.05</v>
      </c>
      <c r="J241">
        <v>22</v>
      </c>
      <c r="K241">
        <v>8</v>
      </c>
      <c r="L241">
        <v>164.98729004832001</v>
      </c>
    </row>
    <row r="242" spans="1:12" x14ac:dyDescent="0.2">
      <c r="A242" s="25">
        <v>241</v>
      </c>
      <c r="B242" s="26" t="s">
        <v>752</v>
      </c>
      <c r="C242">
        <v>-0.58233440705397743</v>
      </c>
      <c r="D242">
        <v>1.17</v>
      </c>
      <c r="E242">
        <v>1.2999999999999999E-2</v>
      </c>
      <c r="F242">
        <v>-481.64600000000002</v>
      </c>
      <c r="G242">
        <v>112.05</v>
      </c>
      <c r="H242">
        <v>112.71</v>
      </c>
      <c r="I242">
        <v>74.17</v>
      </c>
      <c r="J242">
        <v>9</v>
      </c>
      <c r="K242">
        <v>4</v>
      </c>
      <c r="L242">
        <v>174.838731417784</v>
      </c>
    </row>
    <row r="243" spans="1:12" x14ac:dyDescent="0.2">
      <c r="A243" s="25">
        <v>242</v>
      </c>
      <c r="B243" s="26" t="s">
        <v>753</v>
      </c>
      <c r="C243">
        <v>-4.1893158427317747</v>
      </c>
      <c r="D243">
        <v>1.17</v>
      </c>
      <c r="E243">
        <v>1.2999999999999999E-2</v>
      </c>
      <c r="F243">
        <v>-481.64600000000002</v>
      </c>
      <c r="G243">
        <v>112.05</v>
      </c>
      <c r="H243">
        <v>112.71</v>
      </c>
      <c r="I243">
        <v>74.09</v>
      </c>
      <c r="J243">
        <v>13</v>
      </c>
      <c r="K243">
        <v>5</v>
      </c>
      <c r="L243">
        <v>133.67101904331699</v>
      </c>
    </row>
    <row r="244" spans="1:12" x14ac:dyDescent="0.2">
      <c r="A244" s="25">
        <v>243</v>
      </c>
      <c r="B244" s="26" t="s">
        <v>754</v>
      </c>
      <c r="C244">
        <v>6.9223336840195715E-2</v>
      </c>
      <c r="D244">
        <v>1.17</v>
      </c>
      <c r="E244">
        <v>1.2999999999999999E-2</v>
      </c>
      <c r="F244">
        <v>-481.64600000000002</v>
      </c>
      <c r="G244">
        <v>112.05</v>
      </c>
      <c r="H244">
        <v>112.71</v>
      </c>
      <c r="I244">
        <v>32.08</v>
      </c>
      <c r="J244">
        <v>2</v>
      </c>
      <c r="K244">
        <v>1</v>
      </c>
      <c r="L244">
        <v>76.606870326511498</v>
      </c>
    </row>
    <row r="245" spans="1:12" x14ac:dyDescent="0.2">
      <c r="A245" s="25">
        <v>244</v>
      </c>
      <c r="B245" s="26" t="s">
        <v>622</v>
      </c>
      <c r="C245">
        <v>-4.1042085715113839</v>
      </c>
      <c r="D245">
        <v>1.17</v>
      </c>
      <c r="E245">
        <v>1.2999999999999999E-2</v>
      </c>
      <c r="F245">
        <v>-481.64600000000002</v>
      </c>
      <c r="G245">
        <v>112.05</v>
      </c>
      <c r="H245">
        <v>112.71</v>
      </c>
      <c r="I245">
        <v>74.09</v>
      </c>
      <c r="J245">
        <v>13</v>
      </c>
      <c r="K245">
        <v>5</v>
      </c>
      <c r="L245">
        <v>138.95339065028401</v>
      </c>
    </row>
    <row r="246" spans="1:12" x14ac:dyDescent="0.2">
      <c r="A246" s="25">
        <v>245</v>
      </c>
      <c r="B246" s="26" t="s">
        <v>755</v>
      </c>
      <c r="C246">
        <v>-6.1421049664852836</v>
      </c>
      <c r="D246">
        <v>1.17</v>
      </c>
      <c r="E246">
        <v>1.2999999999999999E-2</v>
      </c>
      <c r="F246">
        <v>-481.64600000000002</v>
      </c>
      <c r="G246">
        <v>112.05</v>
      </c>
      <c r="H246">
        <v>112.71</v>
      </c>
      <c r="I246">
        <v>180.18</v>
      </c>
      <c r="J246">
        <v>57</v>
      </c>
      <c r="K246">
        <v>24</v>
      </c>
      <c r="L246">
        <v>306.81431766834498</v>
      </c>
    </row>
    <row r="247" spans="1:12" x14ac:dyDescent="0.2">
      <c r="A247" s="25">
        <v>246</v>
      </c>
      <c r="B247" s="26" t="s">
        <v>623</v>
      </c>
      <c r="C247">
        <v>-0.42989807465120772</v>
      </c>
      <c r="D247">
        <v>2.5</v>
      </c>
      <c r="E247">
        <v>33.698999999999998</v>
      </c>
      <c r="F247">
        <v>-630.08550000000002</v>
      </c>
      <c r="G247">
        <v>111.175</v>
      </c>
      <c r="H247">
        <v>110.97499999999999</v>
      </c>
      <c r="I247">
        <v>82.12</v>
      </c>
      <c r="J247">
        <v>15</v>
      </c>
      <c r="K247">
        <v>7</v>
      </c>
      <c r="L247">
        <v>121.674533649842</v>
      </c>
    </row>
    <row r="248" spans="1:12" x14ac:dyDescent="0.2">
      <c r="A248" s="25">
        <v>247</v>
      </c>
      <c r="B248" s="26" t="s">
        <v>624</v>
      </c>
      <c r="C248">
        <v>-1.1667325861252711</v>
      </c>
      <c r="D248">
        <v>2.5</v>
      </c>
      <c r="E248">
        <v>33.698999999999998</v>
      </c>
      <c r="F248">
        <v>-630.08550000000002</v>
      </c>
      <c r="G248">
        <v>111.175</v>
      </c>
      <c r="H248">
        <v>110.97499999999999</v>
      </c>
      <c r="I248">
        <v>82.12</v>
      </c>
      <c r="J248">
        <v>15</v>
      </c>
      <c r="K248">
        <v>7</v>
      </c>
      <c r="L248">
        <v>121.674533649842</v>
      </c>
    </row>
    <row r="249" spans="1:12" x14ac:dyDescent="0.2">
      <c r="A249" s="25">
        <v>248</v>
      </c>
      <c r="B249" s="26" t="s">
        <v>625</v>
      </c>
      <c r="C249">
        <v>0.1146204666823048</v>
      </c>
      <c r="D249">
        <v>2.5</v>
      </c>
      <c r="E249">
        <v>33.698999999999998</v>
      </c>
      <c r="F249">
        <v>-630.08550000000002</v>
      </c>
      <c r="G249">
        <v>111.175</v>
      </c>
      <c r="H249">
        <v>110.97499999999999</v>
      </c>
      <c r="I249">
        <v>46.08</v>
      </c>
      <c r="J249">
        <v>5</v>
      </c>
      <c r="K249">
        <v>2</v>
      </c>
      <c r="L249">
        <v>110.36405740576301</v>
      </c>
    </row>
    <row r="250" spans="1:12" x14ac:dyDescent="0.2">
      <c r="A250" s="25">
        <v>249</v>
      </c>
      <c r="B250" s="26" t="s">
        <v>626</v>
      </c>
      <c r="C250">
        <v>0.1048063603620402</v>
      </c>
      <c r="D250">
        <v>2.5</v>
      </c>
      <c r="E250">
        <v>33.698999999999998</v>
      </c>
      <c r="F250">
        <v>-630.08550000000002</v>
      </c>
      <c r="G250">
        <v>111.175</v>
      </c>
      <c r="H250">
        <v>110.97499999999999</v>
      </c>
      <c r="I250">
        <v>44.11</v>
      </c>
      <c r="J250">
        <v>5</v>
      </c>
      <c r="K250">
        <v>2</v>
      </c>
      <c r="L250">
        <v>114.353756235703</v>
      </c>
    </row>
    <row r="251" spans="1:12" x14ac:dyDescent="0.2">
      <c r="A251" s="25">
        <v>250</v>
      </c>
      <c r="B251" s="26" t="s">
        <v>627</v>
      </c>
      <c r="C251">
        <v>-0.49338465303320411</v>
      </c>
      <c r="D251">
        <v>2.5</v>
      </c>
      <c r="E251">
        <v>33.698999999999998</v>
      </c>
      <c r="F251">
        <v>-630.08550000000002</v>
      </c>
      <c r="G251">
        <v>111.175</v>
      </c>
      <c r="H251">
        <v>110.97499999999999</v>
      </c>
      <c r="I251">
        <v>83.13</v>
      </c>
      <c r="J251">
        <v>15</v>
      </c>
      <c r="K251">
        <v>7</v>
      </c>
      <c r="L251">
        <v>121.674533649842</v>
      </c>
    </row>
    <row r="252" spans="1:12" x14ac:dyDescent="0.2">
      <c r="A252" s="25">
        <v>251</v>
      </c>
      <c r="B252" s="26" t="s">
        <v>628</v>
      </c>
      <c r="C252">
        <v>-2.87854775456834</v>
      </c>
      <c r="D252">
        <v>2.5</v>
      </c>
      <c r="E252">
        <v>33.698999999999998</v>
      </c>
      <c r="F252">
        <v>-630.08550000000002</v>
      </c>
      <c r="G252">
        <v>111.175</v>
      </c>
      <c r="H252">
        <v>110.97499999999999</v>
      </c>
      <c r="I252">
        <v>47.11</v>
      </c>
      <c r="J252">
        <v>2</v>
      </c>
      <c r="K252">
        <v>1</v>
      </c>
      <c r="L252">
        <v>88.610780215761807</v>
      </c>
    </row>
    <row r="253" spans="1:12" x14ac:dyDescent="0.2">
      <c r="A253" s="25">
        <v>252</v>
      </c>
      <c r="B253" s="26" t="s">
        <v>756</v>
      </c>
      <c r="C253">
        <v>-5.6822690385147192</v>
      </c>
      <c r="D253">
        <v>2.5</v>
      </c>
      <c r="E253">
        <v>33.698999999999998</v>
      </c>
      <c r="F253">
        <v>-630.08550000000002</v>
      </c>
      <c r="G253">
        <v>111.175</v>
      </c>
      <c r="H253">
        <v>110.97499999999999</v>
      </c>
      <c r="I253">
        <v>125.05</v>
      </c>
      <c r="J253">
        <v>22</v>
      </c>
      <c r="K253">
        <v>8</v>
      </c>
      <c r="L253">
        <v>164.98729004832001</v>
      </c>
    </row>
    <row r="254" spans="1:12" x14ac:dyDescent="0.2">
      <c r="A254" s="25">
        <v>253</v>
      </c>
      <c r="B254" s="26" t="s">
        <v>757</v>
      </c>
      <c r="C254">
        <v>-0.29348386318583608</v>
      </c>
      <c r="D254">
        <v>2.5</v>
      </c>
      <c r="E254">
        <v>33.698999999999998</v>
      </c>
      <c r="F254">
        <v>-630.08550000000002</v>
      </c>
      <c r="G254">
        <v>111.175</v>
      </c>
      <c r="H254">
        <v>110.97499999999999</v>
      </c>
      <c r="I254">
        <v>74.17</v>
      </c>
      <c r="J254">
        <v>9</v>
      </c>
      <c r="K254">
        <v>4</v>
      </c>
      <c r="L254">
        <v>174.838731417784</v>
      </c>
    </row>
    <row r="255" spans="1:12" x14ac:dyDescent="0.2">
      <c r="A255" s="25">
        <v>254</v>
      </c>
      <c r="B255" s="26" t="s">
        <v>758</v>
      </c>
      <c r="C255">
        <v>-0.20235952497983559</v>
      </c>
      <c r="D255">
        <v>2.5</v>
      </c>
      <c r="E255">
        <v>33.698999999999998</v>
      </c>
      <c r="F255">
        <v>-630.08550000000002</v>
      </c>
      <c r="G255">
        <v>111.175</v>
      </c>
      <c r="H255">
        <v>110.97499999999999</v>
      </c>
      <c r="I255">
        <v>74.09</v>
      </c>
      <c r="J255">
        <v>13</v>
      </c>
      <c r="K255">
        <v>5</v>
      </c>
      <c r="L255">
        <v>133.67101904331699</v>
      </c>
    </row>
    <row r="256" spans="1:12" x14ac:dyDescent="0.2">
      <c r="A256" s="25">
        <v>255</v>
      </c>
      <c r="B256" s="26" t="s">
        <v>759</v>
      </c>
      <c r="C256">
        <v>9.18334871406839E-2</v>
      </c>
      <c r="D256">
        <v>2.5</v>
      </c>
      <c r="E256">
        <v>33.698999999999998</v>
      </c>
      <c r="F256">
        <v>-630.08550000000002</v>
      </c>
      <c r="G256">
        <v>111.175</v>
      </c>
      <c r="H256">
        <v>110.97499999999999</v>
      </c>
      <c r="I256">
        <v>32.08</v>
      </c>
      <c r="J256">
        <v>2</v>
      </c>
      <c r="K256">
        <v>1</v>
      </c>
      <c r="L256">
        <v>76.606870326511498</v>
      </c>
    </row>
    <row r="257" spans="1:12" x14ac:dyDescent="0.2">
      <c r="A257" s="25">
        <v>256</v>
      </c>
      <c r="B257" s="26" t="s">
        <v>629</v>
      </c>
      <c r="C257">
        <v>-1.6145264460765729</v>
      </c>
      <c r="D257">
        <v>2.5</v>
      </c>
      <c r="E257">
        <v>33.698999999999998</v>
      </c>
      <c r="F257">
        <v>-630.08550000000002</v>
      </c>
      <c r="G257">
        <v>111.175</v>
      </c>
      <c r="H257">
        <v>110.97499999999999</v>
      </c>
      <c r="I257">
        <v>74.09</v>
      </c>
      <c r="J257">
        <v>13</v>
      </c>
      <c r="K257">
        <v>5</v>
      </c>
      <c r="L257">
        <v>138.95339065028401</v>
      </c>
    </row>
    <row r="258" spans="1:12" x14ac:dyDescent="0.2">
      <c r="A258" s="25">
        <v>257</v>
      </c>
      <c r="B258" s="26" t="s">
        <v>760</v>
      </c>
      <c r="C258">
        <v>-0.87527785811537995</v>
      </c>
      <c r="D258">
        <v>2.5</v>
      </c>
      <c r="E258">
        <v>33.698999999999998</v>
      </c>
      <c r="F258">
        <v>-630.08550000000002</v>
      </c>
      <c r="G258">
        <v>111.175</v>
      </c>
      <c r="H258">
        <v>110.97499999999999</v>
      </c>
      <c r="I258">
        <v>180.18</v>
      </c>
      <c r="J258">
        <v>57</v>
      </c>
      <c r="K258">
        <v>24</v>
      </c>
      <c r="L258">
        <v>306.81431766834498</v>
      </c>
    </row>
    <row r="259" spans="1:12" x14ac:dyDescent="0.2">
      <c r="A259" s="25">
        <v>258</v>
      </c>
      <c r="B259" s="26" t="s">
        <v>630</v>
      </c>
      <c r="C259">
        <v>-3.100705439934897</v>
      </c>
      <c r="D259">
        <v>1.25</v>
      </c>
      <c r="E259">
        <v>10.999000000000001</v>
      </c>
      <c r="F259">
        <v>-711.25400000000002</v>
      </c>
      <c r="G259">
        <v>111.07</v>
      </c>
      <c r="H259">
        <v>110.91500000000001</v>
      </c>
      <c r="I259">
        <v>82.12</v>
      </c>
      <c r="J259">
        <v>15</v>
      </c>
      <c r="K259">
        <v>7</v>
      </c>
      <c r="L259">
        <v>121.674533649842</v>
      </c>
    </row>
    <row r="260" spans="1:12" x14ac:dyDescent="0.2">
      <c r="A260" s="25">
        <v>259</v>
      </c>
      <c r="B260" s="26" t="s">
        <v>631</v>
      </c>
      <c r="C260">
        <v>-3.2019772011843912</v>
      </c>
      <c r="D260">
        <v>1.25</v>
      </c>
      <c r="E260">
        <v>10.999000000000001</v>
      </c>
      <c r="F260">
        <v>-711.25400000000002</v>
      </c>
      <c r="G260">
        <v>111.07</v>
      </c>
      <c r="H260">
        <v>110.91500000000001</v>
      </c>
      <c r="I260">
        <v>82.12</v>
      </c>
      <c r="J260">
        <v>15</v>
      </c>
      <c r="K260">
        <v>7</v>
      </c>
      <c r="L260">
        <v>121.674533649842</v>
      </c>
    </row>
    <row r="261" spans="1:12" x14ac:dyDescent="0.2">
      <c r="A261" s="25">
        <v>260</v>
      </c>
      <c r="B261" s="26" t="s">
        <v>632</v>
      </c>
      <c r="C261">
        <v>-0.728577559617549</v>
      </c>
      <c r="D261">
        <v>1.25</v>
      </c>
      <c r="E261">
        <v>10.999000000000001</v>
      </c>
      <c r="F261">
        <v>-711.25400000000002</v>
      </c>
      <c r="G261">
        <v>111.07</v>
      </c>
      <c r="H261">
        <v>110.91500000000001</v>
      </c>
      <c r="I261">
        <v>46.08</v>
      </c>
      <c r="J261">
        <v>5</v>
      </c>
      <c r="K261">
        <v>2</v>
      </c>
      <c r="L261">
        <v>110.36405740576301</v>
      </c>
    </row>
    <row r="262" spans="1:12" x14ac:dyDescent="0.2">
      <c r="A262" s="25">
        <v>261</v>
      </c>
      <c r="B262" s="26" t="s">
        <v>633</v>
      </c>
      <c r="C262">
        <v>-0.55442134104549767</v>
      </c>
      <c r="D262">
        <v>1.25</v>
      </c>
      <c r="E262">
        <v>10.999000000000001</v>
      </c>
      <c r="F262">
        <v>-711.25400000000002</v>
      </c>
      <c r="G262">
        <v>111.07</v>
      </c>
      <c r="H262">
        <v>110.91500000000001</v>
      </c>
      <c r="I262">
        <v>44.11</v>
      </c>
      <c r="J262">
        <v>5</v>
      </c>
      <c r="K262">
        <v>2</v>
      </c>
      <c r="L262">
        <v>114.353756235703</v>
      </c>
    </row>
    <row r="263" spans="1:12" x14ac:dyDescent="0.2">
      <c r="A263" s="25">
        <v>262</v>
      </c>
      <c r="B263" s="26" t="s">
        <v>634</v>
      </c>
      <c r="C263">
        <v>-2.8674286143459722</v>
      </c>
      <c r="D263">
        <v>1.25</v>
      </c>
      <c r="E263">
        <v>10.999000000000001</v>
      </c>
      <c r="F263">
        <v>-711.25400000000002</v>
      </c>
      <c r="G263">
        <v>111.07</v>
      </c>
      <c r="H263">
        <v>110.91500000000001</v>
      </c>
      <c r="I263">
        <v>83.13</v>
      </c>
      <c r="J263">
        <v>15</v>
      </c>
      <c r="K263">
        <v>7</v>
      </c>
      <c r="L263">
        <v>121.674533649842</v>
      </c>
    </row>
    <row r="264" spans="1:12" x14ac:dyDescent="0.2">
      <c r="A264" s="25">
        <v>263</v>
      </c>
      <c r="B264" s="26" t="s">
        <v>635</v>
      </c>
      <c r="C264">
        <v>6.2742604226127832E-2</v>
      </c>
      <c r="D264">
        <v>1.25</v>
      </c>
      <c r="E264">
        <v>10.999000000000001</v>
      </c>
      <c r="F264">
        <v>-711.25400000000002</v>
      </c>
      <c r="G264">
        <v>111.07</v>
      </c>
      <c r="H264">
        <v>110.91500000000001</v>
      </c>
      <c r="I264">
        <v>47.11</v>
      </c>
      <c r="J264">
        <v>2</v>
      </c>
      <c r="K264">
        <v>1</v>
      </c>
      <c r="L264">
        <v>88.610780215761807</v>
      </c>
    </row>
    <row r="265" spans="1:12" x14ac:dyDescent="0.2">
      <c r="A265" s="25">
        <v>264</v>
      </c>
      <c r="B265" s="26" t="s">
        <v>761</v>
      </c>
      <c r="C265">
        <v>-0.8728320034288124</v>
      </c>
      <c r="D265">
        <v>1.25</v>
      </c>
      <c r="E265">
        <v>10.999000000000001</v>
      </c>
      <c r="F265">
        <v>-711.25400000000002</v>
      </c>
      <c r="G265">
        <v>111.07</v>
      </c>
      <c r="H265">
        <v>110.91500000000001</v>
      </c>
      <c r="I265">
        <v>125.05</v>
      </c>
      <c r="J265">
        <v>22</v>
      </c>
      <c r="K265">
        <v>8</v>
      </c>
      <c r="L265">
        <v>164.98729004832001</v>
      </c>
    </row>
    <row r="266" spans="1:12" x14ac:dyDescent="0.2">
      <c r="A266" s="25">
        <v>265</v>
      </c>
      <c r="B266" s="26" t="s">
        <v>762</v>
      </c>
      <c r="C266">
        <v>-0.21429913684204471</v>
      </c>
      <c r="D266">
        <v>1.25</v>
      </c>
      <c r="E266">
        <v>10.999000000000001</v>
      </c>
      <c r="F266">
        <v>-711.25400000000002</v>
      </c>
      <c r="G266">
        <v>111.07</v>
      </c>
      <c r="H266">
        <v>110.91500000000001</v>
      </c>
      <c r="I266">
        <v>74.17</v>
      </c>
      <c r="J266">
        <v>9</v>
      </c>
      <c r="K266">
        <v>4</v>
      </c>
      <c r="L266">
        <v>174.838731417784</v>
      </c>
    </row>
    <row r="267" spans="1:12" x14ac:dyDescent="0.2">
      <c r="A267" s="25">
        <v>266</v>
      </c>
      <c r="B267" s="26" t="s">
        <v>763</v>
      </c>
      <c r="C267">
        <v>-2.830484794627369</v>
      </c>
      <c r="D267">
        <v>1.25</v>
      </c>
      <c r="E267">
        <v>10.999000000000001</v>
      </c>
      <c r="F267">
        <v>-711.25400000000002</v>
      </c>
      <c r="G267">
        <v>111.07</v>
      </c>
      <c r="H267">
        <v>110.91500000000001</v>
      </c>
      <c r="I267">
        <v>74.09</v>
      </c>
      <c r="J267">
        <v>13</v>
      </c>
      <c r="K267">
        <v>5</v>
      </c>
      <c r="L267">
        <v>133.67101904331699</v>
      </c>
    </row>
    <row r="268" spans="1:12" x14ac:dyDescent="0.2">
      <c r="A268" s="25">
        <v>267</v>
      </c>
      <c r="B268" s="26" t="s">
        <v>764</v>
      </c>
      <c r="C268">
        <v>0.24331490832412711</v>
      </c>
      <c r="D268">
        <v>1.25</v>
      </c>
      <c r="E268">
        <v>10.999000000000001</v>
      </c>
      <c r="F268">
        <v>-711.25400000000002</v>
      </c>
      <c r="G268">
        <v>111.07</v>
      </c>
      <c r="H268">
        <v>110.91500000000001</v>
      </c>
      <c r="I268">
        <v>32.08</v>
      </c>
      <c r="J268">
        <v>2</v>
      </c>
      <c r="K268">
        <v>1</v>
      </c>
      <c r="L268">
        <v>76.606870326511498</v>
      </c>
    </row>
    <row r="269" spans="1:12" x14ac:dyDescent="0.2">
      <c r="A269" s="25">
        <v>268</v>
      </c>
      <c r="B269" s="26" t="s">
        <v>636</v>
      </c>
      <c r="C269">
        <v>-2.0205148976855809</v>
      </c>
      <c r="D269">
        <v>1.25</v>
      </c>
      <c r="E269">
        <v>10.999000000000001</v>
      </c>
      <c r="F269">
        <v>-711.25400000000002</v>
      </c>
      <c r="G269">
        <v>111.07</v>
      </c>
      <c r="H269">
        <v>110.91500000000001</v>
      </c>
      <c r="I269">
        <v>74.09</v>
      </c>
      <c r="J269">
        <v>13</v>
      </c>
      <c r="K269">
        <v>5</v>
      </c>
      <c r="L269">
        <v>138.95339065028401</v>
      </c>
    </row>
    <row r="270" spans="1:12" x14ac:dyDescent="0.2">
      <c r="A270" s="25">
        <v>269</v>
      </c>
      <c r="B270" s="26" t="s">
        <v>765</v>
      </c>
      <c r="C270">
        <v>-3.4856333205534229</v>
      </c>
      <c r="D270">
        <v>1.25</v>
      </c>
      <c r="E270">
        <v>10.999000000000001</v>
      </c>
      <c r="F270">
        <v>-711.25400000000002</v>
      </c>
      <c r="G270">
        <v>111.07</v>
      </c>
      <c r="H270">
        <v>110.91500000000001</v>
      </c>
      <c r="I270">
        <v>180.18</v>
      </c>
      <c r="J270">
        <v>57</v>
      </c>
      <c r="K270">
        <v>24</v>
      </c>
      <c r="L270">
        <v>306.81431766834498</v>
      </c>
    </row>
    <row r="271" spans="1:12" x14ac:dyDescent="0.2">
      <c r="A271" s="25">
        <v>270</v>
      </c>
      <c r="B271" s="26" t="s">
        <v>637</v>
      </c>
      <c r="C271">
        <v>-2.2490921771756258</v>
      </c>
      <c r="D271">
        <v>1.3436793650000001</v>
      </c>
      <c r="E271">
        <v>34.802999999999997</v>
      </c>
      <c r="F271">
        <v>-739.64</v>
      </c>
      <c r="G271">
        <v>111.345</v>
      </c>
      <c r="H271">
        <v>111.21</v>
      </c>
      <c r="I271">
        <v>82.12</v>
      </c>
      <c r="J271">
        <v>15</v>
      </c>
      <c r="K271">
        <v>7</v>
      </c>
      <c r="L271">
        <v>121.674533649842</v>
      </c>
    </row>
    <row r="272" spans="1:12" x14ac:dyDescent="0.2">
      <c r="A272" s="25">
        <v>271</v>
      </c>
      <c r="B272" s="26" t="s">
        <v>638</v>
      </c>
      <c r="C272">
        <v>-3.0499364207084052</v>
      </c>
      <c r="D272">
        <v>1.3436793650000001</v>
      </c>
      <c r="E272">
        <v>34.802999999999997</v>
      </c>
      <c r="F272">
        <v>-739.64</v>
      </c>
      <c r="G272">
        <v>111.345</v>
      </c>
      <c r="H272">
        <v>111.21</v>
      </c>
      <c r="I272">
        <v>82.12</v>
      </c>
      <c r="J272">
        <v>15</v>
      </c>
      <c r="K272">
        <v>7</v>
      </c>
      <c r="L272">
        <v>121.674533649842</v>
      </c>
    </row>
    <row r="273" spans="1:12" x14ac:dyDescent="0.2">
      <c r="A273" s="25">
        <v>272</v>
      </c>
      <c r="B273" s="26" t="s">
        <v>639</v>
      </c>
      <c r="C273">
        <v>-0.30157117120266308</v>
      </c>
      <c r="D273">
        <v>1.3436793650000001</v>
      </c>
      <c r="E273">
        <v>34.802999999999997</v>
      </c>
      <c r="F273">
        <v>-739.64</v>
      </c>
      <c r="G273">
        <v>111.345</v>
      </c>
      <c r="H273">
        <v>111.21</v>
      </c>
      <c r="I273">
        <v>46.08</v>
      </c>
      <c r="J273">
        <v>5</v>
      </c>
      <c r="K273">
        <v>2</v>
      </c>
      <c r="L273">
        <v>110.36405740576301</v>
      </c>
    </row>
    <row r="274" spans="1:12" x14ac:dyDescent="0.2">
      <c r="A274" s="25">
        <v>273</v>
      </c>
      <c r="B274" s="26" t="s">
        <v>640</v>
      </c>
      <c r="C274">
        <v>-0.54544570255752967</v>
      </c>
      <c r="D274">
        <v>1.3436793650000001</v>
      </c>
      <c r="E274">
        <v>34.802999999999997</v>
      </c>
      <c r="F274">
        <v>-739.64</v>
      </c>
      <c r="G274">
        <v>111.345</v>
      </c>
      <c r="H274">
        <v>111.21</v>
      </c>
      <c r="I274">
        <v>44.11</v>
      </c>
      <c r="J274">
        <v>5</v>
      </c>
      <c r="K274">
        <v>2</v>
      </c>
      <c r="L274">
        <v>114.353756235703</v>
      </c>
    </row>
    <row r="275" spans="1:12" x14ac:dyDescent="0.2">
      <c r="A275" s="25">
        <v>274</v>
      </c>
      <c r="B275" s="26" t="s">
        <v>641</v>
      </c>
      <c r="C275">
        <v>-1.860029972613104</v>
      </c>
      <c r="D275">
        <v>1.3436793650000001</v>
      </c>
      <c r="E275">
        <v>34.802999999999997</v>
      </c>
      <c r="F275">
        <v>-739.64</v>
      </c>
      <c r="G275">
        <v>111.345</v>
      </c>
      <c r="H275">
        <v>111.21</v>
      </c>
      <c r="I275">
        <v>83.13</v>
      </c>
      <c r="J275">
        <v>15</v>
      </c>
      <c r="K275">
        <v>7</v>
      </c>
      <c r="L275">
        <v>121.674533649842</v>
      </c>
    </row>
    <row r="276" spans="1:12" x14ac:dyDescent="0.2">
      <c r="A276" s="25">
        <v>275</v>
      </c>
      <c r="B276" s="26" t="s">
        <v>766</v>
      </c>
      <c r="C276">
        <v>0.2931119071987629</v>
      </c>
      <c r="D276">
        <v>1.3436793650000001</v>
      </c>
      <c r="E276">
        <v>34.802999999999997</v>
      </c>
      <c r="F276">
        <v>-739.64</v>
      </c>
      <c r="G276">
        <v>111.345</v>
      </c>
      <c r="H276">
        <v>111.21</v>
      </c>
      <c r="I276">
        <v>74.17</v>
      </c>
      <c r="J276">
        <v>9</v>
      </c>
      <c r="K276">
        <v>4</v>
      </c>
      <c r="L276">
        <v>174.838731417784</v>
      </c>
    </row>
    <row r="277" spans="1:12" x14ac:dyDescent="0.2">
      <c r="A277" s="25">
        <v>276</v>
      </c>
      <c r="B277" s="26" t="s">
        <v>767</v>
      </c>
      <c r="C277">
        <v>-2.9130518148839881</v>
      </c>
      <c r="D277">
        <v>1.3436793650000001</v>
      </c>
      <c r="E277">
        <v>34.802999999999997</v>
      </c>
      <c r="F277">
        <v>-739.64</v>
      </c>
      <c r="G277">
        <v>111.345</v>
      </c>
      <c r="H277">
        <v>111.21</v>
      </c>
      <c r="I277">
        <v>74.09</v>
      </c>
      <c r="J277">
        <v>13</v>
      </c>
      <c r="K277">
        <v>5</v>
      </c>
      <c r="L277">
        <v>133.67101904331699</v>
      </c>
    </row>
    <row r="278" spans="1:12" x14ac:dyDescent="0.2">
      <c r="A278" s="25">
        <v>277</v>
      </c>
      <c r="B278" s="26" t="s">
        <v>768</v>
      </c>
      <c r="C278">
        <v>0.43202512822082978</v>
      </c>
      <c r="D278">
        <v>1.3436793650000001</v>
      </c>
      <c r="E278">
        <v>34.802999999999997</v>
      </c>
      <c r="F278">
        <v>-739.64</v>
      </c>
      <c r="G278">
        <v>111.345</v>
      </c>
      <c r="H278">
        <v>111.21</v>
      </c>
      <c r="I278">
        <v>32.08</v>
      </c>
      <c r="J278">
        <v>2</v>
      </c>
      <c r="K278">
        <v>1</v>
      </c>
      <c r="L278">
        <v>76.606870326511498</v>
      </c>
    </row>
    <row r="279" spans="1:12" x14ac:dyDescent="0.2">
      <c r="A279" s="25">
        <v>278</v>
      </c>
      <c r="B279" s="26" t="s">
        <v>642</v>
      </c>
      <c r="C279">
        <v>-2.3140257344511621</v>
      </c>
      <c r="D279">
        <v>1.3436793650000001</v>
      </c>
      <c r="E279">
        <v>34.802999999999997</v>
      </c>
      <c r="F279">
        <v>-739.64</v>
      </c>
      <c r="G279">
        <v>111.345</v>
      </c>
      <c r="H279">
        <v>111.21</v>
      </c>
      <c r="I279">
        <v>74.09</v>
      </c>
      <c r="J279">
        <v>13</v>
      </c>
      <c r="K279">
        <v>5</v>
      </c>
      <c r="L279">
        <v>138.95339065028401</v>
      </c>
    </row>
    <row r="280" spans="1:12" x14ac:dyDescent="0.2">
      <c r="A280" s="25">
        <v>279</v>
      </c>
      <c r="B280" s="26" t="s">
        <v>769</v>
      </c>
      <c r="C280">
        <v>-4.2117565140336746</v>
      </c>
      <c r="D280">
        <v>1.3436793650000001</v>
      </c>
      <c r="E280">
        <v>34.802999999999997</v>
      </c>
      <c r="F280">
        <v>-739.64</v>
      </c>
      <c r="G280">
        <v>111.345</v>
      </c>
      <c r="H280">
        <v>111.21</v>
      </c>
      <c r="I280">
        <v>180.18</v>
      </c>
      <c r="J280">
        <v>57</v>
      </c>
      <c r="K280">
        <v>24</v>
      </c>
      <c r="L280">
        <v>306.81431766834498</v>
      </c>
    </row>
    <row r="281" spans="1:12" x14ac:dyDescent="0.2">
      <c r="A281" s="25">
        <v>280</v>
      </c>
      <c r="B281" s="26" t="s">
        <v>643</v>
      </c>
      <c r="C281">
        <v>-2.770426004500762</v>
      </c>
      <c r="D281">
        <v>1.5291132409999999</v>
      </c>
      <c r="E281">
        <v>44.075000000000003</v>
      </c>
      <c r="F281">
        <v>-371.26</v>
      </c>
      <c r="G281">
        <v>111.30500000000001</v>
      </c>
      <c r="H281">
        <v>111.605</v>
      </c>
      <c r="I281">
        <v>82.12</v>
      </c>
      <c r="J281">
        <v>15</v>
      </c>
      <c r="K281">
        <v>7</v>
      </c>
      <c r="L281">
        <v>121.674533649842</v>
      </c>
    </row>
    <row r="282" spans="1:12" x14ac:dyDescent="0.2">
      <c r="A282" s="25">
        <v>281</v>
      </c>
      <c r="B282" s="26" t="s">
        <v>644</v>
      </c>
      <c r="C282">
        <v>-2.271695809369167</v>
      </c>
      <c r="D282">
        <v>1.5291132409999999</v>
      </c>
      <c r="E282">
        <v>44.075000000000003</v>
      </c>
      <c r="F282">
        <v>-371.26</v>
      </c>
      <c r="G282">
        <v>111.30500000000001</v>
      </c>
      <c r="H282">
        <v>111.605</v>
      </c>
      <c r="I282">
        <v>82.12</v>
      </c>
      <c r="J282">
        <v>15</v>
      </c>
      <c r="K282">
        <v>7</v>
      </c>
      <c r="L282">
        <v>121.674533649842</v>
      </c>
    </row>
    <row r="283" spans="1:12" x14ac:dyDescent="0.2">
      <c r="A283" s="25">
        <v>282</v>
      </c>
      <c r="B283" s="26" t="s">
        <v>645</v>
      </c>
      <c r="C283">
        <v>-0.31708406096456188</v>
      </c>
      <c r="D283">
        <v>1.5291132409999999</v>
      </c>
      <c r="E283">
        <v>44.075000000000003</v>
      </c>
      <c r="F283">
        <v>-371.26</v>
      </c>
      <c r="G283">
        <v>111.30500000000001</v>
      </c>
      <c r="H283">
        <v>111.605</v>
      </c>
      <c r="I283">
        <v>46.08</v>
      </c>
      <c r="J283">
        <v>5</v>
      </c>
      <c r="K283">
        <v>2</v>
      </c>
      <c r="L283">
        <v>110.36405740576301</v>
      </c>
    </row>
    <row r="284" spans="1:12" x14ac:dyDescent="0.2">
      <c r="A284" s="25">
        <v>283</v>
      </c>
      <c r="B284" s="26" t="s">
        <v>646</v>
      </c>
      <c r="C284">
        <v>-6.0374918251067403E-2</v>
      </c>
      <c r="D284">
        <v>1.5291132409999999</v>
      </c>
      <c r="E284">
        <v>44.075000000000003</v>
      </c>
      <c r="F284">
        <v>-371.26</v>
      </c>
      <c r="G284">
        <v>111.30500000000001</v>
      </c>
      <c r="H284">
        <v>111.605</v>
      </c>
      <c r="I284">
        <v>44.11</v>
      </c>
      <c r="J284">
        <v>5</v>
      </c>
      <c r="K284">
        <v>2</v>
      </c>
      <c r="L284">
        <v>114.353756235703</v>
      </c>
    </row>
    <row r="285" spans="1:12" x14ac:dyDescent="0.2">
      <c r="A285" s="25">
        <v>284</v>
      </c>
      <c r="B285" s="26" t="s">
        <v>647</v>
      </c>
      <c r="C285">
        <v>-1.055385172240745</v>
      </c>
      <c r="D285">
        <v>1.5291132409999999</v>
      </c>
      <c r="E285">
        <v>44.075000000000003</v>
      </c>
      <c r="F285">
        <v>-371.26</v>
      </c>
      <c r="G285">
        <v>111.30500000000001</v>
      </c>
      <c r="H285">
        <v>111.605</v>
      </c>
      <c r="I285">
        <v>83.13</v>
      </c>
      <c r="J285">
        <v>15</v>
      </c>
      <c r="K285">
        <v>7</v>
      </c>
      <c r="L285">
        <v>121.674533649842</v>
      </c>
    </row>
    <row r="286" spans="1:12" x14ac:dyDescent="0.2">
      <c r="A286" s="25">
        <v>285</v>
      </c>
      <c r="B286" s="26" t="s">
        <v>770</v>
      </c>
      <c r="C286">
        <v>0.66272274827069866</v>
      </c>
      <c r="D286">
        <v>1.5291132409999999</v>
      </c>
      <c r="E286">
        <v>44.075000000000003</v>
      </c>
      <c r="F286">
        <v>-371.26</v>
      </c>
      <c r="G286">
        <v>111.30500000000001</v>
      </c>
      <c r="H286">
        <v>111.605</v>
      </c>
      <c r="I286">
        <v>74.17</v>
      </c>
      <c r="J286">
        <v>9</v>
      </c>
      <c r="K286">
        <v>4</v>
      </c>
      <c r="L286">
        <v>174.838731417784</v>
      </c>
    </row>
    <row r="287" spans="1:12" x14ac:dyDescent="0.2">
      <c r="A287" s="25">
        <v>286</v>
      </c>
      <c r="B287" s="26" t="s">
        <v>771</v>
      </c>
      <c r="C287">
        <v>-1.761649021080733</v>
      </c>
      <c r="D287">
        <v>1.5291132409999999</v>
      </c>
      <c r="E287">
        <v>44.075000000000003</v>
      </c>
      <c r="F287">
        <v>-371.26</v>
      </c>
      <c r="G287">
        <v>111.30500000000001</v>
      </c>
      <c r="H287">
        <v>111.605</v>
      </c>
      <c r="I287">
        <v>74.09</v>
      </c>
      <c r="J287">
        <v>13</v>
      </c>
      <c r="K287">
        <v>5</v>
      </c>
      <c r="L287">
        <v>133.67101904331699</v>
      </c>
    </row>
    <row r="288" spans="1:12" x14ac:dyDescent="0.2">
      <c r="A288" s="25">
        <v>287</v>
      </c>
      <c r="B288" s="26" t="s">
        <v>772</v>
      </c>
      <c r="C288">
        <v>0.65716459747805156</v>
      </c>
      <c r="D288">
        <v>1.5291132409999999</v>
      </c>
      <c r="E288">
        <v>44.075000000000003</v>
      </c>
      <c r="F288">
        <v>-371.26</v>
      </c>
      <c r="G288">
        <v>111.30500000000001</v>
      </c>
      <c r="H288">
        <v>111.605</v>
      </c>
      <c r="I288">
        <v>32.08</v>
      </c>
      <c r="J288">
        <v>2</v>
      </c>
      <c r="K288">
        <v>1</v>
      </c>
      <c r="L288">
        <v>76.606870326511498</v>
      </c>
    </row>
    <row r="289" spans="1:12" x14ac:dyDescent="0.2">
      <c r="A289" s="25">
        <v>288</v>
      </c>
      <c r="B289" s="26" t="s">
        <v>648</v>
      </c>
      <c r="C289">
        <v>-1.8654039620434459</v>
      </c>
      <c r="D289">
        <v>1.5291132409999999</v>
      </c>
      <c r="E289">
        <v>44.075000000000003</v>
      </c>
      <c r="F289">
        <v>-371.26</v>
      </c>
      <c r="G289">
        <v>111.30500000000001</v>
      </c>
      <c r="H289">
        <v>111.605</v>
      </c>
      <c r="I289">
        <v>74.09</v>
      </c>
      <c r="J289">
        <v>13</v>
      </c>
      <c r="K289">
        <v>5</v>
      </c>
      <c r="L289">
        <v>138.95339065028401</v>
      </c>
    </row>
    <row r="290" spans="1:12" x14ac:dyDescent="0.2">
      <c r="A290" s="25">
        <v>289</v>
      </c>
      <c r="B290" s="26" t="s">
        <v>773</v>
      </c>
      <c r="C290">
        <v>-2.7837567597005468</v>
      </c>
      <c r="D290">
        <v>1.5291132409999999</v>
      </c>
      <c r="E290">
        <v>44.075000000000003</v>
      </c>
      <c r="F290">
        <v>-371.26</v>
      </c>
      <c r="G290">
        <v>111.30500000000001</v>
      </c>
      <c r="H290">
        <v>111.605</v>
      </c>
      <c r="I290">
        <v>180.18</v>
      </c>
      <c r="J290">
        <v>57</v>
      </c>
      <c r="K290">
        <v>24</v>
      </c>
      <c r="L290">
        <v>306.81431766834498</v>
      </c>
    </row>
    <row r="291" spans="1:12" x14ac:dyDescent="0.2">
      <c r="A291" s="25">
        <v>290</v>
      </c>
      <c r="B291" s="26" t="s">
        <v>649</v>
      </c>
      <c r="C291">
        <v>0.29062701391419749</v>
      </c>
      <c r="D291">
        <v>1.544</v>
      </c>
      <c r="E291">
        <v>57.898200000000003</v>
      </c>
      <c r="F291">
        <v>-523.96600000000001</v>
      </c>
      <c r="G291">
        <v>110.735</v>
      </c>
      <c r="H291">
        <v>111.51</v>
      </c>
      <c r="I291">
        <v>82.12</v>
      </c>
      <c r="J291">
        <v>15</v>
      </c>
      <c r="K291">
        <v>7</v>
      </c>
      <c r="L291">
        <v>121.674533649842</v>
      </c>
    </row>
    <row r="292" spans="1:12" x14ac:dyDescent="0.2">
      <c r="A292" s="25">
        <v>291</v>
      </c>
      <c r="B292" s="26" t="s">
        <v>650</v>
      </c>
      <c r="C292">
        <v>0.27443757584038758</v>
      </c>
      <c r="D292">
        <v>1.544</v>
      </c>
      <c r="E292">
        <v>57.898200000000003</v>
      </c>
      <c r="F292">
        <v>-523.96600000000001</v>
      </c>
      <c r="G292">
        <v>110.735</v>
      </c>
      <c r="H292">
        <v>111.51</v>
      </c>
      <c r="I292">
        <v>82.12</v>
      </c>
      <c r="J292">
        <v>15</v>
      </c>
      <c r="K292">
        <v>7</v>
      </c>
      <c r="L292">
        <v>121.674533649842</v>
      </c>
    </row>
    <row r="293" spans="1:12" x14ac:dyDescent="0.2">
      <c r="A293" s="25">
        <v>292</v>
      </c>
      <c r="B293" s="26" t="s">
        <v>651</v>
      </c>
      <c r="C293">
        <v>0.40293133233999012</v>
      </c>
      <c r="D293">
        <v>1.544</v>
      </c>
      <c r="E293">
        <v>57.898200000000003</v>
      </c>
      <c r="F293">
        <v>-523.96600000000001</v>
      </c>
      <c r="G293">
        <v>110.735</v>
      </c>
      <c r="H293">
        <v>111.51</v>
      </c>
      <c r="I293">
        <v>46.08</v>
      </c>
      <c r="J293">
        <v>5</v>
      </c>
      <c r="K293">
        <v>2</v>
      </c>
      <c r="L293">
        <v>110.36405740576301</v>
      </c>
    </row>
    <row r="294" spans="1:12" x14ac:dyDescent="0.2">
      <c r="A294" s="25">
        <v>293</v>
      </c>
      <c r="B294" s="26" t="s">
        <v>652</v>
      </c>
      <c r="C294">
        <v>0.52593879954773093</v>
      </c>
      <c r="D294">
        <v>1.544</v>
      </c>
      <c r="E294">
        <v>57.898200000000003</v>
      </c>
      <c r="F294">
        <v>-523.96600000000001</v>
      </c>
      <c r="G294">
        <v>110.735</v>
      </c>
      <c r="H294">
        <v>111.51</v>
      </c>
      <c r="I294">
        <v>44.11</v>
      </c>
      <c r="J294">
        <v>5</v>
      </c>
      <c r="K294">
        <v>2</v>
      </c>
      <c r="L294">
        <v>114.353756235703</v>
      </c>
    </row>
    <row r="295" spans="1:12" x14ac:dyDescent="0.2">
      <c r="A295" s="25">
        <v>294</v>
      </c>
      <c r="B295" s="26" t="s">
        <v>653</v>
      </c>
      <c r="C295">
        <v>-0.16495198508363579</v>
      </c>
      <c r="D295">
        <v>1.544</v>
      </c>
      <c r="E295">
        <v>57.898200000000003</v>
      </c>
      <c r="F295">
        <v>-523.96600000000001</v>
      </c>
      <c r="G295">
        <v>110.735</v>
      </c>
      <c r="H295">
        <v>111.51</v>
      </c>
      <c r="I295">
        <v>83.13</v>
      </c>
      <c r="J295">
        <v>15</v>
      </c>
      <c r="K295">
        <v>7</v>
      </c>
      <c r="L295">
        <v>121.674533649842</v>
      </c>
    </row>
    <row r="296" spans="1:12" x14ac:dyDescent="0.2">
      <c r="A296" s="25">
        <v>295</v>
      </c>
      <c r="B296" s="26" t="s">
        <v>654</v>
      </c>
      <c r="C296">
        <v>-3.5383969910694089</v>
      </c>
      <c r="D296">
        <v>1.544</v>
      </c>
      <c r="E296">
        <v>57.898200000000003</v>
      </c>
      <c r="F296">
        <v>-523.96600000000001</v>
      </c>
      <c r="G296">
        <v>110.735</v>
      </c>
      <c r="H296">
        <v>111.51</v>
      </c>
      <c r="I296">
        <v>47.11</v>
      </c>
      <c r="J296">
        <v>2</v>
      </c>
      <c r="K296">
        <v>1</v>
      </c>
      <c r="L296">
        <v>88.610780215761807</v>
      </c>
    </row>
    <row r="297" spans="1:12" x14ac:dyDescent="0.2">
      <c r="A297" s="25">
        <v>296</v>
      </c>
      <c r="B297" s="26" t="s">
        <v>774</v>
      </c>
      <c r="C297">
        <v>-0.15516648083931761</v>
      </c>
      <c r="D297">
        <v>1.544</v>
      </c>
      <c r="E297">
        <v>57.898200000000003</v>
      </c>
      <c r="F297">
        <v>-523.96600000000001</v>
      </c>
      <c r="G297">
        <v>110.735</v>
      </c>
      <c r="H297">
        <v>111.51</v>
      </c>
      <c r="I297">
        <v>125.05</v>
      </c>
      <c r="J297">
        <v>22</v>
      </c>
      <c r="K297">
        <v>8</v>
      </c>
      <c r="L297">
        <v>164.98729004832001</v>
      </c>
    </row>
    <row r="298" spans="1:12" x14ac:dyDescent="0.2">
      <c r="A298" s="25">
        <v>297</v>
      </c>
      <c r="B298" s="26" t="s">
        <v>775</v>
      </c>
      <c r="C298">
        <v>0.18549850282466829</v>
      </c>
      <c r="D298">
        <v>1.544</v>
      </c>
      <c r="E298">
        <v>57.898200000000003</v>
      </c>
      <c r="F298">
        <v>-523.96600000000001</v>
      </c>
      <c r="G298">
        <v>110.735</v>
      </c>
      <c r="H298">
        <v>111.51</v>
      </c>
      <c r="I298">
        <v>74.17</v>
      </c>
      <c r="J298">
        <v>9</v>
      </c>
      <c r="K298">
        <v>4</v>
      </c>
      <c r="L298">
        <v>174.838731417784</v>
      </c>
    </row>
    <row r="299" spans="1:12" x14ac:dyDescent="0.2">
      <c r="A299" s="25">
        <v>298</v>
      </c>
      <c r="B299" s="26" t="s">
        <v>776</v>
      </c>
      <c r="C299">
        <v>0.4422347520598241</v>
      </c>
      <c r="D299">
        <v>1.544</v>
      </c>
      <c r="E299">
        <v>57.898200000000003</v>
      </c>
      <c r="F299">
        <v>-523.96600000000001</v>
      </c>
      <c r="G299">
        <v>110.735</v>
      </c>
      <c r="H299">
        <v>111.51</v>
      </c>
      <c r="I299">
        <v>74.09</v>
      </c>
      <c r="J299">
        <v>13</v>
      </c>
      <c r="K299">
        <v>5</v>
      </c>
      <c r="L299">
        <v>133.67101904331699</v>
      </c>
    </row>
    <row r="300" spans="1:12" x14ac:dyDescent="0.2">
      <c r="A300" s="25">
        <v>299</v>
      </c>
      <c r="B300" s="26" t="s">
        <v>777</v>
      </c>
      <c r="C300">
        <v>-0.18452916827162411</v>
      </c>
      <c r="D300">
        <v>1.544</v>
      </c>
      <c r="E300">
        <v>57.898200000000003</v>
      </c>
      <c r="F300">
        <v>-523.96600000000001</v>
      </c>
      <c r="G300">
        <v>110.735</v>
      </c>
      <c r="H300">
        <v>111.51</v>
      </c>
      <c r="I300">
        <v>32.08</v>
      </c>
      <c r="J300">
        <v>2</v>
      </c>
      <c r="K300">
        <v>1</v>
      </c>
      <c r="L300">
        <v>76.606870326511498</v>
      </c>
    </row>
    <row r="301" spans="1:12" x14ac:dyDescent="0.2">
      <c r="A301" s="25">
        <v>300</v>
      </c>
      <c r="B301" s="26" t="s">
        <v>655</v>
      </c>
      <c r="C301">
        <v>0.31592670193049499</v>
      </c>
      <c r="D301">
        <v>1.544</v>
      </c>
      <c r="E301">
        <v>57.898200000000003</v>
      </c>
      <c r="F301">
        <v>-523.96600000000001</v>
      </c>
      <c r="G301">
        <v>110.735</v>
      </c>
      <c r="H301">
        <v>111.51</v>
      </c>
      <c r="I301">
        <v>74.09</v>
      </c>
      <c r="J301">
        <v>13</v>
      </c>
      <c r="K301">
        <v>5</v>
      </c>
      <c r="L301">
        <v>138.95339065028401</v>
      </c>
    </row>
    <row r="302" spans="1:12" x14ac:dyDescent="0.2">
      <c r="A302" s="25">
        <v>301</v>
      </c>
      <c r="B302" s="26" t="s">
        <v>778</v>
      </c>
      <c r="C302">
        <v>-0.40494069031102697</v>
      </c>
      <c r="D302">
        <v>1.544</v>
      </c>
      <c r="E302">
        <v>57.898200000000003</v>
      </c>
      <c r="F302">
        <v>-523.96600000000001</v>
      </c>
      <c r="G302">
        <v>110.735</v>
      </c>
      <c r="H302">
        <v>111.51</v>
      </c>
      <c r="I302">
        <v>180.18</v>
      </c>
      <c r="J302">
        <v>57</v>
      </c>
      <c r="K302">
        <v>24</v>
      </c>
      <c r="L302">
        <v>306.81431766834498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6EA3F0B1F57A4F8F7331AF9E5D28B2" ma:contentTypeVersion="5" ma:contentTypeDescription="Utwórz nowy dokument." ma:contentTypeScope="" ma:versionID="eebbc9d88792ee7b573ac1be66a8a15e">
  <xsd:schema xmlns:xsd="http://www.w3.org/2001/XMLSchema" xmlns:xs="http://www.w3.org/2001/XMLSchema" xmlns:p="http://schemas.microsoft.com/office/2006/metadata/properties" xmlns:ns2="f1cb28de-22d4-46e3-99c6-394bfb928485" xmlns:ns3="a9e46d45-d621-4710-bf0c-a2be5bf29a85" targetNamespace="http://schemas.microsoft.com/office/2006/metadata/properties" ma:root="true" ma:fieldsID="183d2c30bb5925dfbe7b9c2daad610c3" ns2:_="" ns3:_="">
    <xsd:import namespace="f1cb28de-22d4-46e3-99c6-394bfb928485"/>
    <xsd:import namespace="a9e46d45-d621-4710-bf0c-a2be5bf29a8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b28de-22d4-46e3-99c6-394bfb9284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6d45-d621-4710-bf0c-a2be5bf29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F74ECB-28D2-4252-8594-3AB251B0586C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a9e46d45-d621-4710-bf0c-a2be5bf29a85"/>
    <ds:schemaRef ds:uri="f1cb28de-22d4-46e3-99c6-394bfb928485"/>
  </ds:schemaRefs>
</ds:datastoreItem>
</file>

<file path=customXml/itemProps2.xml><?xml version="1.0" encoding="utf-8"?>
<ds:datastoreItem xmlns:ds="http://schemas.openxmlformats.org/officeDocument/2006/customXml" ds:itemID="{34E90284-C05E-4C35-A36E-9E3DAF727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b28de-22d4-46e3-99c6-394bfb928485"/>
    <ds:schemaRef ds:uri="a9e46d45-d621-4710-bf0c-a2be5bf29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D8225D-C12D-48D5-AAF0-CF5797D633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NanoDescriptors</vt:lpstr>
      <vt:lpstr>AADescriptors</vt:lpstr>
      <vt:lpstr>ExtraMoleculesDescriptors</vt:lpstr>
      <vt:lpstr>Data</vt:lpstr>
      <vt:lpstr>ExtraValidationSet</vt:lpstr>
      <vt:lpstr>ExtraValidationSetNoOutliers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Mateusz Balicki</cp:lastModifiedBy>
  <dcterms:created xsi:type="dcterms:W3CDTF">2023-06-20T09:54:00Z</dcterms:created>
  <dcterms:modified xsi:type="dcterms:W3CDTF">2024-11-15T20:16:50Z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0x0101002C6EA3F0B1F57A4F8F7331AF9E5D28B2</vt:lpwstr>
  </property>
</Properties>
</file>