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84f1df632953c1/Project Portfolio/SmartHome/Documents/"/>
    </mc:Choice>
  </mc:AlternateContent>
  <xr:revisionPtr revIDLastSave="0" documentId="8_{32112AD6-EE84-4655-A95E-E9B40E3DADA0}" xr6:coauthVersionLast="44" xr6:coauthVersionMax="44" xr10:uidLastSave="{00000000-0000-0000-0000-000000000000}"/>
  <bookViews>
    <workbookView xWindow="2340" yWindow="2340" windowWidth="28800" windowHeight="11385" xr2:uid="{6C2F2D78-6AF0-461F-A0A5-F77603EF2269}"/>
  </bookViews>
  <sheets>
    <sheet name="Estimativa de Cus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1" l="1"/>
  <c r="M7" i="1"/>
  <c r="L11" i="1"/>
  <c r="M11" i="1" s="1"/>
  <c r="L7" i="1"/>
  <c r="I20" i="1"/>
  <c r="G15" i="1"/>
  <c r="L15" i="1" s="1"/>
  <c r="M15" i="1" s="1"/>
  <c r="G16" i="1"/>
  <c r="L16" i="1" s="1"/>
  <c r="M16" i="1" s="1"/>
  <c r="G17" i="1"/>
  <c r="I17" i="1" s="1"/>
  <c r="G18" i="1"/>
  <c r="I18" i="1" s="1"/>
  <c r="G19" i="1"/>
  <c r="I19" i="1" s="1"/>
  <c r="G20" i="1"/>
  <c r="L20" i="1" s="1"/>
  <c r="M20" i="1" s="1"/>
  <c r="G4" i="1"/>
  <c r="L4" i="1" s="1"/>
  <c r="M4" i="1" s="1"/>
  <c r="G5" i="1"/>
  <c r="I5" i="1" s="1"/>
  <c r="G6" i="1"/>
  <c r="I6" i="1" s="1"/>
  <c r="G7" i="1"/>
  <c r="I7" i="1" s="1"/>
  <c r="G8" i="1"/>
  <c r="L8" i="1" s="1"/>
  <c r="M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3" i="1"/>
  <c r="I3" i="1" s="1"/>
  <c r="I15" i="1" l="1"/>
  <c r="L19" i="1"/>
  <c r="M19" i="1" s="1"/>
  <c r="L18" i="1"/>
  <c r="M18" i="1" s="1"/>
  <c r="L14" i="1"/>
  <c r="M14" i="1" s="1"/>
  <c r="L10" i="1"/>
  <c r="M10" i="1" s="1"/>
  <c r="L6" i="1"/>
  <c r="M6" i="1" s="1"/>
  <c r="L17" i="1"/>
  <c r="M17" i="1" s="1"/>
  <c r="L13" i="1"/>
  <c r="M13" i="1" s="1"/>
  <c r="I16" i="1"/>
  <c r="L12" i="1"/>
  <c r="M12" i="1" s="1"/>
  <c r="I8" i="1"/>
  <c r="I4" i="1"/>
  <c r="L9" i="1"/>
  <c r="M9" i="1" s="1"/>
  <c r="L5" i="1"/>
  <c r="M5" i="1" s="1"/>
  <c r="L3" i="1"/>
  <c r="M3" i="1" s="1"/>
  <c r="I22" i="1" l="1"/>
  <c r="K23" i="1" s="1"/>
  <c r="M22" i="1"/>
  <c r="M23" i="1" l="1"/>
</calcChain>
</file>

<file path=xl/sharedStrings.xml><?xml version="1.0" encoding="utf-8"?>
<sst xmlns="http://schemas.openxmlformats.org/spreadsheetml/2006/main" count="33" uniqueCount="30">
  <si>
    <t>Iluminação RGB (Lâmpada)</t>
  </si>
  <si>
    <t>Iluminação RGB (Fita)</t>
  </si>
  <si>
    <t>Iluminação Branca (Fita)</t>
  </si>
  <si>
    <t>Sensor de Gases</t>
  </si>
  <si>
    <t>Sensor de Pressão Atmosférica</t>
  </si>
  <si>
    <t>Sensor de Presença</t>
  </si>
  <si>
    <t>Atuador de Janela</t>
  </si>
  <si>
    <t>Atuador de Cortina</t>
  </si>
  <si>
    <t>Sensor de Chuva</t>
  </si>
  <si>
    <t>Funcionalidade</t>
  </si>
  <si>
    <t>Quarto</t>
  </si>
  <si>
    <t>Oficina</t>
  </si>
  <si>
    <t>Cozinha</t>
  </si>
  <si>
    <t>Varanda</t>
  </si>
  <si>
    <t>Sensor de Nível de Luz (LDR)</t>
  </si>
  <si>
    <t>Sensor de Luminância</t>
  </si>
  <si>
    <t>Quantidade</t>
  </si>
  <si>
    <t>Arduino</t>
  </si>
  <si>
    <t>ESP8366</t>
  </si>
  <si>
    <t>Fonte 5V</t>
  </si>
  <si>
    <t>Placa de Fenolite</t>
  </si>
  <si>
    <t>Case - Impressão 3D</t>
  </si>
  <si>
    <t>Raspberry Pi</t>
  </si>
  <si>
    <t>Unit Price</t>
  </si>
  <si>
    <t>Total Price</t>
  </si>
  <si>
    <t>Sensor de Umidade + Temperatura</t>
  </si>
  <si>
    <t>Pendente</t>
  </si>
  <si>
    <t>Custo</t>
  </si>
  <si>
    <t>Relizado</t>
  </si>
  <si>
    <t>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</si>
</sst>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5" formatCode="&quot;R$&quot;\ #,##0.00"/>
    <numFmt numFmtId="166" formatCode="#,##0_ ;\-#,##0\ "/>
    <numFmt numFmtId="167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7" fontId="0" fillId="0" borderId="0" xfId="0" applyNumberFormat="1"/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E5B7-5E4D-48EF-915A-42D97A597060}">
  <dimension ref="A1:M23"/>
  <sheetViews>
    <sheetView tabSelected="1" workbookViewId="0">
      <selection activeCell="C17" sqref="C17"/>
    </sheetView>
  </sheetViews>
  <sheetFormatPr defaultRowHeight="15" x14ac:dyDescent="0.25"/>
  <cols>
    <col min="1" max="1" width="32.140625" style="13" bestFit="1" customWidth="1"/>
    <col min="2" max="2" width="12" style="7" bestFit="1" customWidth="1"/>
    <col min="3" max="6" width="9.140625" style="7"/>
    <col min="7" max="7" width="11.42578125" style="7" bestFit="1" customWidth="1"/>
    <col min="8" max="8" width="16.140625" style="8" bestFit="1" customWidth="1"/>
    <col min="9" max="9" width="16.140625" style="8" customWidth="1"/>
    <col min="10" max="10" width="11.42578125" style="9" bestFit="1" customWidth="1"/>
    <col min="11" max="11" width="10.7109375" style="10" bestFit="1" customWidth="1"/>
    <col min="12" max="12" width="11.42578125" style="9" bestFit="1" customWidth="1"/>
    <col min="13" max="13" width="12.140625" style="7" bestFit="1" customWidth="1"/>
  </cols>
  <sheetData>
    <row r="1" spans="1:13" x14ac:dyDescent="0.25">
      <c r="A1" s="12"/>
      <c r="B1" s="3"/>
      <c r="C1" s="3"/>
      <c r="D1" s="3"/>
      <c r="E1" s="3"/>
      <c r="F1" s="3"/>
      <c r="G1" s="3"/>
      <c r="H1" s="4"/>
      <c r="I1" s="4"/>
      <c r="J1" s="2" t="s">
        <v>28</v>
      </c>
      <c r="K1" s="2"/>
      <c r="L1" s="2" t="s">
        <v>26</v>
      </c>
      <c r="M1" s="2"/>
    </row>
    <row r="2" spans="1:13" x14ac:dyDescent="0.25">
      <c r="A2" s="12" t="s">
        <v>9</v>
      </c>
      <c r="B2" s="3" t="s">
        <v>29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16</v>
      </c>
      <c r="H2" s="4" t="s">
        <v>23</v>
      </c>
      <c r="I2" s="4" t="s">
        <v>24</v>
      </c>
      <c r="J2" s="5" t="s">
        <v>16</v>
      </c>
      <c r="K2" s="6" t="s">
        <v>27</v>
      </c>
      <c r="L2" s="5" t="s">
        <v>16</v>
      </c>
      <c r="M2" s="3" t="s">
        <v>27</v>
      </c>
    </row>
    <row r="3" spans="1:13" x14ac:dyDescent="0.25">
      <c r="A3" s="13" t="s">
        <v>0</v>
      </c>
      <c r="B3" s="7">
        <v>4</v>
      </c>
      <c r="C3" s="7">
        <v>1</v>
      </c>
      <c r="D3" s="7">
        <v>1</v>
      </c>
      <c r="E3" s="7">
        <v>0</v>
      </c>
      <c r="F3" s="7">
        <v>1</v>
      </c>
      <c r="G3" s="7">
        <f>SUM(B3:F3)</f>
        <v>7</v>
      </c>
      <c r="H3" s="8">
        <v>155</v>
      </c>
      <c r="I3" s="8">
        <f>H3*G3</f>
        <v>1085</v>
      </c>
      <c r="J3" s="9">
        <v>7</v>
      </c>
      <c r="K3" s="10">
        <v>1087.1600000000001</v>
      </c>
      <c r="L3" s="9">
        <f>G3-J3</f>
        <v>0</v>
      </c>
      <c r="M3" s="8">
        <f>L3*H3</f>
        <v>0</v>
      </c>
    </row>
    <row r="4" spans="1:13" x14ac:dyDescent="0.25">
      <c r="A4" s="13" t="s">
        <v>1</v>
      </c>
      <c r="B4" s="7">
        <v>0</v>
      </c>
      <c r="C4" s="7">
        <v>0</v>
      </c>
      <c r="D4" s="7">
        <v>1</v>
      </c>
      <c r="E4" s="7">
        <v>0</v>
      </c>
      <c r="F4" s="7">
        <v>0</v>
      </c>
      <c r="G4" s="7">
        <f>SUM(B4:F4)</f>
        <v>1</v>
      </c>
      <c r="H4" s="8">
        <v>180</v>
      </c>
      <c r="I4" s="8">
        <f t="shared" ref="I4:I20" si="0">H4*G4</f>
        <v>180</v>
      </c>
      <c r="J4" s="9">
        <v>1</v>
      </c>
      <c r="K4" s="10">
        <v>157.16999999999999</v>
      </c>
      <c r="L4" s="9">
        <f>G4-J4</f>
        <v>0</v>
      </c>
      <c r="M4" s="8">
        <f t="shared" ref="M4:M20" si="1">L4*H4</f>
        <v>0</v>
      </c>
    </row>
    <row r="5" spans="1:13" x14ac:dyDescent="0.25">
      <c r="A5" s="13" t="s">
        <v>2</v>
      </c>
      <c r="B5" s="7">
        <v>0</v>
      </c>
      <c r="C5" s="7">
        <v>0</v>
      </c>
      <c r="D5" s="7">
        <v>0</v>
      </c>
      <c r="E5" s="7">
        <v>1</v>
      </c>
      <c r="F5" s="7">
        <v>0</v>
      </c>
      <c r="G5" s="7">
        <f>SUM(B5:F5)</f>
        <v>1</v>
      </c>
      <c r="H5" s="8">
        <v>100</v>
      </c>
      <c r="I5" s="8">
        <f t="shared" si="0"/>
        <v>100</v>
      </c>
      <c r="J5" s="9">
        <v>0</v>
      </c>
      <c r="L5" s="9">
        <f>G5-J5</f>
        <v>1</v>
      </c>
      <c r="M5" s="8">
        <f t="shared" si="1"/>
        <v>100</v>
      </c>
    </row>
    <row r="6" spans="1:13" x14ac:dyDescent="0.25">
      <c r="A6" s="13" t="s">
        <v>6</v>
      </c>
      <c r="B6" s="7">
        <v>1</v>
      </c>
      <c r="C6" s="7">
        <v>1</v>
      </c>
      <c r="D6" s="7">
        <v>1</v>
      </c>
      <c r="E6" s="7">
        <v>0</v>
      </c>
      <c r="F6" s="7">
        <v>0</v>
      </c>
      <c r="G6" s="7">
        <f>SUM(B6:F6)</f>
        <v>3</v>
      </c>
      <c r="H6" s="8">
        <v>250</v>
      </c>
      <c r="I6" s="8">
        <f t="shared" si="0"/>
        <v>750</v>
      </c>
      <c r="J6" s="9">
        <v>0</v>
      </c>
      <c r="L6" s="9">
        <f>G6-J6</f>
        <v>3</v>
      </c>
      <c r="M6" s="8">
        <f t="shared" si="1"/>
        <v>750</v>
      </c>
    </row>
    <row r="7" spans="1:13" x14ac:dyDescent="0.25">
      <c r="A7" s="13" t="s">
        <v>7</v>
      </c>
      <c r="B7" s="7">
        <v>1</v>
      </c>
      <c r="C7" s="7">
        <v>1</v>
      </c>
      <c r="D7" s="7">
        <v>0</v>
      </c>
      <c r="E7" s="7">
        <v>0</v>
      </c>
      <c r="F7" s="7">
        <v>0</v>
      </c>
      <c r="G7" s="7">
        <f>SUM(B7:F7)</f>
        <v>2</v>
      </c>
      <c r="H7" s="8">
        <v>250</v>
      </c>
      <c r="I7" s="8">
        <f t="shared" si="0"/>
        <v>500</v>
      </c>
      <c r="J7" s="9">
        <v>0</v>
      </c>
      <c r="L7" s="9">
        <f>G7-J7</f>
        <v>2</v>
      </c>
      <c r="M7" s="8">
        <f t="shared" si="1"/>
        <v>500</v>
      </c>
    </row>
    <row r="8" spans="1:13" x14ac:dyDescent="0.25">
      <c r="A8" s="13" t="s">
        <v>25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f>SUM(B8:F8)</f>
        <v>5</v>
      </c>
      <c r="H8" s="8">
        <v>30</v>
      </c>
      <c r="I8" s="8">
        <f t="shared" si="0"/>
        <v>150</v>
      </c>
      <c r="J8" s="9">
        <v>1</v>
      </c>
      <c r="K8" s="10">
        <v>30</v>
      </c>
      <c r="L8" s="9">
        <f>G8-J8</f>
        <v>4</v>
      </c>
      <c r="M8" s="8">
        <f t="shared" si="1"/>
        <v>120</v>
      </c>
    </row>
    <row r="9" spans="1:13" x14ac:dyDescent="0.25">
      <c r="A9" s="13" t="s">
        <v>4</v>
      </c>
      <c r="B9" s="7">
        <v>0</v>
      </c>
      <c r="C9" s="7">
        <v>0</v>
      </c>
      <c r="D9" s="7">
        <v>0</v>
      </c>
      <c r="E9" s="7">
        <v>0</v>
      </c>
      <c r="F9" s="7">
        <v>1</v>
      </c>
      <c r="G9" s="7">
        <f>SUM(B9:F9)</f>
        <v>1</v>
      </c>
      <c r="H9" s="8">
        <v>15</v>
      </c>
      <c r="I9" s="8">
        <f t="shared" si="0"/>
        <v>15</v>
      </c>
      <c r="J9" s="9">
        <v>1</v>
      </c>
      <c r="K9" s="10">
        <v>0</v>
      </c>
      <c r="L9" s="9">
        <f>G9-J9</f>
        <v>0</v>
      </c>
      <c r="M9" s="8">
        <f t="shared" si="1"/>
        <v>0</v>
      </c>
    </row>
    <row r="10" spans="1:13" x14ac:dyDescent="0.25">
      <c r="A10" s="13" t="s">
        <v>15</v>
      </c>
      <c r="B10" s="7">
        <v>0</v>
      </c>
      <c r="C10" s="7">
        <v>0</v>
      </c>
      <c r="D10" s="7">
        <v>0</v>
      </c>
      <c r="E10" s="7">
        <v>0</v>
      </c>
      <c r="F10" s="7">
        <v>1</v>
      </c>
      <c r="G10" s="7">
        <f>SUM(B10:F10)</f>
        <v>1</v>
      </c>
      <c r="H10" s="8">
        <v>15</v>
      </c>
      <c r="I10" s="8">
        <f t="shared" si="0"/>
        <v>15</v>
      </c>
      <c r="J10" s="9">
        <v>1</v>
      </c>
      <c r="K10" s="10">
        <v>0</v>
      </c>
      <c r="L10" s="9">
        <f t="shared" ref="L10:L20" si="2">G10-J10</f>
        <v>0</v>
      </c>
      <c r="M10" s="8">
        <f t="shared" si="1"/>
        <v>0</v>
      </c>
    </row>
    <row r="11" spans="1:13" x14ac:dyDescent="0.25">
      <c r="A11" s="13" t="s">
        <v>14</v>
      </c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f>SUM(B11:F11)</f>
        <v>5</v>
      </c>
      <c r="H11" s="8">
        <v>1</v>
      </c>
      <c r="I11" s="8">
        <f t="shared" si="0"/>
        <v>5</v>
      </c>
      <c r="J11" s="9">
        <v>0</v>
      </c>
      <c r="L11" s="9">
        <f t="shared" si="2"/>
        <v>5</v>
      </c>
      <c r="M11" s="8">
        <f t="shared" si="1"/>
        <v>5</v>
      </c>
    </row>
    <row r="12" spans="1:13" x14ac:dyDescent="0.25">
      <c r="A12" s="13" t="s">
        <v>5</v>
      </c>
      <c r="B12" s="7">
        <v>1</v>
      </c>
      <c r="C12" s="7">
        <v>1</v>
      </c>
      <c r="D12" s="7">
        <v>1</v>
      </c>
      <c r="E12" s="7">
        <v>1</v>
      </c>
      <c r="F12" s="7">
        <v>0</v>
      </c>
      <c r="G12" s="7">
        <f>SUM(B12:F12)</f>
        <v>4</v>
      </c>
      <c r="H12" s="8">
        <v>25</v>
      </c>
      <c r="I12" s="8">
        <f t="shared" si="0"/>
        <v>100</v>
      </c>
      <c r="J12" s="9">
        <v>1</v>
      </c>
      <c r="K12" s="10">
        <v>0</v>
      </c>
      <c r="L12" s="9">
        <f t="shared" si="2"/>
        <v>3</v>
      </c>
      <c r="M12" s="8">
        <f t="shared" si="1"/>
        <v>75</v>
      </c>
    </row>
    <row r="13" spans="1:13" x14ac:dyDescent="0.25">
      <c r="A13" s="13" t="s">
        <v>3</v>
      </c>
      <c r="B13" s="7">
        <v>0</v>
      </c>
      <c r="C13" s="7">
        <v>0</v>
      </c>
      <c r="D13" s="7">
        <v>0</v>
      </c>
      <c r="E13" s="7">
        <v>1</v>
      </c>
      <c r="F13" s="7">
        <v>0</v>
      </c>
      <c r="G13" s="7">
        <f>SUM(B13:F13)</f>
        <v>1</v>
      </c>
      <c r="H13" s="8">
        <v>20</v>
      </c>
      <c r="I13" s="8">
        <f t="shared" si="0"/>
        <v>20</v>
      </c>
      <c r="J13" s="9">
        <v>1</v>
      </c>
      <c r="K13" s="10">
        <v>0</v>
      </c>
      <c r="L13" s="9">
        <f t="shared" si="2"/>
        <v>0</v>
      </c>
      <c r="M13" s="8">
        <f t="shared" si="1"/>
        <v>0</v>
      </c>
    </row>
    <row r="14" spans="1:13" x14ac:dyDescent="0.25">
      <c r="A14" s="13" t="s">
        <v>8</v>
      </c>
      <c r="B14" s="7">
        <v>0</v>
      </c>
      <c r="C14" s="7">
        <v>0</v>
      </c>
      <c r="D14" s="7">
        <v>0</v>
      </c>
      <c r="E14" s="7">
        <v>0</v>
      </c>
      <c r="F14" s="7">
        <v>1</v>
      </c>
      <c r="G14" s="7">
        <f>SUM(B14:F14)</f>
        <v>1</v>
      </c>
      <c r="H14" s="8">
        <v>15</v>
      </c>
      <c r="I14" s="8">
        <f t="shared" si="0"/>
        <v>15</v>
      </c>
      <c r="J14" s="9">
        <v>1</v>
      </c>
      <c r="K14" s="10">
        <v>0</v>
      </c>
      <c r="L14" s="9">
        <f t="shared" si="2"/>
        <v>0</v>
      </c>
      <c r="M14" s="8">
        <f t="shared" si="1"/>
        <v>0</v>
      </c>
    </row>
    <row r="15" spans="1:13" x14ac:dyDescent="0.25">
      <c r="A15" s="13" t="s">
        <v>17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f t="shared" ref="G15:G20" si="3">SUM(B15:F15)</f>
        <v>5</v>
      </c>
      <c r="H15" s="8">
        <v>30</v>
      </c>
      <c r="I15" s="8">
        <f t="shared" si="0"/>
        <v>150</v>
      </c>
      <c r="J15" s="9">
        <v>2</v>
      </c>
      <c r="K15" s="10">
        <v>0</v>
      </c>
      <c r="L15" s="9">
        <f t="shared" si="2"/>
        <v>3</v>
      </c>
      <c r="M15" s="8">
        <f t="shared" si="1"/>
        <v>90</v>
      </c>
    </row>
    <row r="16" spans="1:13" x14ac:dyDescent="0.25">
      <c r="A16" s="13" t="s">
        <v>18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f t="shared" si="3"/>
        <v>5</v>
      </c>
      <c r="H16" s="8">
        <v>20</v>
      </c>
      <c r="I16" s="8">
        <f t="shared" si="0"/>
        <v>100</v>
      </c>
      <c r="J16" s="9">
        <v>5</v>
      </c>
      <c r="K16" s="10">
        <v>86.65</v>
      </c>
      <c r="L16" s="9">
        <f t="shared" si="2"/>
        <v>0</v>
      </c>
      <c r="M16" s="8">
        <f t="shared" si="1"/>
        <v>0</v>
      </c>
    </row>
    <row r="17" spans="1:13" x14ac:dyDescent="0.25">
      <c r="A17" s="13" t="s">
        <v>19</v>
      </c>
      <c r="B17" s="7">
        <v>1</v>
      </c>
      <c r="C17" s="7">
        <v>1</v>
      </c>
      <c r="D17" s="7">
        <v>1</v>
      </c>
      <c r="E17" s="7">
        <v>1</v>
      </c>
      <c r="F17" s="7">
        <v>1</v>
      </c>
      <c r="G17" s="7">
        <f t="shared" si="3"/>
        <v>5</v>
      </c>
      <c r="H17" s="8">
        <v>20</v>
      </c>
      <c r="I17" s="8">
        <f t="shared" si="0"/>
        <v>100</v>
      </c>
      <c r="J17" s="9">
        <v>0</v>
      </c>
      <c r="L17" s="9">
        <f t="shared" si="2"/>
        <v>5</v>
      </c>
      <c r="M17" s="8">
        <f t="shared" si="1"/>
        <v>100</v>
      </c>
    </row>
    <row r="18" spans="1:13" x14ac:dyDescent="0.25">
      <c r="A18" s="13" t="s">
        <v>20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f t="shared" si="3"/>
        <v>5</v>
      </c>
      <c r="H18" s="8">
        <v>10</v>
      </c>
      <c r="I18" s="8">
        <f t="shared" si="0"/>
        <v>50</v>
      </c>
      <c r="J18" s="9">
        <v>0</v>
      </c>
      <c r="L18" s="9">
        <f t="shared" si="2"/>
        <v>5</v>
      </c>
      <c r="M18" s="8">
        <f t="shared" si="1"/>
        <v>50</v>
      </c>
    </row>
    <row r="19" spans="1:13" x14ac:dyDescent="0.25">
      <c r="A19" s="13" t="s">
        <v>21</v>
      </c>
      <c r="B19" s="7">
        <v>2</v>
      </c>
      <c r="C19" s="7">
        <v>1</v>
      </c>
      <c r="D19" s="7">
        <v>1</v>
      </c>
      <c r="E19" s="7">
        <v>1</v>
      </c>
      <c r="F19" s="7">
        <v>1</v>
      </c>
      <c r="G19" s="7">
        <f t="shared" si="3"/>
        <v>6</v>
      </c>
      <c r="H19" s="8">
        <v>15</v>
      </c>
      <c r="I19" s="8">
        <f t="shared" si="0"/>
        <v>90</v>
      </c>
      <c r="J19" s="9">
        <v>0</v>
      </c>
      <c r="L19" s="9">
        <f t="shared" si="2"/>
        <v>6</v>
      </c>
      <c r="M19" s="8">
        <f t="shared" si="1"/>
        <v>90</v>
      </c>
    </row>
    <row r="20" spans="1:13" x14ac:dyDescent="0.25">
      <c r="A20" s="13" t="s">
        <v>22</v>
      </c>
      <c r="B20" s="7">
        <v>1</v>
      </c>
      <c r="C20" s="7">
        <v>0</v>
      </c>
      <c r="D20" s="7">
        <v>0</v>
      </c>
      <c r="E20" s="7">
        <v>0</v>
      </c>
      <c r="F20" s="7">
        <v>0</v>
      </c>
      <c r="G20" s="7">
        <f t="shared" si="3"/>
        <v>1</v>
      </c>
      <c r="H20" s="8">
        <v>200</v>
      </c>
      <c r="I20" s="8">
        <f t="shared" si="0"/>
        <v>200</v>
      </c>
      <c r="J20" s="9">
        <v>1</v>
      </c>
      <c r="K20" s="10">
        <v>0</v>
      </c>
      <c r="L20" s="9">
        <f t="shared" si="2"/>
        <v>0</v>
      </c>
      <c r="M20" s="8">
        <f t="shared" si="1"/>
        <v>0</v>
      </c>
    </row>
    <row r="22" spans="1:13" x14ac:dyDescent="0.25">
      <c r="I22" s="8">
        <f>SUM(I3:I20)</f>
        <v>3625</v>
      </c>
      <c r="K22" s="10">
        <f>SUM(K3:K20)</f>
        <v>1360.9800000000002</v>
      </c>
      <c r="M22" s="8">
        <f>SUM(M3:M20)</f>
        <v>1880</v>
      </c>
    </row>
    <row r="23" spans="1:13" s="1" customFormat="1" x14ac:dyDescent="0.25">
      <c r="A23" s="14"/>
      <c r="B23" s="11"/>
      <c r="C23" s="11"/>
      <c r="D23" s="11"/>
      <c r="E23" s="11"/>
      <c r="F23" s="11"/>
      <c r="G23" s="11"/>
      <c r="H23" s="11"/>
      <c r="I23" s="11"/>
      <c r="J23" s="11"/>
      <c r="K23" s="11">
        <f>K22/I22</f>
        <v>0.37544275862068971</v>
      </c>
      <c r="L23" s="11"/>
      <c r="M23" s="11">
        <f>M22/I22</f>
        <v>0.51862068965517238</v>
      </c>
    </row>
  </sheetData>
  <mergeCells count="2">
    <mergeCell ref="L1:M1"/>
    <mergeCell ref="J1:K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Estimativa de Custos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Franco</dc:creator>
  <cp:lastModifiedBy>Mateus Franco</cp:lastModifiedBy>
  <dcterms:created xsi:type="dcterms:W3CDTF">2020-06-11T23:21:18Z</dcterms:created>
  <dcterms:modified xsi:type="dcterms:W3CDTF">2020-06-11T23:55:51Z</dcterms:modified>
</cp:coreProperties>
</file>