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Realizations" sheetId="1" state="visible" r:id="rId2"/>
    <sheet name="Vehicles" sheetId="2" state="visible" r:id="rId3"/>
    <sheet name="PT" sheetId="3" state="visible" r:id="rId4"/>
    <sheet name="Parameters" sheetId="4" state="visible" r:id="rId5"/>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s>
  <commentList>
    <comment ref="D1" authorId="0">
      <text>
        <r>
          <rPr>
            <b val="true"/>
            <sz val="10"/>
            <color rgb="FF000000"/>
            <rFont val="Calibri"/>
            <family val="2"/>
            <charset val="1"/>
          </rPr>
          <t xml:space="preserve">Henrik Becker:
</t>
        </r>
        <r>
          <rPr>
            <sz val="10"/>
            <color rgb="FF000000"/>
            <rFont val="Calibri"/>
            <family val="2"/>
            <charset val="1"/>
          </rPr>
          <t xml:space="preserve">This is the place to define (and add) any global (i.e. non-vehicle-related) parameters</t>
        </r>
      </text>
    </comment>
  </commentList>
</comments>
</file>

<file path=xl/sharedStrings.xml><?xml version="1.0" encoding="utf-8"?>
<sst xmlns="http://schemas.openxmlformats.org/spreadsheetml/2006/main" count="117" uniqueCount="107">
  <si>
    <t xml:space="preserve">Scenario</t>
  </si>
  <si>
    <t xml:space="preserve">S05</t>
  </si>
  <si>
    <t xml:space="preserve">data</t>
  </si>
  <si>
    <t xml:space="preserve">Area</t>
  </si>
  <si>
    <t xml:space="preserve">Urban</t>
  </si>
  <si>
    <t xml:space="preserve">New scenarios can be introduced easily be simply adding new columns left to the "data" column. The first row "Scenario" should contain a custom unique identifyer allowing to track the scenarios through the process. The data colums helps to identify the script to identify the data fields of this sheet. In the second row, the spatial structure can be defined as "Urban" or "Regional". It cannot be set for private cars.</t>
  </si>
  <si>
    <t xml:space="preserve">General</t>
  </si>
  <si>
    <t xml:space="preserve">VehicleType</t>
  </si>
  <si>
    <t xml:space="preserve">Midsize</t>
  </si>
  <si>
    <t xml:space="preserve">Vehicle types can be set as defined in the "Vehicles" and "PT" tab.</t>
  </si>
  <si>
    <t xml:space="preserve">FleetSize</t>
  </si>
  <si>
    <t xml:space="preserve">Determines total costs of the fleet</t>
  </si>
  <si>
    <t xml:space="preserve">electric</t>
  </si>
  <si>
    <t xml:space="preserve">automated</t>
  </si>
  <si>
    <t xml:space="preserve">fleetOperation</t>
  </si>
  <si>
    <t xml:space="preserve">See respective section in the paper</t>
  </si>
  <si>
    <t xml:space="preserve">Peak Hours (All trips that end or start between 7 and 8 am or 5 and 6 pm, operative hours =&gt; 6.30 until 8.30 am and 4.30 until 6.30 pm)</t>
  </si>
  <si>
    <t xml:space="preserve">ph_operationHours_av</t>
  </si>
  <si>
    <t xml:space="preserve">number of hours of operation for autonomous vehicles</t>
  </si>
  <si>
    <t xml:space="preserve">ph_operationHours</t>
  </si>
  <si>
    <t xml:space="preserve">number of hours of operation for non-autonomous vehicles</t>
  </si>
  <si>
    <t xml:space="preserve">ph_relActiveTime</t>
  </si>
  <si>
    <t xml:space="preserve">percentage of time the vehicle is carrying passengers</t>
  </si>
  <si>
    <t xml:space="preserve">ph_avOccupancy</t>
  </si>
  <si>
    <t xml:space="preserve">average load factor of vehicle when carrying passengers (in percentage of capacity)</t>
  </si>
  <si>
    <t xml:space="preserve">ph_avSpeed</t>
  </si>
  <si>
    <t xml:space="preserve">average speed during operation hours (in km/h)</t>
  </si>
  <si>
    <t xml:space="preserve">ph_avTripLengthPass</t>
  </si>
  <si>
    <t xml:space="preserve">average distance of a passenger trip (in km)</t>
  </si>
  <si>
    <t xml:space="preserve">ph_relEmptyRides</t>
  </si>
  <si>
    <t xml:space="preserve">percentage of empty travel (by distance)</t>
  </si>
  <si>
    <t xml:space="preserve">ph_relMaintenanceRides</t>
  </si>
  <si>
    <t xml:space="preserve">percentage of travel to/from maintenance activities (by distance)</t>
  </si>
  <si>
    <t xml:space="preserve">ph_relMaintenanceHours</t>
  </si>
  <si>
    <t xml:space="preserve">percentage of offline time (w.r.t. operation hours)</t>
  </si>
  <si>
    <t xml:space="preserve">Off-Peak Hours (all trips that end or start between 8 am and 5 pm and are during peak hour, operative hours =&gt; 8.30 am until 4.30 pm)</t>
  </si>
  <si>
    <t xml:space="preserve">oph_operationHours_av</t>
  </si>
  <si>
    <t xml:space="preserve">For public transportation, the following lines are left empty given that only average values were available.</t>
  </si>
  <si>
    <t xml:space="preserve">oph_operationHours</t>
  </si>
  <si>
    <t xml:space="preserve">oph_relActiveTime</t>
  </si>
  <si>
    <t xml:space="preserve">oph_avOccupancy</t>
  </si>
  <si>
    <t xml:space="preserve">oph_avSpeed</t>
  </si>
  <si>
    <t xml:space="preserve">oph_avTripLengthPass</t>
  </si>
  <si>
    <t xml:space="preserve">oph_relEmptyRides</t>
  </si>
  <si>
    <t xml:space="preserve">oph_relMaintenanceRides</t>
  </si>
  <si>
    <t xml:space="preserve">oph_relMaintenanceHours</t>
  </si>
  <si>
    <t xml:space="preserve">Night Hours (all trips that not peak and not off-peak, operative hours =&gt; 6.30 pm until 6.30 am)</t>
  </si>
  <si>
    <t xml:space="preserve">ngt_operationHours_av</t>
  </si>
  <si>
    <t xml:space="preserve">ngt_operationHours</t>
  </si>
  <si>
    <t xml:space="preserve">ngt_relActiveTime</t>
  </si>
  <si>
    <t xml:space="preserve">ngt_avOccupancy</t>
  </si>
  <si>
    <t xml:space="preserve">ngt_avSpeed</t>
  </si>
  <si>
    <t xml:space="preserve">ngt_avTripLengthPass</t>
  </si>
  <si>
    <t xml:space="preserve">ngt_relEmptyRides</t>
  </si>
  <si>
    <t xml:space="preserve">ngt_relMaintenanceRides</t>
  </si>
  <si>
    <t xml:space="preserve">ngt_relMaintenanceHours</t>
  </si>
  <si>
    <t xml:space="preserve">Type</t>
  </si>
  <si>
    <t xml:space="preserve">Capacity</t>
  </si>
  <si>
    <t xml:space="preserve">Acquisition_L</t>
  </si>
  <si>
    <t xml:space="preserve">Insurance_Y</t>
  </si>
  <si>
    <t xml:space="preserve">Tax_Y</t>
  </si>
  <si>
    <t xml:space="preserve">Parking_Y</t>
  </si>
  <si>
    <t xml:space="preserve">Other_Y</t>
  </si>
  <si>
    <t xml:space="preserve">Maintenance_KM</t>
  </si>
  <si>
    <t xml:space="preserve">Cleaning_KM</t>
  </si>
  <si>
    <t xml:space="preserve">Tires_KM</t>
  </si>
  <si>
    <t xml:space="preserve">Fuel_KM</t>
  </si>
  <si>
    <t xml:space="preserve">Other_KM</t>
  </si>
  <si>
    <t xml:space="preserve">Solo</t>
  </si>
  <si>
    <t xml:space="preserve">Van</t>
  </si>
  <si>
    <t xml:space="preserve">Minibus</t>
  </si>
  <si>
    <t xml:space="preserve">fleet</t>
  </si>
  <si>
    <t xml:space="preserve">vat_deductible</t>
  </si>
  <si>
    <t xml:space="preserve">Comment</t>
  </si>
  <si>
    <t xml:space="preserve">Top: Consumer prices in CHF for the different vehicle types (_Y per year, _KM per kilometer, _L lifetime as defined in the paper)</t>
  </si>
  <si>
    <t xml:space="preserve">The underlying assumptions are presented in the paper.</t>
  </si>
  <si>
    <t xml:space="preserve">Bottom: Relative impact of the different technologies and business models. 0.25 stands for a 25% increase in a given value.</t>
  </si>
  <si>
    <t xml:space="preserve">Fixed</t>
  </si>
  <si>
    <t xml:space="preserve">Variable</t>
  </si>
  <si>
    <t xml:space="preserve">CityBus</t>
  </si>
  <si>
    <t xml:space="preserve">Fixed and Variable denote the respective costs in CHF. Please note that fixed costs are not supported in the current version of </t>
  </si>
  <si>
    <t xml:space="preserve">RegBus</t>
  </si>
  <si>
    <t xml:space="preserve">CostCalculator.R, but can easily be added. Electric, automated and fleet denote the respective effects on the cost.</t>
  </si>
  <si>
    <t xml:space="preserve">Rail</t>
  </si>
  <si>
    <t xml:space="preserve">Other vehicle categories may be added as required. Please add one line of comment per new vehicle type.</t>
  </si>
  <si>
    <t xml:space="preserve">Name</t>
  </si>
  <si>
    <t xml:space="preserve">Value</t>
  </si>
  <si>
    <t xml:space="preserve">Interest_priv</t>
  </si>
  <si>
    <t xml:space="preserve">VehicleLifetime_KM</t>
  </si>
  <si>
    <t xml:space="preserve">VehicleLifetime_Y</t>
  </si>
  <si>
    <t xml:space="preserve">referencePriceMidsizeCar_CHF</t>
  </si>
  <si>
    <t xml:space="preserve">variableDeprecationMidsizeCar_KM</t>
  </si>
  <si>
    <t xml:space="preserve">cleaningPrice_CHF</t>
  </si>
  <si>
    <t xml:space="preserve">frequencyCleaning_priv_Y</t>
  </si>
  <si>
    <t xml:space="preserve">frequencyCleaning_prof_conv_Y</t>
  </si>
  <si>
    <t xml:space="preserve">frequencyCleaning_prof_av_PerTrip</t>
  </si>
  <si>
    <t xml:space="preserve">fequencyCleaning_prof_minibus</t>
  </si>
  <si>
    <t xml:space="preserve">driverSalary_h</t>
  </si>
  <si>
    <t xml:space="preserve">fleetOverhead_d</t>
  </si>
  <si>
    <t xml:space="preserve">fleetDefinitionSize</t>
  </si>
  <si>
    <t xml:space="preserve">Interest_comm</t>
  </si>
  <si>
    <t xml:space="preserve">Kreditlaufzeit_Y_priv</t>
  </si>
  <si>
    <t xml:space="preserve">Kreditlaufzeit_Y_comm</t>
  </si>
  <si>
    <t xml:space="preserve">operationsManagementCost</t>
  </si>
  <si>
    <t xml:space="preserve">vat</t>
  </si>
  <si>
    <t xml:space="preserve">yield_on_sales</t>
  </si>
  <si>
    <t xml:space="preserve">payment_transaction_fee</t>
  </si>
</sst>
</file>

<file path=xl/styles.xml><?xml version="1.0" encoding="utf-8"?>
<styleSheet xmlns="http://schemas.openxmlformats.org/spreadsheetml/2006/main">
  <numFmts count="2">
    <numFmt numFmtId="164" formatCode="General"/>
    <numFmt numFmtId="165" formatCode="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i val="true"/>
      <sz val="11"/>
      <color rgb="FF000000"/>
      <name val="Calibri"/>
      <family val="2"/>
      <charset val="1"/>
    </font>
    <font>
      <i val="true"/>
      <sz val="11"/>
      <color rgb="FF000000"/>
      <name val="Calibri"/>
      <family val="2"/>
      <charset val="1"/>
    </font>
    <font>
      <b val="true"/>
      <sz val="10"/>
      <color rgb="FF000000"/>
      <name val="Calibri"/>
      <family val="2"/>
      <charset val="1"/>
    </font>
    <font>
      <sz val="10"/>
      <color rgb="FF000000"/>
      <name val="Calibri"/>
      <family val="2"/>
      <charset val="1"/>
    </font>
  </fonts>
  <fills count="5">
    <fill>
      <patternFill patternType="none"/>
    </fill>
    <fill>
      <patternFill patternType="gray125"/>
    </fill>
    <fill>
      <patternFill patternType="solid">
        <fgColor rgb="FFDDD9C3"/>
        <bgColor rgb="FFFFCC99"/>
      </patternFill>
    </fill>
    <fill>
      <patternFill patternType="solid">
        <fgColor rgb="FFBFBFBF"/>
        <bgColor rgb="FFDDD9C3"/>
      </patternFill>
    </fill>
    <fill>
      <patternFill patternType="solid">
        <fgColor rgb="FF00B050"/>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false" max="1" min="1" style="0" width="22.1377551020408"/>
    <col collapsed="false" hidden="false" max="2" min="2" style="0" width="14.0408163265306"/>
    <col collapsed="false" hidden="false" max="4" min="3" style="0" width="8.36734693877551"/>
    <col collapsed="false" hidden="false" max="5" min="5" style="0" width="130.265306122449"/>
    <col collapsed="false" hidden="false" max="1025" min="6" style="0" width="8.36734693877551"/>
  </cols>
  <sheetData>
    <row r="1" customFormat="false" ht="13.8" hidden="false" customHeight="false" outlineLevel="0" collapsed="false">
      <c r="A1" s="0" t="s">
        <v>0</v>
      </c>
      <c r="B1" s="0" t="s">
        <v>1</v>
      </c>
      <c r="C1" s="0" t="s">
        <v>2</v>
      </c>
      <c r="E1" s="1"/>
    </row>
    <row r="2" customFormat="false" ht="45" hidden="false" customHeight="true" outlineLevel="0" collapsed="false">
      <c r="A2" s="0" t="s">
        <v>3</v>
      </c>
      <c r="B2" s="0" t="s">
        <v>4</v>
      </c>
      <c r="C2" s="0" t="n">
        <v>1</v>
      </c>
      <c r="E2" s="2" t="s">
        <v>5</v>
      </c>
    </row>
    <row r="3" customFormat="false" ht="13.8" hidden="false" customHeight="false" outlineLevel="0" collapsed="false">
      <c r="E3" s="1"/>
    </row>
    <row r="4" customFormat="false" ht="13.8" hidden="false" customHeight="false" outlineLevel="0" collapsed="false">
      <c r="A4" s="3" t="s">
        <v>6</v>
      </c>
      <c r="E4" s="1"/>
    </row>
    <row r="5" customFormat="false" ht="13.8" hidden="false" customHeight="false" outlineLevel="0" collapsed="false">
      <c r="A5" s="0" t="s">
        <v>7</v>
      </c>
      <c r="B5" s="0" t="s">
        <v>8</v>
      </c>
      <c r="C5" s="0" t="n">
        <v>1</v>
      </c>
      <c r="E5" s="1" t="s">
        <v>9</v>
      </c>
    </row>
    <row r="6" customFormat="false" ht="13.8" hidden="false" customHeight="false" outlineLevel="0" collapsed="false">
      <c r="A6" s="0" t="s">
        <v>10</v>
      </c>
      <c r="B6" s="0" t="n">
        <v>1500</v>
      </c>
      <c r="C6" s="0" t="n">
        <v>1</v>
      </c>
      <c r="E6" s="4" t="s">
        <v>11</v>
      </c>
    </row>
    <row r="7" customFormat="false" ht="13.8" hidden="false" customHeight="false" outlineLevel="0" collapsed="false">
      <c r="A7" s="0" t="s">
        <v>12</v>
      </c>
      <c r="B7" s="5"/>
      <c r="E7" s="1"/>
    </row>
    <row r="8" customFormat="false" ht="13.8" hidden="false" customHeight="false" outlineLevel="0" collapsed="false">
      <c r="A8" s="0" t="s">
        <v>13</v>
      </c>
      <c r="B8" s="5"/>
      <c r="E8" s="1"/>
    </row>
    <row r="9" customFormat="false" ht="13.8" hidden="false" customHeight="false" outlineLevel="0" collapsed="false">
      <c r="A9" s="0" t="s">
        <v>14</v>
      </c>
      <c r="B9" s="0" t="n">
        <v>1</v>
      </c>
      <c r="C9" s="0" t="n">
        <v>1</v>
      </c>
      <c r="E9" s="4" t="s">
        <v>15</v>
      </c>
    </row>
    <row r="10" customFormat="false" ht="13.8" hidden="false" customHeight="false" outlineLevel="0" collapsed="false">
      <c r="E10" s="1"/>
    </row>
    <row r="11" customFormat="false" ht="13.8" hidden="false" customHeight="false" outlineLevel="0" collapsed="false">
      <c r="A11" s="3" t="s">
        <v>16</v>
      </c>
      <c r="E11" s="6"/>
    </row>
    <row r="12" customFormat="false" ht="13.8" hidden="false" customHeight="false" outlineLevel="0" collapsed="false">
      <c r="A12" s="0" t="s">
        <v>17</v>
      </c>
      <c r="B12" s="7" t="n">
        <f aca="false">4-(4*(B$20/100))</f>
        <v>3.8</v>
      </c>
      <c r="C12" s="0" t="n">
        <v>1</v>
      </c>
      <c r="E12" s="4" t="s">
        <v>18</v>
      </c>
    </row>
    <row r="13" customFormat="false" ht="13.8" hidden="false" customHeight="false" outlineLevel="0" collapsed="false">
      <c r="A13" s="0" t="s">
        <v>19</v>
      </c>
      <c r="B13" s="7" t="n">
        <f aca="false">4-(4*(B$20/100))</f>
        <v>3.8</v>
      </c>
      <c r="C13" s="0" t="n">
        <v>1</v>
      </c>
      <c r="E13" s="4" t="s">
        <v>20</v>
      </c>
    </row>
    <row r="14" customFormat="false" ht="13.8" hidden="false" customHeight="false" outlineLevel="0" collapsed="false">
      <c r="A14" s="0" t="s">
        <v>21</v>
      </c>
      <c r="B14" s="7" t="n">
        <v>57</v>
      </c>
      <c r="C14" s="0" t="n">
        <v>1</v>
      </c>
      <c r="E14" s="1" t="s">
        <v>22</v>
      </c>
    </row>
    <row r="15" customFormat="false" ht="13.8" hidden="false" customHeight="false" outlineLevel="0" collapsed="false">
      <c r="A15" s="0" t="s">
        <v>23</v>
      </c>
      <c r="B15" s="7" t="n">
        <f aca="false">100*2.6/Vehicles!$B$3</f>
        <v>65</v>
      </c>
      <c r="C15" s="0" t="n">
        <v>1</v>
      </c>
      <c r="E15" s="1" t="s">
        <v>24</v>
      </c>
    </row>
    <row r="16" customFormat="false" ht="13.8" hidden="false" customHeight="false" outlineLevel="0" collapsed="false">
      <c r="A16" s="0" t="s">
        <v>25</v>
      </c>
      <c r="B16" s="8" t="n">
        <v>20.6</v>
      </c>
      <c r="C16" s="0" t="n">
        <v>1</v>
      </c>
      <c r="E16" s="1" t="s">
        <v>26</v>
      </c>
    </row>
    <row r="17" customFormat="false" ht="13.8" hidden="false" customHeight="false" outlineLevel="0" collapsed="false">
      <c r="A17" s="9" t="s">
        <v>27</v>
      </c>
      <c r="B17" s="7" t="n">
        <v>3.4</v>
      </c>
      <c r="C17" s="0" t="n">
        <v>1</v>
      </c>
      <c r="E17" s="1" t="s">
        <v>28</v>
      </c>
    </row>
    <row r="18" customFormat="false" ht="13.8" hidden="false" customHeight="false" outlineLevel="0" collapsed="false">
      <c r="A18" s="9" t="s">
        <v>29</v>
      </c>
      <c r="B18" s="7" t="n">
        <v>8</v>
      </c>
      <c r="C18" s="0" t="n">
        <v>1</v>
      </c>
      <c r="E18" s="1" t="s">
        <v>30</v>
      </c>
    </row>
    <row r="19" customFormat="false" ht="13.8" hidden="false" customHeight="false" outlineLevel="0" collapsed="false">
      <c r="A19" s="9" t="s">
        <v>31</v>
      </c>
      <c r="B19" s="7" t="n">
        <v>5</v>
      </c>
      <c r="C19" s="0" t="n">
        <v>1</v>
      </c>
      <c r="E19" s="1" t="s">
        <v>32</v>
      </c>
    </row>
    <row r="20" customFormat="false" ht="13.8" hidden="false" customHeight="false" outlineLevel="0" collapsed="false">
      <c r="A20" s="0" t="s">
        <v>33</v>
      </c>
      <c r="B20" s="5" t="n">
        <v>5</v>
      </c>
      <c r="C20" s="0" t="n">
        <v>1</v>
      </c>
      <c r="E20" s="1" t="s">
        <v>34</v>
      </c>
    </row>
    <row r="21" customFormat="false" ht="13.8" hidden="false" customHeight="false" outlineLevel="0" collapsed="false">
      <c r="E21" s="1"/>
    </row>
    <row r="22" customFormat="false" ht="13.8" hidden="false" customHeight="false" outlineLevel="0" collapsed="false">
      <c r="A22" s="3" t="s">
        <v>35</v>
      </c>
      <c r="E22" s="1"/>
    </row>
    <row r="23" customFormat="false" ht="13.8" hidden="false" customHeight="false" outlineLevel="0" collapsed="false">
      <c r="A23" s="0" t="s">
        <v>36</v>
      </c>
      <c r="B23" s="7" t="n">
        <v>0</v>
      </c>
      <c r="C23" s="0" t="n">
        <v>1</v>
      </c>
      <c r="E23" s="1" t="s">
        <v>37</v>
      </c>
    </row>
    <row r="24" customFormat="false" ht="14.1" hidden="false" customHeight="true" outlineLevel="0" collapsed="false">
      <c r="A24" s="0" t="s">
        <v>38</v>
      </c>
      <c r="B24" s="7" t="n">
        <v>0</v>
      </c>
      <c r="C24" s="0" t="n">
        <v>1</v>
      </c>
      <c r="E24" s="1"/>
    </row>
    <row r="25" customFormat="false" ht="13.8" hidden="false" customHeight="false" outlineLevel="0" collapsed="false">
      <c r="A25" s="0" t="s">
        <v>39</v>
      </c>
      <c r="B25" s="7" t="n">
        <v>0</v>
      </c>
      <c r="C25" s="0" t="n">
        <v>1</v>
      </c>
      <c r="E25" s="1"/>
    </row>
    <row r="26" customFormat="false" ht="13.8" hidden="false" customHeight="false" outlineLevel="0" collapsed="false">
      <c r="A26" s="0" t="s">
        <v>40</v>
      </c>
      <c r="B26" s="7" t="n">
        <v>0</v>
      </c>
      <c r="C26" s="0" t="n">
        <v>1</v>
      </c>
      <c r="E26" s="1"/>
    </row>
    <row r="27" customFormat="false" ht="13.8" hidden="false" customHeight="false" outlineLevel="0" collapsed="false">
      <c r="A27" s="0" t="s">
        <v>41</v>
      </c>
      <c r="B27" s="8" t="n">
        <v>0</v>
      </c>
      <c r="C27" s="0" t="n">
        <v>1</v>
      </c>
      <c r="E27" s="1"/>
    </row>
    <row r="28" customFormat="false" ht="13.8" hidden="false" customHeight="false" outlineLevel="0" collapsed="false">
      <c r="A28" s="9" t="s">
        <v>42</v>
      </c>
      <c r="B28" s="8" t="n">
        <v>0</v>
      </c>
      <c r="C28" s="0" t="n">
        <v>1</v>
      </c>
      <c r="E28" s="1"/>
    </row>
    <row r="29" customFormat="false" ht="13.8" hidden="false" customHeight="false" outlineLevel="0" collapsed="false">
      <c r="A29" s="9" t="s">
        <v>43</v>
      </c>
      <c r="B29" s="7" t="n">
        <v>0</v>
      </c>
      <c r="C29" s="0" t="n">
        <v>1</v>
      </c>
      <c r="E29" s="1"/>
    </row>
    <row r="30" customFormat="false" ht="13.8" hidden="false" customHeight="false" outlineLevel="0" collapsed="false">
      <c r="A30" s="0" t="s">
        <v>44</v>
      </c>
      <c r="B30" s="7" t="n">
        <v>0</v>
      </c>
      <c r="C30" s="0" t="n">
        <v>1</v>
      </c>
      <c r="E30" s="1"/>
    </row>
    <row r="31" customFormat="false" ht="13.8" hidden="false" customHeight="false" outlineLevel="0" collapsed="false">
      <c r="A31" s="0" t="s">
        <v>45</v>
      </c>
      <c r="B31" s="5" t="n">
        <v>0</v>
      </c>
      <c r="C31" s="0" t="n">
        <v>1</v>
      </c>
      <c r="E31" s="1"/>
    </row>
    <row r="32" customFormat="false" ht="13.8" hidden="false" customHeight="false" outlineLevel="0" collapsed="false">
      <c r="E32" s="1"/>
    </row>
    <row r="33" customFormat="false" ht="13.8" hidden="false" customHeight="false" outlineLevel="0" collapsed="false">
      <c r="A33" s="3" t="s">
        <v>46</v>
      </c>
      <c r="E33" s="1"/>
    </row>
    <row r="34" customFormat="false" ht="13.8" hidden="false" customHeight="false" outlineLevel="0" collapsed="false">
      <c r="A34" s="0" t="s">
        <v>47</v>
      </c>
      <c r="B34" s="7" t="n">
        <v>0</v>
      </c>
      <c r="C34" s="0" t="n">
        <v>1</v>
      </c>
      <c r="E34" s="1"/>
    </row>
    <row r="35" customFormat="false" ht="13.8" hidden="false" customHeight="false" outlineLevel="0" collapsed="false">
      <c r="A35" s="0" t="s">
        <v>48</v>
      </c>
      <c r="B35" s="7" t="n">
        <v>0</v>
      </c>
      <c r="C35" s="0" t="n">
        <v>1</v>
      </c>
      <c r="E35" s="1"/>
    </row>
    <row r="36" customFormat="false" ht="13.8" hidden="false" customHeight="false" outlineLevel="0" collapsed="false">
      <c r="A36" s="0" t="s">
        <v>49</v>
      </c>
      <c r="B36" s="7" t="n">
        <v>0</v>
      </c>
      <c r="C36" s="0" t="n">
        <v>1</v>
      </c>
      <c r="E36" s="1"/>
    </row>
    <row r="37" customFormat="false" ht="13.8" hidden="false" customHeight="false" outlineLevel="0" collapsed="false">
      <c r="A37" s="0" t="s">
        <v>50</v>
      </c>
      <c r="B37" s="7" t="n">
        <v>0</v>
      </c>
      <c r="C37" s="0" t="n">
        <v>1</v>
      </c>
      <c r="E37" s="1"/>
    </row>
    <row r="38" customFormat="false" ht="13.8" hidden="false" customHeight="false" outlineLevel="0" collapsed="false">
      <c r="A38" s="0" t="s">
        <v>51</v>
      </c>
      <c r="B38" s="8" t="n">
        <v>0</v>
      </c>
      <c r="C38" s="0" t="n">
        <v>1</v>
      </c>
      <c r="E38" s="1"/>
    </row>
    <row r="39" customFormat="false" ht="13.8" hidden="false" customHeight="false" outlineLevel="0" collapsed="false">
      <c r="A39" s="9" t="s">
        <v>52</v>
      </c>
      <c r="B39" s="7" t="n">
        <v>0</v>
      </c>
      <c r="C39" s="0" t="n">
        <v>1</v>
      </c>
      <c r="E39" s="1"/>
    </row>
    <row r="40" customFormat="false" ht="13.8" hidden="false" customHeight="false" outlineLevel="0" collapsed="false">
      <c r="A40" s="9" t="s">
        <v>53</v>
      </c>
      <c r="B40" s="7" t="n">
        <v>0</v>
      </c>
      <c r="C40" s="0" t="n">
        <v>1</v>
      </c>
      <c r="E40" s="1"/>
    </row>
    <row r="41" customFormat="false" ht="13.8" hidden="false" customHeight="false" outlineLevel="0" collapsed="false">
      <c r="A41" s="0" t="s">
        <v>54</v>
      </c>
      <c r="B41" s="7" t="n">
        <v>0</v>
      </c>
      <c r="C41" s="0" t="n">
        <v>1</v>
      </c>
      <c r="E41" s="1"/>
    </row>
    <row r="42" customFormat="false" ht="13.8" hidden="false" customHeight="false" outlineLevel="0" collapsed="false">
      <c r="A42" s="0" t="s">
        <v>55</v>
      </c>
      <c r="B42" s="5" t="n">
        <v>0</v>
      </c>
      <c r="C42" s="0" t="n">
        <v>1</v>
      </c>
      <c r="E42"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5"/>
  <cols>
    <col collapsed="false" hidden="false" max="1" min="1" style="0" width="13.2295918367347"/>
    <col collapsed="false" hidden="false" max="2" min="2" style="0" width="8.36734693877551"/>
    <col collapsed="false" hidden="false" max="3" min="3" style="0" width="13.6326530612245"/>
    <col collapsed="false" hidden="false" max="4" min="4" style="0" width="11.0714285714286"/>
    <col collapsed="false" hidden="false" max="5" min="5" style="0" width="8.36734693877551"/>
    <col collapsed="false" hidden="false" max="6" min="6" style="0" width="9.17857142857143"/>
    <col collapsed="false" hidden="false" max="7" min="7" style="0" width="8.36734693877551"/>
    <col collapsed="false" hidden="false" max="8" min="8" style="0" width="16.0663265306122"/>
    <col collapsed="false" hidden="false" max="9" min="9" style="0" width="12.1479591836735"/>
    <col collapsed="false" hidden="false" max="1025" min="10" style="0" width="8.36734693877551"/>
  </cols>
  <sheetData>
    <row r="1" customFormat="false" ht="15" hidden="false" customHeight="false" outlineLevel="0" collapsed="false">
      <c r="A1" s="0" t="s">
        <v>56</v>
      </c>
      <c r="B1" s="0" t="s">
        <v>57</v>
      </c>
      <c r="C1" s="0" t="s">
        <v>58</v>
      </c>
      <c r="D1" s="0" t="s">
        <v>59</v>
      </c>
      <c r="E1" s="0" t="s">
        <v>60</v>
      </c>
      <c r="F1" s="0" t="s">
        <v>61</v>
      </c>
      <c r="G1" s="0" t="s">
        <v>62</v>
      </c>
      <c r="H1" s="0" t="s">
        <v>63</v>
      </c>
      <c r="I1" s="0" t="s">
        <v>64</v>
      </c>
      <c r="J1" s="0" t="s">
        <v>65</v>
      </c>
      <c r="K1" s="0" t="s">
        <v>66</v>
      </c>
      <c r="L1" s="0" t="s">
        <v>67</v>
      </c>
    </row>
    <row r="2" customFormat="false" ht="15" hidden="false" customHeight="false" outlineLevel="0" collapsed="false">
      <c r="A2" s="0" t="s">
        <v>68</v>
      </c>
      <c r="B2" s="0" t="n">
        <v>1</v>
      </c>
      <c r="C2" s="0" t="n">
        <v>13000</v>
      </c>
      <c r="D2" s="0" t="n">
        <v>500</v>
      </c>
      <c r="E2" s="0" t="n">
        <v>120</v>
      </c>
      <c r="F2" s="0" t="n">
        <v>1500</v>
      </c>
      <c r="G2" s="0" t="n">
        <v>40</v>
      </c>
      <c r="H2" s="0" t="n">
        <v>0.02</v>
      </c>
      <c r="I2" s="0" t="n">
        <v>0.02</v>
      </c>
      <c r="J2" s="0" t="n">
        <v>0.02</v>
      </c>
      <c r="K2" s="0" t="n">
        <v>0.06</v>
      </c>
      <c r="L2" s="0" t="n">
        <v>0</v>
      </c>
    </row>
    <row r="3" customFormat="false" ht="15" hidden="false" customHeight="false" outlineLevel="0" collapsed="false">
      <c r="A3" s="0" t="s">
        <v>8</v>
      </c>
      <c r="B3" s="0" t="n">
        <v>4</v>
      </c>
      <c r="C3" s="0" t="n">
        <v>35000</v>
      </c>
      <c r="D3" s="0" t="n">
        <v>1000</v>
      </c>
      <c r="E3" s="0" t="n">
        <v>250</v>
      </c>
      <c r="F3" s="0" t="n">
        <v>1500</v>
      </c>
      <c r="G3" s="0" t="n">
        <v>40</v>
      </c>
      <c r="H3" s="0" t="n">
        <v>0.06</v>
      </c>
      <c r="I3" s="0" t="n">
        <v>0.03</v>
      </c>
      <c r="J3" s="0" t="n">
        <v>0.02</v>
      </c>
      <c r="K3" s="0" t="n">
        <v>0.08</v>
      </c>
      <c r="L3" s="0" t="n">
        <v>0</v>
      </c>
    </row>
    <row r="4" customFormat="false" ht="15" hidden="false" customHeight="false" outlineLevel="0" collapsed="false">
      <c r="A4" s="0" t="s">
        <v>69</v>
      </c>
      <c r="B4" s="0" t="n">
        <v>8</v>
      </c>
      <c r="C4" s="0" t="n">
        <v>66000</v>
      </c>
      <c r="D4" s="0" t="n">
        <v>1200</v>
      </c>
      <c r="E4" s="0" t="n">
        <v>700</v>
      </c>
      <c r="F4" s="0" t="n">
        <v>1500</v>
      </c>
      <c r="G4" s="0" t="n">
        <v>40</v>
      </c>
      <c r="H4" s="0" t="n">
        <v>0.12</v>
      </c>
      <c r="I4" s="0" t="n">
        <v>0.04</v>
      </c>
      <c r="J4" s="0" t="n">
        <v>0.02</v>
      </c>
      <c r="K4" s="0" t="n">
        <v>0.13</v>
      </c>
      <c r="L4" s="0" t="n">
        <v>0</v>
      </c>
    </row>
    <row r="5" customFormat="false" ht="15" hidden="false" customHeight="false" outlineLevel="0" collapsed="false">
      <c r="A5" s="0" t="s">
        <v>70</v>
      </c>
      <c r="B5" s="0" t="n">
        <v>20</v>
      </c>
      <c r="C5" s="0" t="n">
        <v>70000</v>
      </c>
      <c r="D5" s="0" t="n">
        <v>1400</v>
      </c>
      <c r="E5" s="0" t="n">
        <v>1100</v>
      </c>
      <c r="F5" s="0" t="n">
        <v>1500</v>
      </c>
      <c r="G5" s="0" t="n">
        <v>2200</v>
      </c>
      <c r="H5" s="0" t="n">
        <v>0.13</v>
      </c>
      <c r="I5" s="0" t="n">
        <v>0.05</v>
      </c>
      <c r="J5" s="0" t="n">
        <v>0.02</v>
      </c>
      <c r="K5" s="0" t="n">
        <v>0.2</v>
      </c>
      <c r="L5" s="0" t="n">
        <v>0</v>
      </c>
    </row>
    <row r="7" customFormat="false" ht="15" hidden="false" customHeight="false" outlineLevel="0" collapsed="false">
      <c r="A7" s="0" t="s">
        <v>12</v>
      </c>
      <c r="B7" s="0" t="n">
        <v>0</v>
      </c>
      <c r="C7" s="0" t="n">
        <v>0</v>
      </c>
      <c r="D7" s="0" t="n">
        <v>-0.35</v>
      </c>
      <c r="E7" s="0" t="n">
        <v>-1</v>
      </c>
      <c r="F7" s="0" t="n">
        <v>0</v>
      </c>
      <c r="G7" s="0" t="n">
        <v>0</v>
      </c>
      <c r="H7" s="0" t="n">
        <v>0.975</v>
      </c>
      <c r="I7" s="0" t="n">
        <v>0</v>
      </c>
      <c r="J7" s="0" t="n">
        <v>0</v>
      </c>
      <c r="K7" s="0" t="n">
        <v>-0.5</v>
      </c>
      <c r="L7" s="0" t="n">
        <v>0</v>
      </c>
    </row>
    <row r="8" customFormat="false" ht="15" hidden="false" customHeight="false" outlineLevel="0" collapsed="false">
      <c r="A8" s="0" t="s">
        <v>13</v>
      </c>
      <c r="B8" s="0" t="n">
        <v>0</v>
      </c>
      <c r="C8" s="0" t="n">
        <v>0.2</v>
      </c>
      <c r="D8" s="0" t="n">
        <v>-0.5</v>
      </c>
      <c r="E8" s="0" t="n">
        <v>0</v>
      </c>
      <c r="F8" s="0" t="n">
        <v>0</v>
      </c>
      <c r="G8" s="0" t="n">
        <v>0</v>
      </c>
      <c r="H8" s="0" t="n">
        <v>0</v>
      </c>
      <c r="I8" s="0" t="n">
        <v>0</v>
      </c>
      <c r="J8" s="0" t="n">
        <v>-0.1</v>
      </c>
      <c r="K8" s="0" t="n">
        <v>-0.1</v>
      </c>
      <c r="L8" s="0" t="n">
        <v>0</v>
      </c>
    </row>
    <row r="9" customFormat="false" ht="15" hidden="false" customHeight="false" outlineLevel="0" collapsed="false">
      <c r="A9" s="0" t="s">
        <v>71</v>
      </c>
      <c r="B9" s="0" t="n">
        <v>0</v>
      </c>
      <c r="C9" s="0" t="n">
        <v>-0.3</v>
      </c>
      <c r="D9" s="0" t="n">
        <v>-0.2</v>
      </c>
      <c r="E9" s="0" t="n">
        <v>0</v>
      </c>
      <c r="F9" s="0" t="n">
        <v>1.333</v>
      </c>
      <c r="G9" s="0" t="n">
        <v>0</v>
      </c>
      <c r="H9" s="0" t="n">
        <v>-0.25</v>
      </c>
      <c r="I9" s="0" t="n">
        <v>20</v>
      </c>
      <c r="J9" s="0" t="n">
        <v>-0.25</v>
      </c>
      <c r="K9" s="0" t="n">
        <v>-0.05</v>
      </c>
      <c r="L9" s="0" t="n">
        <v>0</v>
      </c>
    </row>
    <row r="10" customFormat="false" ht="15" hidden="false" customHeight="false" outlineLevel="0" collapsed="false">
      <c r="A10" s="0" t="s">
        <v>72</v>
      </c>
      <c r="B10" s="0" t="n">
        <v>0</v>
      </c>
      <c r="C10" s="0" t="n">
        <v>1</v>
      </c>
      <c r="D10" s="0" t="n">
        <v>1</v>
      </c>
      <c r="E10" s="0" t="n">
        <v>0</v>
      </c>
      <c r="F10" s="0" t="n">
        <v>1</v>
      </c>
      <c r="G10" s="0" t="n">
        <v>1</v>
      </c>
      <c r="H10" s="0" t="n">
        <v>1</v>
      </c>
      <c r="I10" s="0" t="n">
        <v>0</v>
      </c>
      <c r="J10" s="0" t="n">
        <v>1</v>
      </c>
      <c r="K10" s="0" t="n">
        <v>1</v>
      </c>
      <c r="L10" s="0" t="n">
        <v>0</v>
      </c>
    </row>
    <row r="18" customFormat="false" ht="15" hidden="false" customHeight="false" outlineLevel="0" collapsed="false">
      <c r="A18" s="10" t="s">
        <v>73</v>
      </c>
      <c r="B18" s="1"/>
      <c r="C18" s="1"/>
      <c r="D18" s="1"/>
      <c r="E18" s="1"/>
      <c r="F18" s="1"/>
      <c r="G18" s="1"/>
      <c r="H18" s="1"/>
      <c r="I18" s="1"/>
      <c r="J18" s="1"/>
      <c r="K18" s="1"/>
    </row>
    <row r="19" customFormat="false" ht="15" hidden="false" customHeight="false" outlineLevel="0" collapsed="false">
      <c r="A19" s="11" t="s">
        <v>74</v>
      </c>
      <c r="B19" s="1"/>
      <c r="C19" s="1"/>
      <c r="D19" s="1"/>
      <c r="E19" s="1"/>
      <c r="F19" s="1"/>
      <c r="G19" s="1"/>
      <c r="H19" s="1"/>
      <c r="I19" s="1"/>
      <c r="J19" s="1"/>
      <c r="K19" s="1"/>
    </row>
    <row r="20" customFormat="false" ht="15" hidden="false" customHeight="false" outlineLevel="0" collapsed="false">
      <c r="A20" s="11" t="s">
        <v>75</v>
      </c>
      <c r="B20" s="1"/>
      <c r="C20" s="1"/>
      <c r="D20" s="1"/>
      <c r="E20" s="1"/>
      <c r="F20" s="1"/>
      <c r="G20" s="1"/>
      <c r="H20" s="1"/>
      <c r="I20" s="1"/>
      <c r="J20" s="1"/>
      <c r="K20" s="1"/>
    </row>
    <row r="21" customFormat="false" ht="15" hidden="false" customHeight="false" outlineLevel="0" collapsed="false">
      <c r="A21" s="11" t="s">
        <v>76</v>
      </c>
      <c r="B21" s="1"/>
      <c r="C21" s="1"/>
      <c r="D21" s="1"/>
      <c r="E21" s="1"/>
      <c r="F21" s="1"/>
      <c r="G21" s="1"/>
      <c r="H21" s="1"/>
      <c r="I21" s="1"/>
      <c r="J21" s="1"/>
      <c r="K21" s="1"/>
    </row>
    <row r="22" customFormat="false" ht="15" hidden="false" customHeight="false" outlineLevel="0" collapsed="false">
      <c r="A22" s="11" t="s">
        <v>75</v>
      </c>
      <c r="B22" s="1"/>
      <c r="C22" s="1"/>
      <c r="D22" s="1"/>
      <c r="E22" s="1"/>
      <c r="F22" s="1"/>
      <c r="G22" s="1"/>
      <c r="H22" s="1"/>
      <c r="I22" s="1"/>
      <c r="J22" s="1"/>
      <c r="K22"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RowHeight="15"/>
  <cols>
    <col collapsed="false" hidden="false" max="5" min="1" style="0" width="8.36734693877551"/>
    <col collapsed="false" hidden="false" max="6" min="6" style="0" width="14.1734693877551"/>
    <col collapsed="false" hidden="false" max="8" min="7" style="0" width="8.36734693877551"/>
    <col collapsed="false" hidden="false" max="9" min="9" style="0" width="97.734693877551"/>
    <col collapsed="false" hidden="false" max="1025" min="10" style="0" width="8.36734693877551"/>
  </cols>
  <sheetData>
    <row r="1" customFormat="false" ht="15" hidden="false" customHeight="false" outlineLevel="0" collapsed="false">
      <c r="A1" s="0" t="s">
        <v>56</v>
      </c>
      <c r="B1" s="0" t="s">
        <v>57</v>
      </c>
      <c r="C1" s="0" t="s">
        <v>77</v>
      </c>
      <c r="D1" s="0" t="s">
        <v>78</v>
      </c>
      <c r="E1" s="0" t="s">
        <v>12</v>
      </c>
      <c r="F1" s="0" t="s">
        <v>13</v>
      </c>
      <c r="G1" s="0" t="s">
        <v>71</v>
      </c>
      <c r="I1" s="10" t="s">
        <v>73</v>
      </c>
    </row>
    <row r="2" customFormat="false" ht="15" hidden="false" customHeight="false" outlineLevel="0" collapsed="false">
      <c r="A2" s="0" t="s">
        <v>79</v>
      </c>
      <c r="B2" s="0" t="n">
        <v>60</v>
      </c>
      <c r="C2" s="0" t="n">
        <v>0</v>
      </c>
      <c r="D2" s="0" t="n">
        <v>7.14</v>
      </c>
      <c r="E2" s="0" t="n">
        <v>-0.055</v>
      </c>
      <c r="F2" s="0" t="n">
        <v>-0.55</v>
      </c>
      <c r="G2" s="0" t="n">
        <v>0</v>
      </c>
      <c r="I2" s="11" t="s">
        <v>80</v>
      </c>
    </row>
    <row r="3" customFormat="false" ht="15" hidden="false" customHeight="false" outlineLevel="0" collapsed="false">
      <c r="A3" s="0" t="s">
        <v>81</v>
      </c>
      <c r="B3" s="0" t="n">
        <v>60</v>
      </c>
      <c r="C3" s="0" t="n">
        <v>0</v>
      </c>
      <c r="D3" s="0" t="n">
        <v>6.7</v>
      </c>
      <c r="E3" s="0" t="n">
        <v>-0.055</v>
      </c>
      <c r="F3" s="0" t="n">
        <v>-0.55</v>
      </c>
      <c r="G3" s="0" t="n">
        <v>0</v>
      </c>
      <c r="I3" s="11" t="s">
        <v>82</v>
      </c>
    </row>
    <row r="4" customFormat="false" ht="15" hidden="false" customHeight="false" outlineLevel="0" collapsed="false">
      <c r="A4" s="0" t="s">
        <v>83</v>
      </c>
      <c r="B4" s="0" t="n">
        <v>297</v>
      </c>
      <c r="C4" s="0" t="n">
        <v>0</v>
      </c>
      <c r="D4" s="0" t="n">
        <v>31.4</v>
      </c>
      <c r="E4" s="0" t="n">
        <v>0</v>
      </c>
      <c r="F4" s="0" t="n">
        <v>-0.047</v>
      </c>
      <c r="G4" s="0" t="n">
        <v>0</v>
      </c>
      <c r="I4" s="11" t="s">
        <v>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RowHeight="15"/>
  <cols>
    <col collapsed="false" hidden="false" max="1" min="1" style="0" width="32.530612244898"/>
    <col collapsed="false" hidden="false" max="1025" min="2" style="0" width="8.36734693877551"/>
  </cols>
  <sheetData>
    <row r="1" customFormat="false" ht="15" hidden="false" customHeight="false" outlineLevel="0" collapsed="false">
      <c r="A1" s="0" t="s">
        <v>85</v>
      </c>
      <c r="B1" s="0" t="s">
        <v>86</v>
      </c>
    </row>
    <row r="2" customFormat="false" ht="15" hidden="false" customHeight="false" outlineLevel="0" collapsed="false">
      <c r="A2" s="0" t="s">
        <v>87</v>
      </c>
      <c r="B2" s="0" t="n">
        <v>0.08</v>
      </c>
    </row>
    <row r="3" customFormat="false" ht="15" hidden="false" customHeight="false" outlineLevel="0" collapsed="false">
      <c r="A3" s="0" t="s">
        <v>88</v>
      </c>
      <c r="B3" s="0" t="n">
        <v>300000</v>
      </c>
    </row>
    <row r="4" customFormat="false" ht="15" hidden="false" customHeight="false" outlineLevel="0" collapsed="false">
      <c r="A4" s="0" t="s">
        <v>89</v>
      </c>
      <c r="B4" s="0" t="n">
        <v>10</v>
      </c>
    </row>
    <row r="5" customFormat="false" ht="15" hidden="false" customHeight="false" outlineLevel="0" collapsed="false">
      <c r="A5" s="0" t="s">
        <v>90</v>
      </c>
      <c r="B5" s="0" t="n">
        <v>35000</v>
      </c>
    </row>
    <row r="6" customFormat="false" ht="15" hidden="false" customHeight="false" outlineLevel="0" collapsed="false">
      <c r="A6" s="0" t="s">
        <v>91</v>
      </c>
      <c r="B6" s="0" t="n">
        <v>0.07</v>
      </c>
    </row>
    <row r="7" customFormat="false" ht="15" hidden="false" customHeight="false" outlineLevel="0" collapsed="false">
      <c r="A7" s="0" t="s">
        <v>92</v>
      </c>
      <c r="B7" s="0" t="n">
        <v>15</v>
      </c>
    </row>
    <row r="8" customFormat="false" ht="15" hidden="false" customHeight="false" outlineLevel="0" collapsed="false">
      <c r="A8" s="0" t="s">
        <v>93</v>
      </c>
      <c r="B8" s="0" t="n">
        <v>8</v>
      </c>
    </row>
    <row r="9" customFormat="false" ht="15" hidden="false" customHeight="false" outlineLevel="0" collapsed="false">
      <c r="A9" s="0" t="s">
        <v>94</v>
      </c>
      <c r="B9" s="0" t="n">
        <v>183</v>
      </c>
    </row>
    <row r="10" customFormat="false" ht="15" hidden="false" customHeight="false" outlineLevel="0" collapsed="false">
      <c r="A10" s="0" t="s">
        <v>95</v>
      </c>
      <c r="B10" s="0" t="n">
        <v>0.025</v>
      </c>
    </row>
    <row r="11" customFormat="false" ht="15" hidden="false" customHeight="false" outlineLevel="0" collapsed="false">
      <c r="A11" s="0" t="s">
        <v>96</v>
      </c>
      <c r="B11" s="0" t="n">
        <v>0.0025</v>
      </c>
    </row>
    <row r="12" customFormat="false" ht="15" hidden="false" customHeight="false" outlineLevel="0" collapsed="false">
      <c r="A12" s="0" t="s">
        <v>97</v>
      </c>
      <c r="B12" s="0" t="n">
        <v>35</v>
      </c>
    </row>
    <row r="13" customFormat="false" ht="15" hidden="false" customHeight="false" outlineLevel="0" collapsed="false">
      <c r="A13" s="0" t="s">
        <v>98</v>
      </c>
      <c r="B13" s="0" t="n">
        <v>14</v>
      </c>
    </row>
    <row r="14" customFormat="false" ht="15" hidden="false" customHeight="false" outlineLevel="0" collapsed="false">
      <c r="A14" s="0" t="s">
        <v>99</v>
      </c>
      <c r="B14" s="0" t="n">
        <v>150</v>
      </c>
    </row>
    <row r="15" customFormat="false" ht="15" hidden="false" customHeight="false" outlineLevel="0" collapsed="false">
      <c r="A15" s="0" t="s">
        <v>100</v>
      </c>
      <c r="B15" s="0" t="n">
        <v>0.015</v>
      </c>
    </row>
    <row r="16" customFormat="false" ht="15" hidden="false" customHeight="false" outlineLevel="0" collapsed="false">
      <c r="A16" s="0" t="s">
        <v>101</v>
      </c>
      <c r="B16" s="0" t="n">
        <v>5</v>
      </c>
    </row>
    <row r="17" customFormat="false" ht="15" hidden="false" customHeight="false" outlineLevel="0" collapsed="false">
      <c r="A17" s="0" t="s">
        <v>102</v>
      </c>
      <c r="B17" s="0" t="n">
        <v>3</v>
      </c>
    </row>
    <row r="18" customFormat="false" ht="15" hidden="false" customHeight="false" outlineLevel="0" collapsed="false">
      <c r="A18" s="0" t="s">
        <v>103</v>
      </c>
      <c r="B18" s="0" t="n">
        <v>10</v>
      </c>
    </row>
    <row r="19" customFormat="false" ht="15" hidden="false" customHeight="false" outlineLevel="0" collapsed="false">
      <c r="A19" s="0" t="s">
        <v>104</v>
      </c>
      <c r="B19" s="0" t="n">
        <v>0.08</v>
      </c>
    </row>
    <row r="20" customFormat="false" ht="15" hidden="false" customHeight="false" outlineLevel="0" collapsed="false">
      <c r="A20" s="0" t="s">
        <v>105</v>
      </c>
      <c r="B20" s="0" t="n">
        <v>0.03</v>
      </c>
    </row>
    <row r="21" customFormat="false" ht="15" hidden="false" customHeight="false" outlineLevel="0" collapsed="false">
      <c r="A21" s="0" t="s">
        <v>106</v>
      </c>
      <c r="B21" s="0" t="n">
        <v>0.0044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LibreOffice/5.1.6.2.0$Linux_X86_64 LibreOffice_project/10$Build-2</Application>
  <Company>ETH Zuerich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2016-11-10T08:32:24Z</dcterms:created>
  <dc:creator>Becker  Henrik</dc:creator>
  <dc:description/>
  <dc:language>en-GB</dc:language>
  <cp:lastModifiedBy>Sebastian Hörl</cp:lastModifiedBy>
  <dcterms:modified xsi:type="dcterms:W3CDTF">2017-06-20T20:06:50Z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ETH Zuerich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