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staging/"/>
    </mc:Choice>
  </mc:AlternateContent>
  <xr:revisionPtr revIDLastSave="3" documentId="8_{5123FC56-423D-4E35-B284-061050F51B47}" xr6:coauthVersionLast="47" xr6:coauthVersionMax="47" xr10:uidLastSave="{6BDEBEB3-2B00-4046-A707-5B086CC09D3C}"/>
  <bookViews>
    <workbookView xWindow="-110" yWindow="-110" windowWidth="19420" windowHeight="10300" tabRatio="599" activeTab="4" xr2:uid="{00000000-000D-0000-FFFF-FFFF00000000}"/>
  </bookViews>
  <sheets>
    <sheet name="cover" sheetId="11" r:id="rId1"/>
    <sheet name="Cost1" sheetId="2" r:id="rId2"/>
    <sheet name="Cost2" sheetId="3" r:id="rId3"/>
    <sheet name="Volume1" sheetId="4" r:id="rId4"/>
    <sheet name="Volume2" sheetId="5" r:id="rId5"/>
    <sheet name="Notes1" sheetId="14" r:id="rId6"/>
    <sheet name="Notes2" sheetId="13" r:id="rId7"/>
    <sheet name="Notes3" sheetId="12" r:id="rId8"/>
    <sheet name="Module1" sheetId="6" state="veryHidden" r:id="rId9"/>
  </sheets>
  <definedNames>
    <definedName name="classes">#REF!</definedName>
    <definedName name="components">#REF!</definedName>
    <definedName name="DirectoryListBx">#REF!</definedName>
    <definedName name="matrix">#REF!</definedName>
    <definedName name="_xlnm.Print_Area" localSheetId="1">Cost1!$A$1:$S$52</definedName>
    <definedName name="_xlnm.Print_Area" localSheetId="2">Cost2!$A$2:$S$43</definedName>
    <definedName name="_xlnm.Print_Area" localSheetId="0">cover!$A$1:$O$36</definedName>
    <definedName name="_xlnm.Print_Area" localSheetId="3">Volume1!$A$1:$J$53</definedName>
    <definedName name="_xlnm.Print_Area" localSheetId="4">Volume2!$A$1:$J$30</definedName>
    <definedName name="_xlnm.Print_Titles" localSheetId="1">Cost1!$2:$9</definedName>
    <definedName name="_xlnm.Print_Titles" localSheetId="2">Cost2!$2:$9</definedName>
    <definedName name="_xlnm.Print_Titles" localSheetId="3">Volume1!$1:$10</definedName>
    <definedName name="_xlnm.Print_Titles" localSheetId="4">Volume2!$2:$10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2" l="1"/>
  <c r="T46" i="2"/>
  <c r="T37" i="2"/>
  <c r="T36" i="2"/>
  <c r="T31" i="2"/>
  <c r="T30" i="2"/>
  <c r="T21" i="2"/>
  <c r="R24" i="3"/>
  <c r="D53" i="4"/>
</calcChain>
</file>

<file path=xl/sharedStrings.xml><?xml version="1.0" encoding="utf-8"?>
<sst xmlns="http://schemas.openxmlformats.org/spreadsheetml/2006/main" count="254" uniqueCount="118">
  <si>
    <t>.</t>
  </si>
  <si>
    <t>(in millions)</t>
  </si>
  <si>
    <t>(per piece)</t>
  </si>
  <si>
    <t>Volume</t>
  </si>
  <si>
    <t xml:space="preserve"> Contribution</t>
  </si>
  <si>
    <t>Cost</t>
  </si>
  <si>
    <t>Revenue</t>
  </si>
  <si>
    <t>Variable Cost</t>
  </si>
  <si>
    <t>Cost $</t>
  </si>
  <si>
    <t>$</t>
  </si>
  <si>
    <t>Coverage</t>
  </si>
  <si>
    <t>(note 1)</t>
  </si>
  <si>
    <t>(note 2)</t>
  </si>
  <si>
    <t>A</t>
  </si>
  <si>
    <t>B</t>
  </si>
  <si>
    <t>C</t>
  </si>
  <si>
    <t>D</t>
  </si>
  <si>
    <t>E</t>
  </si>
  <si>
    <t>(D-E)</t>
  </si>
  <si>
    <t>(D/E)</t>
  </si>
  <si>
    <t>First-Class Mail:</t>
  </si>
  <si>
    <t xml:space="preserve">         Total First-Class</t>
  </si>
  <si>
    <t>Periodicals:</t>
  </si>
  <si>
    <t xml:space="preserve">    In County</t>
  </si>
  <si>
    <t xml:space="preserve">         Total Periodicals</t>
  </si>
  <si>
    <t>Standard Mail:</t>
  </si>
  <si>
    <t>Package Services:</t>
  </si>
  <si>
    <t xml:space="preserve">         Total Package Services</t>
  </si>
  <si>
    <t xml:space="preserve">  Contribution</t>
  </si>
  <si>
    <t>Appropriations: Revenue Forgone</t>
  </si>
  <si>
    <t xml:space="preserve">    Total Operating Revenue</t>
  </si>
  <si>
    <t>Investment Income</t>
  </si>
  <si>
    <t>Weight in</t>
  </si>
  <si>
    <t>Weight per</t>
  </si>
  <si>
    <t>Pieces</t>
  </si>
  <si>
    <t>Pounds</t>
  </si>
  <si>
    <t>Piece</t>
  </si>
  <si>
    <t>(thousands)</t>
  </si>
  <si>
    <t>(ounces)</t>
  </si>
  <si>
    <t xml:space="preserve"> </t>
  </si>
  <si>
    <t>Attributable</t>
  </si>
  <si>
    <t>Product</t>
  </si>
  <si>
    <t>F</t>
  </si>
  <si>
    <t>Specific Cost</t>
  </si>
  <si>
    <t xml:space="preserve">   Flats</t>
  </si>
  <si>
    <t xml:space="preserve">   Parcels</t>
  </si>
  <si>
    <t xml:space="preserve">   Outbound Single-Piece First-Class Mail Intl</t>
  </si>
  <si>
    <t xml:space="preserve">   Inbound Single-Piece First-Class Mail Intl</t>
  </si>
  <si>
    <t xml:space="preserve">   High Density and Saturation Letters</t>
  </si>
  <si>
    <t xml:space="preserve">   Carrier Route</t>
  </si>
  <si>
    <t xml:space="preserve">   Letters</t>
  </si>
  <si>
    <t xml:space="preserve">   Not Flat-Machinables and Parcels</t>
  </si>
  <si>
    <t xml:space="preserve">      Total Standard Mail</t>
  </si>
  <si>
    <t xml:space="preserve">    Outside County</t>
  </si>
  <si>
    <t xml:space="preserve">   Single-Piece Parcel Post</t>
  </si>
  <si>
    <t xml:space="preserve">   Inbound Surface Parcel Post (at UPU Rates)</t>
  </si>
  <si>
    <t xml:space="preserve">   Bound Printed Matter Flats</t>
  </si>
  <si>
    <t xml:space="preserve">   Bound Printed Matter Parcels</t>
  </si>
  <si>
    <t xml:space="preserve">   Media and Library Mail</t>
  </si>
  <si>
    <t xml:space="preserve">      Certified Mail</t>
  </si>
  <si>
    <t xml:space="preserve">      COD</t>
  </si>
  <si>
    <t xml:space="preserve">      Insurance</t>
  </si>
  <si>
    <t xml:space="preserve">      Registered Mail</t>
  </si>
  <si>
    <t xml:space="preserve">      Stamped Envelopes</t>
  </si>
  <si>
    <t xml:space="preserve">   Money Orders</t>
  </si>
  <si>
    <t xml:space="preserve">   Post Office Box Service</t>
  </si>
  <si>
    <t xml:space="preserve">    Ancillary Services</t>
  </si>
  <si>
    <t>MARKET DOMINANT AND COMPETITIVE PRODUCTS</t>
  </si>
  <si>
    <t xml:space="preserve">      Other Ancillary Services</t>
  </si>
  <si>
    <t xml:space="preserve">   Other Special Services</t>
  </si>
  <si>
    <t xml:space="preserve">         Total Standard Mail</t>
  </si>
  <si>
    <t>Free Mail - blind, handicapped &amp; servicemen</t>
  </si>
  <si>
    <t xml:space="preserve">   Single-Piece Letters</t>
  </si>
  <si>
    <t xml:space="preserve">   Single-Piece Cards</t>
  </si>
  <si>
    <t xml:space="preserve">   Presort Letters</t>
  </si>
  <si>
    <t xml:space="preserve">   Presort Cards</t>
  </si>
  <si>
    <t xml:space="preserve">        Total Single-Piece Letters and Cards</t>
  </si>
  <si>
    <t xml:space="preserve">        Total Presort Letters and Cards</t>
  </si>
  <si>
    <t xml:space="preserve">   High Density and Saturation Flats and Parcels</t>
  </si>
  <si>
    <t xml:space="preserve">      Fees (note 2)</t>
  </si>
  <si>
    <t xml:space="preserve">      Stamped Cards (note 3)</t>
  </si>
  <si>
    <t>Miscellaneous items (note 2)</t>
  </si>
  <si>
    <t xml:space="preserve">    Total (note 5)</t>
  </si>
  <si>
    <t xml:space="preserve">    Outside County (note 2)</t>
  </si>
  <si>
    <t xml:space="preserve">   Media and Library Mail (note 2)</t>
  </si>
  <si>
    <t>Mail Classes and Products</t>
  </si>
  <si>
    <t xml:space="preserve">   Other Special Services (note 2)</t>
  </si>
  <si>
    <t>n/a</t>
  </si>
  <si>
    <t xml:space="preserve">                                                                 VOLUME STATISTICS</t>
  </si>
  <si>
    <t>NA</t>
  </si>
  <si>
    <t xml:space="preserve">        Total Market Dominant Mail</t>
  </si>
  <si>
    <t xml:space="preserve">        Total Competitive Mail</t>
  </si>
  <si>
    <t xml:space="preserve">        Total Market-Dominant Mail</t>
  </si>
  <si>
    <t>Transit Revenue</t>
  </si>
  <si>
    <t>U.S. Postal Service Mail</t>
  </si>
  <si>
    <t xml:space="preserve">          Total Market Dominant Mail and Services</t>
  </si>
  <si>
    <t>Transactions</t>
  </si>
  <si>
    <t>Fiscal Year 2008</t>
  </si>
  <si>
    <t xml:space="preserve">   Fiscal Year 2008</t>
  </si>
  <si>
    <t xml:space="preserve">                                                                    Fiscal Year 2008</t>
  </si>
  <si>
    <t>MARKET DOMINANT MAIL</t>
  </si>
  <si>
    <t xml:space="preserve">    Ancillary Services:</t>
  </si>
  <si>
    <t xml:space="preserve">      Other Domestic Ancillary Services (note 2)</t>
  </si>
  <si>
    <t xml:space="preserve">   Total Domestic Ancillary Services</t>
  </si>
  <si>
    <t xml:space="preserve">   Total International Ancillary Services (note 2)</t>
  </si>
  <si>
    <t xml:space="preserve">   Special Services:</t>
  </si>
  <si>
    <t xml:space="preserve">   Total Special Services</t>
  </si>
  <si>
    <t xml:space="preserve">      Total Market Dominant Services</t>
  </si>
  <si>
    <t xml:space="preserve">          Total Competitive Mail and Services</t>
  </si>
  <si>
    <t xml:space="preserve">      Total Competitive Service Transactions</t>
  </si>
  <si>
    <t>SERVICE TRANSACTIONS</t>
  </si>
  <si>
    <t xml:space="preserve">           PUBLIC COST AND REVENUE ANALYSIS</t>
  </si>
  <si>
    <t xml:space="preserve">                                                 PUBLIC COST AND REVENUE ANALYSIS</t>
  </si>
  <si>
    <t xml:space="preserve">      Total Market Dominant Service Transactions</t>
  </si>
  <si>
    <t xml:space="preserve">        Total All Mail and Services</t>
  </si>
  <si>
    <t>Institutional Costs</t>
  </si>
  <si>
    <t xml:space="preserve">    Total All</t>
  </si>
  <si>
    <t>Total All Mail (not including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</si>
</sst>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@*."/>
    <numFmt numFmtId="166" formatCode="&quot;$&quot;#,##0.0_);\(&quot;$&quot;#,##0.0\);* &quot;-&quot;?_)"/>
    <numFmt numFmtId="167" formatCode="#,##0.0_);\(#,##0.0\);* &quot;-&quot;?_)"/>
    <numFmt numFmtId="168" formatCode="0.000"/>
    <numFmt numFmtId="169" formatCode=";;;"/>
    <numFmt numFmtId="170" formatCode="0.0__"/>
    <numFmt numFmtId="171" formatCode="#,##0.000_);\(#,##0.000\);* &quot;-&quot;?_)"/>
    <numFmt numFmtId="172" formatCode="&quot;$&quot;#,##0.000_);\(&quot;$&quot;#,##0.000\);* &quot;-&quot;?_)"/>
    <numFmt numFmtId="173" formatCode="##0.00%"/>
    <numFmt numFmtId="174" formatCode="_(* &quot;$&quot;#,##0.0_);_(* \(#,##0.0\);_(* &quot;-&quot;_);_(@_)"/>
    <numFmt numFmtId="175" formatCode="_(* &quot;$&quot;#,##0.000_);_(* \(#,##0.000\);_(* &quot;-&quot;_);_(@_)"/>
    <numFmt numFmtId="176" formatCode="&quot;$&quot;#,##0.000_);\(&quot;$&quot;#,##0.000\)"/>
    <numFmt numFmtId="177" formatCode="_(* #,##0.0_);_(* \(#,##0.0\);_(* &quot;-&quot;_);_(@_)"/>
    <numFmt numFmtId="178" formatCode="_(* #,##0.000_);_(* \(#,##0.000\);_(* &quot;-&quot;_);_(@_)"/>
    <numFmt numFmtId="179" formatCode="###,##0"/>
    <numFmt numFmtId="180" formatCode="##0.0"/>
  </numFmts>
  <fonts count="5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165" fontId="1" fillId="0" borderId="0" xfId="0" applyNumberFormat="1" applyFont="1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 wrapText="1"/>
    </xf>
    <xf numFmtId="165" fontId="1" fillId="0" borderId="0" xfId="0" quotePrefix="1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center"/>
    </xf>
    <xf numFmtId="37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66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169" fontId="3" fillId="0" borderId="0" xfId="0" applyNumberFormat="1" applyFont="1"/>
    <xf numFmtId="172" fontId="3" fillId="0" borderId="0" xfId="0" applyNumberFormat="1" applyFont="1"/>
    <xf numFmtId="10" fontId="3" fillId="0" borderId="0" xfId="1" applyNumberFormat="1" applyFont="1" applyBorder="1"/>
    <xf numFmtId="171" fontId="3" fillId="0" borderId="0" xfId="0" applyNumberFormat="1" applyFont="1"/>
    <xf numFmtId="37" fontId="3" fillId="0" borderId="0" xfId="0" applyNumberFormat="1" applyFont="1"/>
    <xf numFmtId="170" fontId="3" fillId="0" borderId="0" xfId="0" applyNumberFormat="1" applyFont="1"/>
    <xf numFmtId="170" fontId="3" fillId="0" borderId="0" xfId="0" quotePrefix="1" applyNumberFormat="1" applyFont="1" applyAlignment="1">
      <alignment horizontal="right"/>
    </xf>
    <xf numFmtId="170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10" fontId="3" fillId="0" borderId="0" xfId="1" applyNumberFormat="1" applyFont="1" applyBorder="1" applyAlignment="1">
      <alignment horizontal="center"/>
    </xf>
    <xf numFmtId="168" fontId="3" fillId="0" borderId="0" xfId="0" applyNumberFormat="1" applyFont="1"/>
    <xf numFmtId="0" fontId="1" fillId="0" borderId="0" xfId="0" quotePrefix="1" applyFont="1" applyAlignment="1">
      <alignment horizontal="left" wrapText="1"/>
    </xf>
    <xf numFmtId="165" fontId="1" fillId="0" borderId="0" xfId="0" quotePrefix="1" applyNumberFormat="1" applyFont="1" applyAlignment="1">
      <alignment horizontal="left" indent="1"/>
    </xf>
    <xf numFmtId="165" fontId="3" fillId="0" borderId="0" xfId="0" quotePrefix="1" applyNumberFormat="1" applyFont="1" applyAlignment="1">
      <alignment horizontal="left"/>
    </xf>
    <xf numFmtId="173" fontId="3" fillId="0" borderId="0" xfId="0" applyNumberFormat="1" applyFont="1"/>
    <xf numFmtId="174" fontId="3" fillId="0" borderId="0" xfId="0" applyNumberFormat="1" applyFont="1"/>
    <xf numFmtId="175" fontId="3" fillId="0" borderId="0" xfId="0" applyNumberFormat="1" applyFont="1"/>
    <xf numFmtId="176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7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8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79" fontId="0" fillId="0" borderId="0" xfId="0" applyNumberFormat="1"/>
    <xf numFmtId="165" fontId="3" fillId="0" borderId="0" xfId="0" applyNumberFormat="1" applyFont="1"/>
    <xf numFmtId="4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8</xdr:row>
      <xdr:rowOff>50800</xdr:rowOff>
    </xdr:from>
    <xdr:to>
      <xdr:col>13</xdr:col>
      <xdr:colOff>254000</xdr:colOff>
      <xdr:row>33</xdr:row>
      <xdr:rowOff>6340</xdr:rowOff>
    </xdr:to>
    <xdr:sp macro="" textlink="">
      <xdr:nvSpPr>
        <xdr:cNvPr id="6145" name="Text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SpPr txBox="1">
          <a:spLocks noChangeArrowheads="1"/>
        </xdr:cNvSpPr>
      </xdr:nvSpPr>
      <xdr:spPr bwMode="auto">
        <a:xfrm>
          <a:off x="1800225" y="1362075"/>
          <a:ext cx="6210300" cy="399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PUBLIC COST AND REVENUE ANALYSIS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FISCAL YEAR  2008 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</a:t>
          </a: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FINANCE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12700</xdr:colOff>
      <xdr:row>1</xdr:row>
      <xdr:rowOff>88900</xdr:rowOff>
    </xdr:from>
    <xdr:to>
      <xdr:col>2</xdr:col>
      <xdr:colOff>133350</xdr:colOff>
      <xdr:row>4</xdr:row>
      <xdr:rowOff>82550</xdr:rowOff>
    </xdr:to>
    <xdr:sp macro="" textlink="">
      <xdr:nvSpPr>
        <xdr:cNvPr id="6308" name="Drawing 2">
          <a:extLst>
            <a:ext uri="{FF2B5EF4-FFF2-40B4-BE49-F238E27FC236}">
              <a16:creationId xmlns:a16="http://schemas.microsoft.com/office/drawing/2014/main" id="{00000000-0008-0000-0000-0000A4180000}"/>
            </a:ext>
          </a:extLst>
        </xdr:cNvPr>
        <xdr:cNvSpPr>
          <a:spLocks/>
        </xdr:cNvSpPr>
      </xdr:nvSpPr>
      <xdr:spPr bwMode="auto">
        <a:xfrm>
          <a:off x="342900" y="247650"/>
          <a:ext cx="730250" cy="469900"/>
        </a:xfrm>
        <a:custGeom>
          <a:avLst/>
          <a:gdLst>
            <a:gd name="T0" fmla="*/ 1596367652 w 16384"/>
            <a:gd name="T1" fmla="*/ 402406600 h 16384"/>
            <a:gd name="T2" fmla="*/ 1840726886 w 16384"/>
            <a:gd name="T3" fmla="*/ 0 h 16384"/>
            <a:gd name="T4" fmla="*/ 244359234 w 16384"/>
            <a:gd name="T5" fmla="*/ 0 h 16384"/>
            <a:gd name="T6" fmla="*/ 0 w 16384"/>
            <a:gd name="T7" fmla="*/ 402406600 h 16384"/>
            <a:gd name="T8" fmla="*/ 1596367652 w 16384"/>
            <a:gd name="T9" fmla="*/ 40240660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384" h="16384">
              <a:moveTo>
                <a:pt x="14209" y="16384"/>
              </a:moveTo>
              <a:lnTo>
                <a:pt x="16384" y="0"/>
              </a:lnTo>
              <a:lnTo>
                <a:pt x="2175" y="0"/>
              </a:lnTo>
              <a:lnTo>
                <a:pt x="0" y="16384"/>
              </a:lnTo>
              <a:lnTo>
                <a:pt x="14209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63500</xdr:colOff>
      <xdr:row>1</xdr:row>
      <xdr:rowOff>95250</xdr:rowOff>
    </xdr:from>
    <xdr:to>
      <xdr:col>2</xdr:col>
      <xdr:colOff>120650</xdr:colOff>
      <xdr:row>4</xdr:row>
      <xdr:rowOff>69850</xdr:rowOff>
    </xdr:to>
    <xdr:sp macro="" textlink="">
      <xdr:nvSpPr>
        <xdr:cNvPr id="6309" name="Drawing 3">
          <a:extLst>
            <a:ext uri="{FF2B5EF4-FFF2-40B4-BE49-F238E27FC236}">
              <a16:creationId xmlns:a16="http://schemas.microsoft.com/office/drawing/2014/main" id="{00000000-0008-0000-0000-0000A5180000}"/>
            </a:ext>
          </a:extLst>
        </xdr:cNvPr>
        <xdr:cNvSpPr>
          <a:spLocks/>
        </xdr:cNvSpPr>
      </xdr:nvSpPr>
      <xdr:spPr bwMode="auto">
        <a:xfrm>
          <a:off x="393700" y="254000"/>
          <a:ext cx="666750" cy="450850"/>
        </a:xfrm>
        <a:custGeom>
          <a:avLst/>
          <a:gdLst>
            <a:gd name="T0" fmla="*/ 77736902 w 16384"/>
            <a:gd name="T1" fmla="*/ 2366715 h 16384"/>
            <a:gd name="T2" fmla="*/ 92106033 w 16384"/>
            <a:gd name="T3" fmla="*/ 3570225 h 16384"/>
            <a:gd name="T4" fmla="*/ 120923485 w 16384"/>
            <a:gd name="T5" fmla="*/ 4752831 h 16384"/>
            <a:gd name="T6" fmla="*/ 161204888 w 16384"/>
            <a:gd name="T7" fmla="*/ 8282725 h 16384"/>
            <a:gd name="T8" fmla="*/ 210126163 w 16384"/>
            <a:gd name="T9" fmla="*/ 11852212 h 16384"/>
            <a:gd name="T10" fmla="*/ 264854148 w 16384"/>
            <a:gd name="T11" fmla="*/ 17768249 h 16384"/>
            <a:gd name="T12" fmla="*/ 325316781 w 16384"/>
            <a:gd name="T13" fmla="*/ 22521818 h 16384"/>
            <a:gd name="T14" fmla="*/ 391586126 w 16384"/>
            <a:gd name="T15" fmla="*/ 27274649 h 16384"/>
            <a:gd name="T16" fmla="*/ 457781669 w 16384"/>
            <a:gd name="T17" fmla="*/ 33190686 h 16384"/>
            <a:gd name="T18" fmla="*/ 521147658 w 16384"/>
            <a:gd name="T19" fmla="*/ 37943517 h 16384"/>
            <a:gd name="T20" fmla="*/ 581608509 w 16384"/>
            <a:gd name="T21" fmla="*/ 42656017 h 16384"/>
            <a:gd name="T22" fmla="*/ 639090336 w 16384"/>
            <a:gd name="T23" fmla="*/ 48592957 h 16384"/>
            <a:gd name="T24" fmla="*/ 688085455 w 16384"/>
            <a:gd name="T25" fmla="*/ 52142279 h 16384"/>
            <a:gd name="T26" fmla="*/ 731272038 w 16384"/>
            <a:gd name="T27" fmla="*/ 55712503 h 16384"/>
            <a:gd name="T28" fmla="*/ 760089490 w 16384"/>
            <a:gd name="T29" fmla="*/ 58078481 h 16384"/>
            <a:gd name="T30" fmla="*/ 777363759 w 16384"/>
            <a:gd name="T31" fmla="*/ 59261825 h 16384"/>
            <a:gd name="T32" fmla="*/ 809008940 w 16384"/>
            <a:gd name="T33" fmla="*/ 61628541 h 16384"/>
            <a:gd name="T34" fmla="*/ 852195523 w 16384"/>
            <a:gd name="T35" fmla="*/ 66381371 h 16384"/>
            <a:gd name="T36" fmla="*/ 886745842 w 16384"/>
            <a:gd name="T37" fmla="*/ 71114037 h 16384"/>
            <a:gd name="T38" fmla="*/ 909830428 w 16384"/>
            <a:gd name="T39" fmla="*/ 74664097 h 16384"/>
            <a:gd name="T40" fmla="*/ 924199559 w 16384"/>
            <a:gd name="T41" fmla="*/ 77030074 h 16384"/>
            <a:gd name="T42" fmla="*/ 929932425 w 16384"/>
            <a:gd name="T43" fmla="*/ 80600299 h 16384"/>
            <a:gd name="T44" fmla="*/ 935665292 w 16384"/>
            <a:gd name="T45" fmla="*/ 82966249 h 16384"/>
            <a:gd name="T46" fmla="*/ 973119008 w 16384"/>
            <a:gd name="T47" fmla="*/ 82966249 h 16384"/>
            <a:gd name="T48" fmla="*/ 1001860834 w 16384"/>
            <a:gd name="T49" fmla="*/ 84149621 h 16384"/>
            <a:gd name="T50" fmla="*/ 1024943638 w 16384"/>
            <a:gd name="T51" fmla="*/ 84149621 h 16384"/>
            <a:gd name="T52" fmla="*/ 1042217906 w 16384"/>
            <a:gd name="T53" fmla="*/ 84149621 h 16384"/>
            <a:gd name="T54" fmla="*/ 1053761091 w 16384"/>
            <a:gd name="T55" fmla="*/ 86516309 h 16384"/>
            <a:gd name="T56" fmla="*/ 1065226823 w 16384"/>
            <a:gd name="T57" fmla="*/ 87699680 h 16384"/>
            <a:gd name="T58" fmla="*/ 1073940497 w 16384"/>
            <a:gd name="T59" fmla="*/ 88882286 h 16384"/>
            <a:gd name="T60" fmla="*/ 1079673406 w 16384"/>
            <a:gd name="T61" fmla="*/ 91269139 h 16384"/>
            <a:gd name="T62" fmla="*/ 1094042494 w 16384"/>
            <a:gd name="T63" fmla="*/ 100734498 h 16384"/>
            <a:gd name="T64" fmla="*/ 1099775360 w 16384"/>
            <a:gd name="T65" fmla="*/ 112607613 h 16384"/>
            <a:gd name="T66" fmla="*/ 1094042494 w 16384"/>
            <a:gd name="T67" fmla="*/ 124459825 h 16384"/>
            <a:gd name="T68" fmla="*/ 1085406272 w 16384"/>
            <a:gd name="T69" fmla="*/ 137495409 h 16384"/>
            <a:gd name="T70" fmla="*/ 1070959690 w 16384"/>
            <a:gd name="T71" fmla="*/ 150530965 h 16384"/>
            <a:gd name="T72" fmla="*/ 1056588777 w 16384"/>
            <a:gd name="T73" fmla="*/ 160017226 h 16384"/>
            <a:gd name="T74" fmla="*/ 1047950773 w 16384"/>
            <a:gd name="T75" fmla="*/ 167116608 h 16384"/>
            <a:gd name="T76" fmla="*/ 1042217906 w 16384"/>
            <a:gd name="T77" fmla="*/ 169482585 h 16384"/>
            <a:gd name="T78" fmla="*/ 1030676504 w 16384"/>
            <a:gd name="T79" fmla="*/ 171869438 h 16384"/>
            <a:gd name="T80" fmla="*/ 993222788 w 16384"/>
            <a:gd name="T81" fmla="*/ 177785475 h 16384"/>
            <a:gd name="T82" fmla="*/ 941473827 w 16384"/>
            <a:gd name="T83" fmla="*/ 186067463 h 16384"/>
            <a:gd name="T84" fmla="*/ 875280109 w 16384"/>
            <a:gd name="T85" fmla="*/ 196737069 h 16384"/>
            <a:gd name="T86" fmla="*/ 794639809 w 16384"/>
            <a:gd name="T87" fmla="*/ 209772652 h 16384"/>
            <a:gd name="T88" fmla="*/ 708189234 w 16384"/>
            <a:gd name="T89" fmla="*/ 222828373 h 16384"/>
            <a:gd name="T90" fmla="*/ 613253690 w 16384"/>
            <a:gd name="T91" fmla="*/ 238230645 h 16384"/>
            <a:gd name="T92" fmla="*/ 518242520 w 16384"/>
            <a:gd name="T93" fmla="*/ 252448834 h 16384"/>
            <a:gd name="T94" fmla="*/ 420327952 w 16384"/>
            <a:gd name="T95" fmla="*/ 267851106 h 16384"/>
            <a:gd name="T96" fmla="*/ 325316781 w 16384"/>
            <a:gd name="T97" fmla="*/ 283273542 h 16384"/>
            <a:gd name="T98" fmla="*/ 238941833 w 16384"/>
            <a:gd name="T99" fmla="*/ 296288961 h 16384"/>
            <a:gd name="T100" fmla="*/ 161204888 w 16384"/>
            <a:gd name="T101" fmla="*/ 309344682 h 16384"/>
            <a:gd name="T102" fmla="*/ 95011170 w 16384"/>
            <a:gd name="T103" fmla="*/ 318810041 h 16384"/>
            <a:gd name="T104" fmla="*/ 43186583 w 16384"/>
            <a:gd name="T105" fmla="*/ 327133096 h 16384"/>
            <a:gd name="T106" fmla="*/ 11465733 w 16384"/>
            <a:gd name="T107" fmla="*/ 331865762 h 16384"/>
            <a:gd name="T108" fmla="*/ 0 w 16384"/>
            <a:gd name="T109" fmla="*/ 334232477 h 16384"/>
            <a:gd name="T110" fmla="*/ 1252344026 w 16384"/>
            <a:gd name="T111" fmla="*/ 0 h 16384"/>
            <a:gd name="T112" fmla="*/ 74831764 w 16384"/>
            <a:gd name="T113" fmla="*/ 2366715 h 1638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0" t="0" r="r" b="b"/>
          <a:pathLst>
            <a:path w="16384" h="16384">
              <a:moveTo>
                <a:pt x="979" y="116"/>
              </a:moveTo>
              <a:lnTo>
                <a:pt x="1017" y="116"/>
              </a:lnTo>
              <a:lnTo>
                <a:pt x="1093" y="116"/>
              </a:lnTo>
              <a:lnTo>
                <a:pt x="1205" y="175"/>
              </a:lnTo>
              <a:lnTo>
                <a:pt x="1393" y="175"/>
              </a:lnTo>
              <a:lnTo>
                <a:pt x="1582" y="233"/>
              </a:lnTo>
              <a:lnTo>
                <a:pt x="1808" y="348"/>
              </a:lnTo>
              <a:lnTo>
                <a:pt x="2109" y="406"/>
              </a:lnTo>
              <a:lnTo>
                <a:pt x="2411" y="523"/>
              </a:lnTo>
              <a:lnTo>
                <a:pt x="2749" y="581"/>
              </a:lnTo>
              <a:lnTo>
                <a:pt x="3088" y="756"/>
              </a:lnTo>
              <a:lnTo>
                <a:pt x="3465" y="871"/>
              </a:lnTo>
              <a:lnTo>
                <a:pt x="3842" y="987"/>
              </a:lnTo>
              <a:lnTo>
                <a:pt x="4256" y="1104"/>
              </a:lnTo>
              <a:lnTo>
                <a:pt x="4708" y="1220"/>
              </a:lnTo>
              <a:lnTo>
                <a:pt x="5123" y="1337"/>
              </a:lnTo>
              <a:lnTo>
                <a:pt x="5537" y="1452"/>
              </a:lnTo>
              <a:lnTo>
                <a:pt x="5989" y="1627"/>
              </a:lnTo>
              <a:lnTo>
                <a:pt x="6403" y="1743"/>
              </a:lnTo>
              <a:lnTo>
                <a:pt x="6818" y="1860"/>
              </a:lnTo>
              <a:lnTo>
                <a:pt x="7232" y="2033"/>
              </a:lnTo>
              <a:lnTo>
                <a:pt x="7609" y="2091"/>
              </a:lnTo>
              <a:lnTo>
                <a:pt x="7986" y="2266"/>
              </a:lnTo>
              <a:lnTo>
                <a:pt x="8361" y="2382"/>
              </a:lnTo>
              <a:lnTo>
                <a:pt x="8701" y="2498"/>
              </a:lnTo>
              <a:lnTo>
                <a:pt x="9002" y="2556"/>
              </a:lnTo>
              <a:lnTo>
                <a:pt x="9304" y="2672"/>
              </a:lnTo>
              <a:lnTo>
                <a:pt x="9567" y="2731"/>
              </a:lnTo>
              <a:lnTo>
                <a:pt x="9756" y="2789"/>
              </a:lnTo>
              <a:lnTo>
                <a:pt x="9944" y="2847"/>
              </a:lnTo>
              <a:lnTo>
                <a:pt x="10094" y="2905"/>
              </a:lnTo>
              <a:lnTo>
                <a:pt x="10170" y="2905"/>
              </a:lnTo>
              <a:lnTo>
                <a:pt x="10208" y="2905"/>
              </a:lnTo>
              <a:lnTo>
                <a:pt x="10584" y="3021"/>
              </a:lnTo>
              <a:lnTo>
                <a:pt x="10885" y="3137"/>
              </a:lnTo>
              <a:lnTo>
                <a:pt x="11149" y="3254"/>
              </a:lnTo>
              <a:lnTo>
                <a:pt x="11412" y="3370"/>
              </a:lnTo>
              <a:lnTo>
                <a:pt x="11601" y="3486"/>
              </a:lnTo>
              <a:lnTo>
                <a:pt x="11751" y="3545"/>
              </a:lnTo>
              <a:lnTo>
                <a:pt x="11903" y="3660"/>
              </a:lnTo>
              <a:lnTo>
                <a:pt x="12015" y="3718"/>
              </a:lnTo>
              <a:lnTo>
                <a:pt x="12091" y="3776"/>
              </a:lnTo>
              <a:lnTo>
                <a:pt x="12128" y="3893"/>
              </a:lnTo>
              <a:lnTo>
                <a:pt x="12166" y="3951"/>
              </a:lnTo>
              <a:lnTo>
                <a:pt x="12203" y="4009"/>
              </a:lnTo>
              <a:lnTo>
                <a:pt x="12241" y="4067"/>
              </a:lnTo>
              <a:lnTo>
                <a:pt x="12505" y="4067"/>
              </a:lnTo>
              <a:lnTo>
                <a:pt x="12731" y="4067"/>
              </a:lnTo>
              <a:lnTo>
                <a:pt x="12919" y="4067"/>
              </a:lnTo>
              <a:lnTo>
                <a:pt x="13107" y="4125"/>
              </a:lnTo>
              <a:lnTo>
                <a:pt x="13258" y="4125"/>
              </a:lnTo>
              <a:lnTo>
                <a:pt x="13409" y="4125"/>
              </a:lnTo>
              <a:lnTo>
                <a:pt x="13521" y="4125"/>
              </a:lnTo>
              <a:lnTo>
                <a:pt x="13635" y="4125"/>
              </a:lnTo>
              <a:lnTo>
                <a:pt x="13710" y="4183"/>
              </a:lnTo>
              <a:lnTo>
                <a:pt x="13786" y="4241"/>
              </a:lnTo>
              <a:lnTo>
                <a:pt x="13861" y="4241"/>
              </a:lnTo>
              <a:lnTo>
                <a:pt x="13936" y="4299"/>
              </a:lnTo>
              <a:lnTo>
                <a:pt x="13973" y="4357"/>
              </a:lnTo>
              <a:lnTo>
                <a:pt x="14050" y="4357"/>
              </a:lnTo>
              <a:lnTo>
                <a:pt x="14087" y="4416"/>
              </a:lnTo>
              <a:lnTo>
                <a:pt x="14125" y="4474"/>
              </a:lnTo>
              <a:lnTo>
                <a:pt x="14237" y="4706"/>
              </a:lnTo>
              <a:lnTo>
                <a:pt x="14313" y="4938"/>
              </a:lnTo>
              <a:lnTo>
                <a:pt x="14350" y="5229"/>
              </a:lnTo>
              <a:lnTo>
                <a:pt x="14388" y="5520"/>
              </a:lnTo>
              <a:lnTo>
                <a:pt x="14350" y="5810"/>
              </a:lnTo>
              <a:lnTo>
                <a:pt x="14313" y="6101"/>
              </a:lnTo>
              <a:lnTo>
                <a:pt x="14275" y="6449"/>
              </a:lnTo>
              <a:lnTo>
                <a:pt x="14200" y="6740"/>
              </a:lnTo>
              <a:lnTo>
                <a:pt x="14087" y="7088"/>
              </a:lnTo>
              <a:lnTo>
                <a:pt x="14011" y="7379"/>
              </a:lnTo>
              <a:lnTo>
                <a:pt x="13936" y="7611"/>
              </a:lnTo>
              <a:lnTo>
                <a:pt x="13823" y="7844"/>
              </a:lnTo>
              <a:lnTo>
                <a:pt x="13748" y="8076"/>
              </a:lnTo>
              <a:lnTo>
                <a:pt x="13710" y="8192"/>
              </a:lnTo>
              <a:lnTo>
                <a:pt x="13673" y="8250"/>
              </a:lnTo>
              <a:lnTo>
                <a:pt x="13635" y="8308"/>
              </a:lnTo>
              <a:lnTo>
                <a:pt x="13598" y="8367"/>
              </a:lnTo>
              <a:lnTo>
                <a:pt x="13484" y="8425"/>
              </a:lnTo>
              <a:lnTo>
                <a:pt x="13258" y="8540"/>
              </a:lnTo>
              <a:lnTo>
                <a:pt x="12994" y="8715"/>
              </a:lnTo>
              <a:lnTo>
                <a:pt x="12693" y="8889"/>
              </a:lnTo>
              <a:lnTo>
                <a:pt x="12317" y="9121"/>
              </a:lnTo>
              <a:lnTo>
                <a:pt x="11903" y="9354"/>
              </a:lnTo>
              <a:lnTo>
                <a:pt x="11451" y="9644"/>
              </a:lnTo>
              <a:lnTo>
                <a:pt x="10923" y="9935"/>
              </a:lnTo>
              <a:lnTo>
                <a:pt x="10396" y="10283"/>
              </a:lnTo>
              <a:lnTo>
                <a:pt x="9831" y="10574"/>
              </a:lnTo>
              <a:lnTo>
                <a:pt x="9265" y="10923"/>
              </a:lnTo>
              <a:lnTo>
                <a:pt x="8663" y="11329"/>
              </a:lnTo>
              <a:lnTo>
                <a:pt x="8023" y="11678"/>
              </a:lnTo>
              <a:lnTo>
                <a:pt x="7382" y="12027"/>
              </a:lnTo>
              <a:lnTo>
                <a:pt x="6780" y="12375"/>
              </a:lnTo>
              <a:lnTo>
                <a:pt x="6139" y="12782"/>
              </a:lnTo>
              <a:lnTo>
                <a:pt x="5499" y="13130"/>
              </a:lnTo>
              <a:lnTo>
                <a:pt x="4896" y="13537"/>
              </a:lnTo>
              <a:lnTo>
                <a:pt x="4256" y="13886"/>
              </a:lnTo>
              <a:lnTo>
                <a:pt x="3692" y="14234"/>
              </a:lnTo>
              <a:lnTo>
                <a:pt x="3126" y="14524"/>
              </a:lnTo>
              <a:lnTo>
                <a:pt x="2599" y="14874"/>
              </a:lnTo>
              <a:lnTo>
                <a:pt x="2109" y="15164"/>
              </a:lnTo>
              <a:lnTo>
                <a:pt x="1657" y="15397"/>
              </a:lnTo>
              <a:lnTo>
                <a:pt x="1243" y="15628"/>
              </a:lnTo>
              <a:lnTo>
                <a:pt x="904" y="15861"/>
              </a:lnTo>
              <a:lnTo>
                <a:pt x="565" y="16036"/>
              </a:lnTo>
              <a:lnTo>
                <a:pt x="339" y="16209"/>
              </a:lnTo>
              <a:lnTo>
                <a:pt x="150" y="16268"/>
              </a:lnTo>
              <a:lnTo>
                <a:pt x="38" y="16384"/>
              </a:lnTo>
              <a:lnTo>
                <a:pt x="0" y="16384"/>
              </a:lnTo>
              <a:lnTo>
                <a:pt x="14087" y="16384"/>
              </a:lnTo>
              <a:lnTo>
                <a:pt x="16384" y="0"/>
              </a:lnTo>
              <a:lnTo>
                <a:pt x="979" y="0"/>
              </a:lnTo>
              <a:lnTo>
                <a:pt x="979" y="116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355600</xdr:colOff>
      <xdr:row>2</xdr:row>
      <xdr:rowOff>82550</xdr:rowOff>
    </xdr:from>
    <xdr:to>
      <xdr:col>2</xdr:col>
      <xdr:colOff>44450</xdr:colOff>
      <xdr:row>3</xdr:row>
      <xdr:rowOff>19050</xdr:rowOff>
    </xdr:to>
    <xdr:sp macro="" textlink="">
      <xdr:nvSpPr>
        <xdr:cNvPr id="6310" name="Drawing 4">
          <a:extLst>
            <a:ext uri="{FF2B5EF4-FFF2-40B4-BE49-F238E27FC236}">
              <a16:creationId xmlns:a16="http://schemas.microsoft.com/office/drawing/2014/main" id="{00000000-0008-0000-0000-0000A6180000}"/>
            </a:ext>
          </a:extLst>
        </xdr:cNvPr>
        <xdr:cNvSpPr>
          <a:spLocks/>
        </xdr:cNvSpPr>
      </xdr:nvSpPr>
      <xdr:spPr bwMode="auto">
        <a:xfrm>
          <a:off x="685800" y="400050"/>
          <a:ext cx="298450" cy="95250"/>
        </a:xfrm>
        <a:custGeom>
          <a:avLst/>
          <a:gdLst>
            <a:gd name="T0" fmla="*/ 3779298 w 16384"/>
            <a:gd name="T1" fmla="*/ 220857 h 16384"/>
            <a:gd name="T2" fmla="*/ 2952308 w 16384"/>
            <a:gd name="T3" fmla="*/ 245384 h 16384"/>
            <a:gd name="T4" fmla="*/ 2125388 w 16384"/>
            <a:gd name="T5" fmla="*/ 269911 h 16384"/>
            <a:gd name="T6" fmla="*/ 1299086 w 16384"/>
            <a:gd name="T7" fmla="*/ 294454 h 16384"/>
            <a:gd name="T8" fmla="*/ 472846 w 16384"/>
            <a:gd name="T9" fmla="*/ 318981 h 16384"/>
            <a:gd name="T10" fmla="*/ 118022 w 16384"/>
            <a:gd name="T11" fmla="*/ 343508 h 16384"/>
            <a:gd name="T12" fmla="*/ 0 w 16384"/>
            <a:gd name="T13" fmla="*/ 417105 h 16384"/>
            <a:gd name="T14" fmla="*/ 236044 w 16384"/>
            <a:gd name="T15" fmla="*/ 441649 h 16384"/>
            <a:gd name="T16" fmla="*/ 590868 w 16384"/>
            <a:gd name="T17" fmla="*/ 466176 h 16384"/>
            <a:gd name="T18" fmla="*/ 1181065 w 16384"/>
            <a:gd name="T19" fmla="*/ 466176 h 16384"/>
            <a:gd name="T20" fmla="*/ 2125388 w 16384"/>
            <a:gd name="T21" fmla="*/ 466176 h 16384"/>
            <a:gd name="T22" fmla="*/ 3307132 w 16384"/>
            <a:gd name="T23" fmla="*/ 441649 h 16384"/>
            <a:gd name="T24" fmla="*/ 4488197 w 16384"/>
            <a:gd name="T25" fmla="*/ 417105 h 16384"/>
            <a:gd name="T26" fmla="*/ 5668573 w 16384"/>
            <a:gd name="T27" fmla="*/ 392643 h 16384"/>
            <a:gd name="T28" fmla="*/ 6849628 w 16384"/>
            <a:gd name="T29" fmla="*/ 368116 h 16384"/>
            <a:gd name="T30" fmla="*/ 7793960 w 16384"/>
            <a:gd name="T31" fmla="*/ 343508 h 16384"/>
            <a:gd name="T32" fmla="*/ 8621561 w 16384"/>
            <a:gd name="T33" fmla="*/ 343508 h 16384"/>
            <a:gd name="T34" fmla="*/ 9329771 w 16384"/>
            <a:gd name="T35" fmla="*/ 368116 h 16384"/>
            <a:gd name="T36" fmla="*/ 9565893 w 16384"/>
            <a:gd name="T37" fmla="*/ 441649 h 16384"/>
            <a:gd name="T38" fmla="*/ 9565893 w 16384"/>
            <a:gd name="T39" fmla="*/ 588892 h 16384"/>
            <a:gd name="T40" fmla="*/ 9329771 w 16384"/>
            <a:gd name="T41" fmla="*/ 760630 h 16384"/>
            <a:gd name="T42" fmla="*/ 8857003 w 16384"/>
            <a:gd name="T43" fmla="*/ 1006014 h 16384"/>
            <a:gd name="T44" fmla="*/ 8975025 w 16384"/>
            <a:gd name="T45" fmla="*/ 1104203 h 16384"/>
            <a:gd name="T46" fmla="*/ 9329771 w 16384"/>
            <a:gd name="T47" fmla="*/ 1079676 h 16384"/>
            <a:gd name="T48" fmla="*/ 9683915 w 16384"/>
            <a:gd name="T49" fmla="*/ 957008 h 16384"/>
            <a:gd name="T50" fmla="*/ 10156770 w 16384"/>
            <a:gd name="T51" fmla="*/ 785222 h 16384"/>
            <a:gd name="T52" fmla="*/ 10628247 w 16384"/>
            <a:gd name="T53" fmla="*/ 564365 h 16384"/>
            <a:gd name="T54" fmla="*/ 10864979 w 16384"/>
            <a:gd name="T55" fmla="*/ 368116 h 16384"/>
            <a:gd name="T56" fmla="*/ 10746957 w 16384"/>
            <a:gd name="T57" fmla="*/ 171721 h 16384"/>
            <a:gd name="T58" fmla="*/ 10156770 w 16384"/>
            <a:gd name="T59" fmla="*/ 73662 h 16384"/>
            <a:gd name="T60" fmla="*/ 9211069 w 16384"/>
            <a:gd name="T61" fmla="*/ 24527 h 16384"/>
            <a:gd name="T62" fmla="*/ 7912671 w 16384"/>
            <a:gd name="T63" fmla="*/ 0 h 16384"/>
            <a:gd name="T64" fmla="*/ 5077696 w 16384"/>
            <a:gd name="T65" fmla="*/ 0 h 16384"/>
            <a:gd name="T66" fmla="*/ 4841652 w 16384"/>
            <a:gd name="T67" fmla="*/ 49070 h 16384"/>
            <a:gd name="T68" fmla="*/ 4606219 w 16384"/>
            <a:gd name="T69" fmla="*/ 98189 h 16384"/>
            <a:gd name="T70" fmla="*/ 4251395 w 16384"/>
            <a:gd name="T71" fmla="*/ 147195 h 16384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</a:gdLst>
          <a:ahLst/>
          <a:cxnLst>
            <a:cxn ang="T72">
              <a:pos x="T0" y="T1"/>
            </a:cxn>
            <a:cxn ang="T73">
              <a:pos x="T2" y="T3"/>
            </a:cxn>
            <a:cxn ang="T74">
              <a:pos x="T4" y="T5"/>
            </a:cxn>
            <a:cxn ang="T75">
              <a:pos x="T6" y="T7"/>
            </a:cxn>
            <a:cxn ang="T76">
              <a:pos x="T8" y="T9"/>
            </a:cxn>
            <a:cxn ang="T77">
              <a:pos x="T10" y="T11"/>
            </a:cxn>
            <a:cxn ang="T78">
              <a:pos x="T12" y="T13"/>
            </a:cxn>
            <a:cxn ang="T79">
              <a:pos x="T14" y="T15"/>
            </a:cxn>
            <a:cxn ang="T80">
              <a:pos x="T16" y="T17"/>
            </a:cxn>
            <a:cxn ang="T81">
              <a:pos x="T18" y="T19"/>
            </a:cxn>
            <a:cxn ang="T82">
              <a:pos x="T20" y="T21"/>
            </a:cxn>
            <a:cxn ang="T83">
              <a:pos x="T22" y="T23"/>
            </a:cxn>
            <a:cxn ang="T84">
              <a:pos x="T24" y="T25"/>
            </a:cxn>
            <a:cxn ang="T85">
              <a:pos x="T26" y="T27"/>
            </a:cxn>
            <a:cxn ang="T86">
              <a:pos x="T28" y="T29"/>
            </a:cxn>
            <a:cxn ang="T87">
              <a:pos x="T30" y="T31"/>
            </a:cxn>
            <a:cxn ang="T88">
              <a:pos x="T32" y="T33"/>
            </a:cxn>
            <a:cxn ang="T89">
              <a:pos x="T34" y="T35"/>
            </a:cxn>
            <a:cxn ang="T90">
              <a:pos x="T36" y="T37"/>
            </a:cxn>
            <a:cxn ang="T91">
              <a:pos x="T38" y="T39"/>
            </a:cxn>
            <a:cxn ang="T92">
              <a:pos x="T40" y="T41"/>
            </a:cxn>
            <a:cxn ang="T93">
              <a:pos x="T42" y="T43"/>
            </a:cxn>
            <a:cxn ang="T94">
              <a:pos x="T44" y="T45"/>
            </a:cxn>
            <a:cxn ang="T95">
              <a:pos x="T46" y="T47"/>
            </a:cxn>
            <a:cxn ang="T96">
              <a:pos x="T48" y="T49"/>
            </a:cxn>
            <a:cxn ang="T97">
              <a:pos x="T50" y="T51"/>
            </a:cxn>
            <a:cxn ang="T98">
              <a:pos x="T52" y="T53"/>
            </a:cxn>
            <a:cxn ang="T99">
              <a:pos x="T54" y="T55"/>
            </a:cxn>
            <a:cxn ang="T100">
              <a:pos x="T56" y="T57"/>
            </a:cxn>
            <a:cxn ang="T101">
              <a:pos x="T58" y="T59"/>
            </a:cxn>
            <a:cxn ang="T102">
              <a:pos x="T60" y="T61"/>
            </a:cxn>
            <a:cxn ang="T103">
              <a:pos x="T62" y="T63"/>
            </a:cxn>
            <a:cxn ang="T104">
              <a:pos x="T64" y="T65"/>
            </a:cxn>
            <a:cxn ang="T105">
              <a:pos x="T66" y="T67"/>
            </a:cxn>
            <a:cxn ang="T106">
              <a:pos x="T68" y="T69"/>
            </a:cxn>
            <a:cxn ang="T107">
              <a:pos x="T70" y="T71"/>
            </a:cxn>
          </a:cxnLst>
          <a:rect l="0" t="0" r="r" b="b"/>
          <a:pathLst>
            <a:path w="16384" h="16384">
              <a:moveTo>
                <a:pt x="6055" y="2548"/>
              </a:moveTo>
              <a:lnTo>
                <a:pt x="5699" y="3277"/>
              </a:lnTo>
              <a:lnTo>
                <a:pt x="4987" y="3641"/>
              </a:lnTo>
              <a:lnTo>
                <a:pt x="4452" y="3641"/>
              </a:lnTo>
              <a:lnTo>
                <a:pt x="3740" y="3641"/>
              </a:lnTo>
              <a:lnTo>
                <a:pt x="3205" y="4005"/>
              </a:lnTo>
              <a:lnTo>
                <a:pt x="2493" y="4369"/>
              </a:lnTo>
              <a:lnTo>
                <a:pt x="1959" y="4369"/>
              </a:lnTo>
              <a:lnTo>
                <a:pt x="1424" y="4369"/>
              </a:lnTo>
              <a:lnTo>
                <a:pt x="713" y="4733"/>
              </a:lnTo>
              <a:lnTo>
                <a:pt x="356" y="4733"/>
              </a:lnTo>
              <a:lnTo>
                <a:pt x="178" y="5097"/>
              </a:lnTo>
              <a:lnTo>
                <a:pt x="0" y="5826"/>
              </a:lnTo>
              <a:lnTo>
                <a:pt x="0" y="6189"/>
              </a:lnTo>
              <a:lnTo>
                <a:pt x="178" y="6553"/>
              </a:lnTo>
              <a:lnTo>
                <a:pt x="356" y="6553"/>
              </a:lnTo>
              <a:lnTo>
                <a:pt x="535" y="6917"/>
              </a:lnTo>
              <a:lnTo>
                <a:pt x="891" y="6917"/>
              </a:lnTo>
              <a:lnTo>
                <a:pt x="1246" y="6917"/>
              </a:lnTo>
              <a:lnTo>
                <a:pt x="1781" y="6917"/>
              </a:lnTo>
              <a:lnTo>
                <a:pt x="2493" y="6917"/>
              </a:lnTo>
              <a:lnTo>
                <a:pt x="3205" y="6917"/>
              </a:lnTo>
              <a:lnTo>
                <a:pt x="4096" y="6917"/>
              </a:lnTo>
              <a:lnTo>
                <a:pt x="4987" y="6553"/>
              </a:lnTo>
              <a:lnTo>
                <a:pt x="5877" y="6189"/>
              </a:lnTo>
              <a:lnTo>
                <a:pt x="6768" y="6189"/>
              </a:lnTo>
              <a:lnTo>
                <a:pt x="7657" y="5826"/>
              </a:lnTo>
              <a:lnTo>
                <a:pt x="8548" y="5826"/>
              </a:lnTo>
              <a:lnTo>
                <a:pt x="9438" y="5462"/>
              </a:lnTo>
              <a:lnTo>
                <a:pt x="10329" y="5462"/>
              </a:lnTo>
              <a:lnTo>
                <a:pt x="11042" y="5462"/>
              </a:lnTo>
              <a:lnTo>
                <a:pt x="11753" y="5097"/>
              </a:lnTo>
              <a:lnTo>
                <a:pt x="12466" y="5097"/>
              </a:lnTo>
              <a:lnTo>
                <a:pt x="13001" y="5097"/>
              </a:lnTo>
              <a:lnTo>
                <a:pt x="13534" y="5462"/>
              </a:lnTo>
              <a:lnTo>
                <a:pt x="14069" y="5462"/>
              </a:lnTo>
              <a:lnTo>
                <a:pt x="14425" y="5826"/>
              </a:lnTo>
              <a:lnTo>
                <a:pt x="14425" y="6553"/>
              </a:lnTo>
              <a:lnTo>
                <a:pt x="14603" y="7281"/>
              </a:lnTo>
              <a:lnTo>
                <a:pt x="14425" y="8738"/>
              </a:lnTo>
              <a:lnTo>
                <a:pt x="14247" y="9831"/>
              </a:lnTo>
              <a:lnTo>
                <a:pt x="14069" y="11286"/>
              </a:lnTo>
              <a:lnTo>
                <a:pt x="13712" y="13107"/>
              </a:lnTo>
              <a:lnTo>
                <a:pt x="13356" y="14927"/>
              </a:lnTo>
              <a:lnTo>
                <a:pt x="13356" y="16020"/>
              </a:lnTo>
              <a:lnTo>
                <a:pt x="13534" y="16384"/>
              </a:lnTo>
              <a:lnTo>
                <a:pt x="13712" y="16384"/>
              </a:lnTo>
              <a:lnTo>
                <a:pt x="14069" y="16020"/>
              </a:lnTo>
              <a:lnTo>
                <a:pt x="14247" y="15291"/>
              </a:lnTo>
              <a:lnTo>
                <a:pt x="14603" y="14200"/>
              </a:lnTo>
              <a:lnTo>
                <a:pt x="14959" y="12743"/>
              </a:lnTo>
              <a:lnTo>
                <a:pt x="15316" y="11651"/>
              </a:lnTo>
              <a:lnTo>
                <a:pt x="15671" y="9831"/>
              </a:lnTo>
              <a:lnTo>
                <a:pt x="16027" y="8374"/>
              </a:lnTo>
              <a:lnTo>
                <a:pt x="16206" y="6917"/>
              </a:lnTo>
              <a:lnTo>
                <a:pt x="16384" y="5462"/>
              </a:lnTo>
              <a:lnTo>
                <a:pt x="16384" y="3641"/>
              </a:lnTo>
              <a:lnTo>
                <a:pt x="16206" y="2548"/>
              </a:lnTo>
              <a:lnTo>
                <a:pt x="15849" y="1821"/>
              </a:lnTo>
              <a:lnTo>
                <a:pt x="15316" y="1093"/>
              </a:lnTo>
              <a:lnTo>
                <a:pt x="14603" y="728"/>
              </a:lnTo>
              <a:lnTo>
                <a:pt x="13890" y="364"/>
              </a:lnTo>
              <a:lnTo>
                <a:pt x="13001" y="0"/>
              </a:lnTo>
              <a:lnTo>
                <a:pt x="11932" y="0"/>
              </a:lnTo>
              <a:lnTo>
                <a:pt x="7836" y="0"/>
              </a:lnTo>
              <a:lnTo>
                <a:pt x="7657" y="0"/>
              </a:lnTo>
              <a:lnTo>
                <a:pt x="7301" y="364"/>
              </a:lnTo>
              <a:lnTo>
                <a:pt x="7301" y="728"/>
              </a:lnTo>
              <a:lnTo>
                <a:pt x="6946" y="1093"/>
              </a:lnTo>
              <a:lnTo>
                <a:pt x="6946" y="1457"/>
              </a:lnTo>
              <a:lnTo>
                <a:pt x="6589" y="1821"/>
              </a:lnTo>
              <a:lnTo>
                <a:pt x="6411" y="2184"/>
              </a:lnTo>
              <a:lnTo>
                <a:pt x="6055" y="2548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31750</xdr:colOff>
      <xdr:row>2</xdr:row>
      <xdr:rowOff>57150</xdr:rowOff>
    </xdr:from>
    <xdr:to>
      <xdr:col>2</xdr:col>
      <xdr:colOff>19050</xdr:colOff>
      <xdr:row>4</xdr:row>
      <xdr:rowOff>69850</xdr:rowOff>
    </xdr:to>
    <xdr:sp macro="" textlink="">
      <xdr:nvSpPr>
        <xdr:cNvPr id="6311" name="Drawing 5">
          <a:extLst>
            <a:ext uri="{FF2B5EF4-FFF2-40B4-BE49-F238E27FC236}">
              <a16:creationId xmlns:a16="http://schemas.microsoft.com/office/drawing/2014/main" id="{00000000-0008-0000-0000-0000A7180000}"/>
            </a:ext>
          </a:extLst>
        </xdr:cNvPr>
        <xdr:cNvSpPr>
          <a:spLocks/>
        </xdr:cNvSpPr>
      </xdr:nvSpPr>
      <xdr:spPr bwMode="auto">
        <a:xfrm>
          <a:off x="361950" y="374650"/>
          <a:ext cx="596900" cy="330200"/>
        </a:xfrm>
        <a:custGeom>
          <a:avLst/>
          <a:gdLst>
            <a:gd name="T0" fmla="*/ 0 w 16384"/>
            <a:gd name="T1" fmla="*/ 150197462 h 16384"/>
            <a:gd name="T2" fmla="*/ 12409876 w 16384"/>
            <a:gd name="T3" fmla="*/ 148116413 h 16384"/>
            <a:gd name="T4" fmla="*/ 47437414 w 16384"/>
            <a:gd name="T5" fmla="*/ 142551801 h 16384"/>
            <a:gd name="T6" fmla="*/ 94874828 w 16384"/>
            <a:gd name="T7" fmla="*/ 134897371 h 16384"/>
            <a:gd name="T8" fmla="*/ 152613525 w 16384"/>
            <a:gd name="T9" fmla="*/ 125161472 h 16384"/>
            <a:gd name="T10" fmla="*/ 210353557 w 16384"/>
            <a:gd name="T11" fmla="*/ 116131674 h 16384"/>
            <a:gd name="T12" fmla="*/ 263972498 w 16384"/>
            <a:gd name="T13" fmla="*/ 107083480 h 16384"/>
            <a:gd name="T14" fmla="*/ 307335643 w 16384"/>
            <a:gd name="T15" fmla="*/ 100134711 h 16384"/>
            <a:gd name="T16" fmla="*/ 332060599 w 16384"/>
            <a:gd name="T17" fmla="*/ 95963424 h 16384"/>
            <a:gd name="T18" fmla="*/ 360954620 w 16384"/>
            <a:gd name="T19" fmla="*/ 91095705 h 16384"/>
            <a:gd name="T20" fmla="*/ 391861103 w 16384"/>
            <a:gd name="T21" fmla="*/ 86227965 h 16384"/>
            <a:gd name="T22" fmla="*/ 424874881 w 16384"/>
            <a:gd name="T23" fmla="*/ 80663353 h 16384"/>
            <a:gd name="T24" fmla="*/ 459902419 w 16384"/>
            <a:gd name="T25" fmla="*/ 75795613 h 16384"/>
            <a:gd name="T26" fmla="*/ 494976706 w 16384"/>
            <a:gd name="T27" fmla="*/ 70240189 h 16384"/>
            <a:gd name="T28" fmla="*/ 530052290 w 16384"/>
            <a:gd name="T29" fmla="*/ 65362822 h 16384"/>
            <a:gd name="T30" fmla="*/ 567187123 w 16384"/>
            <a:gd name="T31" fmla="*/ 60504291 h 16384"/>
            <a:gd name="T32" fmla="*/ 602261410 w 16384"/>
            <a:gd name="T33" fmla="*/ 56333024 h 16384"/>
            <a:gd name="T34" fmla="*/ 612564027 w 16384"/>
            <a:gd name="T35" fmla="*/ 54939679 h 16384"/>
            <a:gd name="T36" fmla="*/ 626986365 w 16384"/>
            <a:gd name="T37" fmla="*/ 53546334 h 16384"/>
            <a:gd name="T38" fmla="*/ 643517260 w 16384"/>
            <a:gd name="T39" fmla="*/ 52152989 h 16384"/>
            <a:gd name="T40" fmla="*/ 662060653 w 16384"/>
            <a:gd name="T41" fmla="*/ 50062751 h 16384"/>
            <a:gd name="T42" fmla="*/ 682665852 w 16384"/>
            <a:gd name="T43" fmla="*/ 47981722 h 16384"/>
            <a:gd name="T44" fmla="*/ 703269717 w 16384"/>
            <a:gd name="T45" fmla="*/ 46597565 h 16384"/>
            <a:gd name="T46" fmla="*/ 723968452 w 16384"/>
            <a:gd name="T47" fmla="*/ 44507328 h 16384"/>
            <a:gd name="T48" fmla="*/ 742513142 w 16384"/>
            <a:gd name="T49" fmla="*/ 43810435 h 16384"/>
            <a:gd name="T50" fmla="*/ 752814426 w 16384"/>
            <a:gd name="T51" fmla="*/ 43113982 h 16384"/>
            <a:gd name="T52" fmla="*/ 761056498 w 16384"/>
            <a:gd name="T53" fmla="*/ 42417090 h 16384"/>
            <a:gd name="T54" fmla="*/ 765177553 w 16384"/>
            <a:gd name="T55" fmla="*/ 41032954 h 16384"/>
            <a:gd name="T56" fmla="*/ 767238062 w 16384"/>
            <a:gd name="T57" fmla="*/ 40326852 h 16384"/>
            <a:gd name="T58" fmla="*/ 763117043 w 16384"/>
            <a:gd name="T59" fmla="*/ 38942716 h 16384"/>
            <a:gd name="T60" fmla="*/ 752814426 w 16384"/>
            <a:gd name="T61" fmla="*/ 38246263 h 16384"/>
            <a:gd name="T62" fmla="*/ 738345338 w 16384"/>
            <a:gd name="T63" fmla="*/ 37549371 h 16384"/>
            <a:gd name="T64" fmla="*/ 719800648 w 16384"/>
            <a:gd name="T65" fmla="*/ 37549371 h 16384"/>
            <a:gd name="T66" fmla="*/ 680605307 w 16384"/>
            <a:gd name="T67" fmla="*/ 38942716 h 16384"/>
            <a:gd name="T68" fmla="*/ 639396242 w 16384"/>
            <a:gd name="T69" fmla="*/ 42417090 h 16384"/>
            <a:gd name="T70" fmla="*/ 593972588 w 16384"/>
            <a:gd name="T71" fmla="*/ 46597565 h 16384"/>
            <a:gd name="T72" fmla="*/ 548595683 w 16384"/>
            <a:gd name="T73" fmla="*/ 51456096 h 16384"/>
            <a:gd name="T74" fmla="*/ 503265564 w 16384"/>
            <a:gd name="T75" fmla="*/ 57020729 h 16384"/>
            <a:gd name="T76" fmla="*/ 461962928 w 16384"/>
            <a:gd name="T77" fmla="*/ 62585340 h 16384"/>
            <a:gd name="T78" fmla="*/ 428995935 w 16384"/>
            <a:gd name="T79" fmla="*/ 66756607 h 16384"/>
            <a:gd name="T80" fmla="*/ 406283442 w 16384"/>
            <a:gd name="T81" fmla="*/ 70927454 h 16384"/>
            <a:gd name="T82" fmla="*/ 709498066 w 16384"/>
            <a:gd name="T83" fmla="*/ 13219481 h 16384"/>
            <a:gd name="T84" fmla="*/ 705330263 w 16384"/>
            <a:gd name="T85" fmla="*/ 8342114 h 16384"/>
            <a:gd name="T86" fmla="*/ 682665852 w 16384"/>
            <a:gd name="T87" fmla="*/ 4867719 h 16384"/>
            <a:gd name="T88" fmla="*/ 647591529 w 16384"/>
            <a:gd name="T89" fmla="*/ 2090238 h 16384"/>
            <a:gd name="T90" fmla="*/ 608442973 w 16384"/>
            <a:gd name="T91" fmla="*/ 1393345 h 16384"/>
            <a:gd name="T92" fmla="*/ 567187123 w 16384"/>
            <a:gd name="T93" fmla="*/ 0 h 16384"/>
            <a:gd name="T94" fmla="*/ 527991781 w 16384"/>
            <a:gd name="T95" fmla="*/ 0 h 16384"/>
            <a:gd name="T96" fmla="*/ 501205055 w 16384"/>
            <a:gd name="T97" fmla="*/ 0 h 16384"/>
            <a:gd name="T98" fmla="*/ 488796440 w 16384"/>
            <a:gd name="T99" fmla="*/ 0 h 1638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0" t="0" r="r" b="b"/>
          <a:pathLst>
            <a:path w="16384" h="16384">
              <a:moveTo>
                <a:pt x="2070" y="0"/>
              </a:moveTo>
              <a:lnTo>
                <a:pt x="0" y="16384"/>
              </a:lnTo>
              <a:lnTo>
                <a:pt x="88" y="16309"/>
              </a:lnTo>
              <a:lnTo>
                <a:pt x="265" y="16157"/>
              </a:lnTo>
              <a:lnTo>
                <a:pt x="617" y="15854"/>
              </a:lnTo>
              <a:lnTo>
                <a:pt x="1013" y="15550"/>
              </a:lnTo>
              <a:lnTo>
                <a:pt x="1497" y="15170"/>
              </a:lnTo>
              <a:lnTo>
                <a:pt x="2026" y="14715"/>
              </a:lnTo>
              <a:lnTo>
                <a:pt x="2642" y="14185"/>
              </a:lnTo>
              <a:lnTo>
                <a:pt x="3259" y="13653"/>
              </a:lnTo>
              <a:lnTo>
                <a:pt x="3875" y="13123"/>
              </a:lnTo>
              <a:lnTo>
                <a:pt x="4492" y="12668"/>
              </a:lnTo>
              <a:lnTo>
                <a:pt x="5109" y="12136"/>
              </a:lnTo>
              <a:lnTo>
                <a:pt x="5637" y="11681"/>
              </a:lnTo>
              <a:lnTo>
                <a:pt x="6166" y="11226"/>
              </a:lnTo>
              <a:lnTo>
                <a:pt x="6563" y="10923"/>
              </a:lnTo>
              <a:lnTo>
                <a:pt x="6870" y="10619"/>
              </a:lnTo>
              <a:lnTo>
                <a:pt x="7091" y="10468"/>
              </a:lnTo>
              <a:lnTo>
                <a:pt x="7399" y="10241"/>
              </a:lnTo>
              <a:lnTo>
                <a:pt x="7708" y="9937"/>
              </a:lnTo>
              <a:lnTo>
                <a:pt x="8016" y="9634"/>
              </a:lnTo>
              <a:lnTo>
                <a:pt x="8368" y="9406"/>
              </a:lnTo>
              <a:lnTo>
                <a:pt x="8720" y="9102"/>
              </a:lnTo>
              <a:lnTo>
                <a:pt x="9073" y="8799"/>
              </a:lnTo>
              <a:lnTo>
                <a:pt x="9425" y="8495"/>
              </a:lnTo>
              <a:lnTo>
                <a:pt x="9821" y="8268"/>
              </a:lnTo>
              <a:lnTo>
                <a:pt x="10174" y="7965"/>
              </a:lnTo>
              <a:lnTo>
                <a:pt x="10570" y="7662"/>
              </a:lnTo>
              <a:lnTo>
                <a:pt x="10922" y="7358"/>
              </a:lnTo>
              <a:lnTo>
                <a:pt x="11319" y="7130"/>
              </a:lnTo>
              <a:lnTo>
                <a:pt x="11715" y="6827"/>
              </a:lnTo>
              <a:lnTo>
                <a:pt x="12112" y="6600"/>
              </a:lnTo>
              <a:lnTo>
                <a:pt x="12509" y="6372"/>
              </a:lnTo>
              <a:lnTo>
                <a:pt x="12861" y="6145"/>
              </a:lnTo>
              <a:lnTo>
                <a:pt x="12949" y="6068"/>
              </a:lnTo>
              <a:lnTo>
                <a:pt x="13081" y="5993"/>
              </a:lnTo>
              <a:lnTo>
                <a:pt x="13212" y="5993"/>
              </a:lnTo>
              <a:lnTo>
                <a:pt x="13389" y="5841"/>
              </a:lnTo>
              <a:lnTo>
                <a:pt x="13565" y="5765"/>
              </a:lnTo>
              <a:lnTo>
                <a:pt x="13742" y="5689"/>
              </a:lnTo>
              <a:lnTo>
                <a:pt x="13917" y="5613"/>
              </a:lnTo>
              <a:lnTo>
                <a:pt x="14138" y="5461"/>
              </a:lnTo>
              <a:lnTo>
                <a:pt x="14359" y="5386"/>
              </a:lnTo>
              <a:lnTo>
                <a:pt x="14578" y="5234"/>
              </a:lnTo>
              <a:lnTo>
                <a:pt x="14799" y="5158"/>
              </a:lnTo>
              <a:lnTo>
                <a:pt x="15018" y="5083"/>
              </a:lnTo>
              <a:lnTo>
                <a:pt x="15239" y="5006"/>
              </a:lnTo>
              <a:lnTo>
                <a:pt x="15460" y="4855"/>
              </a:lnTo>
              <a:lnTo>
                <a:pt x="15679" y="4855"/>
              </a:lnTo>
              <a:lnTo>
                <a:pt x="15856" y="4779"/>
              </a:lnTo>
              <a:lnTo>
                <a:pt x="15988" y="4703"/>
              </a:lnTo>
              <a:lnTo>
                <a:pt x="16076" y="4703"/>
              </a:lnTo>
              <a:lnTo>
                <a:pt x="16208" y="4627"/>
              </a:lnTo>
              <a:lnTo>
                <a:pt x="16252" y="4627"/>
              </a:lnTo>
              <a:lnTo>
                <a:pt x="16340" y="4551"/>
              </a:lnTo>
              <a:lnTo>
                <a:pt x="16340" y="4476"/>
              </a:lnTo>
              <a:lnTo>
                <a:pt x="16384" y="4476"/>
              </a:lnTo>
              <a:lnTo>
                <a:pt x="16384" y="4399"/>
              </a:lnTo>
              <a:lnTo>
                <a:pt x="16340" y="4324"/>
              </a:lnTo>
              <a:lnTo>
                <a:pt x="16296" y="4248"/>
              </a:lnTo>
              <a:lnTo>
                <a:pt x="16208" y="4172"/>
              </a:lnTo>
              <a:lnTo>
                <a:pt x="16076" y="4172"/>
              </a:lnTo>
              <a:lnTo>
                <a:pt x="15944" y="4096"/>
              </a:lnTo>
              <a:lnTo>
                <a:pt x="15767" y="4096"/>
              </a:lnTo>
              <a:lnTo>
                <a:pt x="15591" y="4096"/>
              </a:lnTo>
              <a:lnTo>
                <a:pt x="15371" y="4096"/>
              </a:lnTo>
              <a:lnTo>
                <a:pt x="14974" y="4172"/>
              </a:lnTo>
              <a:lnTo>
                <a:pt x="14534" y="4248"/>
              </a:lnTo>
              <a:lnTo>
                <a:pt x="14138" y="4399"/>
              </a:lnTo>
              <a:lnTo>
                <a:pt x="13654" y="4627"/>
              </a:lnTo>
              <a:lnTo>
                <a:pt x="13169" y="4855"/>
              </a:lnTo>
              <a:lnTo>
                <a:pt x="12684" y="5083"/>
              </a:lnTo>
              <a:lnTo>
                <a:pt x="12156" y="5310"/>
              </a:lnTo>
              <a:lnTo>
                <a:pt x="11715" y="5613"/>
              </a:lnTo>
              <a:lnTo>
                <a:pt x="11187" y="5916"/>
              </a:lnTo>
              <a:lnTo>
                <a:pt x="10747" y="6220"/>
              </a:lnTo>
              <a:lnTo>
                <a:pt x="10306" y="6523"/>
              </a:lnTo>
              <a:lnTo>
                <a:pt x="9865" y="6827"/>
              </a:lnTo>
              <a:lnTo>
                <a:pt x="9514" y="7055"/>
              </a:lnTo>
              <a:lnTo>
                <a:pt x="9161" y="7282"/>
              </a:lnTo>
              <a:lnTo>
                <a:pt x="8897" y="7510"/>
              </a:lnTo>
              <a:lnTo>
                <a:pt x="8676" y="7737"/>
              </a:lnTo>
              <a:lnTo>
                <a:pt x="7443" y="1442"/>
              </a:lnTo>
              <a:lnTo>
                <a:pt x="15151" y="1442"/>
              </a:lnTo>
              <a:lnTo>
                <a:pt x="15151" y="1138"/>
              </a:lnTo>
              <a:lnTo>
                <a:pt x="15062" y="910"/>
              </a:lnTo>
              <a:lnTo>
                <a:pt x="14843" y="683"/>
              </a:lnTo>
              <a:lnTo>
                <a:pt x="14578" y="531"/>
              </a:lnTo>
              <a:lnTo>
                <a:pt x="14226" y="380"/>
              </a:lnTo>
              <a:lnTo>
                <a:pt x="13829" y="228"/>
              </a:lnTo>
              <a:lnTo>
                <a:pt x="13433" y="228"/>
              </a:lnTo>
              <a:lnTo>
                <a:pt x="12993" y="152"/>
              </a:lnTo>
              <a:lnTo>
                <a:pt x="12553" y="76"/>
              </a:lnTo>
              <a:lnTo>
                <a:pt x="12112" y="0"/>
              </a:lnTo>
              <a:lnTo>
                <a:pt x="11671" y="0"/>
              </a:lnTo>
              <a:lnTo>
                <a:pt x="11275" y="0"/>
              </a:lnTo>
              <a:lnTo>
                <a:pt x="10966" y="0"/>
              </a:lnTo>
              <a:lnTo>
                <a:pt x="10703" y="0"/>
              </a:lnTo>
              <a:lnTo>
                <a:pt x="10526" y="0"/>
              </a:lnTo>
              <a:lnTo>
                <a:pt x="10438" y="0"/>
              </a:lnTo>
              <a:lnTo>
                <a:pt x="2070" y="0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184150</xdr:colOff>
      <xdr:row>1</xdr:row>
      <xdr:rowOff>95250</xdr:rowOff>
    </xdr:from>
    <xdr:to>
      <xdr:col>2</xdr:col>
      <xdr:colOff>304800</xdr:colOff>
      <xdr:row>2</xdr:row>
      <xdr:rowOff>101600</xdr:rowOff>
    </xdr:to>
    <xdr:sp macro="" textlink="">
      <xdr:nvSpPr>
        <xdr:cNvPr id="6312" name="Drawing 6">
          <a:extLst>
            <a:ext uri="{FF2B5EF4-FFF2-40B4-BE49-F238E27FC236}">
              <a16:creationId xmlns:a16="http://schemas.microsoft.com/office/drawing/2014/main" id="{00000000-0008-0000-0000-0000A8180000}"/>
            </a:ext>
          </a:extLst>
        </xdr:cNvPr>
        <xdr:cNvSpPr>
          <a:spLocks/>
        </xdr:cNvSpPr>
      </xdr:nvSpPr>
      <xdr:spPr bwMode="auto">
        <a:xfrm>
          <a:off x="1123950" y="254000"/>
          <a:ext cx="120650" cy="165100"/>
        </a:xfrm>
        <a:custGeom>
          <a:avLst/>
          <a:gdLst>
            <a:gd name="T0" fmla="*/ 6111872 w 16384"/>
            <a:gd name="T1" fmla="*/ 18774685 h 16384"/>
            <a:gd name="T2" fmla="*/ 2956926 w 16384"/>
            <a:gd name="T3" fmla="*/ 18065309 h 16384"/>
            <a:gd name="T4" fmla="*/ 788430 w 16384"/>
            <a:gd name="T5" fmla="*/ 16471349 h 16384"/>
            <a:gd name="T6" fmla="*/ 0 w 16384"/>
            <a:gd name="T7" fmla="*/ 13992806 h 16384"/>
            <a:gd name="T8" fmla="*/ 591626 w 16384"/>
            <a:gd name="T9" fmla="*/ 11158921 h 16384"/>
            <a:gd name="T10" fmla="*/ 1183263 w 16384"/>
            <a:gd name="T11" fmla="*/ 8501551 h 16384"/>
            <a:gd name="T12" fmla="*/ 1774889 w 16384"/>
            <a:gd name="T13" fmla="*/ 6199418 h 16384"/>
            <a:gd name="T14" fmla="*/ 2168497 w 16384"/>
            <a:gd name="T15" fmla="*/ 4251320 h 16384"/>
            <a:gd name="T16" fmla="*/ 2563319 w 16384"/>
            <a:gd name="T17" fmla="*/ 2657360 h 16384"/>
            <a:gd name="T18" fmla="*/ 2956926 w 16384"/>
            <a:gd name="T19" fmla="*/ 1417550 h 16384"/>
            <a:gd name="T20" fmla="*/ 3154945 w 16384"/>
            <a:gd name="T21" fmla="*/ 530549 h 16384"/>
            <a:gd name="T22" fmla="*/ 3351749 w 16384"/>
            <a:gd name="T23" fmla="*/ 0 h 16384"/>
            <a:gd name="T24" fmla="*/ 7886761 w 16384"/>
            <a:gd name="T25" fmla="*/ 176525 h 16384"/>
            <a:gd name="T26" fmla="*/ 7688742 w 16384"/>
            <a:gd name="T27" fmla="*/ 1063411 h 16384"/>
            <a:gd name="T28" fmla="*/ 7295135 w 16384"/>
            <a:gd name="T29" fmla="*/ 2657360 h 16384"/>
            <a:gd name="T30" fmla="*/ 6900301 w 16384"/>
            <a:gd name="T31" fmla="*/ 4781879 h 16384"/>
            <a:gd name="T32" fmla="*/ 6308675 w 16384"/>
            <a:gd name="T33" fmla="*/ 6731076 h 16384"/>
            <a:gd name="T34" fmla="*/ 5718264 w 16384"/>
            <a:gd name="T35" fmla="*/ 8855585 h 16384"/>
            <a:gd name="T36" fmla="*/ 5323442 w 16384"/>
            <a:gd name="T37" fmla="*/ 10273124 h 16384"/>
            <a:gd name="T38" fmla="*/ 5126638 w 16384"/>
            <a:gd name="T39" fmla="*/ 11158921 h 16384"/>
            <a:gd name="T40" fmla="*/ 4928620 w 16384"/>
            <a:gd name="T41" fmla="*/ 12221233 h 16384"/>
            <a:gd name="T42" fmla="*/ 5126638 w 16384"/>
            <a:gd name="T43" fmla="*/ 13992806 h 16384"/>
            <a:gd name="T44" fmla="*/ 5915068 w 16384"/>
            <a:gd name="T45" fmla="*/ 15231528 h 16384"/>
            <a:gd name="T46" fmla="*/ 7491939 w 16384"/>
            <a:gd name="T47" fmla="*/ 15763176 h 16384"/>
            <a:gd name="T48" fmla="*/ 10055258 w 16384"/>
            <a:gd name="T49" fmla="*/ 15763176 h 16384"/>
            <a:gd name="T50" fmla="*/ 12025603 w 16384"/>
            <a:gd name="T51" fmla="*/ 15231528 h 16384"/>
            <a:gd name="T52" fmla="*/ 13405659 w 16384"/>
            <a:gd name="T53" fmla="*/ 13992806 h 16384"/>
            <a:gd name="T54" fmla="*/ 14392119 w 16384"/>
            <a:gd name="T55" fmla="*/ 12221233 h 16384"/>
            <a:gd name="T56" fmla="*/ 14785726 w 16384"/>
            <a:gd name="T57" fmla="*/ 10981297 h 16384"/>
            <a:gd name="T58" fmla="*/ 14982530 w 16384"/>
            <a:gd name="T59" fmla="*/ 9564962 h 16384"/>
            <a:gd name="T60" fmla="*/ 15377352 w 16384"/>
            <a:gd name="T61" fmla="*/ 7969798 h 16384"/>
            <a:gd name="T62" fmla="*/ 15968978 w 16384"/>
            <a:gd name="T63" fmla="*/ 6021805 h 16384"/>
            <a:gd name="T64" fmla="*/ 16362586 w 16384"/>
            <a:gd name="T65" fmla="*/ 4073706 h 16384"/>
            <a:gd name="T66" fmla="*/ 16954212 w 16384"/>
            <a:gd name="T67" fmla="*/ 2303336 h 16384"/>
            <a:gd name="T68" fmla="*/ 17152241 w 16384"/>
            <a:gd name="T69" fmla="*/ 885787 h 16384"/>
            <a:gd name="T70" fmla="*/ 17545849 w 16384"/>
            <a:gd name="T71" fmla="*/ 0 h 16384"/>
            <a:gd name="T72" fmla="*/ 21489224 w 16384"/>
            <a:gd name="T73" fmla="*/ 2124509 h 16384"/>
            <a:gd name="T74" fmla="*/ 20897598 w 16384"/>
            <a:gd name="T75" fmla="*/ 4781879 h 16384"/>
            <a:gd name="T76" fmla="*/ 20700794 w 16384"/>
            <a:gd name="T77" fmla="*/ 5845279 h 16384"/>
            <a:gd name="T78" fmla="*/ 20503990 w 16384"/>
            <a:gd name="T79" fmla="*/ 6375839 h 16384"/>
            <a:gd name="T80" fmla="*/ 20305972 w 16384"/>
            <a:gd name="T81" fmla="*/ 7085215 h 16384"/>
            <a:gd name="T82" fmla="*/ 19912364 w 16384"/>
            <a:gd name="T83" fmla="*/ 8855585 h 16384"/>
            <a:gd name="T84" fmla="*/ 19123934 w 16384"/>
            <a:gd name="T85" fmla="*/ 12398847 h 16384"/>
            <a:gd name="T86" fmla="*/ 18532297 w 16384"/>
            <a:gd name="T87" fmla="*/ 13992806 h 16384"/>
            <a:gd name="T88" fmla="*/ 17743868 w 16384"/>
            <a:gd name="T89" fmla="*/ 15410241 h 16384"/>
            <a:gd name="T90" fmla="*/ 16560615 w 16384"/>
            <a:gd name="T91" fmla="*/ 16471349 h 16384"/>
            <a:gd name="T92" fmla="*/ 15180548 w 16384"/>
            <a:gd name="T93" fmla="*/ 17357136 h 16384"/>
            <a:gd name="T94" fmla="*/ 13800493 w 16384"/>
            <a:gd name="T95" fmla="*/ 18065309 h 16384"/>
            <a:gd name="T96" fmla="*/ 12025603 w 16384"/>
            <a:gd name="T97" fmla="*/ 18420547 h 16384"/>
            <a:gd name="T98" fmla="*/ 10252061 w 16384"/>
            <a:gd name="T99" fmla="*/ 18774685 h 16384"/>
            <a:gd name="T100" fmla="*/ 8083565 w 16384"/>
            <a:gd name="T101" fmla="*/ 18774685 h 16384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</a:gdLst>
          <a:ahLst/>
          <a:cxnLst>
            <a:cxn ang="T102">
              <a:pos x="T0" y="T1"/>
            </a:cxn>
            <a:cxn ang="T103">
              <a:pos x="T2" y="T3"/>
            </a:cxn>
            <a:cxn ang="T104">
              <a:pos x="T4" y="T5"/>
            </a:cxn>
            <a:cxn ang="T105">
              <a:pos x="T6" y="T7"/>
            </a:cxn>
            <a:cxn ang="T106">
              <a:pos x="T8" y="T9"/>
            </a:cxn>
            <a:cxn ang="T107">
              <a:pos x="T10" y="T11"/>
            </a:cxn>
            <a:cxn ang="T108">
              <a:pos x="T12" y="T13"/>
            </a:cxn>
            <a:cxn ang="T109">
              <a:pos x="T14" y="T15"/>
            </a:cxn>
            <a:cxn ang="T110">
              <a:pos x="T16" y="T17"/>
            </a:cxn>
            <a:cxn ang="T111">
              <a:pos x="T18" y="T19"/>
            </a:cxn>
            <a:cxn ang="T112">
              <a:pos x="T20" y="T21"/>
            </a:cxn>
            <a:cxn ang="T113">
              <a:pos x="T22" y="T23"/>
            </a:cxn>
            <a:cxn ang="T114">
              <a:pos x="T24" y="T25"/>
            </a:cxn>
            <a:cxn ang="T115">
              <a:pos x="T26" y="T27"/>
            </a:cxn>
            <a:cxn ang="T116">
              <a:pos x="T28" y="T29"/>
            </a:cxn>
            <a:cxn ang="T117">
              <a:pos x="T30" y="T31"/>
            </a:cxn>
            <a:cxn ang="T118">
              <a:pos x="T32" y="T33"/>
            </a:cxn>
            <a:cxn ang="T119">
              <a:pos x="T34" y="T35"/>
            </a:cxn>
            <a:cxn ang="T120">
              <a:pos x="T36" y="T37"/>
            </a:cxn>
            <a:cxn ang="T121">
              <a:pos x="T38" y="T39"/>
            </a:cxn>
            <a:cxn ang="T122">
              <a:pos x="T40" y="T41"/>
            </a:cxn>
            <a:cxn ang="T123">
              <a:pos x="T42" y="T43"/>
            </a:cxn>
            <a:cxn ang="T124">
              <a:pos x="T44" y="T45"/>
            </a:cxn>
            <a:cxn ang="T125">
              <a:pos x="T46" y="T47"/>
            </a:cxn>
            <a:cxn ang="T126">
              <a:pos x="T48" y="T49"/>
            </a:cxn>
            <a:cxn ang="T127">
              <a:pos x="T50" y="T51"/>
            </a:cxn>
            <a:cxn ang="T128">
              <a:pos x="T52" y="T53"/>
            </a:cxn>
            <a:cxn ang="T129">
              <a:pos x="T54" y="T55"/>
            </a:cxn>
            <a:cxn ang="T130">
              <a:pos x="T56" y="T57"/>
            </a:cxn>
            <a:cxn ang="T131">
              <a:pos x="T58" y="T59"/>
            </a:cxn>
            <a:cxn ang="T132">
              <a:pos x="T60" y="T61"/>
            </a:cxn>
            <a:cxn ang="T133">
              <a:pos x="T62" y="T63"/>
            </a:cxn>
            <a:cxn ang="T134">
              <a:pos x="T64" y="T65"/>
            </a:cxn>
            <a:cxn ang="T135">
              <a:pos x="T66" y="T67"/>
            </a:cxn>
            <a:cxn ang="T136">
              <a:pos x="T68" y="T69"/>
            </a:cxn>
            <a:cxn ang="T137">
              <a:pos x="T70" y="T71"/>
            </a:cxn>
            <a:cxn ang="T138">
              <a:pos x="T72" y="T73"/>
            </a:cxn>
            <a:cxn ang="T139">
              <a:pos x="T74" y="T75"/>
            </a:cxn>
            <a:cxn ang="T140">
              <a:pos x="T76" y="T77"/>
            </a:cxn>
            <a:cxn ang="T141">
              <a:pos x="T78" y="T79"/>
            </a:cxn>
            <a:cxn ang="T142">
              <a:pos x="T80" y="T81"/>
            </a:cxn>
            <a:cxn ang="T143">
              <a:pos x="T82" y="T83"/>
            </a:cxn>
            <a:cxn ang="T144">
              <a:pos x="T84" y="T85"/>
            </a:cxn>
            <a:cxn ang="T145">
              <a:pos x="T86" y="T87"/>
            </a:cxn>
            <a:cxn ang="T146">
              <a:pos x="T88" y="T89"/>
            </a:cxn>
            <a:cxn ang="T147">
              <a:pos x="T90" y="T91"/>
            </a:cxn>
            <a:cxn ang="T148">
              <a:pos x="T92" y="T93"/>
            </a:cxn>
            <a:cxn ang="T149">
              <a:pos x="T94" y="T95"/>
            </a:cxn>
            <a:cxn ang="T150">
              <a:pos x="T96" y="T97"/>
            </a:cxn>
            <a:cxn ang="T151">
              <a:pos x="T98" y="T99"/>
            </a:cxn>
            <a:cxn ang="T152">
              <a:pos x="T100" y="T101"/>
            </a:cxn>
          </a:cxnLst>
          <a:rect l="0" t="0" r="r" b="b"/>
          <a:pathLst>
            <a:path w="16384" h="16384">
              <a:moveTo>
                <a:pt x="5998" y="16384"/>
              </a:moveTo>
              <a:lnTo>
                <a:pt x="4535" y="16384"/>
              </a:lnTo>
              <a:lnTo>
                <a:pt x="3218" y="16075"/>
              </a:lnTo>
              <a:lnTo>
                <a:pt x="2194" y="15765"/>
              </a:lnTo>
              <a:lnTo>
                <a:pt x="1170" y="15147"/>
              </a:lnTo>
              <a:lnTo>
                <a:pt x="585" y="14374"/>
              </a:lnTo>
              <a:lnTo>
                <a:pt x="146" y="13448"/>
              </a:lnTo>
              <a:lnTo>
                <a:pt x="0" y="12211"/>
              </a:lnTo>
              <a:lnTo>
                <a:pt x="146" y="10820"/>
              </a:lnTo>
              <a:lnTo>
                <a:pt x="439" y="9738"/>
              </a:lnTo>
              <a:lnTo>
                <a:pt x="731" y="8501"/>
              </a:lnTo>
              <a:lnTo>
                <a:pt x="878" y="7419"/>
              </a:lnTo>
              <a:lnTo>
                <a:pt x="1024" y="6492"/>
              </a:lnTo>
              <a:lnTo>
                <a:pt x="1317" y="5410"/>
              </a:lnTo>
              <a:lnTo>
                <a:pt x="1463" y="4637"/>
              </a:lnTo>
              <a:lnTo>
                <a:pt x="1609" y="3710"/>
              </a:lnTo>
              <a:lnTo>
                <a:pt x="1756" y="2936"/>
              </a:lnTo>
              <a:lnTo>
                <a:pt x="1902" y="2319"/>
              </a:lnTo>
              <a:lnTo>
                <a:pt x="2048" y="1700"/>
              </a:lnTo>
              <a:lnTo>
                <a:pt x="2194" y="1237"/>
              </a:lnTo>
              <a:lnTo>
                <a:pt x="2341" y="773"/>
              </a:lnTo>
              <a:lnTo>
                <a:pt x="2341" y="463"/>
              </a:lnTo>
              <a:lnTo>
                <a:pt x="2487" y="309"/>
              </a:lnTo>
              <a:lnTo>
                <a:pt x="2487" y="0"/>
              </a:lnTo>
              <a:lnTo>
                <a:pt x="5852" y="0"/>
              </a:lnTo>
              <a:lnTo>
                <a:pt x="5852" y="154"/>
              </a:lnTo>
              <a:lnTo>
                <a:pt x="5852" y="463"/>
              </a:lnTo>
              <a:lnTo>
                <a:pt x="5705" y="928"/>
              </a:lnTo>
              <a:lnTo>
                <a:pt x="5559" y="1545"/>
              </a:lnTo>
              <a:lnTo>
                <a:pt x="5413" y="2319"/>
              </a:lnTo>
              <a:lnTo>
                <a:pt x="5267" y="3091"/>
              </a:lnTo>
              <a:lnTo>
                <a:pt x="5120" y="4173"/>
              </a:lnTo>
              <a:lnTo>
                <a:pt x="4828" y="5101"/>
              </a:lnTo>
              <a:lnTo>
                <a:pt x="4681" y="5874"/>
              </a:lnTo>
              <a:lnTo>
                <a:pt x="4389" y="6801"/>
              </a:lnTo>
              <a:lnTo>
                <a:pt x="4243" y="7728"/>
              </a:lnTo>
              <a:lnTo>
                <a:pt x="4096" y="8347"/>
              </a:lnTo>
              <a:lnTo>
                <a:pt x="3950" y="8965"/>
              </a:lnTo>
              <a:lnTo>
                <a:pt x="3950" y="9583"/>
              </a:lnTo>
              <a:lnTo>
                <a:pt x="3804" y="9738"/>
              </a:lnTo>
              <a:lnTo>
                <a:pt x="3804" y="9892"/>
              </a:lnTo>
              <a:lnTo>
                <a:pt x="3657" y="10665"/>
              </a:lnTo>
              <a:lnTo>
                <a:pt x="3657" y="11438"/>
              </a:lnTo>
              <a:lnTo>
                <a:pt x="3804" y="12211"/>
              </a:lnTo>
              <a:lnTo>
                <a:pt x="3950" y="12829"/>
              </a:lnTo>
              <a:lnTo>
                <a:pt x="4389" y="13292"/>
              </a:lnTo>
              <a:lnTo>
                <a:pt x="4974" y="13602"/>
              </a:lnTo>
              <a:lnTo>
                <a:pt x="5559" y="13756"/>
              </a:lnTo>
              <a:lnTo>
                <a:pt x="6437" y="13756"/>
              </a:lnTo>
              <a:lnTo>
                <a:pt x="7461" y="13756"/>
              </a:lnTo>
              <a:lnTo>
                <a:pt x="8193" y="13602"/>
              </a:lnTo>
              <a:lnTo>
                <a:pt x="8923" y="13292"/>
              </a:lnTo>
              <a:lnTo>
                <a:pt x="9508" y="12829"/>
              </a:lnTo>
              <a:lnTo>
                <a:pt x="9947" y="12211"/>
              </a:lnTo>
              <a:lnTo>
                <a:pt x="10386" y="11438"/>
              </a:lnTo>
              <a:lnTo>
                <a:pt x="10679" y="10665"/>
              </a:lnTo>
              <a:lnTo>
                <a:pt x="10825" y="9892"/>
              </a:lnTo>
              <a:lnTo>
                <a:pt x="10971" y="9583"/>
              </a:lnTo>
              <a:lnTo>
                <a:pt x="11117" y="8965"/>
              </a:lnTo>
              <a:lnTo>
                <a:pt x="11117" y="8347"/>
              </a:lnTo>
              <a:lnTo>
                <a:pt x="11410" y="7728"/>
              </a:lnTo>
              <a:lnTo>
                <a:pt x="11410" y="6955"/>
              </a:lnTo>
              <a:lnTo>
                <a:pt x="11703" y="6028"/>
              </a:lnTo>
              <a:lnTo>
                <a:pt x="11849" y="5255"/>
              </a:lnTo>
              <a:lnTo>
                <a:pt x="11995" y="4327"/>
              </a:lnTo>
              <a:lnTo>
                <a:pt x="12141" y="3555"/>
              </a:lnTo>
              <a:lnTo>
                <a:pt x="12288" y="2782"/>
              </a:lnTo>
              <a:lnTo>
                <a:pt x="12580" y="2010"/>
              </a:lnTo>
              <a:lnTo>
                <a:pt x="12727" y="1391"/>
              </a:lnTo>
              <a:lnTo>
                <a:pt x="12727" y="773"/>
              </a:lnTo>
              <a:lnTo>
                <a:pt x="12873" y="309"/>
              </a:lnTo>
              <a:lnTo>
                <a:pt x="13019" y="0"/>
              </a:lnTo>
              <a:lnTo>
                <a:pt x="16384" y="0"/>
              </a:lnTo>
              <a:lnTo>
                <a:pt x="15945" y="1854"/>
              </a:lnTo>
              <a:lnTo>
                <a:pt x="15653" y="3091"/>
              </a:lnTo>
              <a:lnTo>
                <a:pt x="15506" y="4173"/>
              </a:lnTo>
              <a:lnTo>
                <a:pt x="15360" y="4792"/>
              </a:lnTo>
              <a:lnTo>
                <a:pt x="15360" y="5101"/>
              </a:lnTo>
              <a:lnTo>
                <a:pt x="15214" y="5410"/>
              </a:lnTo>
              <a:lnTo>
                <a:pt x="15214" y="5564"/>
              </a:lnTo>
              <a:lnTo>
                <a:pt x="15214" y="5718"/>
              </a:lnTo>
              <a:lnTo>
                <a:pt x="15067" y="6183"/>
              </a:lnTo>
              <a:lnTo>
                <a:pt x="14921" y="6801"/>
              </a:lnTo>
              <a:lnTo>
                <a:pt x="14775" y="7728"/>
              </a:lnTo>
              <a:lnTo>
                <a:pt x="14482" y="9119"/>
              </a:lnTo>
              <a:lnTo>
                <a:pt x="14190" y="10820"/>
              </a:lnTo>
              <a:lnTo>
                <a:pt x="13897" y="11592"/>
              </a:lnTo>
              <a:lnTo>
                <a:pt x="13751" y="12211"/>
              </a:lnTo>
              <a:lnTo>
                <a:pt x="13458" y="12829"/>
              </a:lnTo>
              <a:lnTo>
                <a:pt x="13166" y="13448"/>
              </a:lnTo>
              <a:lnTo>
                <a:pt x="12727" y="13911"/>
              </a:lnTo>
              <a:lnTo>
                <a:pt x="12288" y="14374"/>
              </a:lnTo>
              <a:lnTo>
                <a:pt x="11849" y="14684"/>
              </a:lnTo>
              <a:lnTo>
                <a:pt x="11264" y="15147"/>
              </a:lnTo>
              <a:lnTo>
                <a:pt x="10825" y="15302"/>
              </a:lnTo>
              <a:lnTo>
                <a:pt x="10240" y="15765"/>
              </a:lnTo>
              <a:lnTo>
                <a:pt x="9508" y="15921"/>
              </a:lnTo>
              <a:lnTo>
                <a:pt x="8923" y="16075"/>
              </a:lnTo>
              <a:lnTo>
                <a:pt x="8193" y="16230"/>
              </a:lnTo>
              <a:lnTo>
                <a:pt x="7607" y="16384"/>
              </a:lnTo>
              <a:lnTo>
                <a:pt x="6730" y="16384"/>
              </a:lnTo>
              <a:lnTo>
                <a:pt x="5998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304800</xdr:colOff>
      <xdr:row>1</xdr:row>
      <xdr:rowOff>95250</xdr:rowOff>
    </xdr:from>
    <xdr:to>
      <xdr:col>3</xdr:col>
      <xdr:colOff>25400</xdr:colOff>
      <xdr:row>2</xdr:row>
      <xdr:rowOff>101600</xdr:rowOff>
    </xdr:to>
    <xdr:sp macro="" textlink="">
      <xdr:nvSpPr>
        <xdr:cNvPr id="6313" name="Drawing 7">
          <a:extLst>
            <a:ext uri="{FF2B5EF4-FFF2-40B4-BE49-F238E27FC236}">
              <a16:creationId xmlns:a16="http://schemas.microsoft.com/office/drawing/2014/main" id="{00000000-0008-0000-0000-0000A9180000}"/>
            </a:ext>
          </a:extLst>
        </xdr:cNvPr>
        <xdr:cNvSpPr>
          <a:spLocks/>
        </xdr:cNvSpPr>
      </xdr:nvSpPr>
      <xdr:spPr bwMode="auto">
        <a:xfrm>
          <a:off x="1244600" y="254000"/>
          <a:ext cx="330200" cy="165100"/>
        </a:xfrm>
        <a:custGeom>
          <a:avLst/>
          <a:gdLst>
            <a:gd name="T0" fmla="*/ 20692446 w 16384"/>
            <a:gd name="T1" fmla="*/ 18774685 h 16384"/>
            <a:gd name="T2" fmla="*/ 14307476 w 16384"/>
            <a:gd name="T3" fmla="*/ 18774685 h 16384"/>
            <a:gd name="T4" fmla="*/ 8364036 w 16384"/>
            <a:gd name="T5" fmla="*/ 4827755 h 16384"/>
            <a:gd name="T6" fmla="*/ 4623020 w 16384"/>
            <a:gd name="T7" fmla="*/ 18774685 h 16384"/>
            <a:gd name="T8" fmla="*/ 0 w 16384"/>
            <a:gd name="T9" fmla="*/ 18774685 h 16384"/>
            <a:gd name="T10" fmla="*/ 5061575 w 16384"/>
            <a:gd name="T11" fmla="*/ 0 h 16384"/>
            <a:gd name="T12" fmla="*/ 11666637 w 16384"/>
            <a:gd name="T13" fmla="*/ 0 h 16384"/>
            <a:gd name="T14" fmla="*/ 17389985 w 16384"/>
            <a:gd name="T15" fmla="*/ 14126835 h 16384"/>
            <a:gd name="T16" fmla="*/ 21131001 w 16384"/>
            <a:gd name="T17" fmla="*/ 0 h 16384"/>
            <a:gd name="T18" fmla="*/ 25754021 w 16384"/>
            <a:gd name="T19" fmla="*/ 0 h 16384"/>
            <a:gd name="T20" fmla="*/ 20692446 w 16384"/>
            <a:gd name="T21" fmla="*/ 18774685 h 16384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0" t="0" r="r" b="b"/>
          <a:pathLst>
            <a:path w="16384" h="16384">
              <a:moveTo>
                <a:pt x="13164" y="16384"/>
              </a:moveTo>
              <a:lnTo>
                <a:pt x="9102" y="16384"/>
              </a:lnTo>
              <a:lnTo>
                <a:pt x="5321" y="4213"/>
              </a:lnTo>
              <a:lnTo>
                <a:pt x="2941" y="16384"/>
              </a:lnTo>
              <a:lnTo>
                <a:pt x="0" y="16384"/>
              </a:lnTo>
              <a:lnTo>
                <a:pt x="3220" y="0"/>
              </a:lnTo>
              <a:lnTo>
                <a:pt x="7422" y="0"/>
              </a:lnTo>
              <a:lnTo>
                <a:pt x="11063" y="12328"/>
              </a:lnTo>
              <a:lnTo>
                <a:pt x="13443" y="0"/>
              </a:lnTo>
              <a:lnTo>
                <a:pt x="16384" y="0"/>
              </a:lnTo>
              <a:lnTo>
                <a:pt x="13164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25400</xdr:colOff>
      <xdr:row>1</xdr:row>
      <xdr:rowOff>95250</xdr:rowOff>
    </xdr:from>
    <xdr:to>
      <xdr:col>3</xdr:col>
      <xdr:colOff>69850</xdr:colOff>
      <xdr:row>2</xdr:row>
      <xdr:rowOff>101600</xdr:rowOff>
    </xdr:to>
    <xdr:sp macro="" textlink="">
      <xdr:nvSpPr>
        <xdr:cNvPr id="6314" name="Drawing 8">
          <a:extLst>
            <a:ext uri="{FF2B5EF4-FFF2-40B4-BE49-F238E27FC236}">
              <a16:creationId xmlns:a16="http://schemas.microsoft.com/office/drawing/2014/main" id="{00000000-0008-0000-0000-0000AA180000}"/>
            </a:ext>
          </a:extLst>
        </xdr:cNvPr>
        <xdr:cNvSpPr>
          <a:spLocks/>
        </xdr:cNvSpPr>
      </xdr:nvSpPr>
      <xdr:spPr bwMode="auto">
        <a:xfrm>
          <a:off x="1574800" y="254000"/>
          <a:ext cx="44450" cy="165100"/>
        </a:xfrm>
        <a:custGeom>
          <a:avLst/>
          <a:gdLst>
            <a:gd name="T0" fmla="*/ 564365 w 16384"/>
            <a:gd name="T1" fmla="*/ 18774685 h 16384"/>
            <a:gd name="T2" fmla="*/ 0 w 16384"/>
            <a:gd name="T3" fmla="*/ 18774685 h 16384"/>
            <a:gd name="T4" fmla="*/ 539838 w 16384"/>
            <a:gd name="T5" fmla="*/ 0 h 16384"/>
            <a:gd name="T6" fmla="*/ 1104203 w 16384"/>
            <a:gd name="T7" fmla="*/ 0 h 16384"/>
            <a:gd name="T8" fmla="*/ 564365 w 16384"/>
            <a:gd name="T9" fmla="*/ 18774685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88900</xdr:colOff>
      <xdr:row>1</xdr:row>
      <xdr:rowOff>95250</xdr:rowOff>
    </xdr:from>
    <xdr:to>
      <xdr:col>3</xdr:col>
      <xdr:colOff>184150</xdr:colOff>
      <xdr:row>2</xdr:row>
      <xdr:rowOff>101600</xdr:rowOff>
    </xdr:to>
    <xdr:sp macro="" textlink="">
      <xdr:nvSpPr>
        <xdr:cNvPr id="6315" name="Drawing 9">
          <a:extLst>
            <a:ext uri="{FF2B5EF4-FFF2-40B4-BE49-F238E27FC236}">
              <a16:creationId xmlns:a16="http://schemas.microsoft.com/office/drawing/2014/main" id="{00000000-0008-0000-0000-0000AB180000}"/>
            </a:ext>
          </a:extLst>
        </xdr:cNvPr>
        <xdr:cNvSpPr>
          <a:spLocks/>
        </xdr:cNvSpPr>
      </xdr:nvSpPr>
      <xdr:spPr bwMode="auto">
        <a:xfrm>
          <a:off x="1638300" y="254000"/>
          <a:ext cx="95250" cy="165100"/>
        </a:xfrm>
        <a:custGeom>
          <a:avLst/>
          <a:gdLst>
            <a:gd name="T0" fmla="*/ 10502926 w 16384"/>
            <a:gd name="T1" fmla="*/ 3040088 h 16384"/>
            <a:gd name="T2" fmla="*/ 6518759 w 16384"/>
            <a:gd name="T3" fmla="*/ 3040088 h 16384"/>
            <a:gd name="T4" fmla="*/ 4346220 w 16384"/>
            <a:gd name="T5" fmla="*/ 18774685 h 16384"/>
            <a:gd name="T6" fmla="*/ 1569654 w 16384"/>
            <a:gd name="T7" fmla="*/ 18774685 h 16384"/>
            <a:gd name="T8" fmla="*/ 3862796 w 16384"/>
            <a:gd name="T9" fmla="*/ 3040088 h 16384"/>
            <a:gd name="T10" fmla="*/ 0 w 16384"/>
            <a:gd name="T11" fmla="*/ 3040088 h 16384"/>
            <a:gd name="T12" fmla="*/ 482735 w 16384"/>
            <a:gd name="T13" fmla="*/ 0 h 16384"/>
            <a:gd name="T14" fmla="*/ 10864979 w 16384"/>
            <a:gd name="T15" fmla="*/ 0 h 16384"/>
            <a:gd name="T16" fmla="*/ 10502926 w 16384"/>
            <a:gd name="T17" fmla="*/ 3040088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0" t="0" r="r" b="b"/>
          <a:pathLst>
            <a:path w="16384" h="16384">
              <a:moveTo>
                <a:pt x="15838" y="2653"/>
              </a:moveTo>
              <a:lnTo>
                <a:pt x="9830" y="2653"/>
              </a:lnTo>
              <a:lnTo>
                <a:pt x="6554" y="16384"/>
              </a:lnTo>
              <a:lnTo>
                <a:pt x="2367" y="16384"/>
              </a:lnTo>
              <a:lnTo>
                <a:pt x="5825" y="2653"/>
              </a:lnTo>
              <a:lnTo>
                <a:pt x="0" y="2653"/>
              </a:lnTo>
              <a:lnTo>
                <a:pt x="728" y="0"/>
              </a:lnTo>
              <a:lnTo>
                <a:pt x="16384" y="0"/>
              </a:lnTo>
              <a:lnTo>
                <a:pt x="15838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177800</xdr:colOff>
      <xdr:row>1</xdr:row>
      <xdr:rowOff>95250</xdr:rowOff>
    </xdr:from>
    <xdr:to>
      <xdr:col>3</xdr:col>
      <xdr:colOff>285750</xdr:colOff>
      <xdr:row>2</xdr:row>
      <xdr:rowOff>101600</xdr:rowOff>
    </xdr:to>
    <xdr:sp macro="" textlink="">
      <xdr:nvSpPr>
        <xdr:cNvPr id="6316" name="Drawing 10">
          <a:extLst>
            <a:ext uri="{FF2B5EF4-FFF2-40B4-BE49-F238E27FC236}">
              <a16:creationId xmlns:a16="http://schemas.microsoft.com/office/drawing/2014/main" id="{00000000-0008-0000-0000-0000AC180000}"/>
            </a:ext>
          </a:extLst>
        </xdr:cNvPr>
        <xdr:cNvSpPr>
          <a:spLocks/>
        </xdr:cNvSpPr>
      </xdr:nvSpPr>
      <xdr:spPr bwMode="auto">
        <a:xfrm>
          <a:off x="1727200" y="254000"/>
          <a:ext cx="107950" cy="165100"/>
        </a:xfrm>
        <a:custGeom>
          <a:avLst/>
          <a:gdLst>
            <a:gd name="T0" fmla="*/ 15190668 w 16384"/>
            <a:gd name="T1" fmla="*/ 3040088 h 16384"/>
            <a:gd name="T2" fmla="*/ 6734277 w 16384"/>
            <a:gd name="T3" fmla="*/ 3040088 h 16384"/>
            <a:gd name="T4" fmla="*/ 5793948 w 16384"/>
            <a:gd name="T5" fmla="*/ 7867843 h 16384"/>
            <a:gd name="T6" fmla="*/ 13154716 w 16384"/>
            <a:gd name="T7" fmla="*/ 7867843 h 16384"/>
            <a:gd name="T8" fmla="*/ 12684596 w 16384"/>
            <a:gd name="T9" fmla="*/ 10549303 h 16384"/>
            <a:gd name="T10" fmla="*/ 5323828 w 16384"/>
            <a:gd name="T11" fmla="*/ 10549303 h 16384"/>
            <a:gd name="T12" fmla="*/ 4228195 w 16384"/>
            <a:gd name="T13" fmla="*/ 15735686 h 16384"/>
            <a:gd name="T14" fmla="*/ 12684596 w 16384"/>
            <a:gd name="T15" fmla="*/ 15735686 h 16384"/>
            <a:gd name="T16" fmla="*/ 12214486 w 16384"/>
            <a:gd name="T17" fmla="*/ 18774685 h 16384"/>
            <a:gd name="T18" fmla="*/ 0 w 16384"/>
            <a:gd name="T19" fmla="*/ 18774685 h 16384"/>
            <a:gd name="T20" fmla="*/ 3601705 w 16384"/>
            <a:gd name="T21" fmla="*/ 0 h 16384"/>
            <a:gd name="T22" fmla="*/ 15816190 w 16384"/>
            <a:gd name="T23" fmla="*/ 0 h 16384"/>
            <a:gd name="T24" fmla="*/ 15190668 w 16384"/>
            <a:gd name="T25" fmla="*/ 3040088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16384" h="16384">
              <a:moveTo>
                <a:pt x="15736" y="2653"/>
              </a:moveTo>
              <a:lnTo>
                <a:pt x="6976" y="2653"/>
              </a:lnTo>
              <a:lnTo>
                <a:pt x="6002" y="6866"/>
              </a:lnTo>
              <a:lnTo>
                <a:pt x="13627" y="6866"/>
              </a:lnTo>
              <a:lnTo>
                <a:pt x="13140" y="9206"/>
              </a:lnTo>
              <a:lnTo>
                <a:pt x="5515" y="9206"/>
              </a:lnTo>
              <a:lnTo>
                <a:pt x="4380" y="13732"/>
              </a:lnTo>
              <a:lnTo>
                <a:pt x="13140" y="13732"/>
              </a:lnTo>
              <a:lnTo>
                <a:pt x="12653" y="16384"/>
              </a:lnTo>
              <a:lnTo>
                <a:pt x="0" y="16384"/>
              </a:lnTo>
              <a:lnTo>
                <a:pt x="3731" y="0"/>
              </a:lnTo>
              <a:lnTo>
                <a:pt x="16384" y="0"/>
              </a:lnTo>
              <a:lnTo>
                <a:pt x="15736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279400</xdr:colOff>
      <xdr:row>1</xdr:row>
      <xdr:rowOff>95250</xdr:rowOff>
    </xdr:from>
    <xdr:to>
      <xdr:col>3</xdr:col>
      <xdr:colOff>400050</xdr:colOff>
      <xdr:row>2</xdr:row>
      <xdr:rowOff>101600</xdr:rowOff>
    </xdr:to>
    <xdr:grpSp>
      <xdr:nvGrpSpPr>
        <xdr:cNvPr id="6317" name="Group 11">
          <a:extLst>
            <a:ext uri="{FF2B5EF4-FFF2-40B4-BE49-F238E27FC236}">
              <a16:creationId xmlns:a16="http://schemas.microsoft.com/office/drawing/2014/main" id="{00000000-0008-0000-0000-0000AD180000}"/>
            </a:ext>
          </a:extLst>
        </xdr:cNvPr>
        <xdr:cNvGrpSpPr>
          <a:grpSpLocks/>
        </xdr:cNvGrpSpPr>
      </xdr:nvGrpSpPr>
      <xdr:grpSpPr bwMode="auto">
        <a:xfrm>
          <a:off x="1828800" y="257175"/>
          <a:ext cx="123825" cy="171450"/>
          <a:chOff x="-20" y="-21727"/>
          <a:chExt cx="19" cy="180"/>
        </a:xfrm>
      </xdr:grpSpPr>
      <xdr:sp macro="" textlink="">
        <xdr:nvSpPr>
          <xdr:cNvPr id="6343" name="Drawing 12">
            <a:extLst>
              <a:ext uri="{FF2B5EF4-FFF2-40B4-BE49-F238E27FC236}">
                <a16:creationId xmlns:a16="http://schemas.microsoft.com/office/drawing/2014/main" id="{00000000-0008-0000-0000-0000C7180000}"/>
              </a:ext>
            </a:extLst>
          </xdr:cNvPr>
          <xdr:cNvSpPr>
            <a:spLocks/>
          </xdr:cNvSpPr>
        </xdr:nvSpPr>
        <xdr:spPr bwMode="auto">
          <a:xfrm>
            <a:off x="-18" y="-21727"/>
            <a:ext cx="17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16384" h="16384">
                <a:moveTo>
                  <a:pt x="0" y="16384"/>
                </a:moveTo>
                <a:lnTo>
                  <a:pt x="1767" y="0"/>
                </a:lnTo>
                <a:lnTo>
                  <a:pt x="10119" y="0"/>
                </a:lnTo>
                <a:lnTo>
                  <a:pt x="11084" y="0"/>
                </a:lnTo>
                <a:lnTo>
                  <a:pt x="11886" y="321"/>
                </a:lnTo>
                <a:lnTo>
                  <a:pt x="12529" y="642"/>
                </a:lnTo>
                <a:lnTo>
                  <a:pt x="13332" y="964"/>
                </a:lnTo>
                <a:lnTo>
                  <a:pt x="13975" y="1606"/>
                </a:lnTo>
                <a:lnTo>
                  <a:pt x="14456" y="2570"/>
                </a:lnTo>
                <a:lnTo>
                  <a:pt x="14938" y="3213"/>
                </a:lnTo>
                <a:lnTo>
                  <a:pt x="15421" y="4176"/>
                </a:lnTo>
                <a:lnTo>
                  <a:pt x="15742" y="5461"/>
                </a:lnTo>
                <a:lnTo>
                  <a:pt x="16063" y="6426"/>
                </a:lnTo>
                <a:lnTo>
                  <a:pt x="16223" y="7710"/>
                </a:lnTo>
                <a:lnTo>
                  <a:pt x="16384" y="8995"/>
                </a:lnTo>
                <a:lnTo>
                  <a:pt x="16384" y="10602"/>
                </a:lnTo>
                <a:lnTo>
                  <a:pt x="16384" y="11887"/>
                </a:lnTo>
                <a:lnTo>
                  <a:pt x="16384" y="13492"/>
                </a:lnTo>
                <a:lnTo>
                  <a:pt x="16223" y="14778"/>
                </a:lnTo>
                <a:lnTo>
                  <a:pt x="16063" y="16384"/>
                </a:lnTo>
                <a:lnTo>
                  <a:pt x="12368" y="16384"/>
                </a:lnTo>
                <a:lnTo>
                  <a:pt x="12529" y="16063"/>
                </a:lnTo>
                <a:lnTo>
                  <a:pt x="12529" y="14778"/>
                </a:lnTo>
                <a:lnTo>
                  <a:pt x="12689" y="12850"/>
                </a:lnTo>
                <a:lnTo>
                  <a:pt x="12689" y="11244"/>
                </a:lnTo>
                <a:lnTo>
                  <a:pt x="12368" y="9316"/>
                </a:lnTo>
                <a:lnTo>
                  <a:pt x="12047" y="8031"/>
                </a:lnTo>
                <a:lnTo>
                  <a:pt x="11565" y="6747"/>
                </a:lnTo>
                <a:lnTo>
                  <a:pt x="10762" y="5782"/>
                </a:lnTo>
                <a:lnTo>
                  <a:pt x="9959" y="5140"/>
                </a:lnTo>
                <a:lnTo>
                  <a:pt x="8835" y="5140"/>
                </a:lnTo>
                <a:lnTo>
                  <a:pt x="4979" y="5140"/>
                </a:lnTo>
                <a:lnTo>
                  <a:pt x="3855" y="16384"/>
                </a:lnTo>
                <a:lnTo>
                  <a:pt x="0" y="16384"/>
                </a:lnTo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344" name="Drawing 13">
            <a:extLst>
              <a:ext uri="{FF2B5EF4-FFF2-40B4-BE49-F238E27FC236}">
                <a16:creationId xmlns:a16="http://schemas.microsoft.com/office/drawing/2014/main" id="{00000000-0008-0000-0000-0000C8180000}"/>
              </a:ext>
            </a:extLst>
          </xdr:cNvPr>
          <xdr:cNvSpPr>
            <a:spLocks/>
          </xdr:cNvSpPr>
        </xdr:nvSpPr>
        <xdr:spPr bwMode="auto">
          <a:xfrm>
            <a:off x="-20" y="-21637"/>
            <a:ext cx="19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</a:gdLst>
            <a:ahLst/>
            <a:cxnLst>
              <a:cxn ang="T76">
                <a:pos x="T0" y="T1"/>
              </a:cxn>
              <a:cxn ang="T77">
                <a:pos x="T2" y="T3"/>
              </a:cxn>
              <a:cxn ang="T78">
                <a:pos x="T4" y="T5"/>
              </a:cxn>
              <a:cxn ang="T79">
                <a:pos x="T6" y="T7"/>
              </a:cxn>
              <a:cxn ang="T80">
                <a:pos x="T8" y="T9"/>
              </a:cxn>
              <a:cxn ang="T81">
                <a:pos x="T10" y="T11"/>
              </a:cxn>
              <a:cxn ang="T82">
                <a:pos x="T12" y="T13"/>
              </a:cxn>
              <a:cxn ang="T83">
                <a:pos x="T14" y="T15"/>
              </a:cxn>
              <a:cxn ang="T84">
                <a:pos x="T16" y="T17"/>
              </a:cxn>
              <a:cxn ang="T85">
                <a:pos x="T18" y="T19"/>
              </a:cxn>
              <a:cxn ang="T86">
                <a:pos x="T20" y="T21"/>
              </a:cxn>
              <a:cxn ang="T87">
                <a:pos x="T22" y="T23"/>
              </a:cxn>
              <a:cxn ang="T88">
                <a:pos x="T24" y="T25"/>
              </a:cxn>
              <a:cxn ang="T89">
                <a:pos x="T26" y="T27"/>
              </a:cxn>
              <a:cxn ang="T90">
                <a:pos x="T28" y="T29"/>
              </a:cxn>
              <a:cxn ang="T91">
                <a:pos x="T30" y="T31"/>
              </a:cxn>
              <a:cxn ang="T92">
                <a:pos x="T32" y="T33"/>
              </a:cxn>
              <a:cxn ang="T93">
                <a:pos x="T34" y="T35"/>
              </a:cxn>
              <a:cxn ang="T94">
                <a:pos x="T36" y="T37"/>
              </a:cxn>
              <a:cxn ang="T95">
                <a:pos x="T38" y="T39"/>
              </a:cxn>
              <a:cxn ang="T96">
                <a:pos x="T40" y="T41"/>
              </a:cxn>
              <a:cxn ang="T97">
                <a:pos x="T42" y="T43"/>
              </a:cxn>
              <a:cxn ang="T98">
                <a:pos x="T44" y="T45"/>
              </a:cxn>
              <a:cxn ang="T99">
                <a:pos x="T46" y="T47"/>
              </a:cxn>
              <a:cxn ang="T100">
                <a:pos x="T48" y="T49"/>
              </a:cxn>
              <a:cxn ang="T101">
                <a:pos x="T50" y="T51"/>
              </a:cxn>
              <a:cxn ang="T102">
                <a:pos x="T52" y="T53"/>
              </a:cxn>
              <a:cxn ang="T103">
                <a:pos x="T54" y="T55"/>
              </a:cxn>
              <a:cxn ang="T104">
                <a:pos x="T56" y="T57"/>
              </a:cxn>
              <a:cxn ang="T105">
                <a:pos x="T58" y="T59"/>
              </a:cxn>
              <a:cxn ang="T106">
                <a:pos x="T60" y="T61"/>
              </a:cxn>
              <a:cxn ang="T107">
                <a:pos x="T62" y="T63"/>
              </a:cxn>
              <a:cxn ang="T108">
                <a:pos x="T64" y="T65"/>
              </a:cxn>
              <a:cxn ang="T109">
                <a:pos x="T66" y="T67"/>
              </a:cxn>
              <a:cxn ang="T110">
                <a:pos x="T68" y="T69"/>
              </a:cxn>
              <a:cxn ang="T111">
                <a:pos x="T70" y="T71"/>
              </a:cxn>
              <a:cxn ang="T112">
                <a:pos x="T72" y="T73"/>
              </a:cxn>
              <a:cxn ang="T113">
                <a:pos x="T74" y="T75"/>
              </a:cxn>
            </a:cxnLst>
            <a:rect l="0" t="0" r="r" b="b"/>
            <a:pathLst>
              <a:path w="16384" h="16384">
                <a:moveTo>
                  <a:pt x="1639" y="0"/>
                </a:moveTo>
                <a:lnTo>
                  <a:pt x="0" y="16384"/>
                </a:lnTo>
                <a:lnTo>
                  <a:pt x="7000" y="16384"/>
                </a:lnTo>
                <a:lnTo>
                  <a:pt x="7894" y="16069"/>
                </a:lnTo>
                <a:lnTo>
                  <a:pt x="8639" y="16069"/>
                </a:lnTo>
                <a:lnTo>
                  <a:pt x="9384" y="15754"/>
                </a:lnTo>
                <a:lnTo>
                  <a:pt x="10278" y="15123"/>
                </a:lnTo>
                <a:lnTo>
                  <a:pt x="11023" y="14493"/>
                </a:lnTo>
                <a:lnTo>
                  <a:pt x="11767" y="13863"/>
                </a:lnTo>
                <a:lnTo>
                  <a:pt x="12363" y="12918"/>
                </a:lnTo>
                <a:lnTo>
                  <a:pt x="13107" y="11973"/>
                </a:lnTo>
                <a:lnTo>
                  <a:pt x="13704" y="10712"/>
                </a:lnTo>
                <a:lnTo>
                  <a:pt x="14150" y="9452"/>
                </a:lnTo>
                <a:lnTo>
                  <a:pt x="14746" y="7877"/>
                </a:lnTo>
                <a:lnTo>
                  <a:pt x="15193" y="6302"/>
                </a:lnTo>
                <a:lnTo>
                  <a:pt x="15639" y="4726"/>
                </a:lnTo>
                <a:lnTo>
                  <a:pt x="15938" y="2521"/>
                </a:lnTo>
                <a:lnTo>
                  <a:pt x="16384" y="630"/>
                </a:lnTo>
                <a:lnTo>
                  <a:pt x="16384" y="0"/>
                </a:lnTo>
                <a:lnTo>
                  <a:pt x="12959" y="0"/>
                </a:lnTo>
                <a:lnTo>
                  <a:pt x="12810" y="945"/>
                </a:lnTo>
                <a:lnTo>
                  <a:pt x="12660" y="2206"/>
                </a:lnTo>
                <a:lnTo>
                  <a:pt x="12363" y="3465"/>
                </a:lnTo>
                <a:lnTo>
                  <a:pt x="12213" y="4726"/>
                </a:lnTo>
                <a:lnTo>
                  <a:pt x="11767" y="5671"/>
                </a:lnTo>
                <a:lnTo>
                  <a:pt x="11469" y="6617"/>
                </a:lnTo>
                <a:lnTo>
                  <a:pt x="11023" y="7562"/>
                </a:lnTo>
                <a:lnTo>
                  <a:pt x="10576" y="8191"/>
                </a:lnTo>
                <a:lnTo>
                  <a:pt x="10128" y="8822"/>
                </a:lnTo>
                <a:lnTo>
                  <a:pt x="9681" y="9767"/>
                </a:lnTo>
                <a:lnTo>
                  <a:pt x="9086" y="10082"/>
                </a:lnTo>
                <a:lnTo>
                  <a:pt x="8490" y="10397"/>
                </a:lnTo>
                <a:lnTo>
                  <a:pt x="7745" y="11028"/>
                </a:lnTo>
                <a:lnTo>
                  <a:pt x="7150" y="11028"/>
                </a:lnTo>
                <a:lnTo>
                  <a:pt x="6405" y="11028"/>
                </a:lnTo>
                <a:lnTo>
                  <a:pt x="4021" y="11028"/>
                </a:lnTo>
                <a:lnTo>
                  <a:pt x="5065" y="0"/>
                </a:lnTo>
                <a:lnTo>
                  <a:pt x="1639" y="0"/>
                </a:lnTo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4</xdr:col>
      <xdr:colOff>25400</xdr:colOff>
      <xdr:row>1</xdr:row>
      <xdr:rowOff>95250</xdr:rowOff>
    </xdr:from>
    <xdr:to>
      <xdr:col>4</xdr:col>
      <xdr:colOff>120650</xdr:colOff>
      <xdr:row>2</xdr:row>
      <xdr:rowOff>101600</xdr:rowOff>
    </xdr:to>
    <xdr:sp macro="" textlink="">
      <xdr:nvSpPr>
        <xdr:cNvPr id="6318" name="Drawing 14">
          <a:extLst>
            <a:ext uri="{FF2B5EF4-FFF2-40B4-BE49-F238E27FC236}">
              <a16:creationId xmlns:a16="http://schemas.microsoft.com/office/drawing/2014/main" id="{00000000-0008-0000-0000-0000AE180000}"/>
            </a:ext>
          </a:extLst>
        </xdr:cNvPr>
        <xdr:cNvSpPr>
          <a:spLocks/>
        </xdr:cNvSpPr>
      </xdr:nvSpPr>
      <xdr:spPr bwMode="auto">
        <a:xfrm>
          <a:off x="2184400" y="254000"/>
          <a:ext cx="95250" cy="165100"/>
        </a:xfrm>
        <a:custGeom>
          <a:avLst/>
          <a:gdLst>
            <a:gd name="T0" fmla="*/ 10261484 w 16384"/>
            <a:gd name="T1" fmla="*/ 3040088 h 16384"/>
            <a:gd name="T2" fmla="*/ 9778749 w 16384"/>
            <a:gd name="T3" fmla="*/ 3040088 h 16384"/>
            <a:gd name="T4" fmla="*/ 8812512 w 16384"/>
            <a:gd name="T5" fmla="*/ 3040088 h 16384"/>
            <a:gd name="T6" fmla="*/ 7846963 w 16384"/>
            <a:gd name="T7" fmla="*/ 3040088 h 16384"/>
            <a:gd name="T8" fmla="*/ 6881493 w 16384"/>
            <a:gd name="T9" fmla="*/ 3040088 h 16384"/>
            <a:gd name="T10" fmla="*/ 6035946 w 16384"/>
            <a:gd name="T11" fmla="*/ 3218905 h 16384"/>
            <a:gd name="T12" fmla="*/ 5432529 w 16384"/>
            <a:gd name="T13" fmla="*/ 3397617 h 16384"/>
            <a:gd name="T14" fmla="*/ 5191087 w 16384"/>
            <a:gd name="T15" fmla="*/ 4112686 h 16384"/>
            <a:gd name="T16" fmla="*/ 5070397 w 16384"/>
            <a:gd name="T17" fmla="*/ 4827755 h 16384"/>
            <a:gd name="T18" fmla="*/ 5432529 w 16384"/>
            <a:gd name="T19" fmla="*/ 6079077 h 16384"/>
            <a:gd name="T20" fmla="*/ 6035946 w 16384"/>
            <a:gd name="T21" fmla="*/ 6974062 h 16384"/>
            <a:gd name="T22" fmla="*/ 6881493 w 16384"/>
            <a:gd name="T23" fmla="*/ 8045467 h 16384"/>
            <a:gd name="T24" fmla="*/ 7846963 w 16384"/>
            <a:gd name="T25" fmla="*/ 9297981 h 16384"/>
            <a:gd name="T26" fmla="*/ 8691830 w 16384"/>
            <a:gd name="T27" fmla="*/ 10549303 h 16384"/>
            <a:gd name="T28" fmla="*/ 9416007 w 16384"/>
            <a:gd name="T29" fmla="*/ 11980540 h 16384"/>
            <a:gd name="T30" fmla="*/ 9658059 w 16384"/>
            <a:gd name="T31" fmla="*/ 13410678 h 16384"/>
            <a:gd name="T32" fmla="*/ 9416007 w 16384"/>
            <a:gd name="T33" fmla="*/ 15198241 h 16384"/>
            <a:gd name="T34" fmla="*/ 8691830 w 16384"/>
            <a:gd name="T35" fmla="*/ 16808295 h 16384"/>
            <a:gd name="T36" fmla="*/ 7484918 w 16384"/>
            <a:gd name="T37" fmla="*/ 18059616 h 16384"/>
            <a:gd name="T38" fmla="*/ 5553210 w 16384"/>
            <a:gd name="T39" fmla="*/ 18597061 h 16384"/>
            <a:gd name="T40" fmla="*/ 0 w 16384"/>
            <a:gd name="T41" fmla="*/ 18774685 h 16384"/>
            <a:gd name="T42" fmla="*/ 3862796 w 16384"/>
            <a:gd name="T43" fmla="*/ 15735686 h 16384"/>
            <a:gd name="T44" fmla="*/ 4708343 w 16384"/>
            <a:gd name="T45" fmla="*/ 15735686 h 16384"/>
            <a:gd name="T46" fmla="*/ 5553210 w 16384"/>
            <a:gd name="T47" fmla="*/ 15555770 h 16384"/>
            <a:gd name="T48" fmla="*/ 6156627 w 16384"/>
            <a:gd name="T49" fmla="*/ 15198241 h 16384"/>
            <a:gd name="T50" fmla="*/ 6518759 w 16384"/>
            <a:gd name="T51" fmla="*/ 14304459 h 16384"/>
            <a:gd name="T52" fmla="*/ 6397999 w 16384"/>
            <a:gd name="T53" fmla="*/ 13231850 h 16384"/>
            <a:gd name="T54" fmla="*/ 5915264 w 16384"/>
            <a:gd name="T55" fmla="*/ 12338069 h 16384"/>
            <a:gd name="T56" fmla="*/ 5070397 w 16384"/>
            <a:gd name="T57" fmla="*/ 11086758 h 16384"/>
            <a:gd name="T58" fmla="*/ 4225539 w 16384"/>
            <a:gd name="T59" fmla="*/ 10014149 h 16384"/>
            <a:gd name="T60" fmla="*/ 3259380 w 16384"/>
            <a:gd name="T61" fmla="*/ 8761625 h 16384"/>
            <a:gd name="T62" fmla="*/ 2535203 w 16384"/>
            <a:gd name="T63" fmla="*/ 7510314 h 16384"/>
            <a:gd name="T64" fmla="*/ 2052468 w 16384"/>
            <a:gd name="T65" fmla="*/ 6079077 h 16384"/>
            <a:gd name="T66" fmla="*/ 1931777 w 16384"/>
            <a:gd name="T67" fmla="*/ 4470226 h 16384"/>
            <a:gd name="T68" fmla="*/ 2414513 w 16384"/>
            <a:gd name="T69" fmla="*/ 2503836 h 16384"/>
            <a:gd name="T70" fmla="*/ 3380061 w 16384"/>
            <a:gd name="T71" fmla="*/ 1251321 h 16384"/>
            <a:gd name="T72" fmla="*/ 4949715 w 16384"/>
            <a:gd name="T73" fmla="*/ 357540 h 16384"/>
            <a:gd name="T74" fmla="*/ 7122865 w 16384"/>
            <a:gd name="T75" fmla="*/ 0 h 16384"/>
            <a:gd name="T76" fmla="*/ 7726281 w 16384"/>
            <a:gd name="T77" fmla="*/ 0 h 16384"/>
            <a:gd name="T78" fmla="*/ 8933202 w 16384"/>
            <a:gd name="T79" fmla="*/ 0 h 16384"/>
            <a:gd name="T80" fmla="*/ 10261484 w 16384"/>
            <a:gd name="T81" fmla="*/ 0 h 16384"/>
            <a:gd name="T82" fmla="*/ 10864979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0" t="0" r="r" b="b"/>
          <a:pathLst>
            <a:path w="16384" h="16384">
              <a:moveTo>
                <a:pt x="15656" y="2653"/>
              </a:moveTo>
              <a:lnTo>
                <a:pt x="15474" y="2653"/>
              </a:lnTo>
              <a:lnTo>
                <a:pt x="15110" y="2653"/>
              </a:lnTo>
              <a:lnTo>
                <a:pt x="14746" y="2653"/>
              </a:lnTo>
              <a:lnTo>
                <a:pt x="14017" y="2653"/>
              </a:lnTo>
              <a:lnTo>
                <a:pt x="13289" y="2653"/>
              </a:lnTo>
              <a:lnTo>
                <a:pt x="12561" y="2653"/>
              </a:lnTo>
              <a:lnTo>
                <a:pt x="11833" y="2653"/>
              </a:lnTo>
              <a:lnTo>
                <a:pt x="11287" y="2653"/>
              </a:lnTo>
              <a:lnTo>
                <a:pt x="10377" y="2653"/>
              </a:lnTo>
              <a:lnTo>
                <a:pt x="9648" y="2653"/>
              </a:lnTo>
              <a:lnTo>
                <a:pt x="9102" y="2809"/>
              </a:lnTo>
              <a:lnTo>
                <a:pt x="8556" y="2965"/>
              </a:lnTo>
              <a:lnTo>
                <a:pt x="8192" y="2965"/>
              </a:lnTo>
              <a:lnTo>
                <a:pt x="8010" y="3277"/>
              </a:lnTo>
              <a:lnTo>
                <a:pt x="7828" y="3589"/>
              </a:lnTo>
              <a:lnTo>
                <a:pt x="7646" y="3745"/>
              </a:lnTo>
              <a:lnTo>
                <a:pt x="7646" y="4213"/>
              </a:lnTo>
              <a:lnTo>
                <a:pt x="7828" y="4681"/>
              </a:lnTo>
              <a:lnTo>
                <a:pt x="8192" y="5305"/>
              </a:lnTo>
              <a:lnTo>
                <a:pt x="8556" y="5617"/>
              </a:lnTo>
              <a:lnTo>
                <a:pt x="9102" y="6086"/>
              </a:lnTo>
              <a:lnTo>
                <a:pt x="9648" y="6554"/>
              </a:lnTo>
              <a:lnTo>
                <a:pt x="10377" y="7021"/>
              </a:lnTo>
              <a:lnTo>
                <a:pt x="11105" y="7646"/>
              </a:lnTo>
              <a:lnTo>
                <a:pt x="11833" y="8114"/>
              </a:lnTo>
              <a:lnTo>
                <a:pt x="12561" y="8582"/>
              </a:lnTo>
              <a:lnTo>
                <a:pt x="13107" y="9206"/>
              </a:lnTo>
              <a:lnTo>
                <a:pt x="13653" y="9831"/>
              </a:lnTo>
              <a:lnTo>
                <a:pt x="14199" y="10455"/>
              </a:lnTo>
              <a:lnTo>
                <a:pt x="14381" y="11079"/>
              </a:lnTo>
              <a:lnTo>
                <a:pt x="14564" y="11703"/>
              </a:lnTo>
              <a:lnTo>
                <a:pt x="14564" y="12483"/>
              </a:lnTo>
              <a:lnTo>
                <a:pt x="14199" y="13263"/>
              </a:lnTo>
              <a:lnTo>
                <a:pt x="13835" y="14044"/>
              </a:lnTo>
              <a:lnTo>
                <a:pt x="13107" y="14668"/>
              </a:lnTo>
              <a:lnTo>
                <a:pt x="12379" y="15292"/>
              </a:lnTo>
              <a:lnTo>
                <a:pt x="11287" y="15760"/>
              </a:lnTo>
              <a:lnTo>
                <a:pt x="9830" y="16072"/>
              </a:lnTo>
              <a:lnTo>
                <a:pt x="8374" y="16229"/>
              </a:lnTo>
              <a:lnTo>
                <a:pt x="6554" y="16384"/>
              </a:lnTo>
              <a:lnTo>
                <a:pt x="0" y="16384"/>
              </a:lnTo>
              <a:lnTo>
                <a:pt x="546" y="13732"/>
              </a:lnTo>
              <a:lnTo>
                <a:pt x="5825" y="13732"/>
              </a:lnTo>
              <a:lnTo>
                <a:pt x="6554" y="13732"/>
              </a:lnTo>
              <a:lnTo>
                <a:pt x="7100" y="13732"/>
              </a:lnTo>
              <a:lnTo>
                <a:pt x="7646" y="13732"/>
              </a:lnTo>
              <a:lnTo>
                <a:pt x="8374" y="13575"/>
              </a:lnTo>
              <a:lnTo>
                <a:pt x="8920" y="13420"/>
              </a:lnTo>
              <a:lnTo>
                <a:pt x="9284" y="13263"/>
              </a:lnTo>
              <a:lnTo>
                <a:pt x="9648" y="12795"/>
              </a:lnTo>
              <a:lnTo>
                <a:pt x="9830" y="12483"/>
              </a:lnTo>
              <a:lnTo>
                <a:pt x="9830" y="12016"/>
              </a:lnTo>
              <a:lnTo>
                <a:pt x="9648" y="11547"/>
              </a:lnTo>
              <a:lnTo>
                <a:pt x="9284" y="11079"/>
              </a:lnTo>
              <a:lnTo>
                <a:pt x="8920" y="10767"/>
              </a:lnTo>
              <a:lnTo>
                <a:pt x="8374" y="10143"/>
              </a:lnTo>
              <a:lnTo>
                <a:pt x="7646" y="9675"/>
              </a:lnTo>
              <a:lnTo>
                <a:pt x="6918" y="9206"/>
              </a:lnTo>
              <a:lnTo>
                <a:pt x="6372" y="8739"/>
              </a:lnTo>
              <a:lnTo>
                <a:pt x="5643" y="8270"/>
              </a:lnTo>
              <a:lnTo>
                <a:pt x="4915" y="7646"/>
              </a:lnTo>
              <a:lnTo>
                <a:pt x="4369" y="7021"/>
              </a:lnTo>
              <a:lnTo>
                <a:pt x="3823" y="6554"/>
              </a:lnTo>
              <a:lnTo>
                <a:pt x="3277" y="5930"/>
              </a:lnTo>
              <a:lnTo>
                <a:pt x="3095" y="5305"/>
              </a:lnTo>
              <a:lnTo>
                <a:pt x="2913" y="4525"/>
              </a:lnTo>
              <a:lnTo>
                <a:pt x="2913" y="3901"/>
              </a:lnTo>
              <a:lnTo>
                <a:pt x="3095" y="2965"/>
              </a:lnTo>
              <a:lnTo>
                <a:pt x="3641" y="2185"/>
              </a:lnTo>
              <a:lnTo>
                <a:pt x="4187" y="1561"/>
              </a:lnTo>
              <a:lnTo>
                <a:pt x="5097" y="1092"/>
              </a:lnTo>
              <a:lnTo>
                <a:pt x="6189" y="624"/>
              </a:lnTo>
              <a:lnTo>
                <a:pt x="7464" y="312"/>
              </a:lnTo>
              <a:lnTo>
                <a:pt x="8920" y="0"/>
              </a:lnTo>
              <a:lnTo>
                <a:pt x="10741" y="0"/>
              </a:lnTo>
              <a:lnTo>
                <a:pt x="10923" y="0"/>
              </a:lnTo>
              <a:lnTo>
                <a:pt x="11651" y="0"/>
              </a:lnTo>
              <a:lnTo>
                <a:pt x="12561" y="0"/>
              </a:lnTo>
              <a:lnTo>
                <a:pt x="13471" y="0"/>
              </a:lnTo>
              <a:lnTo>
                <a:pt x="14564" y="0"/>
              </a:lnTo>
              <a:lnTo>
                <a:pt x="15474" y="0"/>
              </a:lnTo>
              <a:lnTo>
                <a:pt x="16202" y="0"/>
              </a:lnTo>
              <a:lnTo>
                <a:pt x="16384" y="0"/>
              </a:lnTo>
              <a:lnTo>
                <a:pt x="15656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</xdr:row>
      <xdr:rowOff>95250</xdr:rowOff>
    </xdr:from>
    <xdr:to>
      <xdr:col>4</xdr:col>
      <xdr:colOff>228600</xdr:colOff>
      <xdr:row>2</xdr:row>
      <xdr:rowOff>101600</xdr:rowOff>
    </xdr:to>
    <xdr:sp macro="" textlink="">
      <xdr:nvSpPr>
        <xdr:cNvPr id="6319" name="Drawing 15">
          <a:extLst>
            <a:ext uri="{FF2B5EF4-FFF2-40B4-BE49-F238E27FC236}">
              <a16:creationId xmlns:a16="http://schemas.microsoft.com/office/drawing/2014/main" id="{00000000-0008-0000-0000-0000AF180000}"/>
            </a:ext>
          </a:extLst>
        </xdr:cNvPr>
        <xdr:cNvSpPr>
          <a:spLocks/>
        </xdr:cNvSpPr>
      </xdr:nvSpPr>
      <xdr:spPr bwMode="auto">
        <a:xfrm>
          <a:off x="2292350" y="254000"/>
          <a:ext cx="95250" cy="165100"/>
        </a:xfrm>
        <a:custGeom>
          <a:avLst/>
          <a:gdLst>
            <a:gd name="T0" fmla="*/ 10392124 w 16384"/>
            <a:gd name="T1" fmla="*/ 3040088 h 16384"/>
            <a:gd name="T2" fmla="*/ 6613585 w 16384"/>
            <a:gd name="T3" fmla="*/ 3040088 h 16384"/>
            <a:gd name="T4" fmla="*/ 4369486 w 16384"/>
            <a:gd name="T5" fmla="*/ 18774685 h 16384"/>
            <a:gd name="T6" fmla="*/ 1653222 w 16384"/>
            <a:gd name="T7" fmla="*/ 18774685 h 16384"/>
            <a:gd name="T8" fmla="*/ 3897320 w 16384"/>
            <a:gd name="T9" fmla="*/ 3040088 h 16384"/>
            <a:gd name="T10" fmla="*/ 0 w 16384"/>
            <a:gd name="T11" fmla="*/ 3040088 h 16384"/>
            <a:gd name="T12" fmla="*/ 472846 w 16384"/>
            <a:gd name="T13" fmla="*/ 0 h 16384"/>
            <a:gd name="T14" fmla="*/ 10864979 w 16384"/>
            <a:gd name="T15" fmla="*/ 0 h 16384"/>
            <a:gd name="T16" fmla="*/ 10392124 w 16384"/>
            <a:gd name="T17" fmla="*/ 3040088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0" t="0" r="r" b="b"/>
          <a:pathLst>
            <a:path w="16384" h="16384">
              <a:moveTo>
                <a:pt x="15671" y="2653"/>
              </a:moveTo>
              <a:lnTo>
                <a:pt x="9973" y="2653"/>
              </a:lnTo>
              <a:lnTo>
                <a:pt x="6589" y="16384"/>
              </a:lnTo>
              <a:lnTo>
                <a:pt x="2493" y="16384"/>
              </a:lnTo>
              <a:lnTo>
                <a:pt x="5877" y="2653"/>
              </a:lnTo>
              <a:lnTo>
                <a:pt x="0" y="2653"/>
              </a:lnTo>
              <a:lnTo>
                <a:pt x="713" y="0"/>
              </a:lnTo>
              <a:lnTo>
                <a:pt x="16384" y="0"/>
              </a:lnTo>
              <a:lnTo>
                <a:pt x="15671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190500</xdr:colOff>
      <xdr:row>1</xdr:row>
      <xdr:rowOff>95250</xdr:rowOff>
    </xdr:from>
    <xdr:to>
      <xdr:col>4</xdr:col>
      <xdr:colOff>304800</xdr:colOff>
      <xdr:row>2</xdr:row>
      <xdr:rowOff>101600</xdr:rowOff>
    </xdr:to>
    <xdr:sp macro="" textlink="">
      <xdr:nvSpPr>
        <xdr:cNvPr id="6320" name="Drawing 16">
          <a:extLst>
            <a:ext uri="{FF2B5EF4-FFF2-40B4-BE49-F238E27FC236}">
              <a16:creationId xmlns:a16="http://schemas.microsoft.com/office/drawing/2014/main" id="{00000000-0008-0000-0000-0000B0180000}"/>
            </a:ext>
          </a:extLst>
        </xdr:cNvPr>
        <xdr:cNvSpPr>
          <a:spLocks/>
        </xdr:cNvSpPr>
      </xdr:nvSpPr>
      <xdr:spPr bwMode="auto">
        <a:xfrm>
          <a:off x="2349500" y="254000"/>
          <a:ext cx="114300" cy="165100"/>
        </a:xfrm>
        <a:custGeom>
          <a:avLst/>
          <a:gdLst>
            <a:gd name="T0" fmla="*/ 6492790 w 16384"/>
            <a:gd name="T1" fmla="*/ 18774685 h 16384"/>
            <a:gd name="T2" fmla="*/ 8247170 w 16384"/>
            <a:gd name="T3" fmla="*/ 15735686 h 16384"/>
            <a:gd name="T4" fmla="*/ 14212801 w 16384"/>
            <a:gd name="T5" fmla="*/ 15735686 h 16384"/>
            <a:gd name="T6" fmla="*/ 12458421 w 16384"/>
            <a:gd name="T7" fmla="*/ 3576444 h 16384"/>
            <a:gd name="T8" fmla="*/ 4211241 w 16384"/>
            <a:gd name="T9" fmla="*/ 18774685 h 16384"/>
            <a:gd name="T10" fmla="*/ 0 w 16384"/>
            <a:gd name="T11" fmla="*/ 18774685 h 16384"/>
            <a:gd name="T12" fmla="*/ 10879352 w 16384"/>
            <a:gd name="T13" fmla="*/ 0 h 16384"/>
            <a:gd name="T14" fmla="*/ 15791870 w 16384"/>
            <a:gd name="T15" fmla="*/ 0 h 16384"/>
            <a:gd name="T16" fmla="*/ 18774685 w 16384"/>
            <a:gd name="T17" fmla="*/ 18774685 h 16384"/>
            <a:gd name="T18" fmla="*/ 6492790 w 16384"/>
            <a:gd name="T19" fmla="*/ 18774685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0" t="0" r="r" b="b"/>
          <a:pathLst>
            <a:path w="16384" h="16384">
              <a:moveTo>
                <a:pt x="5666" y="16384"/>
              </a:moveTo>
              <a:lnTo>
                <a:pt x="7197" y="13732"/>
              </a:lnTo>
              <a:lnTo>
                <a:pt x="12403" y="13732"/>
              </a:lnTo>
              <a:lnTo>
                <a:pt x="10872" y="3121"/>
              </a:lnTo>
              <a:lnTo>
                <a:pt x="3675" y="16384"/>
              </a:lnTo>
              <a:lnTo>
                <a:pt x="0" y="16384"/>
              </a:lnTo>
              <a:lnTo>
                <a:pt x="9494" y="0"/>
              </a:lnTo>
              <a:lnTo>
                <a:pt x="13781" y="0"/>
              </a:lnTo>
              <a:lnTo>
                <a:pt x="16384" y="16384"/>
              </a:lnTo>
              <a:lnTo>
                <a:pt x="5666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311150</xdr:colOff>
      <xdr:row>1</xdr:row>
      <xdr:rowOff>95250</xdr:rowOff>
    </xdr:from>
    <xdr:to>
      <xdr:col>5</xdr:col>
      <xdr:colOff>6350</xdr:colOff>
      <xdr:row>2</xdr:row>
      <xdr:rowOff>101600</xdr:rowOff>
    </xdr:to>
    <xdr:sp macro="" textlink="">
      <xdr:nvSpPr>
        <xdr:cNvPr id="6321" name="Drawing 17">
          <a:extLst>
            <a:ext uri="{FF2B5EF4-FFF2-40B4-BE49-F238E27FC236}">
              <a16:creationId xmlns:a16="http://schemas.microsoft.com/office/drawing/2014/main" id="{00000000-0008-0000-0000-0000B1180000}"/>
            </a:ext>
          </a:extLst>
        </xdr:cNvPr>
        <xdr:cNvSpPr>
          <a:spLocks/>
        </xdr:cNvSpPr>
      </xdr:nvSpPr>
      <xdr:spPr bwMode="auto">
        <a:xfrm>
          <a:off x="2470150" y="254000"/>
          <a:ext cx="304800" cy="165100"/>
        </a:xfrm>
        <a:custGeom>
          <a:avLst/>
          <a:gdLst>
            <a:gd name="T0" fmla="*/ 12619509 w 16384"/>
            <a:gd name="T1" fmla="*/ 3040088 h 16384"/>
            <a:gd name="T2" fmla="*/ 7940278 w 16384"/>
            <a:gd name="T3" fmla="*/ 3040088 h 16384"/>
            <a:gd name="T4" fmla="*/ 5387420 w 16384"/>
            <a:gd name="T5" fmla="*/ 18774685 h 16384"/>
            <a:gd name="T6" fmla="*/ 1984660 w 16384"/>
            <a:gd name="T7" fmla="*/ 18774685 h 16384"/>
            <a:gd name="T8" fmla="*/ 4679147 w 16384"/>
            <a:gd name="T9" fmla="*/ 3040088 h 16384"/>
            <a:gd name="T10" fmla="*/ 0 w 16384"/>
            <a:gd name="T11" fmla="*/ 3040088 h 16384"/>
            <a:gd name="T12" fmla="*/ 566551 w 16384"/>
            <a:gd name="T13" fmla="*/ 0 h 16384"/>
            <a:gd name="T14" fmla="*/ 13186060 w 16384"/>
            <a:gd name="T15" fmla="*/ 0 h 16384"/>
            <a:gd name="T16" fmla="*/ 12619509 w 16384"/>
            <a:gd name="T17" fmla="*/ 3040088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0" t="0" r="r" b="b"/>
          <a:pathLst>
            <a:path w="16384" h="16384">
              <a:moveTo>
                <a:pt x="15680" y="2653"/>
              </a:moveTo>
              <a:lnTo>
                <a:pt x="9866" y="2653"/>
              </a:lnTo>
              <a:lnTo>
                <a:pt x="6694" y="16384"/>
              </a:lnTo>
              <a:lnTo>
                <a:pt x="2466" y="16384"/>
              </a:lnTo>
              <a:lnTo>
                <a:pt x="5814" y="2653"/>
              </a:lnTo>
              <a:lnTo>
                <a:pt x="0" y="2653"/>
              </a:lnTo>
              <a:lnTo>
                <a:pt x="704" y="0"/>
              </a:lnTo>
              <a:lnTo>
                <a:pt x="16384" y="0"/>
              </a:lnTo>
              <a:lnTo>
                <a:pt x="15680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1</xdr:row>
      <xdr:rowOff>95250</xdr:rowOff>
    </xdr:from>
    <xdr:to>
      <xdr:col>5</xdr:col>
      <xdr:colOff>107950</xdr:colOff>
      <xdr:row>2</xdr:row>
      <xdr:rowOff>101600</xdr:rowOff>
    </xdr:to>
    <xdr:sp macro="" textlink="">
      <xdr:nvSpPr>
        <xdr:cNvPr id="6322" name="Drawing 18">
          <a:extLst>
            <a:ext uri="{FF2B5EF4-FFF2-40B4-BE49-F238E27FC236}">
              <a16:creationId xmlns:a16="http://schemas.microsoft.com/office/drawing/2014/main" id="{00000000-0008-0000-0000-0000B2180000}"/>
            </a:ext>
          </a:extLst>
        </xdr:cNvPr>
        <xdr:cNvSpPr>
          <a:spLocks/>
        </xdr:cNvSpPr>
      </xdr:nvSpPr>
      <xdr:spPr bwMode="auto">
        <a:xfrm>
          <a:off x="2768600" y="254000"/>
          <a:ext cx="107950" cy="165100"/>
        </a:xfrm>
        <a:custGeom>
          <a:avLst/>
          <a:gdLst>
            <a:gd name="T0" fmla="*/ 15341287 w 16384"/>
            <a:gd name="T1" fmla="*/ 3040088 h 16384"/>
            <a:gd name="T2" fmla="*/ 6800890 w 16384"/>
            <a:gd name="T3" fmla="*/ 3040088 h 16384"/>
            <a:gd name="T4" fmla="*/ 5851863 w 16384"/>
            <a:gd name="T5" fmla="*/ 7867843 h 16384"/>
            <a:gd name="T6" fmla="*/ 13285015 w 16384"/>
            <a:gd name="T7" fmla="*/ 7867843 h 16384"/>
            <a:gd name="T8" fmla="*/ 12652753 w 16384"/>
            <a:gd name="T9" fmla="*/ 10549303 h 16384"/>
            <a:gd name="T10" fmla="*/ 5218632 w 16384"/>
            <a:gd name="T11" fmla="*/ 10549303 h 16384"/>
            <a:gd name="T12" fmla="*/ 4270693 w 16384"/>
            <a:gd name="T13" fmla="*/ 15735686 h 16384"/>
            <a:gd name="T14" fmla="*/ 12811090 w 16384"/>
            <a:gd name="T15" fmla="*/ 15735686 h 16384"/>
            <a:gd name="T16" fmla="*/ 12336088 w 16384"/>
            <a:gd name="T17" fmla="*/ 18774685 h 16384"/>
            <a:gd name="T18" fmla="*/ 0 w 16384"/>
            <a:gd name="T19" fmla="*/ 18774685 h 16384"/>
            <a:gd name="T20" fmla="*/ 3637452 w 16384"/>
            <a:gd name="T21" fmla="*/ 0 h 16384"/>
            <a:gd name="T22" fmla="*/ 15816190 w 16384"/>
            <a:gd name="T23" fmla="*/ 0 h 16384"/>
            <a:gd name="T24" fmla="*/ 15341287 w 16384"/>
            <a:gd name="T25" fmla="*/ 3040088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16384" h="16384">
              <a:moveTo>
                <a:pt x="15892" y="2653"/>
              </a:moveTo>
              <a:lnTo>
                <a:pt x="7045" y="2653"/>
              </a:lnTo>
              <a:lnTo>
                <a:pt x="6062" y="6866"/>
              </a:lnTo>
              <a:lnTo>
                <a:pt x="13762" y="6866"/>
              </a:lnTo>
              <a:lnTo>
                <a:pt x="13107" y="9206"/>
              </a:lnTo>
              <a:lnTo>
                <a:pt x="5406" y="9206"/>
              </a:lnTo>
              <a:lnTo>
                <a:pt x="4424" y="13732"/>
              </a:lnTo>
              <a:lnTo>
                <a:pt x="13271" y="13732"/>
              </a:lnTo>
              <a:lnTo>
                <a:pt x="12779" y="16384"/>
              </a:lnTo>
              <a:lnTo>
                <a:pt x="0" y="16384"/>
              </a:lnTo>
              <a:lnTo>
                <a:pt x="3768" y="0"/>
              </a:lnTo>
              <a:lnTo>
                <a:pt x="16384" y="0"/>
              </a:lnTo>
              <a:lnTo>
                <a:pt x="15892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95250</xdr:colOff>
      <xdr:row>1</xdr:row>
      <xdr:rowOff>95250</xdr:rowOff>
    </xdr:from>
    <xdr:to>
      <xdr:col>5</xdr:col>
      <xdr:colOff>190500</xdr:colOff>
      <xdr:row>2</xdr:row>
      <xdr:rowOff>101600</xdr:rowOff>
    </xdr:to>
    <xdr:sp macro="" textlink="">
      <xdr:nvSpPr>
        <xdr:cNvPr id="6323" name="Drawing 19">
          <a:extLst>
            <a:ext uri="{FF2B5EF4-FFF2-40B4-BE49-F238E27FC236}">
              <a16:creationId xmlns:a16="http://schemas.microsoft.com/office/drawing/2014/main" id="{00000000-0008-0000-0000-0000B3180000}"/>
            </a:ext>
          </a:extLst>
        </xdr:cNvPr>
        <xdr:cNvSpPr>
          <a:spLocks/>
        </xdr:cNvSpPr>
      </xdr:nvSpPr>
      <xdr:spPr bwMode="auto">
        <a:xfrm>
          <a:off x="2863850" y="254000"/>
          <a:ext cx="95250" cy="165100"/>
        </a:xfrm>
        <a:custGeom>
          <a:avLst/>
          <a:gdLst>
            <a:gd name="T0" fmla="*/ 10254865 w 16384"/>
            <a:gd name="T1" fmla="*/ 3040088 h 16384"/>
            <a:gd name="T2" fmla="*/ 9644751 w 16384"/>
            <a:gd name="T3" fmla="*/ 3040088 h 16384"/>
            <a:gd name="T4" fmla="*/ 8789324 w 16384"/>
            <a:gd name="T5" fmla="*/ 3040088 h 16384"/>
            <a:gd name="T6" fmla="*/ 7813206 w 16384"/>
            <a:gd name="T7" fmla="*/ 3040088 h 16384"/>
            <a:gd name="T8" fmla="*/ 6836400 w 16384"/>
            <a:gd name="T9" fmla="*/ 3040088 h 16384"/>
            <a:gd name="T10" fmla="*/ 5981574 w 16384"/>
            <a:gd name="T11" fmla="*/ 3218905 h 16384"/>
            <a:gd name="T12" fmla="*/ 5493519 w 16384"/>
            <a:gd name="T13" fmla="*/ 3397617 h 16384"/>
            <a:gd name="T14" fmla="*/ 5127437 w 16384"/>
            <a:gd name="T15" fmla="*/ 4112686 h 16384"/>
            <a:gd name="T16" fmla="*/ 5127437 w 16384"/>
            <a:gd name="T17" fmla="*/ 4827755 h 16384"/>
            <a:gd name="T18" fmla="*/ 5371460 w 16384"/>
            <a:gd name="T19" fmla="*/ 6079077 h 16384"/>
            <a:gd name="T20" fmla="*/ 5981574 w 16384"/>
            <a:gd name="T21" fmla="*/ 6974062 h 16384"/>
            <a:gd name="T22" fmla="*/ 6836400 w 16384"/>
            <a:gd name="T23" fmla="*/ 8045467 h 16384"/>
            <a:gd name="T24" fmla="*/ 7813206 w 16384"/>
            <a:gd name="T25" fmla="*/ 9297981 h 16384"/>
            <a:gd name="T26" fmla="*/ 8667343 w 16384"/>
            <a:gd name="T27" fmla="*/ 10549303 h 16384"/>
            <a:gd name="T28" fmla="*/ 9277378 w 16384"/>
            <a:gd name="T29" fmla="*/ 11980540 h 16384"/>
            <a:gd name="T30" fmla="*/ 9644751 w 16384"/>
            <a:gd name="T31" fmla="*/ 13410678 h 16384"/>
            <a:gd name="T32" fmla="*/ 9399429 w 16384"/>
            <a:gd name="T33" fmla="*/ 15198241 h 16384"/>
            <a:gd name="T34" fmla="*/ 8789324 w 16384"/>
            <a:gd name="T35" fmla="*/ 16808295 h 16384"/>
            <a:gd name="T36" fmla="*/ 7447124 w 16384"/>
            <a:gd name="T37" fmla="*/ 18059616 h 16384"/>
            <a:gd name="T38" fmla="*/ 5493519 w 16384"/>
            <a:gd name="T39" fmla="*/ 18597061 h 16384"/>
            <a:gd name="T40" fmla="*/ 0 w 16384"/>
            <a:gd name="T41" fmla="*/ 18774685 h 16384"/>
            <a:gd name="T42" fmla="*/ 3905919 w 16384"/>
            <a:gd name="T43" fmla="*/ 15735686 h 16384"/>
            <a:gd name="T44" fmla="*/ 4639374 w 16384"/>
            <a:gd name="T45" fmla="*/ 15735686 h 16384"/>
            <a:gd name="T46" fmla="*/ 5493519 w 16384"/>
            <a:gd name="T47" fmla="*/ 15555770 h 16384"/>
            <a:gd name="T48" fmla="*/ 6103625 w 16384"/>
            <a:gd name="T49" fmla="*/ 15198241 h 16384"/>
            <a:gd name="T50" fmla="*/ 6469637 w 16384"/>
            <a:gd name="T51" fmla="*/ 14304459 h 16384"/>
            <a:gd name="T52" fmla="*/ 6469637 w 16384"/>
            <a:gd name="T53" fmla="*/ 13231850 h 16384"/>
            <a:gd name="T54" fmla="*/ 5859523 w 16384"/>
            <a:gd name="T55" fmla="*/ 12338069 h 16384"/>
            <a:gd name="T56" fmla="*/ 5127437 w 16384"/>
            <a:gd name="T57" fmla="*/ 11086758 h 16384"/>
            <a:gd name="T58" fmla="*/ 4273291 w 16384"/>
            <a:gd name="T59" fmla="*/ 10014149 h 16384"/>
            <a:gd name="T60" fmla="*/ 3295805 w 16384"/>
            <a:gd name="T61" fmla="*/ 8761625 h 16384"/>
            <a:gd name="T62" fmla="*/ 2563719 w 16384"/>
            <a:gd name="T63" fmla="*/ 7510314 h 16384"/>
            <a:gd name="T64" fmla="*/ 1953605 w 16384"/>
            <a:gd name="T65" fmla="*/ 6079077 h 16384"/>
            <a:gd name="T66" fmla="*/ 1831632 w 16384"/>
            <a:gd name="T67" fmla="*/ 4470226 h 16384"/>
            <a:gd name="T68" fmla="*/ 2319687 w 16384"/>
            <a:gd name="T69" fmla="*/ 2503836 h 16384"/>
            <a:gd name="T70" fmla="*/ 3295805 w 16384"/>
            <a:gd name="T71" fmla="*/ 1251321 h 16384"/>
            <a:gd name="T72" fmla="*/ 4883405 w 16384"/>
            <a:gd name="T73" fmla="*/ 357540 h 16384"/>
            <a:gd name="T74" fmla="*/ 7081042 w 16384"/>
            <a:gd name="T75" fmla="*/ 0 h 16384"/>
            <a:gd name="T76" fmla="*/ 7691147 w 16384"/>
            <a:gd name="T77" fmla="*/ 0 h 16384"/>
            <a:gd name="T78" fmla="*/ 9033347 w 16384"/>
            <a:gd name="T79" fmla="*/ 0 h 16384"/>
            <a:gd name="T80" fmla="*/ 10254865 w 16384"/>
            <a:gd name="T81" fmla="*/ 0 h 16384"/>
            <a:gd name="T82" fmla="*/ 10864979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0" t="0" r="r" b="b"/>
          <a:pathLst>
            <a:path w="16384" h="16384">
              <a:moveTo>
                <a:pt x="15648" y="2653"/>
              </a:moveTo>
              <a:lnTo>
                <a:pt x="15464" y="2653"/>
              </a:lnTo>
              <a:lnTo>
                <a:pt x="15280" y="2653"/>
              </a:lnTo>
              <a:lnTo>
                <a:pt x="14544" y="2653"/>
              </a:lnTo>
              <a:lnTo>
                <a:pt x="13990" y="2653"/>
              </a:lnTo>
              <a:lnTo>
                <a:pt x="13254" y="2653"/>
              </a:lnTo>
              <a:lnTo>
                <a:pt x="12518" y="2653"/>
              </a:lnTo>
              <a:lnTo>
                <a:pt x="11782" y="2653"/>
              </a:lnTo>
              <a:lnTo>
                <a:pt x="11230" y="2653"/>
              </a:lnTo>
              <a:lnTo>
                <a:pt x="10309" y="2653"/>
              </a:lnTo>
              <a:lnTo>
                <a:pt x="9756" y="2653"/>
              </a:lnTo>
              <a:lnTo>
                <a:pt x="9020" y="2809"/>
              </a:lnTo>
              <a:lnTo>
                <a:pt x="8652" y="2965"/>
              </a:lnTo>
              <a:lnTo>
                <a:pt x="8284" y="2965"/>
              </a:lnTo>
              <a:lnTo>
                <a:pt x="7916" y="3277"/>
              </a:lnTo>
              <a:lnTo>
                <a:pt x="7732" y="3589"/>
              </a:lnTo>
              <a:lnTo>
                <a:pt x="7732" y="3745"/>
              </a:lnTo>
              <a:lnTo>
                <a:pt x="7732" y="4213"/>
              </a:lnTo>
              <a:lnTo>
                <a:pt x="7732" y="4681"/>
              </a:lnTo>
              <a:lnTo>
                <a:pt x="8100" y="5305"/>
              </a:lnTo>
              <a:lnTo>
                <a:pt x="8468" y="5617"/>
              </a:lnTo>
              <a:lnTo>
                <a:pt x="9020" y="6086"/>
              </a:lnTo>
              <a:lnTo>
                <a:pt x="9756" y="6554"/>
              </a:lnTo>
              <a:lnTo>
                <a:pt x="10309" y="7021"/>
              </a:lnTo>
              <a:lnTo>
                <a:pt x="11046" y="7646"/>
              </a:lnTo>
              <a:lnTo>
                <a:pt x="11782" y="8114"/>
              </a:lnTo>
              <a:lnTo>
                <a:pt x="12518" y="8582"/>
              </a:lnTo>
              <a:lnTo>
                <a:pt x="13070" y="9206"/>
              </a:lnTo>
              <a:lnTo>
                <a:pt x="13622" y="9831"/>
              </a:lnTo>
              <a:lnTo>
                <a:pt x="13990" y="10455"/>
              </a:lnTo>
              <a:lnTo>
                <a:pt x="14358" y="11079"/>
              </a:lnTo>
              <a:lnTo>
                <a:pt x="14544" y="11703"/>
              </a:lnTo>
              <a:lnTo>
                <a:pt x="14544" y="12483"/>
              </a:lnTo>
              <a:lnTo>
                <a:pt x="14174" y="13263"/>
              </a:lnTo>
              <a:lnTo>
                <a:pt x="13806" y="14044"/>
              </a:lnTo>
              <a:lnTo>
                <a:pt x="13254" y="14668"/>
              </a:lnTo>
              <a:lnTo>
                <a:pt x="12334" y="15292"/>
              </a:lnTo>
              <a:lnTo>
                <a:pt x="11230" y="15760"/>
              </a:lnTo>
              <a:lnTo>
                <a:pt x="9940" y="16072"/>
              </a:lnTo>
              <a:lnTo>
                <a:pt x="8284" y="16229"/>
              </a:lnTo>
              <a:lnTo>
                <a:pt x="6444" y="16384"/>
              </a:lnTo>
              <a:lnTo>
                <a:pt x="0" y="16384"/>
              </a:lnTo>
              <a:lnTo>
                <a:pt x="736" y="13732"/>
              </a:lnTo>
              <a:lnTo>
                <a:pt x="5890" y="13732"/>
              </a:lnTo>
              <a:lnTo>
                <a:pt x="6444" y="13732"/>
              </a:lnTo>
              <a:lnTo>
                <a:pt x="6996" y="13732"/>
              </a:lnTo>
              <a:lnTo>
                <a:pt x="7732" y="13732"/>
              </a:lnTo>
              <a:lnTo>
                <a:pt x="8284" y="13575"/>
              </a:lnTo>
              <a:lnTo>
                <a:pt x="8836" y="13420"/>
              </a:lnTo>
              <a:lnTo>
                <a:pt x="9204" y="13263"/>
              </a:lnTo>
              <a:lnTo>
                <a:pt x="9572" y="12795"/>
              </a:lnTo>
              <a:lnTo>
                <a:pt x="9756" y="12483"/>
              </a:lnTo>
              <a:lnTo>
                <a:pt x="9756" y="12016"/>
              </a:lnTo>
              <a:lnTo>
                <a:pt x="9756" y="11547"/>
              </a:lnTo>
              <a:lnTo>
                <a:pt x="9388" y="11079"/>
              </a:lnTo>
              <a:lnTo>
                <a:pt x="8836" y="10767"/>
              </a:lnTo>
              <a:lnTo>
                <a:pt x="8284" y="10143"/>
              </a:lnTo>
              <a:lnTo>
                <a:pt x="7732" y="9675"/>
              </a:lnTo>
              <a:lnTo>
                <a:pt x="6996" y="9206"/>
              </a:lnTo>
              <a:lnTo>
                <a:pt x="6444" y="8739"/>
              </a:lnTo>
              <a:lnTo>
                <a:pt x="5706" y="8270"/>
              </a:lnTo>
              <a:lnTo>
                <a:pt x="4970" y="7646"/>
              </a:lnTo>
              <a:lnTo>
                <a:pt x="4418" y="7021"/>
              </a:lnTo>
              <a:lnTo>
                <a:pt x="3866" y="6554"/>
              </a:lnTo>
              <a:lnTo>
                <a:pt x="3314" y="5930"/>
              </a:lnTo>
              <a:lnTo>
                <a:pt x="2946" y="5305"/>
              </a:lnTo>
              <a:lnTo>
                <a:pt x="2762" y="4525"/>
              </a:lnTo>
              <a:lnTo>
                <a:pt x="2762" y="3901"/>
              </a:lnTo>
              <a:lnTo>
                <a:pt x="3130" y="2965"/>
              </a:lnTo>
              <a:lnTo>
                <a:pt x="3498" y="2185"/>
              </a:lnTo>
              <a:lnTo>
                <a:pt x="4234" y="1561"/>
              </a:lnTo>
              <a:lnTo>
                <a:pt x="4970" y="1092"/>
              </a:lnTo>
              <a:lnTo>
                <a:pt x="6260" y="624"/>
              </a:lnTo>
              <a:lnTo>
                <a:pt x="7364" y="312"/>
              </a:lnTo>
              <a:lnTo>
                <a:pt x="9020" y="0"/>
              </a:lnTo>
              <a:lnTo>
                <a:pt x="10678" y="0"/>
              </a:lnTo>
              <a:lnTo>
                <a:pt x="11046" y="0"/>
              </a:lnTo>
              <a:lnTo>
                <a:pt x="11598" y="0"/>
              </a:lnTo>
              <a:lnTo>
                <a:pt x="12518" y="0"/>
              </a:lnTo>
              <a:lnTo>
                <a:pt x="13622" y="0"/>
              </a:lnTo>
              <a:lnTo>
                <a:pt x="14544" y="0"/>
              </a:lnTo>
              <a:lnTo>
                <a:pt x="15464" y="0"/>
              </a:lnTo>
              <a:lnTo>
                <a:pt x="16200" y="0"/>
              </a:lnTo>
              <a:lnTo>
                <a:pt x="16384" y="0"/>
              </a:lnTo>
              <a:lnTo>
                <a:pt x="15648" y="2653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139700</xdr:colOff>
      <xdr:row>3</xdr:row>
      <xdr:rowOff>69850</xdr:rowOff>
    </xdr:from>
    <xdr:to>
      <xdr:col>2</xdr:col>
      <xdr:colOff>241300</xdr:colOff>
      <xdr:row>4</xdr:row>
      <xdr:rowOff>69850</xdr:rowOff>
    </xdr:to>
    <xdr:sp macro="" textlink="">
      <xdr:nvSpPr>
        <xdr:cNvPr id="6324" name="Drawing 20">
          <a:extLst>
            <a:ext uri="{FF2B5EF4-FFF2-40B4-BE49-F238E27FC236}">
              <a16:creationId xmlns:a16="http://schemas.microsoft.com/office/drawing/2014/main" id="{00000000-0008-0000-0000-0000B4180000}"/>
            </a:ext>
          </a:extLst>
        </xdr:cNvPr>
        <xdr:cNvSpPr>
          <a:spLocks/>
        </xdr:cNvSpPr>
      </xdr:nvSpPr>
      <xdr:spPr bwMode="auto">
        <a:xfrm>
          <a:off x="1079500" y="546100"/>
          <a:ext cx="101600" cy="158750"/>
        </a:xfrm>
        <a:custGeom>
          <a:avLst/>
          <a:gdLst>
            <a:gd name="T0" fmla="*/ 7130681 w 16384"/>
            <a:gd name="T1" fmla="*/ 9732637 h 16384"/>
            <a:gd name="T2" fmla="*/ 6861860 w 16384"/>
            <a:gd name="T3" fmla="*/ 9732637 h 16384"/>
            <a:gd name="T4" fmla="*/ 6727403 w 16384"/>
            <a:gd name="T5" fmla="*/ 9732637 h 16384"/>
            <a:gd name="T6" fmla="*/ 6592249 w 16384"/>
            <a:gd name="T7" fmla="*/ 9732637 h 16384"/>
            <a:gd name="T8" fmla="*/ 6323428 w 16384"/>
            <a:gd name="T9" fmla="*/ 9732637 h 16384"/>
            <a:gd name="T10" fmla="*/ 6189055 w 16384"/>
            <a:gd name="T11" fmla="*/ 9732637 h 16384"/>
            <a:gd name="T12" fmla="*/ 5920225 w 16384"/>
            <a:gd name="T13" fmla="*/ 9732637 h 16384"/>
            <a:gd name="T14" fmla="*/ 5784996 w 16384"/>
            <a:gd name="T15" fmla="*/ 9732637 h 16384"/>
            <a:gd name="T16" fmla="*/ 5651404 w 16384"/>
            <a:gd name="T17" fmla="*/ 9580062 h 16384"/>
            <a:gd name="T18" fmla="*/ 5516166 w 16384"/>
            <a:gd name="T19" fmla="*/ 7299918 h 16384"/>
            <a:gd name="T20" fmla="*/ 5651404 w 16384"/>
            <a:gd name="T21" fmla="*/ 7299918 h 16384"/>
            <a:gd name="T22" fmla="*/ 5784996 w 16384"/>
            <a:gd name="T23" fmla="*/ 7452483 h 16384"/>
            <a:gd name="T24" fmla="*/ 5920225 w 16384"/>
            <a:gd name="T25" fmla="*/ 7452483 h 16384"/>
            <a:gd name="T26" fmla="*/ 6189055 w 16384"/>
            <a:gd name="T27" fmla="*/ 7452483 h 16384"/>
            <a:gd name="T28" fmla="*/ 6323428 w 16384"/>
            <a:gd name="T29" fmla="*/ 7452483 h 16384"/>
            <a:gd name="T30" fmla="*/ 6458657 w 16384"/>
            <a:gd name="T31" fmla="*/ 7452483 h 16384"/>
            <a:gd name="T32" fmla="*/ 6727403 w 16384"/>
            <a:gd name="T33" fmla="*/ 7452483 h 16384"/>
            <a:gd name="T34" fmla="*/ 6861860 w 16384"/>
            <a:gd name="T35" fmla="*/ 7452483 h 16384"/>
            <a:gd name="T36" fmla="*/ 7534656 w 16384"/>
            <a:gd name="T37" fmla="*/ 7452483 h 16384"/>
            <a:gd name="T38" fmla="*/ 8207453 w 16384"/>
            <a:gd name="T39" fmla="*/ 7148321 h 16384"/>
            <a:gd name="T40" fmla="*/ 8745113 w 16384"/>
            <a:gd name="T41" fmla="*/ 6844257 h 16384"/>
            <a:gd name="T42" fmla="*/ 9149079 w 16384"/>
            <a:gd name="T43" fmla="*/ 6540193 h 16384"/>
            <a:gd name="T44" fmla="*/ 9553147 w 16384"/>
            <a:gd name="T45" fmla="*/ 6083553 h 16384"/>
            <a:gd name="T46" fmla="*/ 9687511 w 16384"/>
            <a:gd name="T47" fmla="*/ 5626044 h 16384"/>
            <a:gd name="T48" fmla="*/ 9821968 w 16384"/>
            <a:gd name="T49" fmla="*/ 5321980 h 16384"/>
            <a:gd name="T50" fmla="*/ 9957122 w 16384"/>
            <a:gd name="T51" fmla="*/ 4866319 h 16384"/>
            <a:gd name="T52" fmla="*/ 10090714 w 16384"/>
            <a:gd name="T53" fmla="*/ 4258092 h 16384"/>
            <a:gd name="T54" fmla="*/ 9957122 w 16384"/>
            <a:gd name="T55" fmla="*/ 3802530 h 16384"/>
            <a:gd name="T56" fmla="*/ 9957122 w 16384"/>
            <a:gd name="T57" fmla="*/ 3345890 h 16384"/>
            <a:gd name="T58" fmla="*/ 9687511 w 16384"/>
            <a:gd name="T59" fmla="*/ 3041826 h 16384"/>
            <a:gd name="T60" fmla="*/ 9553147 w 16384"/>
            <a:gd name="T61" fmla="*/ 2890229 h 16384"/>
            <a:gd name="T62" fmla="*/ 9149079 w 16384"/>
            <a:gd name="T63" fmla="*/ 2586165 h 16384"/>
            <a:gd name="T64" fmla="*/ 8745113 w 16384"/>
            <a:gd name="T65" fmla="*/ 2586165 h 16384"/>
            <a:gd name="T66" fmla="*/ 8341909 w 16384"/>
            <a:gd name="T67" fmla="*/ 2586165 h 16384"/>
            <a:gd name="T68" fmla="*/ 5784996 w 16384"/>
            <a:gd name="T69" fmla="*/ 2586165 h 16384"/>
            <a:gd name="T70" fmla="*/ 3228938 w 16384"/>
            <a:gd name="T71" fmla="*/ 15816190 h 16384"/>
            <a:gd name="T72" fmla="*/ 0 w 16384"/>
            <a:gd name="T73" fmla="*/ 15816190 h 16384"/>
            <a:gd name="T74" fmla="*/ 3094481 w 16384"/>
            <a:gd name="T75" fmla="*/ 0 h 16384"/>
            <a:gd name="T76" fmla="*/ 9957122 w 16384"/>
            <a:gd name="T77" fmla="*/ 0 h 16384"/>
            <a:gd name="T78" fmla="*/ 11033206 w 16384"/>
            <a:gd name="T79" fmla="*/ 151597 h 16384"/>
            <a:gd name="T80" fmla="*/ 11840375 w 16384"/>
            <a:gd name="T81" fmla="*/ 455661 h 16384"/>
            <a:gd name="T82" fmla="*/ 12378798 w 16384"/>
            <a:gd name="T83" fmla="*/ 1063789 h 16384"/>
            <a:gd name="T84" fmla="*/ 12917230 w 16384"/>
            <a:gd name="T85" fmla="*/ 1672016 h 16384"/>
            <a:gd name="T86" fmla="*/ 13050822 w 16384"/>
            <a:gd name="T87" fmla="*/ 2586165 h 16384"/>
            <a:gd name="T88" fmla="*/ 13186060 w 16384"/>
            <a:gd name="T89" fmla="*/ 3345890 h 16384"/>
            <a:gd name="T90" fmla="*/ 13186060 w 16384"/>
            <a:gd name="T91" fmla="*/ 4105615 h 16384"/>
            <a:gd name="T92" fmla="*/ 13050822 w 16384"/>
            <a:gd name="T93" fmla="*/ 4866319 h 16384"/>
            <a:gd name="T94" fmla="*/ 12782085 w 16384"/>
            <a:gd name="T95" fmla="*/ 6083553 h 16384"/>
            <a:gd name="T96" fmla="*/ 12243653 w 16384"/>
            <a:gd name="T97" fmla="*/ 6995854 h 16384"/>
            <a:gd name="T98" fmla="*/ 11705220 w 16384"/>
            <a:gd name="T99" fmla="*/ 7756547 h 16384"/>
            <a:gd name="T100" fmla="*/ 10897967 w 16384"/>
            <a:gd name="T101" fmla="*/ 8516273 h 16384"/>
            <a:gd name="T102" fmla="*/ 10090714 w 16384"/>
            <a:gd name="T103" fmla="*/ 8971934 h 16384"/>
            <a:gd name="T104" fmla="*/ 9149079 w 16384"/>
            <a:gd name="T105" fmla="*/ 9428474 h 16384"/>
            <a:gd name="T106" fmla="*/ 8207453 w 16384"/>
            <a:gd name="T107" fmla="*/ 9732637 h 16384"/>
            <a:gd name="T108" fmla="*/ 7130681 w 16384"/>
            <a:gd name="T109" fmla="*/ 9732637 h 16384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0" t="0" r="r" b="b"/>
          <a:pathLst>
            <a:path w="16384" h="16384">
              <a:moveTo>
                <a:pt x="8860" y="10082"/>
              </a:moveTo>
              <a:lnTo>
                <a:pt x="8526" y="10082"/>
              </a:lnTo>
              <a:lnTo>
                <a:pt x="8359" y="10082"/>
              </a:lnTo>
              <a:lnTo>
                <a:pt x="8191" y="10082"/>
              </a:lnTo>
              <a:lnTo>
                <a:pt x="7857" y="10082"/>
              </a:lnTo>
              <a:lnTo>
                <a:pt x="7690" y="10082"/>
              </a:lnTo>
              <a:lnTo>
                <a:pt x="7356" y="10082"/>
              </a:lnTo>
              <a:lnTo>
                <a:pt x="7188" y="10082"/>
              </a:lnTo>
              <a:lnTo>
                <a:pt x="7022" y="9924"/>
              </a:lnTo>
              <a:lnTo>
                <a:pt x="6854" y="7562"/>
              </a:lnTo>
              <a:lnTo>
                <a:pt x="7022" y="7562"/>
              </a:lnTo>
              <a:lnTo>
                <a:pt x="7188" y="7720"/>
              </a:lnTo>
              <a:lnTo>
                <a:pt x="7356" y="7720"/>
              </a:lnTo>
              <a:lnTo>
                <a:pt x="7690" y="7720"/>
              </a:lnTo>
              <a:lnTo>
                <a:pt x="7857" y="7720"/>
              </a:lnTo>
              <a:lnTo>
                <a:pt x="8025" y="7720"/>
              </a:lnTo>
              <a:lnTo>
                <a:pt x="8359" y="7720"/>
              </a:lnTo>
              <a:lnTo>
                <a:pt x="8526" y="7720"/>
              </a:lnTo>
              <a:lnTo>
                <a:pt x="9362" y="7720"/>
              </a:lnTo>
              <a:lnTo>
                <a:pt x="10198" y="7405"/>
              </a:lnTo>
              <a:lnTo>
                <a:pt x="10866" y="7090"/>
              </a:lnTo>
              <a:lnTo>
                <a:pt x="11368" y="6775"/>
              </a:lnTo>
              <a:lnTo>
                <a:pt x="11870" y="6302"/>
              </a:lnTo>
              <a:lnTo>
                <a:pt x="12037" y="5828"/>
              </a:lnTo>
              <a:lnTo>
                <a:pt x="12204" y="5513"/>
              </a:lnTo>
              <a:lnTo>
                <a:pt x="12372" y="5041"/>
              </a:lnTo>
              <a:lnTo>
                <a:pt x="12538" y="4411"/>
              </a:lnTo>
              <a:lnTo>
                <a:pt x="12372" y="3939"/>
              </a:lnTo>
              <a:lnTo>
                <a:pt x="12372" y="3466"/>
              </a:lnTo>
              <a:lnTo>
                <a:pt x="12037" y="3151"/>
              </a:lnTo>
              <a:lnTo>
                <a:pt x="11870" y="2994"/>
              </a:lnTo>
              <a:lnTo>
                <a:pt x="11368" y="2679"/>
              </a:lnTo>
              <a:lnTo>
                <a:pt x="10866" y="2679"/>
              </a:lnTo>
              <a:lnTo>
                <a:pt x="10365" y="2679"/>
              </a:lnTo>
              <a:lnTo>
                <a:pt x="7188" y="2679"/>
              </a:lnTo>
              <a:lnTo>
                <a:pt x="4012" y="16384"/>
              </a:lnTo>
              <a:lnTo>
                <a:pt x="0" y="16384"/>
              </a:lnTo>
              <a:lnTo>
                <a:pt x="3845" y="0"/>
              </a:lnTo>
              <a:lnTo>
                <a:pt x="12372" y="0"/>
              </a:lnTo>
              <a:lnTo>
                <a:pt x="13709" y="157"/>
              </a:lnTo>
              <a:lnTo>
                <a:pt x="14712" y="472"/>
              </a:lnTo>
              <a:lnTo>
                <a:pt x="15381" y="1102"/>
              </a:lnTo>
              <a:lnTo>
                <a:pt x="16050" y="1732"/>
              </a:lnTo>
              <a:lnTo>
                <a:pt x="16216" y="2679"/>
              </a:lnTo>
              <a:lnTo>
                <a:pt x="16384" y="3466"/>
              </a:lnTo>
              <a:lnTo>
                <a:pt x="16384" y="4253"/>
              </a:lnTo>
              <a:lnTo>
                <a:pt x="16216" y="5041"/>
              </a:lnTo>
              <a:lnTo>
                <a:pt x="15882" y="6302"/>
              </a:lnTo>
              <a:lnTo>
                <a:pt x="15213" y="7247"/>
              </a:lnTo>
              <a:lnTo>
                <a:pt x="14544" y="8035"/>
              </a:lnTo>
              <a:lnTo>
                <a:pt x="13541" y="8822"/>
              </a:lnTo>
              <a:lnTo>
                <a:pt x="12538" y="9294"/>
              </a:lnTo>
              <a:lnTo>
                <a:pt x="11368" y="9767"/>
              </a:lnTo>
              <a:lnTo>
                <a:pt x="10198" y="10082"/>
              </a:lnTo>
              <a:lnTo>
                <a:pt x="8860" y="10082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247650</xdr:colOff>
      <xdr:row>3</xdr:row>
      <xdr:rowOff>69850</xdr:rowOff>
    </xdr:from>
    <xdr:to>
      <xdr:col>2</xdr:col>
      <xdr:colOff>374650</xdr:colOff>
      <xdr:row>4</xdr:row>
      <xdr:rowOff>76200</xdr:rowOff>
    </xdr:to>
    <xdr:grpSp>
      <xdr:nvGrpSpPr>
        <xdr:cNvPr id="6325" name="Group 21">
          <a:extLst>
            <a:ext uri="{FF2B5EF4-FFF2-40B4-BE49-F238E27FC236}">
              <a16:creationId xmlns:a16="http://schemas.microsoft.com/office/drawing/2014/main" id="{00000000-0008-0000-0000-0000B5180000}"/>
            </a:ext>
          </a:extLst>
        </xdr:cNvPr>
        <xdr:cNvGrpSpPr>
          <a:grpSpLocks/>
        </xdr:cNvGrpSpPr>
      </xdr:nvGrpSpPr>
      <xdr:grpSpPr bwMode="auto">
        <a:xfrm>
          <a:off x="1190625" y="552450"/>
          <a:ext cx="123825" cy="171450"/>
          <a:chOff x="-25" y="-60554"/>
          <a:chExt cx="20" cy="180"/>
        </a:xfrm>
      </xdr:grpSpPr>
      <xdr:sp macro="" textlink="">
        <xdr:nvSpPr>
          <xdr:cNvPr id="6341" name="Drawing 22">
            <a:extLst>
              <a:ext uri="{FF2B5EF4-FFF2-40B4-BE49-F238E27FC236}">
                <a16:creationId xmlns:a16="http://schemas.microsoft.com/office/drawing/2014/main" id="{00000000-0008-0000-0000-0000C5180000}"/>
              </a:ext>
            </a:extLst>
          </xdr:cNvPr>
          <xdr:cNvSpPr>
            <a:spLocks/>
          </xdr:cNvSpPr>
        </xdr:nvSpPr>
        <xdr:spPr bwMode="auto">
          <a:xfrm>
            <a:off x="-25" y="-6055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16384" h="16384">
                <a:moveTo>
                  <a:pt x="0" y="16384"/>
                </a:moveTo>
                <a:lnTo>
                  <a:pt x="287" y="14260"/>
                </a:lnTo>
                <a:lnTo>
                  <a:pt x="575" y="12440"/>
                </a:lnTo>
                <a:lnTo>
                  <a:pt x="1006" y="10619"/>
                </a:lnTo>
                <a:lnTo>
                  <a:pt x="1437" y="9103"/>
                </a:lnTo>
                <a:lnTo>
                  <a:pt x="1868" y="7585"/>
                </a:lnTo>
                <a:lnTo>
                  <a:pt x="2300" y="6372"/>
                </a:lnTo>
                <a:lnTo>
                  <a:pt x="2874" y="5158"/>
                </a:lnTo>
                <a:lnTo>
                  <a:pt x="3593" y="3945"/>
                </a:lnTo>
                <a:lnTo>
                  <a:pt x="4168" y="3034"/>
                </a:lnTo>
                <a:lnTo>
                  <a:pt x="4886" y="2124"/>
                </a:lnTo>
                <a:lnTo>
                  <a:pt x="5605" y="1517"/>
                </a:lnTo>
                <a:lnTo>
                  <a:pt x="6467" y="911"/>
                </a:lnTo>
                <a:lnTo>
                  <a:pt x="7185" y="607"/>
                </a:lnTo>
                <a:lnTo>
                  <a:pt x="8048" y="304"/>
                </a:lnTo>
                <a:lnTo>
                  <a:pt x="8910" y="0"/>
                </a:lnTo>
                <a:lnTo>
                  <a:pt x="9773" y="0"/>
                </a:lnTo>
                <a:lnTo>
                  <a:pt x="10635" y="0"/>
                </a:lnTo>
                <a:lnTo>
                  <a:pt x="11498" y="304"/>
                </a:lnTo>
                <a:lnTo>
                  <a:pt x="12216" y="607"/>
                </a:lnTo>
                <a:lnTo>
                  <a:pt x="12791" y="1214"/>
                </a:lnTo>
                <a:lnTo>
                  <a:pt x="13509" y="1820"/>
                </a:lnTo>
                <a:lnTo>
                  <a:pt x="14084" y="2731"/>
                </a:lnTo>
                <a:lnTo>
                  <a:pt x="14659" y="3641"/>
                </a:lnTo>
                <a:lnTo>
                  <a:pt x="15090" y="4551"/>
                </a:lnTo>
                <a:lnTo>
                  <a:pt x="15377" y="5765"/>
                </a:lnTo>
                <a:lnTo>
                  <a:pt x="15809" y="6978"/>
                </a:lnTo>
                <a:lnTo>
                  <a:pt x="15952" y="8496"/>
                </a:lnTo>
                <a:lnTo>
                  <a:pt x="16240" y="9710"/>
                </a:lnTo>
                <a:lnTo>
                  <a:pt x="16384" y="11226"/>
                </a:lnTo>
                <a:lnTo>
                  <a:pt x="16384" y="13046"/>
                </a:lnTo>
                <a:lnTo>
                  <a:pt x="16240" y="14564"/>
                </a:lnTo>
                <a:lnTo>
                  <a:pt x="16097" y="16384"/>
                </a:lnTo>
                <a:lnTo>
                  <a:pt x="12647" y="16384"/>
                </a:lnTo>
                <a:lnTo>
                  <a:pt x="12791" y="13957"/>
                </a:lnTo>
                <a:lnTo>
                  <a:pt x="12934" y="11833"/>
                </a:lnTo>
                <a:lnTo>
                  <a:pt x="12647" y="10012"/>
                </a:lnTo>
                <a:lnTo>
                  <a:pt x="12359" y="8192"/>
                </a:lnTo>
                <a:lnTo>
                  <a:pt x="11928" y="6978"/>
                </a:lnTo>
                <a:lnTo>
                  <a:pt x="11210" y="5765"/>
                </a:lnTo>
                <a:lnTo>
                  <a:pt x="10348" y="5158"/>
                </a:lnTo>
                <a:lnTo>
                  <a:pt x="9342" y="5158"/>
                </a:lnTo>
                <a:lnTo>
                  <a:pt x="8192" y="5158"/>
                </a:lnTo>
                <a:lnTo>
                  <a:pt x="7185" y="5765"/>
                </a:lnTo>
                <a:lnTo>
                  <a:pt x="6324" y="6675"/>
                </a:lnTo>
                <a:lnTo>
                  <a:pt x="5461" y="8192"/>
                </a:lnTo>
                <a:lnTo>
                  <a:pt x="4742" y="9710"/>
                </a:lnTo>
                <a:lnTo>
                  <a:pt x="4168" y="11530"/>
                </a:lnTo>
                <a:lnTo>
                  <a:pt x="3881" y="13957"/>
                </a:lnTo>
                <a:lnTo>
                  <a:pt x="3449" y="16384"/>
                </a:lnTo>
                <a:lnTo>
                  <a:pt x="0" y="16384"/>
                </a:lnTo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342" name="Drawing 23">
            <a:extLst>
              <a:ext uri="{FF2B5EF4-FFF2-40B4-BE49-F238E27FC236}">
                <a16:creationId xmlns:a16="http://schemas.microsoft.com/office/drawing/2014/main" id="{00000000-0008-0000-0000-0000C6180000}"/>
              </a:ext>
            </a:extLst>
          </xdr:cNvPr>
          <xdr:cNvSpPr>
            <a:spLocks/>
          </xdr:cNvSpPr>
        </xdr:nvSpPr>
        <xdr:spPr bwMode="auto">
          <a:xfrm>
            <a:off x="-25" y="-6046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16384" h="16384">
                <a:moveTo>
                  <a:pt x="142" y="0"/>
                </a:moveTo>
                <a:lnTo>
                  <a:pt x="142" y="1546"/>
                </a:lnTo>
                <a:lnTo>
                  <a:pt x="0" y="3091"/>
                </a:lnTo>
                <a:lnTo>
                  <a:pt x="0" y="4946"/>
                </a:lnTo>
                <a:lnTo>
                  <a:pt x="142" y="6492"/>
                </a:lnTo>
                <a:lnTo>
                  <a:pt x="284" y="7728"/>
                </a:lnTo>
                <a:lnTo>
                  <a:pt x="570" y="8965"/>
                </a:lnTo>
                <a:lnTo>
                  <a:pt x="854" y="10201"/>
                </a:lnTo>
                <a:lnTo>
                  <a:pt x="1282" y="11438"/>
                </a:lnTo>
                <a:lnTo>
                  <a:pt x="1710" y="12674"/>
                </a:lnTo>
                <a:lnTo>
                  <a:pt x="2280" y="13602"/>
                </a:lnTo>
                <a:lnTo>
                  <a:pt x="2850" y="14529"/>
                </a:lnTo>
                <a:lnTo>
                  <a:pt x="3419" y="15147"/>
                </a:lnTo>
                <a:lnTo>
                  <a:pt x="4132" y="15766"/>
                </a:lnTo>
                <a:lnTo>
                  <a:pt x="4986" y="16074"/>
                </a:lnTo>
                <a:lnTo>
                  <a:pt x="5699" y="16384"/>
                </a:lnTo>
                <a:lnTo>
                  <a:pt x="6696" y="16384"/>
                </a:lnTo>
                <a:lnTo>
                  <a:pt x="7551" y="16384"/>
                </a:lnTo>
                <a:lnTo>
                  <a:pt x="8405" y="16074"/>
                </a:lnTo>
                <a:lnTo>
                  <a:pt x="9261" y="15766"/>
                </a:lnTo>
                <a:lnTo>
                  <a:pt x="9973" y="15456"/>
                </a:lnTo>
                <a:lnTo>
                  <a:pt x="10827" y="14838"/>
                </a:lnTo>
                <a:lnTo>
                  <a:pt x="11540" y="14220"/>
                </a:lnTo>
                <a:lnTo>
                  <a:pt x="12252" y="13602"/>
                </a:lnTo>
                <a:lnTo>
                  <a:pt x="12822" y="12365"/>
                </a:lnTo>
                <a:lnTo>
                  <a:pt x="13392" y="11438"/>
                </a:lnTo>
                <a:lnTo>
                  <a:pt x="13962" y="10201"/>
                </a:lnTo>
                <a:lnTo>
                  <a:pt x="14532" y="8965"/>
                </a:lnTo>
                <a:lnTo>
                  <a:pt x="14959" y="7419"/>
                </a:lnTo>
                <a:lnTo>
                  <a:pt x="15386" y="5874"/>
                </a:lnTo>
                <a:lnTo>
                  <a:pt x="15814" y="4018"/>
                </a:lnTo>
                <a:lnTo>
                  <a:pt x="16099" y="2164"/>
                </a:lnTo>
                <a:lnTo>
                  <a:pt x="16384" y="0"/>
                </a:lnTo>
                <a:lnTo>
                  <a:pt x="12965" y="0"/>
                </a:lnTo>
                <a:lnTo>
                  <a:pt x="12537" y="2473"/>
                </a:lnTo>
                <a:lnTo>
                  <a:pt x="12110" y="4637"/>
                </a:lnTo>
                <a:lnTo>
                  <a:pt x="11683" y="6801"/>
                </a:lnTo>
                <a:lnTo>
                  <a:pt x="10970" y="8346"/>
                </a:lnTo>
                <a:lnTo>
                  <a:pt x="10115" y="9583"/>
                </a:lnTo>
                <a:lnTo>
                  <a:pt x="9261" y="10510"/>
                </a:lnTo>
                <a:lnTo>
                  <a:pt x="8263" y="11129"/>
                </a:lnTo>
                <a:lnTo>
                  <a:pt x="7123" y="11438"/>
                </a:lnTo>
                <a:lnTo>
                  <a:pt x="5983" y="11129"/>
                </a:lnTo>
                <a:lnTo>
                  <a:pt x="5129" y="10201"/>
                </a:lnTo>
                <a:lnTo>
                  <a:pt x="4416" y="9274"/>
                </a:lnTo>
                <a:lnTo>
                  <a:pt x="3989" y="8038"/>
                </a:lnTo>
                <a:lnTo>
                  <a:pt x="3562" y="6182"/>
                </a:lnTo>
                <a:lnTo>
                  <a:pt x="3419" y="4328"/>
                </a:lnTo>
                <a:lnTo>
                  <a:pt x="3419" y="2164"/>
                </a:lnTo>
                <a:lnTo>
                  <a:pt x="3562" y="0"/>
                </a:lnTo>
                <a:lnTo>
                  <a:pt x="142" y="0"/>
                </a:lnTo>
              </a:path>
            </a:pathLst>
          </a:cu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FF0000" mc:Ignorable="a14" a14:legacySpreadsheetColorIndex="1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</xdr:col>
      <xdr:colOff>368300</xdr:colOff>
      <xdr:row>3</xdr:row>
      <xdr:rowOff>69850</xdr:rowOff>
    </xdr:from>
    <xdr:to>
      <xdr:col>3</xdr:col>
      <xdr:colOff>63500</xdr:colOff>
      <xdr:row>4</xdr:row>
      <xdr:rowOff>69850</xdr:rowOff>
    </xdr:to>
    <xdr:sp macro="" textlink="">
      <xdr:nvSpPr>
        <xdr:cNvPr id="6326" name="Drawing 24">
          <a:extLst>
            <a:ext uri="{FF2B5EF4-FFF2-40B4-BE49-F238E27FC236}">
              <a16:creationId xmlns:a16="http://schemas.microsoft.com/office/drawing/2014/main" id="{00000000-0008-0000-0000-0000B6180000}"/>
            </a:ext>
          </a:extLst>
        </xdr:cNvPr>
        <xdr:cNvSpPr>
          <a:spLocks/>
        </xdr:cNvSpPr>
      </xdr:nvSpPr>
      <xdr:spPr bwMode="auto">
        <a:xfrm>
          <a:off x="1308100" y="546100"/>
          <a:ext cx="304800" cy="158750"/>
        </a:xfrm>
        <a:custGeom>
          <a:avLst/>
          <a:gdLst>
            <a:gd name="T0" fmla="*/ 12468960 w 16384"/>
            <a:gd name="T1" fmla="*/ 2586165 h 16384"/>
            <a:gd name="T2" fmla="*/ 11752724 w 16384"/>
            <a:gd name="T3" fmla="*/ 2586165 h 16384"/>
            <a:gd name="T4" fmla="*/ 10606646 w 16384"/>
            <a:gd name="T5" fmla="*/ 2586165 h 16384"/>
            <a:gd name="T6" fmla="*/ 9459004 w 16384"/>
            <a:gd name="T7" fmla="*/ 2586165 h 16384"/>
            <a:gd name="T8" fmla="*/ 8312925 w 16384"/>
            <a:gd name="T9" fmla="*/ 2586165 h 16384"/>
            <a:gd name="T10" fmla="*/ 7310131 w 16384"/>
            <a:gd name="T11" fmla="*/ 2737762 h 16384"/>
            <a:gd name="T12" fmla="*/ 6593030 w 16384"/>
            <a:gd name="T13" fmla="*/ 3041826 h 16384"/>
            <a:gd name="T14" fmla="*/ 6306555 w 16384"/>
            <a:gd name="T15" fmla="*/ 3345890 h 16384"/>
            <a:gd name="T16" fmla="*/ 6162489 w 16384"/>
            <a:gd name="T17" fmla="*/ 4105615 h 16384"/>
            <a:gd name="T18" fmla="*/ 6593030 w 16384"/>
            <a:gd name="T19" fmla="*/ 5017817 h 16384"/>
            <a:gd name="T20" fmla="*/ 7310131 w 16384"/>
            <a:gd name="T21" fmla="*/ 5930108 h 16384"/>
            <a:gd name="T22" fmla="*/ 8312925 w 16384"/>
            <a:gd name="T23" fmla="*/ 6844257 h 16384"/>
            <a:gd name="T24" fmla="*/ 9459004 w 16384"/>
            <a:gd name="T25" fmla="*/ 7756547 h 16384"/>
            <a:gd name="T26" fmla="*/ 10606646 w 16384"/>
            <a:gd name="T27" fmla="*/ 8971934 h 16384"/>
            <a:gd name="T28" fmla="*/ 11322881 w 16384"/>
            <a:gd name="T29" fmla="*/ 10037680 h 16384"/>
            <a:gd name="T30" fmla="*/ 11609440 w 16384"/>
            <a:gd name="T31" fmla="*/ 11406511 h 16384"/>
            <a:gd name="T32" fmla="*/ 11466165 w 16384"/>
            <a:gd name="T33" fmla="*/ 12774364 h 16384"/>
            <a:gd name="T34" fmla="*/ 10606646 w 16384"/>
            <a:gd name="T35" fmla="*/ 14144174 h 16384"/>
            <a:gd name="T36" fmla="*/ 9030026 w 16384"/>
            <a:gd name="T37" fmla="*/ 15208062 h 16384"/>
            <a:gd name="T38" fmla="*/ 6593030 w 16384"/>
            <a:gd name="T39" fmla="*/ 15664593 h 16384"/>
            <a:gd name="T40" fmla="*/ 0 w 16384"/>
            <a:gd name="T41" fmla="*/ 15816190 h 16384"/>
            <a:gd name="T42" fmla="*/ 4729851 w 16384"/>
            <a:gd name="T43" fmla="*/ 13230026 h 16384"/>
            <a:gd name="T44" fmla="*/ 5733510 w 16384"/>
            <a:gd name="T45" fmla="*/ 13230026 h 16384"/>
            <a:gd name="T46" fmla="*/ 6593030 w 16384"/>
            <a:gd name="T47" fmla="*/ 13078428 h 16384"/>
            <a:gd name="T48" fmla="*/ 7310131 w 16384"/>
            <a:gd name="T49" fmla="*/ 12774364 h 16384"/>
            <a:gd name="T50" fmla="*/ 7882300 w 16384"/>
            <a:gd name="T51" fmla="*/ 12013661 h 16384"/>
            <a:gd name="T52" fmla="*/ 7739109 w 16384"/>
            <a:gd name="T53" fmla="*/ 11102437 h 16384"/>
            <a:gd name="T54" fmla="*/ 7166846 w 16384"/>
            <a:gd name="T55" fmla="*/ 10341744 h 16384"/>
            <a:gd name="T56" fmla="*/ 6162489 w 16384"/>
            <a:gd name="T57" fmla="*/ 9428474 h 16384"/>
            <a:gd name="T58" fmla="*/ 5159694 w 16384"/>
            <a:gd name="T59" fmla="*/ 8363707 h 16384"/>
            <a:gd name="T60" fmla="*/ 4013615 w 16384"/>
            <a:gd name="T61" fmla="*/ 7452483 h 16384"/>
            <a:gd name="T62" fmla="*/ 3153231 w 16384"/>
            <a:gd name="T63" fmla="*/ 6236129 h 16384"/>
            <a:gd name="T64" fmla="*/ 2436995 w 16384"/>
            <a:gd name="T65" fmla="*/ 5017817 h 16384"/>
            <a:gd name="T66" fmla="*/ 2436995 w 16384"/>
            <a:gd name="T67" fmla="*/ 3802530 h 16384"/>
            <a:gd name="T68" fmla="*/ 2865974 w 16384"/>
            <a:gd name="T69" fmla="*/ 2129535 h 16384"/>
            <a:gd name="T70" fmla="*/ 4156035 w 16384"/>
            <a:gd name="T71" fmla="*/ 1063789 h 16384"/>
            <a:gd name="T72" fmla="*/ 6019214 w 16384"/>
            <a:gd name="T73" fmla="*/ 304064 h 16384"/>
            <a:gd name="T74" fmla="*/ 8599401 w 16384"/>
            <a:gd name="T75" fmla="*/ 0 h 16384"/>
            <a:gd name="T76" fmla="*/ 9315729 w 16384"/>
            <a:gd name="T77" fmla="*/ 0 h 16384"/>
            <a:gd name="T78" fmla="*/ 10892340 w 16384"/>
            <a:gd name="T79" fmla="*/ 0 h 16384"/>
            <a:gd name="T80" fmla="*/ 12468960 w 16384"/>
            <a:gd name="T81" fmla="*/ 0 h 16384"/>
            <a:gd name="T82" fmla="*/ 13186060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0" t="0" r="r" b="b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179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548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192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425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794" y="16069"/>
              </a:lnTo>
              <a:lnTo>
                <a:pt x="8192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192" y="13548"/>
              </a:lnTo>
              <a:lnTo>
                <a:pt x="8726" y="13548"/>
              </a:lnTo>
              <a:lnTo>
                <a:pt x="9083" y="13233"/>
              </a:lnTo>
              <a:lnTo>
                <a:pt x="9438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452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3028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5164" y="1102"/>
              </a:lnTo>
              <a:lnTo>
                <a:pt x="6233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0863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69850</xdr:colOff>
      <xdr:row>3</xdr:row>
      <xdr:rowOff>69850</xdr:rowOff>
    </xdr:from>
    <xdr:to>
      <xdr:col>3</xdr:col>
      <xdr:colOff>165100</xdr:colOff>
      <xdr:row>4</xdr:row>
      <xdr:rowOff>69850</xdr:rowOff>
    </xdr:to>
    <xdr:sp macro="" textlink="">
      <xdr:nvSpPr>
        <xdr:cNvPr id="6327" name="Drawing 25">
          <a:extLst>
            <a:ext uri="{FF2B5EF4-FFF2-40B4-BE49-F238E27FC236}">
              <a16:creationId xmlns:a16="http://schemas.microsoft.com/office/drawing/2014/main" id="{00000000-0008-0000-0000-0000B7180000}"/>
            </a:ext>
          </a:extLst>
        </xdr:cNvPr>
        <xdr:cNvSpPr>
          <a:spLocks/>
        </xdr:cNvSpPr>
      </xdr:nvSpPr>
      <xdr:spPr bwMode="auto">
        <a:xfrm>
          <a:off x="1619250" y="546100"/>
          <a:ext cx="95250" cy="158750"/>
        </a:xfrm>
        <a:custGeom>
          <a:avLst/>
          <a:gdLst>
            <a:gd name="T0" fmla="*/ 10387485 w 16384"/>
            <a:gd name="T1" fmla="*/ 2586165 h 16384"/>
            <a:gd name="T2" fmla="*/ 6567122 w 16384"/>
            <a:gd name="T3" fmla="*/ 2586165 h 16384"/>
            <a:gd name="T4" fmla="*/ 4417248 w 16384"/>
            <a:gd name="T5" fmla="*/ 15816190 h 16384"/>
            <a:gd name="T6" fmla="*/ 1671099 w 16384"/>
            <a:gd name="T7" fmla="*/ 15816190 h 16384"/>
            <a:gd name="T8" fmla="*/ 3821052 w 16384"/>
            <a:gd name="T9" fmla="*/ 2586165 h 16384"/>
            <a:gd name="T10" fmla="*/ 0 w 16384"/>
            <a:gd name="T11" fmla="*/ 2586165 h 16384"/>
            <a:gd name="T12" fmla="*/ 477485 w 16384"/>
            <a:gd name="T13" fmla="*/ 0 h 16384"/>
            <a:gd name="T14" fmla="*/ 10864979 w 16384"/>
            <a:gd name="T15" fmla="*/ 0 h 16384"/>
            <a:gd name="T16" fmla="*/ 10387485 w 16384"/>
            <a:gd name="T17" fmla="*/ 2586165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0" t="0" r="r" b="b"/>
          <a:pathLst>
            <a:path w="16384" h="16384">
              <a:moveTo>
                <a:pt x="15664" y="2679"/>
              </a:moveTo>
              <a:lnTo>
                <a:pt x="9903" y="2679"/>
              </a:lnTo>
              <a:lnTo>
                <a:pt x="6661" y="16384"/>
              </a:lnTo>
              <a:lnTo>
                <a:pt x="2520" y="16384"/>
              </a:lnTo>
              <a:lnTo>
                <a:pt x="5762" y="2679"/>
              </a:lnTo>
              <a:lnTo>
                <a:pt x="0" y="2679"/>
              </a:lnTo>
              <a:lnTo>
                <a:pt x="720" y="0"/>
              </a:lnTo>
              <a:lnTo>
                <a:pt x="16384" y="0"/>
              </a:lnTo>
              <a:lnTo>
                <a:pt x="15664" y="2679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3</xdr:row>
      <xdr:rowOff>69850</xdr:rowOff>
    </xdr:from>
    <xdr:to>
      <xdr:col>3</xdr:col>
      <xdr:colOff>241300</xdr:colOff>
      <xdr:row>4</xdr:row>
      <xdr:rowOff>69850</xdr:rowOff>
    </xdr:to>
    <xdr:sp macro="" textlink="">
      <xdr:nvSpPr>
        <xdr:cNvPr id="6328" name="Drawing 26">
          <a:extLst>
            <a:ext uri="{FF2B5EF4-FFF2-40B4-BE49-F238E27FC236}">
              <a16:creationId xmlns:a16="http://schemas.microsoft.com/office/drawing/2014/main" id="{00000000-0008-0000-0000-0000B8180000}"/>
            </a:ext>
          </a:extLst>
        </xdr:cNvPr>
        <xdr:cNvSpPr>
          <a:spLocks/>
        </xdr:cNvSpPr>
      </xdr:nvSpPr>
      <xdr:spPr bwMode="auto">
        <a:xfrm>
          <a:off x="1682750" y="546100"/>
          <a:ext cx="107950" cy="158750"/>
        </a:xfrm>
        <a:custGeom>
          <a:avLst/>
          <a:gdLst>
            <a:gd name="T0" fmla="*/ 5519869 w 16384"/>
            <a:gd name="T1" fmla="*/ 15816190 h 16384"/>
            <a:gd name="T2" fmla="*/ 6863598 w 16384"/>
            <a:gd name="T3" fmla="*/ 13230026 h 16384"/>
            <a:gd name="T4" fmla="*/ 11936494 w 16384"/>
            <a:gd name="T5" fmla="*/ 13230026 h 16384"/>
            <a:gd name="T6" fmla="*/ 10444983 w 16384"/>
            <a:gd name="T7" fmla="*/ 3194303 h 16384"/>
            <a:gd name="T8" fmla="*/ 3581385 w 16384"/>
            <a:gd name="T9" fmla="*/ 15816190 h 16384"/>
            <a:gd name="T10" fmla="*/ 0 w 16384"/>
            <a:gd name="T11" fmla="*/ 15816190 h 16384"/>
            <a:gd name="T12" fmla="*/ 9101254 w 16384"/>
            <a:gd name="T13" fmla="*/ 0 h 16384"/>
            <a:gd name="T14" fmla="*/ 13279253 w 16384"/>
            <a:gd name="T15" fmla="*/ 0 h 16384"/>
            <a:gd name="T16" fmla="*/ 15816190 w 16384"/>
            <a:gd name="T17" fmla="*/ 15816190 h 16384"/>
            <a:gd name="T18" fmla="*/ 5519869 w 16384"/>
            <a:gd name="T19" fmla="*/ 15816190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0" t="0" r="r" b="b"/>
          <a:pathLst>
            <a:path w="16384" h="16384">
              <a:moveTo>
                <a:pt x="5718" y="16384"/>
              </a:moveTo>
              <a:lnTo>
                <a:pt x="7110" y="13705"/>
              </a:lnTo>
              <a:lnTo>
                <a:pt x="12365" y="13705"/>
              </a:lnTo>
              <a:lnTo>
                <a:pt x="10820" y="3309"/>
              </a:lnTo>
              <a:lnTo>
                <a:pt x="3710" y="16384"/>
              </a:lnTo>
              <a:lnTo>
                <a:pt x="0" y="16384"/>
              </a:lnTo>
              <a:lnTo>
                <a:pt x="9428" y="0"/>
              </a:lnTo>
              <a:lnTo>
                <a:pt x="13756" y="0"/>
              </a:lnTo>
              <a:lnTo>
                <a:pt x="16384" y="16384"/>
              </a:lnTo>
              <a:lnTo>
                <a:pt x="5718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260350</xdr:colOff>
      <xdr:row>3</xdr:row>
      <xdr:rowOff>69850</xdr:rowOff>
    </xdr:from>
    <xdr:to>
      <xdr:col>3</xdr:col>
      <xdr:colOff>336550</xdr:colOff>
      <xdr:row>4</xdr:row>
      <xdr:rowOff>69850</xdr:rowOff>
    </xdr:to>
    <xdr:sp macro="" textlink="">
      <xdr:nvSpPr>
        <xdr:cNvPr id="6329" name="Drawing 27">
          <a:extLst>
            <a:ext uri="{FF2B5EF4-FFF2-40B4-BE49-F238E27FC236}">
              <a16:creationId xmlns:a16="http://schemas.microsoft.com/office/drawing/2014/main" id="{00000000-0008-0000-0000-0000B9180000}"/>
            </a:ext>
          </a:extLst>
        </xdr:cNvPr>
        <xdr:cNvSpPr>
          <a:spLocks/>
        </xdr:cNvSpPr>
      </xdr:nvSpPr>
      <xdr:spPr bwMode="auto">
        <a:xfrm>
          <a:off x="1809750" y="546100"/>
          <a:ext cx="76200" cy="158750"/>
        </a:xfrm>
        <a:custGeom>
          <a:avLst/>
          <a:gdLst>
            <a:gd name="T0" fmla="*/ 5266137 w 16384"/>
            <a:gd name="T1" fmla="*/ 15816190 h 16384"/>
            <a:gd name="T2" fmla="*/ 0 w 16384"/>
            <a:gd name="T3" fmla="*/ 15816190 h 16384"/>
            <a:gd name="T4" fmla="*/ 1631775 w 16384"/>
            <a:gd name="T5" fmla="*/ 0 h 16384"/>
            <a:gd name="T6" fmla="*/ 3411943 w 16384"/>
            <a:gd name="T7" fmla="*/ 0 h 16384"/>
            <a:gd name="T8" fmla="*/ 2002873 w 16384"/>
            <a:gd name="T9" fmla="*/ 13230026 h 16384"/>
            <a:gd name="T10" fmla="*/ 5562867 w 16384"/>
            <a:gd name="T11" fmla="*/ 13230026 h 16384"/>
            <a:gd name="T12" fmla="*/ 5266137 w 16384"/>
            <a:gd name="T13" fmla="*/ 15816190 h 1638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16384" h="16384">
              <a:moveTo>
                <a:pt x="15510" y="16384"/>
              </a:moveTo>
              <a:lnTo>
                <a:pt x="0" y="16384"/>
              </a:lnTo>
              <a:lnTo>
                <a:pt x="4806" y="0"/>
              </a:lnTo>
              <a:lnTo>
                <a:pt x="10049" y="0"/>
              </a:lnTo>
              <a:lnTo>
                <a:pt x="5899" y="13705"/>
              </a:lnTo>
              <a:lnTo>
                <a:pt x="16384" y="13705"/>
              </a:lnTo>
              <a:lnTo>
                <a:pt x="15510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374650</xdr:colOff>
      <xdr:row>3</xdr:row>
      <xdr:rowOff>69850</xdr:rowOff>
    </xdr:from>
    <xdr:to>
      <xdr:col>4</xdr:col>
      <xdr:colOff>69850</xdr:colOff>
      <xdr:row>4</xdr:row>
      <xdr:rowOff>69850</xdr:rowOff>
    </xdr:to>
    <xdr:sp macro="" textlink="">
      <xdr:nvSpPr>
        <xdr:cNvPr id="6330" name="Drawing 28">
          <a:extLst>
            <a:ext uri="{FF2B5EF4-FFF2-40B4-BE49-F238E27FC236}">
              <a16:creationId xmlns:a16="http://schemas.microsoft.com/office/drawing/2014/main" id="{00000000-0008-0000-0000-0000BA180000}"/>
            </a:ext>
          </a:extLst>
        </xdr:cNvPr>
        <xdr:cNvSpPr>
          <a:spLocks/>
        </xdr:cNvSpPr>
      </xdr:nvSpPr>
      <xdr:spPr bwMode="auto">
        <a:xfrm>
          <a:off x="1924050" y="546100"/>
          <a:ext cx="304800" cy="158750"/>
        </a:xfrm>
        <a:custGeom>
          <a:avLst/>
          <a:gdLst>
            <a:gd name="T0" fmla="*/ 12468960 w 16384"/>
            <a:gd name="T1" fmla="*/ 2586165 h 16384"/>
            <a:gd name="T2" fmla="*/ 11752724 w 16384"/>
            <a:gd name="T3" fmla="*/ 2586165 h 16384"/>
            <a:gd name="T4" fmla="*/ 10749065 w 16384"/>
            <a:gd name="T5" fmla="*/ 2586165 h 16384"/>
            <a:gd name="T6" fmla="*/ 9459004 w 16384"/>
            <a:gd name="T7" fmla="*/ 2586165 h 16384"/>
            <a:gd name="T8" fmla="*/ 8312925 w 16384"/>
            <a:gd name="T9" fmla="*/ 2586165 h 16384"/>
            <a:gd name="T10" fmla="*/ 7310131 w 16384"/>
            <a:gd name="T11" fmla="*/ 2737762 h 16384"/>
            <a:gd name="T12" fmla="*/ 6593030 w 16384"/>
            <a:gd name="T13" fmla="*/ 3041826 h 16384"/>
            <a:gd name="T14" fmla="*/ 6306555 w 16384"/>
            <a:gd name="T15" fmla="*/ 3345890 h 16384"/>
            <a:gd name="T16" fmla="*/ 6162489 w 16384"/>
            <a:gd name="T17" fmla="*/ 4105615 h 16384"/>
            <a:gd name="T18" fmla="*/ 6449746 w 16384"/>
            <a:gd name="T19" fmla="*/ 5017817 h 16384"/>
            <a:gd name="T20" fmla="*/ 7310131 w 16384"/>
            <a:gd name="T21" fmla="*/ 5930108 h 16384"/>
            <a:gd name="T22" fmla="*/ 8312925 w 16384"/>
            <a:gd name="T23" fmla="*/ 6844257 h 16384"/>
            <a:gd name="T24" fmla="*/ 9459004 w 16384"/>
            <a:gd name="T25" fmla="*/ 7756547 h 16384"/>
            <a:gd name="T26" fmla="*/ 10606646 w 16384"/>
            <a:gd name="T27" fmla="*/ 8971934 h 16384"/>
            <a:gd name="T28" fmla="*/ 11322881 w 16384"/>
            <a:gd name="T29" fmla="*/ 10037680 h 16384"/>
            <a:gd name="T30" fmla="*/ 11752724 w 16384"/>
            <a:gd name="T31" fmla="*/ 11406511 h 16384"/>
            <a:gd name="T32" fmla="*/ 11466165 w 16384"/>
            <a:gd name="T33" fmla="*/ 12774364 h 16384"/>
            <a:gd name="T34" fmla="*/ 10606646 w 16384"/>
            <a:gd name="T35" fmla="*/ 14144174 h 16384"/>
            <a:gd name="T36" fmla="*/ 9030026 w 16384"/>
            <a:gd name="T37" fmla="*/ 15208062 h 16384"/>
            <a:gd name="T38" fmla="*/ 6736314 w 16384"/>
            <a:gd name="T39" fmla="*/ 15664593 h 16384"/>
            <a:gd name="T40" fmla="*/ 0 w 16384"/>
            <a:gd name="T41" fmla="*/ 15816190 h 16384"/>
            <a:gd name="T42" fmla="*/ 4729851 w 16384"/>
            <a:gd name="T43" fmla="*/ 13230026 h 16384"/>
            <a:gd name="T44" fmla="*/ 5733510 w 16384"/>
            <a:gd name="T45" fmla="*/ 13230026 h 16384"/>
            <a:gd name="T46" fmla="*/ 6736314 w 16384"/>
            <a:gd name="T47" fmla="*/ 13078428 h 16384"/>
            <a:gd name="T48" fmla="*/ 7452550 w 16384"/>
            <a:gd name="T49" fmla="*/ 12774364 h 16384"/>
            <a:gd name="T50" fmla="*/ 7882300 w 16384"/>
            <a:gd name="T51" fmla="*/ 12013661 h 16384"/>
            <a:gd name="T52" fmla="*/ 7739109 w 16384"/>
            <a:gd name="T53" fmla="*/ 11102437 h 16384"/>
            <a:gd name="T54" fmla="*/ 7166846 w 16384"/>
            <a:gd name="T55" fmla="*/ 10341744 h 16384"/>
            <a:gd name="T56" fmla="*/ 6162489 w 16384"/>
            <a:gd name="T57" fmla="*/ 9428474 h 16384"/>
            <a:gd name="T58" fmla="*/ 5159694 w 16384"/>
            <a:gd name="T59" fmla="*/ 8363707 h 16384"/>
            <a:gd name="T60" fmla="*/ 4013615 w 16384"/>
            <a:gd name="T61" fmla="*/ 7452483 h 16384"/>
            <a:gd name="T62" fmla="*/ 3153231 w 16384"/>
            <a:gd name="T63" fmla="*/ 6236129 h 16384"/>
            <a:gd name="T64" fmla="*/ 2436995 w 16384"/>
            <a:gd name="T65" fmla="*/ 5017817 h 16384"/>
            <a:gd name="T66" fmla="*/ 2293720 w 16384"/>
            <a:gd name="T67" fmla="*/ 3802530 h 16384"/>
            <a:gd name="T68" fmla="*/ 2865974 w 16384"/>
            <a:gd name="T69" fmla="*/ 2129535 h 16384"/>
            <a:gd name="T70" fmla="*/ 4013615 w 16384"/>
            <a:gd name="T71" fmla="*/ 1063789 h 16384"/>
            <a:gd name="T72" fmla="*/ 6019214 w 16384"/>
            <a:gd name="T73" fmla="*/ 304064 h 16384"/>
            <a:gd name="T74" fmla="*/ 8599401 w 16384"/>
            <a:gd name="T75" fmla="*/ 0 h 16384"/>
            <a:gd name="T76" fmla="*/ 9315729 w 16384"/>
            <a:gd name="T77" fmla="*/ 0 h 16384"/>
            <a:gd name="T78" fmla="*/ 10892340 w 16384"/>
            <a:gd name="T79" fmla="*/ 0 h 16384"/>
            <a:gd name="T80" fmla="*/ 12468960 w 16384"/>
            <a:gd name="T81" fmla="*/ 0 h 16384"/>
            <a:gd name="T82" fmla="*/ 13186060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0" t="0" r="r" b="b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356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726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014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603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973" y="16069"/>
              </a:lnTo>
              <a:lnTo>
                <a:pt x="8370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370" y="13548"/>
              </a:lnTo>
              <a:lnTo>
                <a:pt x="8726" y="13548"/>
              </a:lnTo>
              <a:lnTo>
                <a:pt x="9260" y="13233"/>
              </a:lnTo>
              <a:lnTo>
                <a:pt x="9616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274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2850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4987" y="1102"/>
              </a:lnTo>
              <a:lnTo>
                <a:pt x="6055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1042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69850</xdr:colOff>
      <xdr:row>3</xdr:row>
      <xdr:rowOff>69850</xdr:rowOff>
    </xdr:from>
    <xdr:to>
      <xdr:col>4</xdr:col>
      <xdr:colOff>171450</xdr:colOff>
      <xdr:row>4</xdr:row>
      <xdr:rowOff>69850</xdr:rowOff>
    </xdr:to>
    <xdr:sp macro="" textlink="">
      <xdr:nvSpPr>
        <xdr:cNvPr id="6331" name="Drawing 29">
          <a:extLst>
            <a:ext uri="{FF2B5EF4-FFF2-40B4-BE49-F238E27FC236}">
              <a16:creationId xmlns:a16="http://schemas.microsoft.com/office/drawing/2014/main" id="{00000000-0008-0000-0000-0000BB180000}"/>
            </a:ext>
          </a:extLst>
        </xdr:cNvPr>
        <xdr:cNvSpPr>
          <a:spLocks/>
        </xdr:cNvSpPr>
      </xdr:nvSpPr>
      <xdr:spPr bwMode="auto">
        <a:xfrm>
          <a:off x="2228850" y="546100"/>
          <a:ext cx="101600" cy="158750"/>
        </a:xfrm>
        <a:custGeom>
          <a:avLst/>
          <a:gdLst>
            <a:gd name="T0" fmla="*/ 12786847 w 16384"/>
            <a:gd name="T1" fmla="*/ 2586165 h 16384"/>
            <a:gd name="T2" fmla="*/ 5594300 w 16384"/>
            <a:gd name="T3" fmla="*/ 2586165 h 16384"/>
            <a:gd name="T4" fmla="*/ 4927904 w 16384"/>
            <a:gd name="T5" fmla="*/ 6691780 h 16384"/>
            <a:gd name="T6" fmla="*/ 11054916 w 16384"/>
            <a:gd name="T7" fmla="*/ 6691780 h 16384"/>
            <a:gd name="T8" fmla="*/ 10655703 w 16384"/>
            <a:gd name="T9" fmla="*/ 8971934 h 16384"/>
            <a:gd name="T10" fmla="*/ 4395871 w 16384"/>
            <a:gd name="T11" fmla="*/ 8971934 h 16384"/>
            <a:gd name="T12" fmla="*/ 3596748 w 16384"/>
            <a:gd name="T13" fmla="*/ 13230026 h 16384"/>
            <a:gd name="T14" fmla="*/ 10655703 w 16384"/>
            <a:gd name="T15" fmla="*/ 13230026 h 16384"/>
            <a:gd name="T16" fmla="*/ 10256574 w 16384"/>
            <a:gd name="T17" fmla="*/ 15816190 h 16384"/>
            <a:gd name="T18" fmla="*/ 0 w 16384"/>
            <a:gd name="T19" fmla="*/ 15816190 h 16384"/>
            <a:gd name="T20" fmla="*/ 3063078 w 16384"/>
            <a:gd name="T21" fmla="*/ 0 h 16384"/>
            <a:gd name="T22" fmla="*/ 13186060 w 16384"/>
            <a:gd name="T23" fmla="*/ 0 h 16384"/>
            <a:gd name="T24" fmla="*/ 12786847 w 16384"/>
            <a:gd name="T25" fmla="*/ 2586165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16384" h="16384">
              <a:moveTo>
                <a:pt x="15888" y="2679"/>
              </a:moveTo>
              <a:lnTo>
                <a:pt x="6951" y="2679"/>
              </a:lnTo>
              <a:lnTo>
                <a:pt x="6123" y="6932"/>
              </a:lnTo>
              <a:lnTo>
                <a:pt x="13736" y="6932"/>
              </a:lnTo>
              <a:lnTo>
                <a:pt x="13240" y="9294"/>
              </a:lnTo>
              <a:lnTo>
                <a:pt x="5462" y="9294"/>
              </a:lnTo>
              <a:lnTo>
                <a:pt x="4469" y="13705"/>
              </a:lnTo>
              <a:lnTo>
                <a:pt x="13240" y="13705"/>
              </a:lnTo>
              <a:lnTo>
                <a:pt x="12744" y="16384"/>
              </a:lnTo>
              <a:lnTo>
                <a:pt x="0" y="16384"/>
              </a:lnTo>
              <a:lnTo>
                <a:pt x="3806" y="0"/>
              </a:lnTo>
              <a:lnTo>
                <a:pt x="16384" y="0"/>
              </a:lnTo>
              <a:lnTo>
                <a:pt x="15888" y="2679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171450</xdr:colOff>
      <xdr:row>3</xdr:row>
      <xdr:rowOff>69850</xdr:rowOff>
    </xdr:from>
    <xdr:to>
      <xdr:col>4</xdr:col>
      <xdr:colOff>273050</xdr:colOff>
      <xdr:row>4</xdr:row>
      <xdr:rowOff>69850</xdr:rowOff>
    </xdr:to>
    <xdr:sp macro="" textlink="">
      <xdr:nvSpPr>
        <xdr:cNvPr id="6332" name="Drawing 30">
          <a:extLst>
            <a:ext uri="{FF2B5EF4-FFF2-40B4-BE49-F238E27FC236}">
              <a16:creationId xmlns:a16="http://schemas.microsoft.com/office/drawing/2014/main" id="{00000000-0008-0000-0000-0000BC180000}"/>
            </a:ext>
          </a:extLst>
        </xdr:cNvPr>
        <xdr:cNvSpPr>
          <a:spLocks/>
        </xdr:cNvSpPr>
      </xdr:nvSpPr>
      <xdr:spPr bwMode="auto">
        <a:xfrm>
          <a:off x="2330450" y="546100"/>
          <a:ext cx="101600" cy="158750"/>
        </a:xfrm>
        <a:custGeom>
          <a:avLst/>
          <a:gdLst>
            <a:gd name="T0" fmla="*/ 9190183 w 16384"/>
            <a:gd name="T1" fmla="*/ 8971934 h 16384"/>
            <a:gd name="T2" fmla="*/ 11454138 w 16384"/>
            <a:gd name="T3" fmla="*/ 15816190 h 16384"/>
            <a:gd name="T4" fmla="*/ 8124565 w 16384"/>
            <a:gd name="T5" fmla="*/ 15816190 h 16384"/>
            <a:gd name="T6" fmla="*/ 5460625 w 16384"/>
            <a:gd name="T7" fmla="*/ 7148321 h 16384"/>
            <a:gd name="T8" fmla="*/ 5727027 w 16384"/>
            <a:gd name="T9" fmla="*/ 7148321 h 16384"/>
            <a:gd name="T10" fmla="*/ 5860619 w 16384"/>
            <a:gd name="T11" fmla="*/ 7148321 h 16384"/>
            <a:gd name="T12" fmla="*/ 5994202 w 16384"/>
            <a:gd name="T13" fmla="*/ 7148321 h 16384"/>
            <a:gd name="T14" fmla="*/ 6127021 w 16384"/>
            <a:gd name="T15" fmla="*/ 7148321 h 16384"/>
            <a:gd name="T16" fmla="*/ 6259832 w 16384"/>
            <a:gd name="T17" fmla="*/ 7148321 h 16384"/>
            <a:gd name="T18" fmla="*/ 6393424 w 16384"/>
            <a:gd name="T19" fmla="*/ 7148321 h 16384"/>
            <a:gd name="T20" fmla="*/ 6659826 w 16384"/>
            <a:gd name="T21" fmla="*/ 7148321 h 16384"/>
            <a:gd name="T22" fmla="*/ 7325441 w 16384"/>
            <a:gd name="T23" fmla="*/ 7148321 h 16384"/>
            <a:gd name="T24" fmla="*/ 7859027 w 16384"/>
            <a:gd name="T25" fmla="*/ 6995854 h 16384"/>
            <a:gd name="T26" fmla="*/ 8390967 w 16384"/>
            <a:gd name="T27" fmla="*/ 6844257 h 16384"/>
            <a:gd name="T28" fmla="*/ 8790189 w 16384"/>
            <a:gd name="T29" fmla="*/ 6540193 h 16384"/>
            <a:gd name="T30" fmla="*/ 9323775 w 16384"/>
            <a:gd name="T31" fmla="*/ 6236129 h 16384"/>
            <a:gd name="T32" fmla="*/ 9589312 w 16384"/>
            <a:gd name="T33" fmla="*/ 5778511 h 16384"/>
            <a:gd name="T34" fmla="*/ 9856580 w 16384"/>
            <a:gd name="T35" fmla="*/ 5170383 h 16384"/>
            <a:gd name="T36" fmla="*/ 9989307 w 16384"/>
            <a:gd name="T37" fmla="*/ 4562255 h 16384"/>
            <a:gd name="T38" fmla="*/ 10122982 w 16384"/>
            <a:gd name="T39" fmla="*/ 4105615 h 16384"/>
            <a:gd name="T40" fmla="*/ 10122982 w 16384"/>
            <a:gd name="T41" fmla="*/ 3802530 h 16384"/>
            <a:gd name="T42" fmla="*/ 9989307 w 16384"/>
            <a:gd name="T43" fmla="*/ 3498367 h 16384"/>
            <a:gd name="T44" fmla="*/ 9989307 w 16384"/>
            <a:gd name="T45" fmla="*/ 3194303 h 16384"/>
            <a:gd name="T46" fmla="*/ 9722988 w 16384"/>
            <a:gd name="T47" fmla="*/ 2890229 h 16384"/>
            <a:gd name="T48" fmla="*/ 9457367 w 16384"/>
            <a:gd name="T49" fmla="*/ 2586165 h 16384"/>
            <a:gd name="T50" fmla="*/ 8923781 w 16384"/>
            <a:gd name="T51" fmla="*/ 2586165 h 16384"/>
            <a:gd name="T52" fmla="*/ 8390967 w 16384"/>
            <a:gd name="T53" fmla="*/ 2433599 h 16384"/>
            <a:gd name="T54" fmla="*/ 5594300 w 16384"/>
            <a:gd name="T55" fmla="*/ 2433599 h 16384"/>
            <a:gd name="T56" fmla="*/ 3063078 w 16384"/>
            <a:gd name="T57" fmla="*/ 15816190 h 16384"/>
            <a:gd name="T58" fmla="*/ 0 w 16384"/>
            <a:gd name="T59" fmla="*/ 15816190 h 16384"/>
            <a:gd name="T60" fmla="*/ 2929486 w 16384"/>
            <a:gd name="T61" fmla="*/ 0 h 16384"/>
            <a:gd name="T62" fmla="*/ 9457367 w 16384"/>
            <a:gd name="T63" fmla="*/ 0 h 16384"/>
            <a:gd name="T64" fmla="*/ 10389301 w 16384"/>
            <a:gd name="T65" fmla="*/ 151597 h 16384"/>
            <a:gd name="T66" fmla="*/ 11321318 w 16384"/>
            <a:gd name="T67" fmla="*/ 304064 h 16384"/>
            <a:gd name="T68" fmla="*/ 11987724 w 16384"/>
            <a:gd name="T69" fmla="*/ 608128 h 16384"/>
            <a:gd name="T70" fmla="*/ 12386853 w 16384"/>
            <a:gd name="T71" fmla="*/ 1063789 h 16384"/>
            <a:gd name="T72" fmla="*/ 12786847 w 16384"/>
            <a:gd name="T73" fmla="*/ 1672016 h 16384"/>
            <a:gd name="T74" fmla="*/ 13052468 w 16384"/>
            <a:gd name="T75" fmla="*/ 2282101 h 16384"/>
            <a:gd name="T76" fmla="*/ 13186060 w 16384"/>
            <a:gd name="T77" fmla="*/ 3194303 h 16384"/>
            <a:gd name="T78" fmla="*/ 13186060 w 16384"/>
            <a:gd name="T79" fmla="*/ 3954018 h 16384"/>
            <a:gd name="T80" fmla="*/ 13052468 w 16384"/>
            <a:gd name="T81" fmla="*/ 5170383 h 16384"/>
            <a:gd name="T82" fmla="*/ 12653256 w 16384"/>
            <a:gd name="T83" fmla="*/ 6083553 h 16384"/>
            <a:gd name="T84" fmla="*/ 12386853 w 16384"/>
            <a:gd name="T85" fmla="*/ 6844257 h 16384"/>
            <a:gd name="T86" fmla="*/ 11854132 w 16384"/>
            <a:gd name="T87" fmla="*/ 7452483 h 16384"/>
            <a:gd name="T88" fmla="*/ 11321318 w 16384"/>
            <a:gd name="T89" fmla="*/ 8059643 h 16384"/>
            <a:gd name="T90" fmla="*/ 10522111 w 16384"/>
            <a:gd name="T91" fmla="*/ 8516273 h 16384"/>
            <a:gd name="T92" fmla="*/ 9856580 w 16384"/>
            <a:gd name="T93" fmla="*/ 8820337 h 16384"/>
            <a:gd name="T94" fmla="*/ 9190183 w 16384"/>
            <a:gd name="T95" fmla="*/ 8971934 h 16384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0" t="0" r="r" b="b"/>
          <a:pathLst>
            <a:path w="16384" h="16384">
              <a:moveTo>
                <a:pt x="11419" y="9294"/>
              </a:moveTo>
              <a:lnTo>
                <a:pt x="14232" y="16384"/>
              </a:lnTo>
              <a:lnTo>
                <a:pt x="10095" y="16384"/>
              </a:lnTo>
              <a:lnTo>
                <a:pt x="6785" y="7405"/>
              </a:lnTo>
              <a:lnTo>
                <a:pt x="7116" y="7405"/>
              </a:lnTo>
              <a:lnTo>
                <a:pt x="7282" y="7405"/>
              </a:lnTo>
              <a:lnTo>
                <a:pt x="7448" y="7405"/>
              </a:lnTo>
              <a:lnTo>
                <a:pt x="7613" y="7405"/>
              </a:lnTo>
              <a:lnTo>
                <a:pt x="7778" y="7405"/>
              </a:lnTo>
              <a:lnTo>
                <a:pt x="7944" y="7405"/>
              </a:lnTo>
              <a:lnTo>
                <a:pt x="8275" y="7405"/>
              </a:lnTo>
              <a:lnTo>
                <a:pt x="9102" y="7405"/>
              </a:lnTo>
              <a:lnTo>
                <a:pt x="9765" y="7247"/>
              </a:lnTo>
              <a:lnTo>
                <a:pt x="10426" y="7090"/>
              </a:lnTo>
              <a:lnTo>
                <a:pt x="10922" y="6775"/>
              </a:lnTo>
              <a:lnTo>
                <a:pt x="11585" y="6460"/>
              </a:lnTo>
              <a:lnTo>
                <a:pt x="11915" y="5986"/>
              </a:lnTo>
              <a:lnTo>
                <a:pt x="12247" y="5356"/>
              </a:lnTo>
              <a:lnTo>
                <a:pt x="12412" y="4726"/>
              </a:lnTo>
              <a:lnTo>
                <a:pt x="12578" y="4253"/>
              </a:lnTo>
              <a:lnTo>
                <a:pt x="12578" y="3939"/>
              </a:lnTo>
              <a:lnTo>
                <a:pt x="12412" y="3624"/>
              </a:lnTo>
              <a:lnTo>
                <a:pt x="12412" y="3309"/>
              </a:lnTo>
              <a:lnTo>
                <a:pt x="12081" y="2994"/>
              </a:lnTo>
              <a:lnTo>
                <a:pt x="11751" y="2679"/>
              </a:lnTo>
              <a:lnTo>
                <a:pt x="11088" y="2679"/>
              </a:lnTo>
              <a:lnTo>
                <a:pt x="10426" y="2521"/>
              </a:lnTo>
              <a:lnTo>
                <a:pt x="6951" y="2521"/>
              </a:lnTo>
              <a:lnTo>
                <a:pt x="3806" y="16384"/>
              </a:lnTo>
              <a:lnTo>
                <a:pt x="0" y="16384"/>
              </a:lnTo>
              <a:lnTo>
                <a:pt x="3640" y="0"/>
              </a:lnTo>
              <a:lnTo>
                <a:pt x="11751" y="0"/>
              </a:lnTo>
              <a:lnTo>
                <a:pt x="12909" y="157"/>
              </a:lnTo>
              <a:lnTo>
                <a:pt x="14067" y="315"/>
              </a:lnTo>
              <a:lnTo>
                <a:pt x="14895" y="630"/>
              </a:lnTo>
              <a:lnTo>
                <a:pt x="15391" y="1102"/>
              </a:lnTo>
              <a:lnTo>
                <a:pt x="15888" y="1732"/>
              </a:lnTo>
              <a:lnTo>
                <a:pt x="16218" y="2364"/>
              </a:lnTo>
              <a:lnTo>
                <a:pt x="16384" y="3309"/>
              </a:lnTo>
              <a:lnTo>
                <a:pt x="16384" y="4096"/>
              </a:lnTo>
              <a:lnTo>
                <a:pt x="16218" y="5356"/>
              </a:lnTo>
              <a:lnTo>
                <a:pt x="15722" y="6302"/>
              </a:lnTo>
              <a:lnTo>
                <a:pt x="15391" y="7090"/>
              </a:lnTo>
              <a:lnTo>
                <a:pt x="14729" y="7720"/>
              </a:lnTo>
              <a:lnTo>
                <a:pt x="14067" y="8349"/>
              </a:lnTo>
              <a:lnTo>
                <a:pt x="13074" y="8822"/>
              </a:lnTo>
              <a:lnTo>
                <a:pt x="12247" y="9137"/>
              </a:lnTo>
              <a:lnTo>
                <a:pt x="11419" y="929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292100</xdr:colOff>
      <xdr:row>3</xdr:row>
      <xdr:rowOff>69850</xdr:rowOff>
    </xdr:from>
    <xdr:to>
      <xdr:col>4</xdr:col>
      <xdr:colOff>400050</xdr:colOff>
      <xdr:row>4</xdr:row>
      <xdr:rowOff>69850</xdr:rowOff>
    </xdr:to>
    <xdr:sp macro="" textlink="">
      <xdr:nvSpPr>
        <xdr:cNvPr id="6333" name="Drawing 31">
          <a:extLst>
            <a:ext uri="{FF2B5EF4-FFF2-40B4-BE49-F238E27FC236}">
              <a16:creationId xmlns:a16="http://schemas.microsoft.com/office/drawing/2014/main" id="{00000000-0008-0000-0000-0000BD180000}"/>
            </a:ext>
          </a:extLst>
        </xdr:cNvPr>
        <xdr:cNvSpPr>
          <a:spLocks/>
        </xdr:cNvSpPr>
      </xdr:nvSpPr>
      <xdr:spPr bwMode="auto">
        <a:xfrm>
          <a:off x="2451100" y="546100"/>
          <a:ext cx="107950" cy="158750"/>
        </a:xfrm>
        <a:custGeom>
          <a:avLst/>
          <a:gdLst>
            <a:gd name="T0" fmla="*/ 6757424 w 16384"/>
            <a:gd name="T1" fmla="*/ 15816190 h 16384"/>
            <a:gd name="T2" fmla="*/ 2457724 w 16384"/>
            <a:gd name="T3" fmla="*/ 15816190 h 16384"/>
            <a:gd name="T4" fmla="*/ 0 w 16384"/>
            <a:gd name="T5" fmla="*/ 0 h 16384"/>
            <a:gd name="T6" fmla="*/ 3531179 w 16384"/>
            <a:gd name="T7" fmla="*/ 0 h 16384"/>
            <a:gd name="T8" fmla="*/ 5220589 w 16384"/>
            <a:gd name="T9" fmla="*/ 12621888 h 16384"/>
            <a:gd name="T10" fmla="*/ 12285002 w 16384"/>
            <a:gd name="T11" fmla="*/ 0 h 16384"/>
            <a:gd name="T12" fmla="*/ 15816190 w 16384"/>
            <a:gd name="T13" fmla="*/ 0 h 16384"/>
            <a:gd name="T14" fmla="*/ 6757424 w 16384"/>
            <a:gd name="T15" fmla="*/ 15816190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6384" h="16384">
              <a:moveTo>
                <a:pt x="7000" y="16384"/>
              </a:moveTo>
              <a:lnTo>
                <a:pt x="2546" y="16384"/>
              </a:lnTo>
              <a:lnTo>
                <a:pt x="0" y="0"/>
              </a:lnTo>
              <a:lnTo>
                <a:pt x="3658" y="0"/>
              </a:lnTo>
              <a:lnTo>
                <a:pt x="5408" y="13075"/>
              </a:lnTo>
              <a:lnTo>
                <a:pt x="12726" y="0"/>
              </a:lnTo>
              <a:lnTo>
                <a:pt x="16384" y="0"/>
              </a:lnTo>
              <a:lnTo>
                <a:pt x="7000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393700</xdr:colOff>
      <xdr:row>3</xdr:row>
      <xdr:rowOff>69850</xdr:rowOff>
    </xdr:from>
    <xdr:to>
      <xdr:col>5</xdr:col>
      <xdr:colOff>38100</xdr:colOff>
      <xdr:row>4</xdr:row>
      <xdr:rowOff>69850</xdr:rowOff>
    </xdr:to>
    <xdr:sp macro="" textlink="">
      <xdr:nvSpPr>
        <xdr:cNvPr id="6334" name="Drawing 32">
          <a:extLst>
            <a:ext uri="{FF2B5EF4-FFF2-40B4-BE49-F238E27FC236}">
              <a16:creationId xmlns:a16="http://schemas.microsoft.com/office/drawing/2014/main" id="{00000000-0008-0000-0000-0000BE180000}"/>
            </a:ext>
          </a:extLst>
        </xdr:cNvPr>
        <xdr:cNvSpPr>
          <a:spLocks/>
        </xdr:cNvSpPr>
      </xdr:nvSpPr>
      <xdr:spPr bwMode="auto">
        <a:xfrm>
          <a:off x="2552700" y="546100"/>
          <a:ext cx="254000" cy="158750"/>
        </a:xfrm>
        <a:custGeom>
          <a:avLst/>
          <a:gdLst>
            <a:gd name="T0" fmla="*/ 842428 w 16384"/>
            <a:gd name="T1" fmla="*/ 15816190 h 16384"/>
            <a:gd name="T2" fmla="*/ 0 w 16384"/>
            <a:gd name="T3" fmla="*/ 15816190 h 16384"/>
            <a:gd name="T4" fmla="*/ 805830 w 16384"/>
            <a:gd name="T5" fmla="*/ 0 h 16384"/>
            <a:gd name="T6" fmla="*/ 1648258 w 16384"/>
            <a:gd name="T7" fmla="*/ 0 h 16384"/>
            <a:gd name="T8" fmla="*/ 842428 w 16384"/>
            <a:gd name="T9" fmla="*/ 1581619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38100</xdr:colOff>
      <xdr:row>3</xdr:row>
      <xdr:rowOff>69850</xdr:rowOff>
    </xdr:from>
    <xdr:to>
      <xdr:col>5</xdr:col>
      <xdr:colOff>139700</xdr:colOff>
      <xdr:row>4</xdr:row>
      <xdr:rowOff>76200</xdr:rowOff>
    </xdr:to>
    <xdr:sp macro="" textlink="">
      <xdr:nvSpPr>
        <xdr:cNvPr id="6335" name="Drawing 33">
          <a:extLst>
            <a:ext uri="{FF2B5EF4-FFF2-40B4-BE49-F238E27FC236}">
              <a16:creationId xmlns:a16="http://schemas.microsoft.com/office/drawing/2014/main" id="{00000000-0008-0000-0000-0000BF180000}"/>
            </a:ext>
          </a:extLst>
        </xdr:cNvPr>
        <xdr:cNvSpPr>
          <a:spLocks/>
        </xdr:cNvSpPr>
      </xdr:nvSpPr>
      <xdr:spPr bwMode="auto">
        <a:xfrm>
          <a:off x="2806700" y="546100"/>
          <a:ext cx="101600" cy="165100"/>
        </a:xfrm>
        <a:custGeom>
          <a:avLst/>
          <a:gdLst>
            <a:gd name="T0" fmla="*/ 12642000 w 16384"/>
            <a:gd name="T1" fmla="*/ 3272786 h 16384"/>
            <a:gd name="T2" fmla="*/ 11826701 w 16384"/>
            <a:gd name="T3" fmla="*/ 3100865 h 16384"/>
            <a:gd name="T4" fmla="*/ 11010621 w 16384"/>
            <a:gd name="T5" fmla="*/ 2927846 h 16384"/>
            <a:gd name="T6" fmla="*/ 10059386 w 16384"/>
            <a:gd name="T7" fmla="*/ 2927846 h 16384"/>
            <a:gd name="T8" fmla="*/ 8428006 w 16384"/>
            <a:gd name="T9" fmla="*/ 2927846 h 16384"/>
            <a:gd name="T10" fmla="*/ 6525453 w 16384"/>
            <a:gd name="T11" fmla="*/ 3789543 h 16384"/>
            <a:gd name="T12" fmla="*/ 4894073 w 16384"/>
            <a:gd name="T13" fmla="*/ 5511839 h 16384"/>
            <a:gd name="T14" fmla="*/ 3805963 w 16384"/>
            <a:gd name="T15" fmla="*/ 7922813 h 16384"/>
            <a:gd name="T16" fmla="*/ 3398695 w 16384"/>
            <a:gd name="T17" fmla="*/ 10851862 h 16384"/>
            <a:gd name="T18" fmla="*/ 3669943 w 16384"/>
            <a:gd name="T19" fmla="*/ 13262846 h 16384"/>
            <a:gd name="T20" fmla="*/ 4622043 w 16384"/>
            <a:gd name="T21" fmla="*/ 14985142 h 16384"/>
            <a:gd name="T22" fmla="*/ 6252567 w 16384"/>
            <a:gd name="T23" fmla="*/ 15846840 h 16384"/>
            <a:gd name="T24" fmla="*/ 7884728 w 16384"/>
            <a:gd name="T25" fmla="*/ 15846840 h 16384"/>
            <a:gd name="T26" fmla="*/ 8836047 w 16384"/>
            <a:gd name="T27" fmla="*/ 15846840 h 16384"/>
            <a:gd name="T28" fmla="*/ 9787365 w 16384"/>
            <a:gd name="T29" fmla="*/ 15501899 h 16384"/>
            <a:gd name="T30" fmla="*/ 10739456 w 16384"/>
            <a:gd name="T31" fmla="*/ 15330083 h 16384"/>
            <a:gd name="T32" fmla="*/ 10467426 w 16384"/>
            <a:gd name="T33" fmla="*/ 18257929 h 16384"/>
            <a:gd name="T34" fmla="*/ 9516117 w 16384"/>
            <a:gd name="T35" fmla="*/ 18602754 h 16384"/>
            <a:gd name="T36" fmla="*/ 8564017 w 16384"/>
            <a:gd name="T37" fmla="*/ 18602754 h 16384"/>
            <a:gd name="T38" fmla="*/ 7747936 w 16384"/>
            <a:gd name="T39" fmla="*/ 18774685 h 16384"/>
            <a:gd name="T40" fmla="*/ 6796618 w 16384"/>
            <a:gd name="T41" fmla="*/ 18774685 h 16384"/>
            <a:gd name="T42" fmla="*/ 5165322 w 16384"/>
            <a:gd name="T43" fmla="*/ 18602754 h 16384"/>
            <a:gd name="T44" fmla="*/ 3805963 w 16384"/>
            <a:gd name="T45" fmla="*/ 18257929 h 16384"/>
            <a:gd name="T46" fmla="*/ 2446604 w 16384"/>
            <a:gd name="T47" fmla="*/ 17568047 h 16384"/>
            <a:gd name="T48" fmla="*/ 1495369 w 16384"/>
            <a:gd name="T49" fmla="*/ 16535517 h 16384"/>
            <a:gd name="T50" fmla="*/ 680070 w 16384"/>
            <a:gd name="T51" fmla="*/ 15157063 h 16384"/>
            <a:gd name="T52" fmla="*/ 136010 w 16384"/>
            <a:gd name="T53" fmla="*/ 13435866 h 16384"/>
            <a:gd name="T54" fmla="*/ 0 w 16384"/>
            <a:gd name="T55" fmla="*/ 11540540 h 16384"/>
            <a:gd name="T56" fmla="*/ 271249 w 16384"/>
            <a:gd name="T57" fmla="*/ 9301382 h 16384"/>
            <a:gd name="T58" fmla="*/ 815299 w 16384"/>
            <a:gd name="T59" fmla="*/ 7062329 h 16384"/>
            <a:gd name="T60" fmla="*/ 1631389 w 16384"/>
            <a:gd name="T61" fmla="*/ 5166899 h 16384"/>
            <a:gd name="T62" fmla="*/ 2582614 w 16384"/>
            <a:gd name="T63" fmla="*/ 3617612 h 16384"/>
            <a:gd name="T64" fmla="*/ 3941973 w 16384"/>
            <a:gd name="T65" fmla="*/ 2239168 h 16384"/>
            <a:gd name="T66" fmla="*/ 5301332 w 16384"/>
            <a:gd name="T67" fmla="*/ 1206638 h 16384"/>
            <a:gd name="T68" fmla="*/ 6796618 w 16384"/>
            <a:gd name="T69" fmla="*/ 516757 h 16384"/>
            <a:gd name="T70" fmla="*/ 8291987 w 16384"/>
            <a:gd name="T71" fmla="*/ 171921 h 16384"/>
            <a:gd name="T72" fmla="*/ 10059386 w 16384"/>
            <a:gd name="T73" fmla="*/ 0 h 16384"/>
            <a:gd name="T74" fmla="*/ 10875466 w 16384"/>
            <a:gd name="T75" fmla="*/ 0 h 16384"/>
            <a:gd name="T76" fmla="*/ 11554671 w 16384"/>
            <a:gd name="T77" fmla="*/ 171921 h 16384"/>
            <a:gd name="T78" fmla="*/ 12370752 w 16384"/>
            <a:gd name="T79" fmla="*/ 171921 h 16384"/>
            <a:gd name="T80" fmla="*/ 13186060 w 16384"/>
            <a:gd name="T81" fmla="*/ 516757 h 16384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0" t="0" r="r" b="b"/>
          <a:pathLst>
            <a:path w="16384" h="16384">
              <a:moveTo>
                <a:pt x="16046" y="3006"/>
              </a:moveTo>
              <a:lnTo>
                <a:pt x="15708" y="2856"/>
              </a:lnTo>
              <a:lnTo>
                <a:pt x="15032" y="2856"/>
              </a:lnTo>
              <a:lnTo>
                <a:pt x="14695" y="2706"/>
              </a:lnTo>
              <a:lnTo>
                <a:pt x="14188" y="2706"/>
              </a:lnTo>
              <a:lnTo>
                <a:pt x="13681" y="2555"/>
              </a:lnTo>
              <a:lnTo>
                <a:pt x="13174" y="2555"/>
              </a:lnTo>
              <a:lnTo>
                <a:pt x="12499" y="2555"/>
              </a:lnTo>
              <a:lnTo>
                <a:pt x="11824" y="2555"/>
              </a:lnTo>
              <a:lnTo>
                <a:pt x="10472" y="2555"/>
              </a:lnTo>
              <a:lnTo>
                <a:pt x="9290" y="2856"/>
              </a:lnTo>
              <a:lnTo>
                <a:pt x="8108" y="3307"/>
              </a:lnTo>
              <a:lnTo>
                <a:pt x="7094" y="4059"/>
              </a:lnTo>
              <a:lnTo>
                <a:pt x="6081" y="4810"/>
              </a:lnTo>
              <a:lnTo>
                <a:pt x="5405" y="5712"/>
              </a:lnTo>
              <a:lnTo>
                <a:pt x="4729" y="6914"/>
              </a:lnTo>
              <a:lnTo>
                <a:pt x="4392" y="8117"/>
              </a:lnTo>
              <a:lnTo>
                <a:pt x="4223" y="9470"/>
              </a:lnTo>
              <a:lnTo>
                <a:pt x="4223" y="10522"/>
              </a:lnTo>
              <a:lnTo>
                <a:pt x="4560" y="11574"/>
              </a:lnTo>
              <a:lnTo>
                <a:pt x="5068" y="12326"/>
              </a:lnTo>
              <a:lnTo>
                <a:pt x="5743" y="13077"/>
              </a:lnTo>
              <a:lnTo>
                <a:pt x="6756" y="13378"/>
              </a:lnTo>
              <a:lnTo>
                <a:pt x="7769" y="13829"/>
              </a:lnTo>
              <a:lnTo>
                <a:pt x="9121" y="13829"/>
              </a:lnTo>
              <a:lnTo>
                <a:pt x="9797" y="13829"/>
              </a:lnTo>
              <a:lnTo>
                <a:pt x="10472" y="13829"/>
              </a:lnTo>
              <a:lnTo>
                <a:pt x="10979" y="13829"/>
              </a:lnTo>
              <a:lnTo>
                <a:pt x="11655" y="13678"/>
              </a:lnTo>
              <a:lnTo>
                <a:pt x="12161" y="13528"/>
              </a:lnTo>
              <a:lnTo>
                <a:pt x="12837" y="13528"/>
              </a:lnTo>
              <a:lnTo>
                <a:pt x="13344" y="13378"/>
              </a:lnTo>
              <a:lnTo>
                <a:pt x="13850" y="13378"/>
              </a:lnTo>
              <a:lnTo>
                <a:pt x="13006" y="15933"/>
              </a:lnTo>
              <a:lnTo>
                <a:pt x="12330" y="16083"/>
              </a:lnTo>
              <a:lnTo>
                <a:pt x="11824" y="16234"/>
              </a:lnTo>
              <a:lnTo>
                <a:pt x="11148" y="16234"/>
              </a:lnTo>
              <a:lnTo>
                <a:pt x="10641" y="16234"/>
              </a:lnTo>
              <a:lnTo>
                <a:pt x="10134" y="16234"/>
              </a:lnTo>
              <a:lnTo>
                <a:pt x="9627" y="16384"/>
              </a:lnTo>
              <a:lnTo>
                <a:pt x="9121" y="16384"/>
              </a:lnTo>
              <a:lnTo>
                <a:pt x="8445" y="16384"/>
              </a:lnTo>
              <a:lnTo>
                <a:pt x="7432" y="16384"/>
              </a:lnTo>
              <a:lnTo>
                <a:pt x="6418" y="16234"/>
              </a:lnTo>
              <a:lnTo>
                <a:pt x="5574" y="16083"/>
              </a:lnTo>
              <a:lnTo>
                <a:pt x="4729" y="15933"/>
              </a:lnTo>
              <a:lnTo>
                <a:pt x="3885" y="15632"/>
              </a:lnTo>
              <a:lnTo>
                <a:pt x="3040" y="15331"/>
              </a:lnTo>
              <a:lnTo>
                <a:pt x="2365" y="14881"/>
              </a:lnTo>
              <a:lnTo>
                <a:pt x="1858" y="14430"/>
              </a:lnTo>
              <a:lnTo>
                <a:pt x="1351" y="13829"/>
              </a:lnTo>
              <a:lnTo>
                <a:pt x="845" y="13227"/>
              </a:lnTo>
              <a:lnTo>
                <a:pt x="507" y="12626"/>
              </a:lnTo>
              <a:lnTo>
                <a:pt x="169" y="11725"/>
              </a:lnTo>
              <a:lnTo>
                <a:pt x="0" y="10973"/>
              </a:lnTo>
              <a:lnTo>
                <a:pt x="0" y="10071"/>
              </a:lnTo>
              <a:lnTo>
                <a:pt x="169" y="9169"/>
              </a:lnTo>
              <a:lnTo>
                <a:pt x="337" y="8117"/>
              </a:lnTo>
              <a:lnTo>
                <a:pt x="676" y="7215"/>
              </a:lnTo>
              <a:lnTo>
                <a:pt x="1013" y="6163"/>
              </a:lnTo>
              <a:lnTo>
                <a:pt x="1520" y="5261"/>
              </a:lnTo>
              <a:lnTo>
                <a:pt x="2027" y="4509"/>
              </a:lnTo>
              <a:lnTo>
                <a:pt x="2534" y="3758"/>
              </a:lnTo>
              <a:lnTo>
                <a:pt x="3209" y="3157"/>
              </a:lnTo>
              <a:lnTo>
                <a:pt x="4053" y="2405"/>
              </a:lnTo>
              <a:lnTo>
                <a:pt x="4898" y="1954"/>
              </a:lnTo>
              <a:lnTo>
                <a:pt x="5743" y="1503"/>
              </a:lnTo>
              <a:lnTo>
                <a:pt x="6587" y="1053"/>
              </a:lnTo>
              <a:lnTo>
                <a:pt x="7432" y="752"/>
              </a:lnTo>
              <a:lnTo>
                <a:pt x="8445" y="451"/>
              </a:lnTo>
              <a:lnTo>
                <a:pt x="9458" y="301"/>
              </a:lnTo>
              <a:lnTo>
                <a:pt x="10303" y="150"/>
              </a:lnTo>
              <a:lnTo>
                <a:pt x="11485" y="0"/>
              </a:lnTo>
              <a:lnTo>
                <a:pt x="12499" y="0"/>
              </a:lnTo>
              <a:lnTo>
                <a:pt x="13006" y="0"/>
              </a:lnTo>
              <a:lnTo>
                <a:pt x="13513" y="0"/>
              </a:lnTo>
              <a:lnTo>
                <a:pt x="14019" y="150"/>
              </a:lnTo>
              <a:lnTo>
                <a:pt x="14357" y="150"/>
              </a:lnTo>
              <a:lnTo>
                <a:pt x="14864" y="150"/>
              </a:lnTo>
              <a:lnTo>
                <a:pt x="15371" y="150"/>
              </a:lnTo>
              <a:lnTo>
                <a:pt x="15877" y="301"/>
              </a:lnTo>
              <a:lnTo>
                <a:pt x="16384" y="451"/>
              </a:lnTo>
              <a:lnTo>
                <a:pt x="16046" y="3006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139700</xdr:colOff>
      <xdr:row>3</xdr:row>
      <xdr:rowOff>69850</xdr:rowOff>
    </xdr:from>
    <xdr:to>
      <xdr:col>5</xdr:col>
      <xdr:colOff>241300</xdr:colOff>
      <xdr:row>4</xdr:row>
      <xdr:rowOff>69850</xdr:rowOff>
    </xdr:to>
    <xdr:sp macro="" textlink="">
      <xdr:nvSpPr>
        <xdr:cNvPr id="6336" name="Drawing 34">
          <a:extLst>
            <a:ext uri="{FF2B5EF4-FFF2-40B4-BE49-F238E27FC236}">
              <a16:creationId xmlns:a16="http://schemas.microsoft.com/office/drawing/2014/main" id="{00000000-0008-0000-0000-0000C0180000}"/>
            </a:ext>
          </a:extLst>
        </xdr:cNvPr>
        <xdr:cNvSpPr>
          <a:spLocks/>
        </xdr:cNvSpPr>
      </xdr:nvSpPr>
      <xdr:spPr bwMode="auto">
        <a:xfrm>
          <a:off x="2908300" y="546100"/>
          <a:ext cx="101600" cy="158750"/>
        </a:xfrm>
        <a:custGeom>
          <a:avLst/>
          <a:gdLst>
            <a:gd name="T0" fmla="*/ 12782085 w 16384"/>
            <a:gd name="T1" fmla="*/ 2586165 h 16384"/>
            <a:gd name="T2" fmla="*/ 5651404 w 16384"/>
            <a:gd name="T3" fmla="*/ 2586165 h 16384"/>
            <a:gd name="T4" fmla="*/ 4844151 w 16384"/>
            <a:gd name="T5" fmla="*/ 6691780 h 16384"/>
            <a:gd name="T6" fmla="*/ 11033206 w 16384"/>
            <a:gd name="T7" fmla="*/ 6691780 h 16384"/>
            <a:gd name="T8" fmla="*/ 10629137 w 16384"/>
            <a:gd name="T9" fmla="*/ 8971934 h 16384"/>
            <a:gd name="T10" fmla="*/ 4440175 w 16384"/>
            <a:gd name="T11" fmla="*/ 8971934 h 16384"/>
            <a:gd name="T12" fmla="*/ 3632132 w 16384"/>
            <a:gd name="T13" fmla="*/ 13230026 h 16384"/>
            <a:gd name="T14" fmla="*/ 10629137 w 16384"/>
            <a:gd name="T15" fmla="*/ 13230026 h 16384"/>
            <a:gd name="T16" fmla="*/ 10225943 w 16384"/>
            <a:gd name="T17" fmla="*/ 15816190 h 16384"/>
            <a:gd name="T18" fmla="*/ 0 w 16384"/>
            <a:gd name="T19" fmla="*/ 15816190 h 16384"/>
            <a:gd name="T20" fmla="*/ 2960117 w 16384"/>
            <a:gd name="T21" fmla="*/ 0 h 16384"/>
            <a:gd name="T22" fmla="*/ 13186060 w 16384"/>
            <a:gd name="T23" fmla="*/ 0 h 16384"/>
            <a:gd name="T24" fmla="*/ 12782085 w 16384"/>
            <a:gd name="T25" fmla="*/ 2586165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16384" h="16384">
              <a:moveTo>
                <a:pt x="15882" y="2679"/>
              </a:moveTo>
              <a:lnTo>
                <a:pt x="7022" y="2679"/>
              </a:lnTo>
              <a:lnTo>
                <a:pt x="6019" y="6932"/>
              </a:lnTo>
              <a:lnTo>
                <a:pt x="13709" y="6932"/>
              </a:lnTo>
              <a:lnTo>
                <a:pt x="13207" y="9294"/>
              </a:lnTo>
              <a:lnTo>
                <a:pt x="5517" y="9294"/>
              </a:lnTo>
              <a:lnTo>
                <a:pt x="4513" y="13705"/>
              </a:lnTo>
              <a:lnTo>
                <a:pt x="13207" y="13705"/>
              </a:lnTo>
              <a:lnTo>
                <a:pt x="12706" y="16384"/>
              </a:lnTo>
              <a:lnTo>
                <a:pt x="0" y="16384"/>
              </a:lnTo>
              <a:lnTo>
                <a:pt x="3678" y="0"/>
              </a:lnTo>
              <a:lnTo>
                <a:pt x="16384" y="0"/>
              </a:lnTo>
              <a:lnTo>
                <a:pt x="15882" y="2679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177800</xdr:colOff>
      <xdr:row>3</xdr:row>
      <xdr:rowOff>31750</xdr:rowOff>
    </xdr:from>
    <xdr:to>
      <xdr:col>14</xdr:col>
      <xdr:colOff>393700</xdr:colOff>
      <xdr:row>3</xdr:row>
      <xdr:rowOff>38100</xdr:rowOff>
    </xdr:to>
    <xdr:sp macro="" textlink="">
      <xdr:nvSpPr>
        <xdr:cNvPr id="6337" name="Drawing 35">
          <a:extLst>
            <a:ext uri="{FF2B5EF4-FFF2-40B4-BE49-F238E27FC236}">
              <a16:creationId xmlns:a16="http://schemas.microsoft.com/office/drawing/2014/main" id="{00000000-0008-0000-0000-0000C1180000}"/>
            </a:ext>
          </a:extLst>
        </xdr:cNvPr>
        <xdr:cNvSpPr>
          <a:spLocks/>
        </xdr:cNvSpPr>
      </xdr:nvSpPr>
      <xdr:spPr bwMode="auto">
        <a:xfrm>
          <a:off x="1117600" y="508000"/>
          <a:ext cx="7531100" cy="6350"/>
        </a:xfrm>
        <a:custGeom>
          <a:avLst/>
          <a:gdLst>
            <a:gd name="T0" fmla="*/ 0 w 16384"/>
            <a:gd name="T1" fmla="*/ 0 h 16384"/>
            <a:gd name="T2" fmla="*/ 0 w 16384"/>
            <a:gd name="T3" fmla="*/ 3219 h 16384"/>
            <a:gd name="T4" fmla="*/ 2147483646 w 16384"/>
            <a:gd name="T5" fmla="*/ 3219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387350</xdr:colOff>
      <xdr:row>34</xdr:row>
      <xdr:rowOff>101600</xdr:rowOff>
    </xdr:from>
    <xdr:to>
      <xdr:col>14</xdr:col>
      <xdr:colOff>190500</xdr:colOff>
      <xdr:row>35</xdr:row>
      <xdr:rowOff>0</xdr:rowOff>
    </xdr:to>
    <xdr:sp macro="" textlink="">
      <xdr:nvSpPr>
        <xdr:cNvPr id="6338" name="Drawing 36">
          <a:extLst>
            <a:ext uri="{FF2B5EF4-FFF2-40B4-BE49-F238E27FC236}">
              <a16:creationId xmlns:a16="http://schemas.microsoft.com/office/drawing/2014/main" id="{00000000-0008-0000-0000-0000C2180000}"/>
            </a:ext>
          </a:extLst>
        </xdr:cNvPr>
        <xdr:cNvSpPr>
          <a:spLocks/>
        </xdr:cNvSpPr>
      </xdr:nvSpPr>
      <xdr:spPr bwMode="auto">
        <a:xfrm>
          <a:off x="717550" y="5499100"/>
          <a:ext cx="7727950" cy="57150"/>
        </a:xfrm>
        <a:custGeom>
          <a:avLst/>
          <a:gdLst>
            <a:gd name="T0" fmla="*/ 0 w 16384"/>
            <a:gd name="T1" fmla="*/ 0 h 16384"/>
            <a:gd name="T2" fmla="*/ 0 w 16384"/>
            <a:gd name="T3" fmla="*/ 3219 h 16384"/>
            <a:gd name="T4" fmla="*/ 2147483646 w 16384"/>
            <a:gd name="T5" fmla="*/ 3219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 editAs="oneCell">
    <xdr:from>
      <xdr:col>2</xdr:col>
      <xdr:colOff>146050</xdr:colOff>
      <xdr:row>7</xdr:row>
      <xdr:rowOff>38100</xdr:rowOff>
    </xdr:from>
    <xdr:to>
      <xdr:col>4</xdr:col>
      <xdr:colOff>196850</xdr:colOff>
      <xdr:row>13</xdr:row>
      <xdr:rowOff>82550</xdr:rowOff>
    </xdr:to>
    <xdr:pic>
      <xdr:nvPicPr>
        <xdr:cNvPr id="6339" name="Picture 43" descr="usmap2">
          <a:extLst>
            <a:ext uri="{FF2B5EF4-FFF2-40B4-BE49-F238E27FC236}">
              <a16:creationId xmlns:a16="http://schemas.microsoft.com/office/drawing/2014/main" id="{00000000-0008-0000-0000-0000C3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149350"/>
          <a:ext cx="1270000" cy="996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260350</xdr:colOff>
      <xdr:row>24</xdr:row>
      <xdr:rowOff>69850</xdr:rowOff>
    </xdr:from>
    <xdr:to>
      <xdr:col>13</xdr:col>
      <xdr:colOff>400050</xdr:colOff>
      <xdr:row>30</xdr:row>
      <xdr:rowOff>76200</xdr:rowOff>
    </xdr:to>
    <xdr:pic>
      <xdr:nvPicPr>
        <xdr:cNvPr id="6340" name="Picture 48" descr="wor;dmapgrey">
          <a:extLst>
            <a:ext uri="{FF2B5EF4-FFF2-40B4-BE49-F238E27FC236}">
              <a16:creationId xmlns:a16="http://schemas.microsoft.com/office/drawing/2014/main" id="{00000000-0008-0000-0000-0000C4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879850"/>
          <a:ext cx="1358900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22</xdr:row>
      <xdr:rowOff>19050</xdr:rowOff>
    </xdr:from>
    <xdr:to>
      <xdr:col>9</xdr:col>
      <xdr:colOff>158750</xdr:colOff>
      <xdr:row>23</xdr:row>
      <xdr:rowOff>19050</xdr:rowOff>
    </xdr:to>
    <xdr:sp macro="" textlink="">
      <xdr:nvSpPr>
        <xdr:cNvPr id="2066" name="Text 1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>
          <a:spLocks noChangeArrowheads="1"/>
        </xdr:cNvSpPr>
      </xdr:nvSpPr>
      <xdr:spPr bwMode="auto">
        <a:xfrm>
          <a:off x="6838950" y="3689350"/>
          <a:ext cx="1333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25400</xdr:colOff>
      <xdr:row>23</xdr:row>
      <xdr:rowOff>19050</xdr:rowOff>
    </xdr:from>
    <xdr:to>
      <xdr:col>9</xdr:col>
      <xdr:colOff>158750</xdr:colOff>
      <xdr:row>24</xdr:row>
      <xdr:rowOff>0</xdr:rowOff>
    </xdr:to>
    <xdr:sp macro="" textlink="">
      <xdr:nvSpPr>
        <xdr:cNvPr id="2067" name="Text Box 2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>
          <a:spLocks noChangeArrowheads="1"/>
        </xdr:cNvSpPr>
      </xdr:nvSpPr>
      <xdr:spPr bwMode="auto">
        <a:xfrm>
          <a:off x="6838950" y="3854450"/>
          <a:ext cx="133350" cy="14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26</xdr:row>
      <xdr:rowOff>0</xdr:rowOff>
    </xdr:from>
    <xdr:to>
      <xdr:col>9</xdr:col>
      <xdr:colOff>158750</xdr:colOff>
      <xdr:row>26</xdr:row>
      <xdr:rowOff>0</xdr:rowOff>
    </xdr:to>
    <xdr:sp macro="" textlink="">
      <xdr:nvSpPr>
        <xdr:cNvPr id="3082" name="Text 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ChangeArrowheads="1"/>
        </xdr:cNvSpPr>
      </xdr:nvSpPr>
      <xdr:spPr bwMode="auto">
        <a:xfrm>
          <a:off x="6610350" y="43243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13</xdr:col>
          <xdr:colOff>50800</xdr:colOff>
          <xdr:row>34</xdr:row>
          <xdr:rowOff>63500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5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13</xdr:col>
          <xdr:colOff>50800</xdr:colOff>
          <xdr:row>33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6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13</xdr:col>
          <xdr:colOff>50800</xdr:colOff>
          <xdr:row>34</xdr:row>
          <xdr:rowOff>57150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.doc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1.doc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A1"/>
  <sheetViews>
    <sheetView topLeftCell="A5" zoomScaleNormal="100" workbookViewId="0">
      <selection activeCell="O21" sqref="O21"/>
    </sheetView>
  </sheetViews>
  <sheetFormatPr defaultRowHeight="12.5" x14ac:dyDescent="0.25"/>
  <cols>
    <col min="1" max="1" width="4.7265625" customWidth="1"/>
  </cols>
  <sheetData/>
  <phoneticPr fontId="0" type="noConversion"/>
  <pageMargins left="0.75" right="0.75" top="1" bottom="1" header="0.5" footer="0.5"/>
  <pageSetup scale="92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T53"/>
  <sheetViews>
    <sheetView showGridLines="0" zoomScaleNormal="100" workbookViewId="0">
      <selection activeCell="N7" sqref="N7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2.7265625" customWidth="1"/>
    <col min="10" max="10" width="12.7265625" customWidth="1"/>
    <col min="11" max="11" width="1.54296875" customWidth="1"/>
    <col min="12" max="12" width="9.54296875" customWidth="1"/>
    <col min="13" max="13" width="2.7265625" customWidth="1"/>
    <col min="14" max="14" width="10.54296875" customWidth="1"/>
    <col min="15" max="15" width="2.7265625" customWidth="1"/>
    <col min="16" max="16" width="8.26953125" customWidth="1"/>
    <col min="17" max="17" width="1" customWidth="1"/>
    <col min="18" max="18" width="8.26953125" customWidth="1"/>
    <col min="19" max="19" width="2.7265625" customWidth="1"/>
    <col min="20" max="20" width="11.81640625" bestFit="1" customWidth="1"/>
  </cols>
  <sheetData>
    <row r="2" spans="2:19" ht="13" x14ac:dyDescent="0.3">
      <c r="D2" s="32" t="s">
        <v>111</v>
      </c>
      <c r="E2" s="49"/>
      <c r="F2" s="49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9" ht="13" x14ac:dyDescent="0.3">
      <c r="B3" s="49"/>
      <c r="C3" s="49"/>
      <c r="D3" s="49"/>
      <c r="E3" s="32"/>
      <c r="F3" s="32" t="s">
        <v>97</v>
      </c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19" ht="13.5" customHeight="1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9" ht="13.5" customHeight="1" x14ac:dyDescent="0.3">
      <c r="D5" s="19" t="s">
        <v>1</v>
      </c>
      <c r="E5" s="20"/>
      <c r="F5" s="20"/>
      <c r="G5" s="20"/>
      <c r="H5" s="20"/>
      <c r="I5" s="20"/>
      <c r="J5" s="20"/>
      <c r="L5" s="19" t="s">
        <v>2</v>
      </c>
      <c r="M5" s="20"/>
      <c r="N5" s="20"/>
      <c r="O5" s="20"/>
      <c r="P5" s="20"/>
      <c r="Q5" s="20"/>
      <c r="R5" s="20"/>
    </row>
    <row r="6" spans="2:19" ht="13.5" customHeight="1" x14ac:dyDescent="0.3">
      <c r="F6" s="16" t="s">
        <v>40</v>
      </c>
      <c r="H6" s="5" t="s">
        <v>3</v>
      </c>
      <c r="I6" s="5"/>
      <c r="J6" s="16" t="s">
        <v>41</v>
      </c>
      <c r="L6" s="5" t="s">
        <v>6</v>
      </c>
      <c r="N6" s="16" t="s">
        <v>40</v>
      </c>
      <c r="O6" s="10" t="s">
        <v>4</v>
      </c>
      <c r="P6" s="33"/>
      <c r="Q6" s="2"/>
      <c r="R6" s="5" t="s">
        <v>5</v>
      </c>
    </row>
    <row r="7" spans="2:19" ht="13.5" customHeight="1" x14ac:dyDescent="0.3">
      <c r="B7" s="1" t="s">
        <v>85</v>
      </c>
      <c r="D7" s="6" t="s">
        <v>6</v>
      </c>
      <c r="F7" s="5" t="s">
        <v>5</v>
      </c>
      <c r="H7" s="16" t="s">
        <v>7</v>
      </c>
      <c r="I7" s="16"/>
      <c r="J7" s="16" t="s">
        <v>43</v>
      </c>
      <c r="L7" s="16" t="s">
        <v>9</v>
      </c>
      <c r="N7" s="16" t="s">
        <v>8</v>
      </c>
      <c r="P7" s="16" t="s">
        <v>9</v>
      </c>
      <c r="R7" s="5" t="s">
        <v>10</v>
      </c>
    </row>
    <row r="8" spans="2:19" s="3" customFormat="1" ht="13.5" customHeight="1" x14ac:dyDescent="0.3">
      <c r="B8" s="7" t="s">
        <v>11</v>
      </c>
      <c r="D8" s="8" t="s">
        <v>11</v>
      </c>
      <c r="F8" s="8" t="s">
        <v>12</v>
      </c>
      <c r="H8" s="8" t="s">
        <v>12</v>
      </c>
      <c r="I8" s="8"/>
      <c r="J8" s="8" t="s">
        <v>12</v>
      </c>
      <c r="K8"/>
      <c r="L8" s="13"/>
      <c r="N8" s="8" t="s">
        <v>12</v>
      </c>
      <c r="P8" s="8" t="s">
        <v>12</v>
      </c>
      <c r="R8" s="8" t="s">
        <v>12</v>
      </c>
      <c r="S8" s="8"/>
    </row>
    <row r="9" spans="2:19" s="3" customFormat="1" ht="13.5" customHeight="1" x14ac:dyDescent="0.3">
      <c r="B9" s="36" t="s">
        <v>100</v>
      </c>
      <c r="D9" s="3" t="s">
        <v>13</v>
      </c>
      <c r="F9" s="3" t="s">
        <v>14</v>
      </c>
      <c r="H9" s="3" t="s">
        <v>15</v>
      </c>
      <c r="J9" s="3" t="s">
        <v>42</v>
      </c>
      <c r="K9"/>
      <c r="L9" s="3" t="s">
        <v>16</v>
      </c>
      <c r="N9" s="3" t="s">
        <v>17</v>
      </c>
      <c r="P9" s="11" t="s">
        <v>18</v>
      </c>
      <c r="R9" s="3" t="s">
        <v>19</v>
      </c>
    </row>
    <row r="10" spans="2:19" s="3" customFormat="1" ht="13.5" customHeight="1" x14ac:dyDescent="0.3">
      <c r="K10"/>
      <c r="P10" s="11"/>
    </row>
    <row r="11" spans="2:19" ht="13" x14ac:dyDescent="0.3">
      <c r="B11" s="15" t="s">
        <v>20</v>
      </c>
    </row>
    <row r="12" spans="2:19" ht="13" x14ac:dyDescent="0.3">
      <c r="B12" s="12" t="s">
        <v>72</v>
      </c>
      <c r="C12" s="9"/>
      <c r="D12" s="21">
        <v>14353.524033</v>
      </c>
      <c r="E12" s="21"/>
      <c r="F12" s="21">
        <v>8443.0756187482111</v>
      </c>
      <c r="G12" s="21"/>
      <c r="H12" s="21">
        <v>8434.3226187482105</v>
      </c>
      <c r="I12" s="21"/>
      <c r="J12" s="40">
        <v>8.7530000000000001</v>
      </c>
      <c r="L12" s="41">
        <v>0.42833924802346268</v>
      </c>
      <c r="N12" s="41">
        <v>0.25195907661597189</v>
      </c>
      <c r="P12" s="42">
        <v>0.17638017140749079</v>
      </c>
      <c r="R12" s="39">
        <v>1.7000349968591284</v>
      </c>
    </row>
    <row r="13" spans="2:19" ht="13" x14ac:dyDescent="0.3">
      <c r="B13" s="12" t="s">
        <v>73</v>
      </c>
      <c r="C13" s="9"/>
      <c r="D13" s="43">
        <v>500.489597</v>
      </c>
      <c r="F13" s="43">
        <v>446.50877195599691</v>
      </c>
      <c r="H13" s="43">
        <v>446.02677195599694</v>
      </c>
      <c r="J13" s="43">
        <v>0.48199999999999998</v>
      </c>
      <c r="L13" s="44">
        <v>0.27114174086745557</v>
      </c>
      <c r="N13" s="44">
        <v>0.24189746693324121</v>
      </c>
      <c r="P13" s="44">
        <v>2.924427393421436E-2</v>
      </c>
      <c r="R13" s="39">
        <v>1.12089532935161</v>
      </c>
    </row>
    <row r="14" spans="2:19" ht="13" x14ac:dyDescent="0.3">
      <c r="B14" s="38" t="s">
        <v>76</v>
      </c>
      <c r="C14" s="9"/>
      <c r="D14" s="43">
        <v>14854.013629999999</v>
      </c>
      <c r="F14" s="43">
        <v>8889.5843907042072</v>
      </c>
      <c r="H14" s="43">
        <v>8880.3493907042066</v>
      </c>
      <c r="J14" s="43">
        <v>9.2349999999999994</v>
      </c>
      <c r="L14" s="44">
        <v>0.42013220917755617</v>
      </c>
      <c r="N14" s="44">
        <v>0.25143377552810814</v>
      </c>
      <c r="P14" s="44">
        <v>0.16869843364944803</v>
      </c>
      <c r="R14" s="39">
        <v>1.6709457919689432</v>
      </c>
    </row>
    <row r="15" spans="2:19" ht="13" x14ac:dyDescent="0.3">
      <c r="B15" s="12" t="s">
        <v>74</v>
      </c>
      <c r="C15" s="9"/>
      <c r="D15" s="43">
        <v>16327.804357999999</v>
      </c>
      <c r="F15" s="43">
        <v>5441.6680782620415</v>
      </c>
      <c r="H15" s="43">
        <v>5429.0300782620416</v>
      </c>
      <c r="J15" s="43">
        <v>12.638</v>
      </c>
      <c r="L15" s="44">
        <v>0.3374916702247292</v>
      </c>
      <c r="N15" s="44">
        <v>0.11247793079057965</v>
      </c>
      <c r="P15" s="44">
        <v>0.22501373943414954</v>
      </c>
      <c r="R15" s="39">
        <v>3.0005145707480878</v>
      </c>
    </row>
    <row r="16" spans="2:19" ht="13" x14ac:dyDescent="0.3">
      <c r="B16" s="12" t="s">
        <v>75</v>
      </c>
      <c r="C16" s="9"/>
      <c r="D16" s="43">
        <v>732.23679600000003</v>
      </c>
      <c r="F16" s="43">
        <v>282.27046183504393</v>
      </c>
      <c r="H16" s="43">
        <v>281.3414618350439</v>
      </c>
      <c r="J16" s="43">
        <v>0.92900000000000005</v>
      </c>
      <c r="L16" s="44">
        <v>0.20591601550888014</v>
      </c>
      <c r="N16" s="44">
        <v>7.9378705241854114E-2</v>
      </c>
      <c r="P16" s="44">
        <v>0.12653731026702603</v>
      </c>
      <c r="R16" s="39">
        <v>2.594096425250163</v>
      </c>
    </row>
    <row r="17" spans="2:20" ht="13" x14ac:dyDescent="0.3">
      <c r="B17" s="38" t="s">
        <v>77</v>
      </c>
      <c r="C17" s="9"/>
      <c r="D17" s="43">
        <v>17060.041153999999</v>
      </c>
      <c r="F17" s="43">
        <v>5723.938540097085</v>
      </c>
      <c r="H17" s="43">
        <v>5710.371540097085</v>
      </c>
      <c r="J17" s="43">
        <v>13.567</v>
      </c>
      <c r="L17" s="44">
        <v>0.32848281632488524</v>
      </c>
      <c r="N17" s="44">
        <v>0.11021165981658819</v>
      </c>
      <c r="P17" s="44">
        <v>0.21827115650829704</v>
      </c>
      <c r="R17" s="39">
        <v>2.980472455197019</v>
      </c>
    </row>
    <row r="18" spans="2:20" ht="13" x14ac:dyDescent="0.3">
      <c r="B18" s="12" t="s">
        <v>44</v>
      </c>
      <c r="C18" s="9"/>
      <c r="D18" s="43">
        <v>4056.2504220000001</v>
      </c>
      <c r="F18" s="43">
        <v>2570.9620416760499</v>
      </c>
      <c r="H18" s="43">
        <v>2570.0800416760499</v>
      </c>
      <c r="J18" s="43">
        <v>0.88200000000000001</v>
      </c>
      <c r="L18" s="44">
        <v>1.2001663143186343</v>
      </c>
      <c r="N18" s="44">
        <v>0.7606981119992241</v>
      </c>
      <c r="P18" s="44">
        <v>0.43946820231941019</v>
      </c>
      <c r="R18" s="39">
        <v>1.5777169620737252</v>
      </c>
    </row>
    <row r="19" spans="2:20" ht="13" x14ac:dyDescent="0.3">
      <c r="B19" s="12" t="s">
        <v>45</v>
      </c>
      <c r="C19" s="9"/>
      <c r="D19" s="43">
        <v>1120.7664819999998</v>
      </c>
      <c r="F19" s="43">
        <v>1079.7486138572617</v>
      </c>
      <c r="H19" s="43">
        <v>1079.5916138572616</v>
      </c>
      <c r="J19" s="43">
        <v>0.157</v>
      </c>
      <c r="L19" s="44">
        <v>1.8509103200459029</v>
      </c>
      <c r="N19" s="44">
        <v>1.7831706109530714</v>
      </c>
      <c r="P19" s="44">
        <v>6.7739709092831557E-2</v>
      </c>
      <c r="R19" s="39">
        <v>1.0379883498958218</v>
      </c>
    </row>
    <row r="20" spans="2:20" ht="13" x14ac:dyDescent="0.3">
      <c r="B20" s="12" t="s">
        <v>46</v>
      </c>
      <c r="C20" s="9"/>
      <c r="D20" s="43">
        <v>746.93091800000002</v>
      </c>
      <c r="F20" s="43">
        <v>525.09723656894505</v>
      </c>
      <c r="H20" s="43">
        <v>525.09723656894505</v>
      </c>
      <c r="J20" s="43">
        <v>0</v>
      </c>
      <c r="L20" s="44">
        <v>1.7782682172942672</v>
      </c>
      <c r="N20" s="44">
        <v>1.2501339873302766</v>
      </c>
      <c r="P20" s="44">
        <v>0.52813422996399062</v>
      </c>
      <c r="R20" s="39">
        <v>1.4224621003160209</v>
      </c>
    </row>
    <row r="21" spans="2:20" ht="13" x14ac:dyDescent="0.3">
      <c r="B21" s="12" t="s">
        <v>47</v>
      </c>
      <c r="C21" s="9"/>
      <c r="D21" s="43">
        <v>205.33585558738025</v>
      </c>
      <c r="F21" s="43">
        <v>257.89558461014838</v>
      </c>
      <c r="H21" s="43">
        <v>257.89558461014838</v>
      </c>
      <c r="J21" s="43">
        <v>0</v>
      </c>
      <c r="L21" s="44">
        <v>0.49237762336419383</v>
      </c>
      <c r="N21" s="44">
        <v>0.61841130796772747</v>
      </c>
      <c r="P21" s="44">
        <v>-0.12603368460353365</v>
      </c>
      <c r="R21" s="39">
        <v>0.79619763904752072</v>
      </c>
      <c r="T21" s="52">
        <f>P21*Volume1!D21</f>
        <v>-52559.72902276813</v>
      </c>
    </row>
    <row r="22" spans="2:20" ht="13" x14ac:dyDescent="0.3">
      <c r="B22" s="38" t="s">
        <v>79</v>
      </c>
      <c r="C22" s="9"/>
      <c r="D22" s="43">
        <v>185.53278499999999</v>
      </c>
      <c r="F22" s="43"/>
      <c r="H22" s="43"/>
      <c r="J22" s="43"/>
      <c r="L22" s="44"/>
      <c r="N22" s="44"/>
      <c r="P22" s="44"/>
      <c r="R22" s="39"/>
    </row>
    <row r="23" spans="2:20" ht="13" x14ac:dyDescent="0.3">
      <c r="B23" s="12" t="s">
        <v>21</v>
      </c>
      <c r="C23" s="9"/>
      <c r="D23" s="43">
        <v>38228.871246587376</v>
      </c>
      <c r="F23" s="43">
        <v>19047.226407513699</v>
      </c>
      <c r="H23" s="43">
        <v>19023.385407513695</v>
      </c>
      <c r="J23" s="43">
        <v>23.841000000000001</v>
      </c>
      <c r="L23" s="44">
        <v>0.41501800913867964</v>
      </c>
      <c r="N23" s="44">
        <v>0.20677937185931644</v>
      </c>
      <c r="P23" s="44">
        <v>0.2082386372793632</v>
      </c>
      <c r="R23" s="39">
        <v>2.007057113129445</v>
      </c>
    </row>
    <row r="24" spans="2:20" ht="13" x14ac:dyDescent="0.3">
      <c r="B24" s="12"/>
      <c r="C24" s="9"/>
      <c r="D24" s="21"/>
      <c r="E24" s="21"/>
      <c r="F24" s="21"/>
      <c r="G24" s="21"/>
      <c r="H24" s="21"/>
      <c r="I24" s="21"/>
      <c r="J24" s="21"/>
      <c r="K24" s="21"/>
      <c r="L24" s="27"/>
      <c r="M24" s="21"/>
      <c r="N24" s="27"/>
      <c r="O24" s="21"/>
      <c r="P24" s="27"/>
      <c r="Q24" s="21"/>
      <c r="R24" s="27"/>
    </row>
    <row r="25" spans="2:20" ht="13" x14ac:dyDescent="0.3">
      <c r="B25" s="10" t="s">
        <v>25</v>
      </c>
      <c r="C25" s="9"/>
      <c r="D25" s="22"/>
      <c r="E25" s="21"/>
      <c r="F25" s="22"/>
      <c r="G25" s="21"/>
      <c r="H25" s="22"/>
      <c r="I25" s="22"/>
      <c r="J25" s="22"/>
      <c r="K25" s="22"/>
      <c r="L25" s="27"/>
      <c r="M25" s="21"/>
      <c r="N25" s="27"/>
      <c r="O25" s="21"/>
      <c r="P25" s="27"/>
      <c r="Q25" s="21"/>
      <c r="R25" s="26"/>
    </row>
    <row r="26" spans="2:20" ht="13" x14ac:dyDescent="0.3">
      <c r="B26" s="12" t="s">
        <v>48</v>
      </c>
      <c r="C26" s="9"/>
      <c r="D26" s="22">
        <v>734.19709799999998</v>
      </c>
      <c r="E26" s="21"/>
      <c r="F26" s="22">
        <v>320.494603085937</v>
      </c>
      <c r="G26" s="21"/>
      <c r="H26" s="22">
        <v>319.86860308593702</v>
      </c>
      <c r="I26" s="22"/>
      <c r="J26" s="43">
        <v>0.626</v>
      </c>
      <c r="L26" s="44">
        <v>0.13113207946354441</v>
      </c>
      <c r="N26" s="44">
        <v>5.724229076086898E-2</v>
      </c>
      <c r="O26" s="21"/>
      <c r="P26" s="44">
        <v>7.388978870267543E-2</v>
      </c>
      <c r="Q26" s="21"/>
      <c r="R26" s="39">
        <v>2.2908251525319239</v>
      </c>
    </row>
    <row r="27" spans="2:20" ht="13" x14ac:dyDescent="0.3">
      <c r="B27" s="12" t="s">
        <v>78</v>
      </c>
      <c r="C27" s="9"/>
      <c r="D27" s="22">
        <v>2158.2553089999997</v>
      </c>
      <c r="E27" s="21"/>
      <c r="F27" s="22">
        <v>844.35327722909005</v>
      </c>
      <c r="G27" s="21"/>
      <c r="H27" s="22">
        <v>842.83327722908996</v>
      </c>
      <c r="I27" s="22"/>
      <c r="J27" s="43">
        <v>1.52</v>
      </c>
      <c r="L27" s="44">
        <v>0.15888147519022869</v>
      </c>
      <c r="N27" s="44">
        <v>6.2157657487713833E-2</v>
      </c>
      <c r="O27" s="21"/>
      <c r="P27" s="44">
        <v>9.6723817702514855E-2</v>
      </c>
      <c r="Q27" s="21"/>
      <c r="R27" s="39">
        <v>2.5561046154551983</v>
      </c>
    </row>
    <row r="28" spans="2:20" ht="13" x14ac:dyDescent="0.3">
      <c r="B28" s="12" t="s">
        <v>49</v>
      </c>
      <c r="C28" s="9"/>
      <c r="D28" s="22">
        <v>2731.1282550000001</v>
      </c>
      <c r="E28" s="21"/>
      <c r="F28" s="22">
        <v>1814.2587363277187</v>
      </c>
      <c r="G28" s="21"/>
      <c r="H28" s="22">
        <v>1812.9077363277188</v>
      </c>
      <c r="I28" s="22"/>
      <c r="J28" s="43">
        <v>1.351</v>
      </c>
      <c r="L28" s="44">
        <v>0.22627078849098309</v>
      </c>
      <c r="N28" s="44">
        <v>0.15030921892590779</v>
      </c>
      <c r="O28" s="21"/>
      <c r="P28" s="44">
        <v>7.5961569565075299E-2</v>
      </c>
      <c r="Q28" s="21"/>
      <c r="R28" s="39">
        <v>1.5053686667250874</v>
      </c>
    </row>
    <row r="29" spans="2:20" ht="13" x14ac:dyDescent="0.3">
      <c r="B29" s="12" t="s">
        <v>50</v>
      </c>
      <c r="C29" s="9"/>
      <c r="D29" s="22">
        <v>10555.141764</v>
      </c>
      <c r="E29" s="21"/>
      <c r="F29" s="22">
        <v>5478.4796957959152</v>
      </c>
      <c r="G29" s="21"/>
      <c r="H29" s="22">
        <v>5472.0916957959153</v>
      </c>
      <c r="I29" s="22"/>
      <c r="J29" s="43">
        <v>6.3879999999999999</v>
      </c>
      <c r="L29" s="44">
        <v>0.1848975907626251</v>
      </c>
      <c r="N29" s="44">
        <v>9.596817545828501E-2</v>
      </c>
      <c r="O29" s="21"/>
      <c r="P29" s="44">
        <v>8.8929415304340093E-2</v>
      </c>
      <c r="Q29" s="21"/>
      <c r="R29" s="39">
        <v>1.9266552675370545</v>
      </c>
    </row>
    <row r="30" spans="2:20" ht="13" x14ac:dyDescent="0.3">
      <c r="B30" s="12" t="s">
        <v>44</v>
      </c>
      <c r="C30" s="9"/>
      <c r="D30" s="22">
        <v>3663.7478369999999</v>
      </c>
      <c r="E30" s="21"/>
      <c r="F30" s="22">
        <v>3890.9878128360861</v>
      </c>
      <c r="G30" s="21"/>
      <c r="H30" s="22">
        <v>3889.8678128360857</v>
      </c>
      <c r="I30" s="22"/>
      <c r="J30" s="43">
        <v>1.1200000000000001</v>
      </c>
      <c r="L30" s="44">
        <v>0.36597744345355221</v>
      </c>
      <c r="N30" s="44">
        <v>0.38867679644042036</v>
      </c>
      <c r="O30" s="21"/>
      <c r="P30" s="44">
        <v>-2.2699352986868149E-2</v>
      </c>
      <c r="Q30" s="21"/>
      <c r="R30" s="39">
        <v>0.94159838406935181</v>
      </c>
      <c r="T30" s="52">
        <f>P30*Volume1!D29</f>
        <v>-227239.97583608582</v>
      </c>
    </row>
    <row r="31" spans="2:20" ht="13" x14ac:dyDescent="0.3">
      <c r="B31" s="12" t="s">
        <v>51</v>
      </c>
      <c r="C31" s="9"/>
      <c r="D31" s="22">
        <v>647.38301000000001</v>
      </c>
      <c r="E31" s="21"/>
      <c r="F31" s="22">
        <v>813.38300375472591</v>
      </c>
      <c r="G31" s="21"/>
      <c r="H31" s="22">
        <v>813.30100375472591</v>
      </c>
      <c r="I31" s="22"/>
      <c r="J31" s="43">
        <v>8.2000000000000003E-2</v>
      </c>
      <c r="L31" s="44">
        <v>0.88231917890318123</v>
      </c>
      <c r="N31" s="44">
        <v>1.1085607946471641</v>
      </c>
      <c r="O31" s="21"/>
      <c r="P31" s="44">
        <v>-0.22624161574398283</v>
      </c>
      <c r="Q31" s="21"/>
      <c r="R31" s="39">
        <v>0.79591411058696904</v>
      </c>
      <c r="T31" s="52">
        <f>P31*Volume1!D30</f>
        <v>-165999.99375472593</v>
      </c>
    </row>
    <row r="32" spans="2:20" ht="13" x14ac:dyDescent="0.3">
      <c r="B32" s="38" t="s">
        <v>79</v>
      </c>
      <c r="C32" s="9"/>
      <c r="D32" s="22">
        <v>96.438980999999998</v>
      </c>
      <c r="E32" s="21"/>
      <c r="F32" s="22">
        <v>0</v>
      </c>
      <c r="G32" s="21"/>
      <c r="H32" s="22">
        <v>0</v>
      </c>
      <c r="I32" s="22"/>
      <c r="J32" s="43"/>
      <c r="L32" s="44"/>
      <c r="N32" s="44"/>
      <c r="O32" s="21"/>
      <c r="P32" s="44"/>
      <c r="Q32" s="21"/>
      <c r="R32" s="39"/>
    </row>
    <row r="33" spans="2:20" ht="13" x14ac:dyDescent="0.3">
      <c r="B33" s="12" t="s">
        <v>70</v>
      </c>
      <c r="C33" s="9"/>
      <c r="D33" s="22">
        <v>20586.292254</v>
      </c>
      <c r="E33" s="21"/>
      <c r="F33" s="22">
        <v>13161.957129029472</v>
      </c>
      <c r="G33" s="21"/>
      <c r="H33" s="22">
        <v>13150.870129029472</v>
      </c>
      <c r="I33" s="22"/>
      <c r="J33" s="43">
        <v>11.087</v>
      </c>
      <c r="L33" s="44">
        <v>0.20776573474767099</v>
      </c>
      <c r="N33" s="44">
        <v>0.13283614455142156</v>
      </c>
      <c r="O33" s="21"/>
      <c r="P33" s="44">
        <v>7.4929590196249424E-2</v>
      </c>
      <c r="Q33" s="21"/>
      <c r="R33" s="39">
        <v>1.5640753158658847</v>
      </c>
    </row>
    <row r="34" spans="2:20" ht="13" x14ac:dyDescent="0.3">
      <c r="B34" s="12"/>
      <c r="C34" s="9"/>
      <c r="D34" s="22"/>
      <c r="E34" s="21"/>
      <c r="F34" s="22"/>
      <c r="G34" s="21"/>
      <c r="H34" s="22"/>
      <c r="I34" s="22"/>
      <c r="J34" s="22"/>
      <c r="K34" s="22"/>
      <c r="L34" s="27"/>
      <c r="M34" s="21"/>
      <c r="N34" s="27"/>
      <c r="O34" s="21"/>
      <c r="P34" s="27"/>
      <c r="Q34" s="21"/>
      <c r="R34" s="26"/>
    </row>
    <row r="35" spans="2:20" ht="13" x14ac:dyDescent="0.3">
      <c r="B35" s="10" t="s">
        <v>22</v>
      </c>
      <c r="C35" s="9"/>
      <c r="D35" s="23"/>
      <c r="E35" s="23"/>
      <c r="F35" s="22"/>
      <c r="G35" s="23"/>
      <c r="H35" s="23"/>
      <c r="I35" s="23"/>
      <c r="J35" s="23"/>
      <c r="K35" s="23"/>
      <c r="L35" s="27"/>
      <c r="M35" s="23"/>
      <c r="N35" s="27"/>
      <c r="O35" s="23"/>
      <c r="P35" s="27"/>
      <c r="Q35" s="23"/>
      <c r="R35" s="27"/>
    </row>
    <row r="36" spans="2:20" ht="13" x14ac:dyDescent="0.3">
      <c r="B36" s="12" t="s">
        <v>23</v>
      </c>
      <c r="C36" s="9"/>
      <c r="D36" s="22">
        <v>89.118522999999996</v>
      </c>
      <c r="E36" s="21"/>
      <c r="F36" s="22">
        <v>94.337653672373065</v>
      </c>
      <c r="G36" s="21"/>
      <c r="H36" s="22">
        <v>94.33565367237307</v>
      </c>
      <c r="I36" s="22"/>
      <c r="J36" s="43">
        <v>2E-3</v>
      </c>
      <c r="L36" s="44">
        <v>0.107257057955131</v>
      </c>
      <c r="N36" s="44">
        <v>0.11353845246390355</v>
      </c>
      <c r="O36" s="21"/>
      <c r="P36" s="44">
        <v>-6.2813945087725476E-3</v>
      </c>
      <c r="Q36" s="21"/>
      <c r="R36" s="39">
        <v>0.94467606020286787</v>
      </c>
      <c r="T36" s="52">
        <f>P36*Volume1!D34</f>
        <v>-5219.1306723730677</v>
      </c>
    </row>
    <row r="37" spans="2:20" ht="13" x14ac:dyDescent="0.3">
      <c r="B37" s="12" t="s">
        <v>53</v>
      </c>
      <c r="C37" s="9"/>
      <c r="D37" s="22">
        <v>2187.8709650000001</v>
      </c>
      <c r="E37" s="21"/>
      <c r="F37" s="22">
        <v>2637.8113896500618</v>
      </c>
      <c r="G37" s="21"/>
      <c r="H37" s="22">
        <v>2637.7923896500615</v>
      </c>
      <c r="I37" s="22"/>
      <c r="J37" s="43">
        <v>1.9E-2</v>
      </c>
      <c r="L37" s="44">
        <v>0.28142210462209721</v>
      </c>
      <c r="N37" s="44">
        <v>0.33929717279805821</v>
      </c>
      <c r="O37" s="21"/>
      <c r="P37" s="44">
        <v>-5.7875068175960998E-2</v>
      </c>
      <c r="Q37" s="21"/>
      <c r="R37" s="39">
        <v>0.82942661237437754</v>
      </c>
      <c r="T37" s="52">
        <f>P37*Volume1!D35</f>
        <v>-449940.42465006188</v>
      </c>
    </row>
    <row r="38" spans="2:20" ht="13" x14ac:dyDescent="0.3">
      <c r="B38" s="38" t="s">
        <v>79</v>
      </c>
      <c r="C38" s="9"/>
      <c r="D38" s="22">
        <v>17.867079</v>
      </c>
      <c r="E38" s="21"/>
      <c r="F38" s="22"/>
      <c r="G38" s="21"/>
      <c r="H38" s="22"/>
      <c r="I38" s="22"/>
      <c r="J38" s="43"/>
      <c r="L38" s="44"/>
      <c r="N38" s="44"/>
      <c r="O38" s="21"/>
      <c r="P38" s="44"/>
      <c r="Q38" s="21"/>
      <c r="R38" s="39"/>
    </row>
    <row r="39" spans="2:20" ht="13" x14ac:dyDescent="0.3">
      <c r="B39" s="12" t="s">
        <v>24</v>
      </c>
      <c r="C39" s="1"/>
      <c r="D39" s="22">
        <v>2294.8565669999998</v>
      </c>
      <c r="E39" s="21"/>
      <c r="F39" s="22">
        <v>2732.1490433224349</v>
      </c>
      <c r="G39" s="21"/>
      <c r="H39" s="22">
        <v>2732.1280433224347</v>
      </c>
      <c r="I39" s="22"/>
      <c r="J39" s="43">
        <v>2.1000000000000001E-2</v>
      </c>
      <c r="L39" s="44">
        <v>0.2666817097489661</v>
      </c>
      <c r="N39" s="44">
        <v>0.31749878778468732</v>
      </c>
      <c r="O39" s="21"/>
      <c r="P39" s="44">
        <v>-5.0817078035721219E-2</v>
      </c>
      <c r="Q39" s="21"/>
      <c r="R39" s="39">
        <v>0.83994559982325678</v>
      </c>
    </row>
    <row r="40" spans="2:20" ht="13" x14ac:dyDescent="0.3">
      <c r="B40" s="1"/>
      <c r="C40" s="9"/>
      <c r="D40" s="23"/>
      <c r="E40" s="23"/>
      <c r="F40" s="22"/>
      <c r="G40" s="23"/>
      <c r="H40" s="23"/>
      <c r="I40" s="23"/>
      <c r="J40" s="23"/>
      <c r="K40" s="23"/>
      <c r="L40" s="27"/>
      <c r="M40" s="23"/>
      <c r="N40" s="27"/>
      <c r="O40" s="23"/>
      <c r="P40" s="27"/>
      <c r="Q40" s="23"/>
      <c r="R40" s="27"/>
    </row>
    <row r="41" spans="2:20" ht="13" x14ac:dyDescent="0.3">
      <c r="B41" s="10" t="s">
        <v>26</v>
      </c>
      <c r="C41" s="9"/>
      <c r="D41" s="23"/>
      <c r="E41" s="23"/>
      <c r="F41" s="22"/>
      <c r="G41" s="23"/>
      <c r="H41" s="23"/>
      <c r="I41" s="23"/>
      <c r="J41" s="23"/>
      <c r="K41" s="23"/>
      <c r="L41" s="27"/>
      <c r="M41" s="23"/>
      <c r="N41" s="27"/>
      <c r="O41" s="23"/>
      <c r="P41" s="27"/>
      <c r="Q41" s="23"/>
      <c r="R41" s="27"/>
    </row>
    <row r="42" spans="2:20" ht="13" x14ac:dyDescent="0.3">
      <c r="B42" s="12" t="s">
        <v>54</v>
      </c>
      <c r="C42" s="9"/>
      <c r="D42" s="22">
        <v>718.09110900000007</v>
      </c>
      <c r="E42" s="21"/>
      <c r="F42" s="22">
        <v>783.97401412987847</v>
      </c>
      <c r="G42" s="21"/>
      <c r="H42" s="22">
        <v>783.97401412987847</v>
      </c>
      <c r="I42" s="22"/>
      <c r="J42" s="43">
        <v>0</v>
      </c>
      <c r="L42" s="44">
        <v>8.0201089886107475</v>
      </c>
      <c r="N42" s="44">
        <v>8.7559321634217397</v>
      </c>
      <c r="O42" s="21"/>
      <c r="P42" s="44">
        <v>-0.73582317481099224</v>
      </c>
      <c r="Q42" s="21"/>
      <c r="R42" s="39">
        <v>0.91596289680213339</v>
      </c>
      <c r="T42" s="52">
        <f>P42*Volume1!D39</f>
        <v>-65882.905129878331</v>
      </c>
    </row>
    <row r="43" spans="2:20" ht="13" x14ac:dyDescent="0.3">
      <c r="B43" s="12" t="s">
        <v>55</v>
      </c>
      <c r="C43" s="1"/>
      <c r="D43" s="43">
        <v>9.0284110854605242</v>
      </c>
      <c r="E43" s="21"/>
      <c r="F43" s="43">
        <v>5.6913981325924938</v>
      </c>
      <c r="G43" s="21"/>
      <c r="H43" s="43">
        <v>5.6913981325924938</v>
      </c>
      <c r="I43" s="22"/>
      <c r="J43" s="43">
        <v>0</v>
      </c>
      <c r="L43" s="44">
        <v>14.943865540234748</v>
      </c>
      <c r="N43" s="44">
        <v>9.4204270966763399</v>
      </c>
      <c r="O43" s="21"/>
      <c r="P43" s="44">
        <v>5.5234384435584083</v>
      </c>
      <c r="R43" s="39">
        <v>1.5863256927604859</v>
      </c>
    </row>
    <row r="44" spans="2:20" ht="13" x14ac:dyDescent="0.3">
      <c r="B44" s="12" t="s">
        <v>56</v>
      </c>
      <c r="C44" s="9"/>
      <c r="D44" s="22">
        <v>261.936556</v>
      </c>
      <c r="E44" s="21"/>
      <c r="F44" s="22">
        <v>157.55094593182301</v>
      </c>
      <c r="G44" s="21"/>
      <c r="H44" s="22">
        <v>157.55094593182301</v>
      </c>
      <c r="I44" s="22"/>
      <c r="J44" s="43">
        <v>0</v>
      </c>
      <c r="L44" s="44">
        <v>0.90440508660350183</v>
      </c>
      <c r="N44" s="44">
        <v>0.54398621970098004</v>
      </c>
      <c r="O44" s="21"/>
      <c r="P44" s="44">
        <v>0.36041886690252178</v>
      </c>
      <c r="Q44" s="21"/>
      <c r="R44" s="39">
        <v>1.6625514651835076</v>
      </c>
    </row>
    <row r="45" spans="2:20" ht="13" x14ac:dyDescent="0.3">
      <c r="B45" s="12" t="s">
        <v>57</v>
      </c>
      <c r="C45" s="9"/>
      <c r="D45" s="22">
        <v>429.93008500000002</v>
      </c>
      <c r="E45" s="21"/>
      <c r="F45" s="22">
        <v>399.16256426846473</v>
      </c>
      <c r="G45" s="21"/>
      <c r="H45" s="22">
        <v>399.16256426846473</v>
      </c>
      <c r="I45" s="22"/>
      <c r="J45" s="43">
        <v>0</v>
      </c>
      <c r="L45" s="44">
        <v>1.3933409238686909</v>
      </c>
      <c r="N45" s="44">
        <v>1.2936278606127747</v>
      </c>
      <c r="O45" s="21"/>
      <c r="P45" s="44">
        <v>9.9713063255916223E-2</v>
      </c>
      <c r="Q45" s="21"/>
      <c r="R45" s="39">
        <v>1.0770801760629085</v>
      </c>
    </row>
    <row r="46" spans="2:20" ht="13" x14ac:dyDescent="0.3">
      <c r="B46" s="12" t="s">
        <v>58</v>
      </c>
      <c r="C46" s="9"/>
      <c r="D46" s="22">
        <v>418.87343800000002</v>
      </c>
      <c r="E46" s="21"/>
      <c r="F46" s="22">
        <v>478.75211118715492</v>
      </c>
      <c r="G46" s="21"/>
      <c r="H46" s="22">
        <v>478.75211118715492</v>
      </c>
      <c r="I46" s="22"/>
      <c r="J46" s="43">
        <v>0</v>
      </c>
      <c r="L46" s="44">
        <v>2.6426518770898046</v>
      </c>
      <c r="N46" s="44">
        <v>3.0204234752394155</v>
      </c>
      <c r="O46" s="21"/>
      <c r="P46" s="44">
        <v>-0.37777159814961081</v>
      </c>
      <c r="Q46" s="21"/>
      <c r="R46" s="39">
        <v>0.87492760493802391</v>
      </c>
      <c r="T46" s="52">
        <f>P46*Volume1!D43</f>
        <v>-59878.673187154927</v>
      </c>
    </row>
    <row r="47" spans="2:20" ht="13" x14ac:dyDescent="0.3">
      <c r="B47" s="38" t="s">
        <v>79</v>
      </c>
      <c r="C47" s="9"/>
      <c r="D47" s="22">
        <v>4.2286289999999997</v>
      </c>
      <c r="E47" s="21"/>
      <c r="F47" s="22"/>
      <c r="G47" s="21"/>
      <c r="H47" s="22"/>
      <c r="I47" s="22"/>
      <c r="J47" s="43"/>
      <c r="L47" s="44"/>
      <c r="N47" s="44"/>
      <c r="O47" s="21"/>
      <c r="P47" s="44"/>
      <c r="Q47" s="21"/>
      <c r="R47" s="39"/>
    </row>
    <row r="48" spans="2:20" ht="13" x14ac:dyDescent="0.3">
      <c r="B48" s="12" t="s">
        <v>27</v>
      </c>
      <c r="C48" s="9"/>
      <c r="D48" s="22">
        <v>1842.0882280854607</v>
      </c>
      <c r="E48" s="21"/>
      <c r="F48" s="22">
        <v>1825.1310336499134</v>
      </c>
      <c r="G48" s="21"/>
      <c r="H48" s="22">
        <v>1825.1310336499134</v>
      </c>
      <c r="I48" s="22"/>
      <c r="J48" s="43">
        <v>0</v>
      </c>
      <c r="L48" s="44">
        <v>2.1661614755239342</v>
      </c>
      <c r="N48" s="44">
        <v>2.1500662493104712</v>
      </c>
      <c r="O48" s="21"/>
      <c r="P48" s="44">
        <v>1.6095226213463043E-2</v>
      </c>
      <c r="Q48" s="21"/>
      <c r="R48" s="39">
        <v>1.0074859210587697</v>
      </c>
    </row>
    <row r="49" spans="2:18" ht="13" x14ac:dyDescent="0.3">
      <c r="B49" s="12"/>
      <c r="C49" s="9"/>
      <c r="D49" s="22"/>
      <c r="F49" s="22"/>
      <c r="G49" s="21"/>
      <c r="H49" s="22"/>
      <c r="I49" s="22"/>
      <c r="J49" s="35"/>
      <c r="K49" s="24"/>
      <c r="L49" s="27"/>
      <c r="M49" s="21"/>
      <c r="N49" s="27"/>
      <c r="O49" s="21"/>
      <c r="P49" s="27"/>
      <c r="Q49" s="21"/>
      <c r="R49" s="26"/>
    </row>
    <row r="50" spans="2:18" ht="13" x14ac:dyDescent="0.3">
      <c r="B50" s="14" t="s">
        <v>71</v>
      </c>
      <c r="C50" s="9"/>
      <c r="D50" s="22">
        <v>0</v>
      </c>
      <c r="E50" s="21"/>
      <c r="F50" s="22">
        <v>51.97338962126797</v>
      </c>
      <c r="G50" s="21"/>
      <c r="H50" s="22">
        <v>51.97338962126797</v>
      </c>
      <c r="I50" s="22"/>
      <c r="J50" s="43">
        <v>0</v>
      </c>
      <c r="L50" s="44">
        <v>0</v>
      </c>
      <c r="N50" s="44">
        <v>0.72209955155871308</v>
      </c>
      <c r="O50" s="21"/>
      <c r="P50" s="48" t="s">
        <v>89</v>
      </c>
      <c r="Q50" s="21">
        <v>0</v>
      </c>
      <c r="R50" s="39"/>
    </row>
    <row r="51" spans="2:18" ht="13" x14ac:dyDescent="0.3">
      <c r="B51" s="14"/>
      <c r="C51" s="9"/>
      <c r="D51" s="21"/>
      <c r="E51" s="21"/>
      <c r="F51" s="22"/>
      <c r="G51" s="21"/>
      <c r="H51" s="22"/>
      <c r="I51" s="22"/>
      <c r="J51" s="22"/>
      <c r="K51" s="24"/>
      <c r="L51" s="25"/>
      <c r="M51" s="21"/>
      <c r="N51" s="27"/>
      <c r="O51" s="21"/>
      <c r="P51" s="34"/>
      <c r="Q51" s="21"/>
      <c r="R51" s="26"/>
    </row>
    <row r="52" spans="2:18" ht="13" x14ac:dyDescent="0.3">
      <c r="B52" s="12" t="s">
        <v>92</v>
      </c>
      <c r="C52" s="9"/>
      <c r="D52" s="22">
        <v>62952.108295672842</v>
      </c>
      <c r="E52" s="21"/>
      <c r="F52" s="22">
        <v>36818.437003136787</v>
      </c>
      <c r="G52" s="21"/>
      <c r="H52" s="22">
        <v>36783.488003136794</v>
      </c>
      <c r="I52" s="22"/>
      <c r="J52" s="22">
        <v>34.948999999999998</v>
      </c>
      <c r="L52" s="44">
        <v>0.31234667100434893</v>
      </c>
      <c r="N52" s="44">
        <v>0.18268039849435191</v>
      </c>
      <c r="O52" s="21"/>
      <c r="P52" s="44">
        <v>0.12966627250999702</v>
      </c>
      <c r="Q52" s="21">
        <v>0</v>
      </c>
      <c r="R52" s="39">
        <v>1.7097984982444956</v>
      </c>
    </row>
    <row r="53" spans="2:18" ht="13" x14ac:dyDescent="0.3">
      <c r="B53" s="14"/>
      <c r="C53" s="9"/>
      <c r="D53" s="21"/>
      <c r="E53" s="21"/>
      <c r="F53" s="22"/>
      <c r="G53" s="21"/>
      <c r="H53" s="22"/>
      <c r="I53" s="22"/>
      <c r="J53" s="22"/>
      <c r="K53" s="24"/>
      <c r="L53" s="25"/>
      <c r="M53" s="21"/>
      <c r="N53" s="27"/>
      <c r="O53" s="21"/>
      <c r="P53" s="34"/>
      <c r="Q53" s="21"/>
      <c r="R53" s="26"/>
    </row>
  </sheetData>
  <phoneticPr fontId="0" type="noConversion"/>
  <printOptions gridLinesSet="0"/>
  <pageMargins left="1.05" right="0.55000000000000004" top="0.53" bottom="0.64" header="0.5" footer="0.44"/>
  <pageSetup scale="77" orientation="landscape" horizontalDpi="4294967293" verticalDpi="150" r:id="rId1"/>
  <headerFooter alignWithMargins="0">
    <oddFooter>&amp;L&amp;"Arial,Bold"See accompanying notes.&amp;R&amp;"Arial,Bold"1</oddFooter>
  </headerFooter>
  <rowBreaks count="1" manualBreakCount="1">
    <brk id="52" max="1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U43"/>
  <sheetViews>
    <sheetView showGridLines="0" topLeftCell="A4" zoomScaleNormal="100" workbookViewId="0">
      <selection activeCell="R24" sqref="R24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32"/>
      <c r="C2" s="49"/>
      <c r="D2" s="32" t="s">
        <v>111</v>
      </c>
      <c r="E2" s="49"/>
      <c r="F2" s="49"/>
      <c r="G2" s="49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49"/>
      <c r="C3" s="49"/>
      <c r="E3" s="32"/>
      <c r="F3" s="32" t="s">
        <v>98</v>
      </c>
      <c r="G3" s="49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ht="13.5" customHeight="1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21" ht="13.5" customHeight="1" x14ac:dyDescent="0.3">
      <c r="D5" s="19" t="s">
        <v>1</v>
      </c>
      <c r="E5" s="20"/>
      <c r="F5" s="20"/>
      <c r="G5" s="20"/>
      <c r="H5" s="20"/>
      <c r="I5" s="20"/>
      <c r="J5" s="20"/>
      <c r="L5" s="19" t="s">
        <v>2</v>
      </c>
      <c r="M5" s="20"/>
      <c r="N5" s="20"/>
      <c r="O5" s="20"/>
      <c r="P5" s="20"/>
      <c r="Q5" s="20"/>
      <c r="R5" s="20"/>
      <c r="U5" t="s">
        <v>39</v>
      </c>
    </row>
    <row r="6" spans="2:21" ht="13.5" customHeight="1" x14ac:dyDescent="0.3">
      <c r="F6" s="5" t="s">
        <v>40</v>
      </c>
      <c r="H6" s="5" t="s">
        <v>3</v>
      </c>
      <c r="J6" s="5" t="s">
        <v>41</v>
      </c>
      <c r="N6" s="16" t="s">
        <v>40</v>
      </c>
      <c r="O6" s="10" t="s">
        <v>28</v>
      </c>
      <c r="P6" s="33"/>
      <c r="Q6" s="2"/>
      <c r="R6" s="5" t="s">
        <v>5</v>
      </c>
    </row>
    <row r="7" spans="2:21" ht="13.5" customHeight="1" x14ac:dyDescent="0.3">
      <c r="B7" s="1" t="s">
        <v>85</v>
      </c>
      <c r="D7" s="6" t="s">
        <v>6</v>
      </c>
      <c r="F7" s="5" t="s">
        <v>5</v>
      </c>
      <c r="H7" s="16" t="s">
        <v>7</v>
      </c>
      <c r="J7" s="5" t="s">
        <v>43</v>
      </c>
      <c r="L7" s="5" t="s">
        <v>6</v>
      </c>
      <c r="N7" s="16" t="s">
        <v>8</v>
      </c>
      <c r="P7" s="16" t="s">
        <v>9</v>
      </c>
      <c r="R7" s="5" t="s">
        <v>10</v>
      </c>
    </row>
    <row r="8" spans="2:21" s="3" customFormat="1" ht="13.5" customHeight="1" x14ac:dyDescent="0.3">
      <c r="B8" s="7" t="s">
        <v>11</v>
      </c>
      <c r="D8" s="8" t="s">
        <v>11</v>
      </c>
      <c r="F8" s="8" t="s">
        <v>12</v>
      </c>
      <c r="H8" s="8" t="s">
        <v>12</v>
      </c>
      <c r="I8"/>
      <c r="J8" s="8" t="s">
        <v>12</v>
      </c>
      <c r="L8" s="13" t="s">
        <v>9</v>
      </c>
      <c r="N8" s="8" t="s">
        <v>12</v>
      </c>
      <c r="P8" s="8" t="s">
        <v>12</v>
      </c>
      <c r="R8" s="8" t="s">
        <v>12</v>
      </c>
    </row>
    <row r="9" spans="2:21" s="3" customFormat="1" ht="13.5" customHeight="1" x14ac:dyDescent="0.3">
      <c r="B9" s="49" t="s">
        <v>67</v>
      </c>
      <c r="D9" s="3" t="s">
        <v>13</v>
      </c>
      <c r="F9" s="3" t="s">
        <v>14</v>
      </c>
      <c r="H9" s="3" t="s">
        <v>15</v>
      </c>
      <c r="J9" s="3" t="s">
        <v>15</v>
      </c>
      <c r="L9" s="3" t="s">
        <v>16</v>
      </c>
      <c r="N9" s="3" t="s">
        <v>17</v>
      </c>
      <c r="P9" s="11" t="s">
        <v>18</v>
      </c>
      <c r="R9" s="3" t="s">
        <v>19</v>
      </c>
    </row>
    <row r="10" spans="2:21" ht="13" x14ac:dyDescent="0.3">
      <c r="C10" s="1"/>
      <c r="D10" s="23"/>
      <c r="F10" s="23"/>
      <c r="G10" s="23"/>
      <c r="H10" s="23"/>
      <c r="I10" s="23"/>
      <c r="J10" s="23"/>
      <c r="K10" s="24"/>
      <c r="L10" s="27"/>
      <c r="M10" s="23"/>
      <c r="N10" s="27"/>
      <c r="O10" s="23"/>
      <c r="P10" s="27"/>
      <c r="Q10" s="23"/>
      <c r="R10" s="27"/>
    </row>
    <row r="11" spans="2:21" ht="13" x14ac:dyDescent="0.3">
      <c r="B11" s="32" t="s">
        <v>101</v>
      </c>
      <c r="C11" s="1"/>
      <c r="D11" s="17"/>
      <c r="F11" s="23"/>
      <c r="G11" s="23"/>
      <c r="H11" s="23"/>
      <c r="I11" s="23"/>
      <c r="J11" s="23"/>
      <c r="K11" s="24"/>
      <c r="L11" s="27"/>
      <c r="M11" s="23"/>
      <c r="N11" s="27"/>
      <c r="O11" s="23"/>
      <c r="P11" s="27"/>
      <c r="Q11" s="23"/>
      <c r="R11" s="27"/>
    </row>
    <row r="12" spans="2:21" ht="13" x14ac:dyDescent="0.3">
      <c r="B12" s="12" t="s">
        <v>59</v>
      </c>
      <c r="C12" s="1"/>
      <c r="D12" s="23">
        <v>717.82228699999996</v>
      </c>
      <c r="F12" s="23">
        <v>602.57170209155709</v>
      </c>
      <c r="G12" s="23"/>
      <c r="H12" s="23">
        <v>602.51070209155705</v>
      </c>
      <c r="I12" s="23"/>
      <c r="J12" s="40">
        <v>6.0999999999999999E-2</v>
      </c>
      <c r="L12" s="41">
        <v>2.6693069412892898</v>
      </c>
      <c r="N12" s="41">
        <v>2.2407340314546342</v>
      </c>
      <c r="P12" s="42">
        <v>0.42857290983465557</v>
      </c>
      <c r="R12" s="39">
        <v>1.1912645159213455</v>
      </c>
    </row>
    <row r="13" spans="2:21" ht="13" x14ac:dyDescent="0.3">
      <c r="B13" s="12" t="s">
        <v>60</v>
      </c>
      <c r="C13" s="1"/>
      <c r="D13" s="43">
        <v>8.135548</v>
      </c>
      <c r="F13" s="43">
        <v>6.8348631648815257</v>
      </c>
      <c r="G13" s="23"/>
      <c r="H13" s="43">
        <v>6.8348631648815257</v>
      </c>
      <c r="I13" s="23"/>
      <c r="J13" s="43">
        <v>0</v>
      </c>
      <c r="L13" s="44">
        <v>7.043605944801242</v>
      </c>
      <c r="N13" s="44">
        <v>5.9174972380548363</v>
      </c>
      <c r="P13" s="44">
        <v>1.1261087067464057</v>
      </c>
      <c r="R13" s="39">
        <v>1.1903015179296599</v>
      </c>
    </row>
    <row r="14" spans="2:21" ht="13" x14ac:dyDescent="0.3">
      <c r="B14" s="12" t="s">
        <v>61</v>
      </c>
      <c r="C14" s="1"/>
      <c r="D14" s="43">
        <v>144.58163200000001</v>
      </c>
      <c r="F14" s="43">
        <v>143.85510000483438</v>
      </c>
      <c r="G14" s="23"/>
      <c r="H14" s="43">
        <v>143.84310000483438</v>
      </c>
      <c r="I14" s="23"/>
      <c r="J14" s="43">
        <v>1.2E-2</v>
      </c>
      <c r="L14" s="44">
        <v>2.8022291987513572</v>
      </c>
      <c r="N14" s="44">
        <v>2.7881478168875797</v>
      </c>
      <c r="P14" s="44">
        <v>1.4081381863777498E-2</v>
      </c>
      <c r="R14" s="39">
        <v>1.0050504430857243</v>
      </c>
    </row>
    <row r="15" spans="2:21" ht="13" x14ac:dyDescent="0.3">
      <c r="B15" s="12" t="s">
        <v>62</v>
      </c>
      <c r="C15" s="1"/>
      <c r="D15" s="43">
        <v>56.883488</v>
      </c>
      <c r="F15" s="43">
        <v>57.739828521379835</v>
      </c>
      <c r="G15" s="23"/>
      <c r="H15" s="43">
        <v>57.738828521379837</v>
      </c>
      <c r="I15" s="23"/>
      <c r="J15" s="43">
        <v>1E-3</v>
      </c>
      <c r="L15" s="44">
        <v>14.732105525961931</v>
      </c>
      <c r="N15" s="44">
        <v>14.953886914035831</v>
      </c>
      <c r="P15" s="44">
        <v>-0.22178138807390013</v>
      </c>
      <c r="R15" s="39">
        <v>0.98516898052333579</v>
      </c>
    </row>
    <row r="16" spans="2:21" ht="13" x14ac:dyDescent="0.3">
      <c r="B16" s="12" t="s">
        <v>63</v>
      </c>
      <c r="C16" s="1"/>
      <c r="D16" s="43">
        <v>23.420650000000002</v>
      </c>
      <c r="F16" s="43">
        <v>10.044811055880714</v>
      </c>
      <c r="G16" s="23"/>
      <c r="H16" s="43">
        <v>10.044811055880714</v>
      </c>
      <c r="I16" s="23"/>
      <c r="J16" s="43"/>
      <c r="L16" s="44"/>
      <c r="N16" s="44"/>
      <c r="P16" s="44"/>
      <c r="R16" s="39"/>
    </row>
    <row r="17" spans="2:18" ht="13" x14ac:dyDescent="0.3">
      <c r="B17" s="12" t="s">
        <v>80</v>
      </c>
      <c r="C17" s="1"/>
      <c r="D17" s="43">
        <v>0.98748999999999998</v>
      </c>
      <c r="F17" s="43">
        <v>1.3644528892517942</v>
      </c>
      <c r="G17" s="23"/>
      <c r="H17" s="43">
        <v>1.3644528892517942</v>
      </c>
      <c r="I17" s="23"/>
      <c r="J17" s="43"/>
      <c r="L17" s="44"/>
      <c r="N17" s="44"/>
      <c r="P17" s="44"/>
      <c r="R17" s="39"/>
    </row>
    <row r="18" spans="2:18" ht="13" x14ac:dyDescent="0.3">
      <c r="B18" s="12" t="s">
        <v>102</v>
      </c>
      <c r="C18" s="1"/>
      <c r="D18" s="43">
        <v>734.47175399999992</v>
      </c>
      <c r="F18" s="43">
        <v>533.66746216919842</v>
      </c>
      <c r="G18" s="23"/>
      <c r="H18" s="43">
        <v>533.39146216919846</v>
      </c>
      <c r="I18" s="23"/>
      <c r="J18" s="43">
        <v>0.27600000000000002</v>
      </c>
      <c r="L18" s="44"/>
      <c r="N18" s="44"/>
      <c r="P18" s="44"/>
      <c r="R18" s="39"/>
    </row>
    <row r="19" spans="2:18" ht="13" x14ac:dyDescent="0.3">
      <c r="B19" s="12" t="s">
        <v>103</v>
      </c>
      <c r="C19" s="1"/>
      <c r="D19" s="43">
        <v>1686.3028489999999</v>
      </c>
      <c r="F19" s="43">
        <v>1356.0782198969837</v>
      </c>
      <c r="G19" s="23"/>
      <c r="H19" s="43">
        <v>1355.7282198969838</v>
      </c>
      <c r="I19" s="23"/>
      <c r="J19" s="43">
        <v>0.35</v>
      </c>
      <c r="L19" s="44"/>
      <c r="N19" s="44"/>
      <c r="P19" s="44"/>
      <c r="R19" s="39"/>
    </row>
    <row r="20" spans="2:18" ht="13" x14ac:dyDescent="0.3">
      <c r="B20" s="32" t="s">
        <v>104</v>
      </c>
      <c r="C20" s="1"/>
      <c r="D20" s="43">
        <v>29.054419000000003</v>
      </c>
      <c r="F20" s="43">
        <v>62.727673269849376</v>
      </c>
      <c r="G20" s="23"/>
      <c r="H20" s="43">
        <v>62.727673269849376</v>
      </c>
      <c r="I20" s="23"/>
      <c r="J20" s="43"/>
      <c r="L20" s="44"/>
      <c r="N20" s="44"/>
      <c r="P20" s="44"/>
      <c r="R20" s="39"/>
    </row>
    <row r="21" spans="2:18" ht="13" x14ac:dyDescent="0.3">
      <c r="B21" s="32" t="s">
        <v>105</v>
      </c>
      <c r="C21" s="1"/>
      <c r="D21" s="43"/>
      <c r="F21" s="43"/>
      <c r="G21" s="23"/>
      <c r="H21" s="43"/>
      <c r="I21" s="23"/>
      <c r="J21" s="43"/>
      <c r="L21" s="44"/>
      <c r="N21" s="44"/>
      <c r="P21" s="44"/>
      <c r="R21" s="39"/>
    </row>
    <row r="22" spans="2:18" ht="13" x14ac:dyDescent="0.3">
      <c r="B22" s="37" t="s">
        <v>64</v>
      </c>
      <c r="C22" s="1"/>
      <c r="D22" s="43">
        <v>223.336366</v>
      </c>
      <c r="F22" s="43">
        <v>152.77460484707774</v>
      </c>
      <c r="G22" s="23"/>
      <c r="H22" s="43">
        <v>149.94636684707774</v>
      </c>
      <c r="I22" s="23"/>
      <c r="J22" s="43">
        <v>2.8282379999999998</v>
      </c>
      <c r="L22" s="44">
        <v>1.4976491575103599</v>
      </c>
      <c r="N22" s="44">
        <v>1.0244760507932869</v>
      </c>
      <c r="P22" s="44">
        <v>0.47317310671707302</v>
      </c>
      <c r="R22" s="39">
        <v>1.4618683924828499</v>
      </c>
    </row>
    <row r="23" spans="2:18" ht="13" x14ac:dyDescent="0.3">
      <c r="B23" s="37" t="s">
        <v>65</v>
      </c>
      <c r="C23" s="1"/>
      <c r="D23" s="43">
        <v>896.65646900000002</v>
      </c>
      <c r="F23" s="43">
        <v>640.2829912507683</v>
      </c>
      <c r="G23" s="23"/>
      <c r="H23" s="43">
        <v>639.96348291076833</v>
      </c>
      <c r="I23" s="23"/>
      <c r="J23" s="43">
        <v>0.31950834</v>
      </c>
      <c r="L23" s="44"/>
      <c r="N23" s="44"/>
      <c r="P23" s="44"/>
      <c r="R23" s="39"/>
    </row>
    <row r="24" spans="2:18" ht="13" x14ac:dyDescent="0.3">
      <c r="B24" s="37" t="s">
        <v>86</v>
      </c>
      <c r="C24" s="9"/>
      <c r="D24" s="43">
        <v>0.191</v>
      </c>
      <c r="F24" s="43">
        <v>5.1471222437752129</v>
      </c>
      <c r="G24" s="23"/>
      <c r="H24" s="43">
        <v>5.1471222437752129</v>
      </c>
      <c r="I24" s="23"/>
      <c r="J24" s="43">
        <v>0</v>
      </c>
      <c r="L24" s="44"/>
      <c r="N24" s="44"/>
      <c r="P24" s="44"/>
      <c r="R24" s="39">
        <f>D25/F25</f>
        <v>1.4033791197417802</v>
      </c>
    </row>
    <row r="25" spans="2:18" ht="13" x14ac:dyDescent="0.3">
      <c r="B25" s="12" t="s">
        <v>106</v>
      </c>
      <c r="C25" s="9"/>
      <c r="D25" s="22">
        <v>1120.183835</v>
      </c>
      <c r="E25" s="21"/>
      <c r="F25" s="22">
        <v>798.20471834162129</v>
      </c>
      <c r="G25" s="21"/>
      <c r="H25" s="22">
        <v>795.05697200162138</v>
      </c>
      <c r="I25" s="22"/>
      <c r="J25" s="22">
        <v>3.1477463399999999</v>
      </c>
      <c r="K25" s="24"/>
      <c r="L25" s="27"/>
      <c r="M25" s="21"/>
      <c r="N25" s="27"/>
      <c r="O25" s="21"/>
      <c r="P25" s="27"/>
      <c r="Q25" s="21"/>
      <c r="R25" s="27"/>
    </row>
    <row r="26" spans="2:18" ht="13" x14ac:dyDescent="0.3">
      <c r="B26" s="12"/>
      <c r="C26" s="9"/>
      <c r="D26" s="43"/>
      <c r="E26" s="21"/>
      <c r="F26" s="43"/>
      <c r="G26" s="21"/>
      <c r="H26" s="43"/>
      <c r="I26" s="22"/>
      <c r="J26" s="43"/>
      <c r="L26" s="44"/>
      <c r="N26" s="44"/>
      <c r="P26" s="44"/>
      <c r="R26" s="39"/>
    </row>
    <row r="27" spans="2:18" ht="13" x14ac:dyDescent="0.3">
      <c r="B27" s="12" t="s">
        <v>107</v>
      </c>
      <c r="C27" s="9"/>
      <c r="D27" s="22">
        <v>2835.541103</v>
      </c>
      <c r="E27" s="21"/>
      <c r="F27" s="22">
        <v>2217.0106115084545</v>
      </c>
      <c r="G27" s="21"/>
      <c r="H27" s="22">
        <v>2213.5128651684545</v>
      </c>
      <c r="I27" s="22"/>
      <c r="J27" s="22">
        <v>3.49774634</v>
      </c>
    </row>
    <row r="28" spans="2:18" ht="13" x14ac:dyDescent="0.3">
      <c r="B28" s="12"/>
      <c r="C28" s="9"/>
      <c r="D28" s="22"/>
      <c r="E28" s="21"/>
      <c r="F28" s="22"/>
      <c r="G28" s="21"/>
      <c r="H28" s="22"/>
      <c r="I28" s="22"/>
      <c r="J28" s="22"/>
    </row>
    <row r="29" spans="2:18" ht="13" x14ac:dyDescent="0.3">
      <c r="B29" s="12" t="s">
        <v>95</v>
      </c>
      <c r="C29" s="9"/>
      <c r="D29" s="22">
        <v>65787.649398672846</v>
      </c>
      <c r="E29" s="21"/>
      <c r="F29" s="22">
        <v>39035.447614645243</v>
      </c>
      <c r="G29" s="21"/>
      <c r="H29" s="22">
        <v>38997.000868305251</v>
      </c>
      <c r="I29" s="22"/>
      <c r="J29" s="22">
        <v>38.446746339999997</v>
      </c>
    </row>
    <row r="31" spans="2:18" ht="13" x14ac:dyDescent="0.3">
      <c r="B31" s="12" t="s">
        <v>108</v>
      </c>
      <c r="C31" s="1"/>
      <c r="D31" s="43">
        <v>8434.5274741949561</v>
      </c>
      <c r="E31" s="23"/>
      <c r="F31" s="43">
        <v>6602.1382029710458</v>
      </c>
      <c r="G31" s="23"/>
      <c r="H31" s="43">
        <v>6568.3955549187158</v>
      </c>
      <c r="I31" s="23"/>
      <c r="J31" s="43">
        <v>33.742648052329557</v>
      </c>
    </row>
    <row r="33" spans="2:10" ht="13" x14ac:dyDescent="0.3">
      <c r="B33" s="12" t="s">
        <v>114</v>
      </c>
      <c r="C33" s="9"/>
      <c r="D33" s="22">
        <v>74222.1768728678</v>
      </c>
      <c r="E33" s="21"/>
      <c r="F33" s="22">
        <v>45637.585817616295</v>
      </c>
      <c r="G33" s="21"/>
      <c r="H33" s="22">
        <v>45565.396423223967</v>
      </c>
      <c r="I33" s="22"/>
      <c r="J33" s="22">
        <v>72.189394392329547</v>
      </c>
    </row>
    <row r="34" spans="2:10" ht="13" x14ac:dyDescent="0.3">
      <c r="E34" s="21"/>
      <c r="F34" s="22"/>
      <c r="G34" s="21"/>
      <c r="H34" s="22"/>
      <c r="I34" s="22"/>
      <c r="J34" s="22"/>
    </row>
    <row r="35" spans="2:10" ht="13" x14ac:dyDescent="0.3">
      <c r="B35" s="12" t="s">
        <v>81</v>
      </c>
      <c r="C35" s="9"/>
      <c r="D35" s="22">
        <v>708.35400000000004</v>
      </c>
    </row>
    <row r="36" spans="2:10" ht="13" x14ac:dyDescent="0.3">
      <c r="B36" s="12" t="s">
        <v>93</v>
      </c>
      <c r="C36" s="9"/>
      <c r="D36" s="22">
        <v>1.2461202899999999</v>
      </c>
    </row>
    <row r="37" spans="2:10" ht="13" x14ac:dyDescent="0.3">
      <c r="B37" s="12" t="s">
        <v>29</v>
      </c>
      <c r="C37" s="9"/>
      <c r="D37" s="22">
        <v>103.148</v>
      </c>
      <c r="E37" s="21"/>
      <c r="F37" s="22"/>
      <c r="G37" s="21"/>
      <c r="H37" s="22"/>
      <c r="I37" s="22"/>
      <c r="J37" s="22"/>
    </row>
    <row r="38" spans="2:10" ht="13" x14ac:dyDescent="0.3">
      <c r="B38" s="12" t="s">
        <v>30</v>
      </c>
      <c r="C38" s="9"/>
      <c r="D38" s="22">
        <v>75034.924993157809</v>
      </c>
      <c r="E38" s="21"/>
      <c r="F38" s="22"/>
      <c r="G38" s="21"/>
      <c r="H38" s="22"/>
      <c r="I38" s="22"/>
      <c r="J38" s="22"/>
    </row>
    <row r="39" spans="2:10" ht="13" x14ac:dyDescent="0.3">
      <c r="B39" s="12" t="s">
        <v>31</v>
      </c>
      <c r="C39" s="9"/>
      <c r="D39" s="22">
        <v>35.558</v>
      </c>
      <c r="E39" s="21"/>
      <c r="F39" s="22"/>
      <c r="G39" s="21"/>
      <c r="H39" s="22"/>
      <c r="I39" s="22"/>
      <c r="J39" s="22"/>
    </row>
    <row r="40" spans="2:10" ht="13" x14ac:dyDescent="0.3">
      <c r="B40" s="12" t="s">
        <v>82</v>
      </c>
      <c r="C40" s="9"/>
      <c r="D40" s="22">
        <v>75070.482993157813</v>
      </c>
      <c r="E40" s="21"/>
      <c r="F40" s="22">
        <v>45637.585817616295</v>
      </c>
      <c r="G40" s="21"/>
      <c r="H40" s="22">
        <v>45565.396423223967</v>
      </c>
      <c r="I40" s="22"/>
      <c r="J40" s="22"/>
    </row>
    <row r="41" spans="2:10" ht="13" x14ac:dyDescent="0.3">
      <c r="B41" s="12"/>
      <c r="C41" s="9"/>
      <c r="D41" s="22"/>
      <c r="E41" s="21"/>
      <c r="F41" s="22"/>
      <c r="G41" s="21"/>
      <c r="H41" s="22"/>
      <c r="I41" s="22"/>
      <c r="J41" s="22"/>
    </row>
    <row r="42" spans="2:10" ht="13" x14ac:dyDescent="0.3">
      <c r="B42" s="12" t="s">
        <v>115</v>
      </c>
      <c r="C42" s="9"/>
      <c r="D42" s="22"/>
      <c r="E42" s="21"/>
      <c r="F42" s="22">
        <v>32218.768282981473</v>
      </c>
      <c r="G42" s="21"/>
      <c r="H42" s="22"/>
      <c r="I42" s="22"/>
      <c r="J42" s="22"/>
    </row>
    <row r="43" spans="2:10" ht="13" x14ac:dyDescent="0.3">
      <c r="B43" s="12" t="s">
        <v>116</v>
      </c>
      <c r="C43" s="9"/>
      <c r="D43" s="22">
        <v>75070.482993157813</v>
      </c>
      <c r="E43" s="21"/>
      <c r="F43" s="22">
        <v>77856.35410059776</v>
      </c>
      <c r="G43" s="21"/>
      <c r="H43" s="22"/>
      <c r="I43" s="22"/>
      <c r="J43" s="22"/>
    </row>
  </sheetData>
  <phoneticPr fontId="0" type="noConversion"/>
  <printOptions gridLinesSet="0"/>
  <pageMargins left="1.05" right="0.55000000000000004" top="0.53" bottom="0.64" header="0.5" footer="0.44"/>
  <pageSetup scale="77" orientation="landscape" horizontalDpi="4294967293" verticalDpi="150" r:id="rId1"/>
  <headerFooter alignWithMargins="0">
    <oddFooter>&amp;L&amp;"Arial,Bold"See accompanying notes.&amp;R&amp;"Arial,Bold"2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K53"/>
  <sheetViews>
    <sheetView showGridLines="0" topLeftCell="A13" zoomScaleNormal="100" workbookViewId="0">
      <selection activeCell="B23" sqref="B23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  <col min="11" max="11" width="12.7265625" customWidth="1"/>
  </cols>
  <sheetData>
    <row r="1" spans="2:11" ht="13" x14ac:dyDescent="0.3">
      <c r="B1" s="32" t="s">
        <v>112</v>
      </c>
      <c r="C1" s="49"/>
      <c r="D1" s="49"/>
      <c r="E1" s="49"/>
      <c r="F1" s="49"/>
      <c r="G1" s="2"/>
      <c r="H1" s="2"/>
      <c r="I1" s="2"/>
    </row>
    <row r="2" spans="2:11" ht="13" x14ac:dyDescent="0.3">
      <c r="B2" s="32" t="s">
        <v>99</v>
      </c>
      <c r="C2" s="49"/>
      <c r="D2" s="49"/>
      <c r="E2" s="32"/>
      <c r="G2" s="2"/>
      <c r="H2" s="2"/>
      <c r="I2" s="2"/>
    </row>
    <row r="3" spans="2:11" ht="13" x14ac:dyDescent="0.3">
      <c r="B3" s="4"/>
      <c r="C3" s="2"/>
      <c r="D3" s="2"/>
      <c r="E3" s="2"/>
      <c r="F3" s="2"/>
      <c r="G3" s="2"/>
      <c r="H3" s="2"/>
      <c r="I3" s="2"/>
    </row>
    <row r="4" spans="2:11" ht="13" x14ac:dyDescent="0.3">
      <c r="B4" s="32" t="s">
        <v>88</v>
      </c>
      <c r="C4" s="2"/>
      <c r="D4" s="2"/>
      <c r="E4" s="2"/>
      <c r="F4" s="2"/>
      <c r="G4" s="2"/>
      <c r="H4" s="2"/>
      <c r="I4" s="2"/>
    </row>
    <row r="5" spans="2:11" ht="13.5" customHeight="1" x14ac:dyDescent="0.25"/>
    <row r="6" spans="2:11" ht="13.5" customHeight="1" x14ac:dyDescent="0.3">
      <c r="F6" s="5" t="s">
        <v>32</v>
      </c>
      <c r="H6" s="16" t="s">
        <v>33</v>
      </c>
    </row>
    <row r="7" spans="2:11" ht="13.5" customHeight="1" x14ac:dyDescent="0.3">
      <c r="B7" s="1" t="s">
        <v>85</v>
      </c>
      <c r="D7" s="18" t="s">
        <v>34</v>
      </c>
      <c r="F7" s="5" t="s">
        <v>35</v>
      </c>
      <c r="H7" s="5" t="s">
        <v>36</v>
      </c>
    </row>
    <row r="8" spans="2:11" s="3" customFormat="1" ht="13.5" customHeight="1" x14ac:dyDescent="0.3">
      <c r="B8" s="7" t="s">
        <v>11</v>
      </c>
      <c r="D8" s="7" t="s">
        <v>37</v>
      </c>
      <c r="F8" s="7" t="s">
        <v>37</v>
      </c>
      <c r="H8" s="13" t="s">
        <v>38</v>
      </c>
    </row>
    <row r="9" spans="2:11" s="3" customFormat="1" ht="13.5" customHeight="1" x14ac:dyDescent="0.3">
      <c r="B9" s="49" t="s">
        <v>67</v>
      </c>
      <c r="H9" s="5"/>
    </row>
    <row r="11" spans="2:11" ht="13" x14ac:dyDescent="0.3">
      <c r="B11" s="15" t="s">
        <v>20</v>
      </c>
    </row>
    <row r="12" spans="2:11" ht="13" x14ac:dyDescent="0.3">
      <c r="B12" s="12" t="s">
        <v>72</v>
      </c>
      <c r="C12" s="9"/>
      <c r="D12" s="45">
        <v>33509710.116999999</v>
      </c>
      <c r="E12" s="46"/>
      <c r="F12" s="45">
        <v>1000328.975</v>
      </c>
      <c r="G12" s="46"/>
      <c r="H12" s="47">
        <v>0.47763061942694274</v>
      </c>
      <c r="I12" s="46"/>
      <c r="K12" s="45"/>
    </row>
    <row r="13" spans="2:11" ht="13" x14ac:dyDescent="0.3">
      <c r="B13" s="12" t="s">
        <v>73</v>
      </c>
      <c r="C13" s="9"/>
      <c r="D13" s="45">
        <v>1845859.6429999999</v>
      </c>
      <c r="E13" s="46"/>
      <c r="F13" s="45">
        <v>11830.08</v>
      </c>
      <c r="G13" s="46"/>
      <c r="H13" s="47">
        <v>0.10254370136852274</v>
      </c>
      <c r="I13" s="46"/>
      <c r="K13" s="45"/>
    </row>
    <row r="14" spans="2:11" ht="13" x14ac:dyDescent="0.3">
      <c r="B14" s="38" t="s">
        <v>76</v>
      </c>
      <c r="C14" s="9"/>
      <c r="D14" s="45">
        <v>35355569.759999998</v>
      </c>
      <c r="E14" s="46"/>
      <c r="F14" s="45">
        <v>1012159.0549999999</v>
      </c>
      <c r="G14" s="46"/>
      <c r="H14" s="47">
        <v>0.45804791126070088</v>
      </c>
      <c r="I14" s="46"/>
      <c r="K14" s="45"/>
    </row>
    <row r="15" spans="2:11" ht="13" x14ac:dyDescent="0.3">
      <c r="B15" s="12" t="s">
        <v>74</v>
      </c>
      <c r="C15" s="9"/>
      <c r="D15" s="45">
        <v>48379873.634000003</v>
      </c>
      <c r="E15" s="46"/>
      <c r="F15" s="45">
        <v>2174874.0129999998</v>
      </c>
      <c r="G15" s="46"/>
      <c r="H15" s="47">
        <v>0.71926571101138548</v>
      </c>
      <c r="I15" s="46"/>
      <c r="K15" s="45"/>
    </row>
    <row r="16" spans="2:11" ht="13" x14ac:dyDescent="0.3">
      <c r="B16" s="12" t="s">
        <v>75</v>
      </c>
      <c r="C16" s="9"/>
      <c r="D16" s="45">
        <v>3555997.304</v>
      </c>
      <c r="E16" s="46"/>
      <c r="F16" s="45">
        <v>28969.254000000001</v>
      </c>
      <c r="G16" s="46"/>
      <c r="H16" s="47">
        <v>0.13034544865335476</v>
      </c>
      <c r="I16" s="46"/>
      <c r="K16" s="45"/>
    </row>
    <row r="17" spans="2:11" ht="13" x14ac:dyDescent="0.3">
      <c r="B17" s="38" t="s">
        <v>77</v>
      </c>
      <c r="C17" s="9"/>
      <c r="D17" s="45">
        <v>51935870.938000001</v>
      </c>
      <c r="E17" s="46"/>
      <c r="F17" s="45">
        <v>2203843.267</v>
      </c>
      <c r="G17" s="46"/>
      <c r="H17" s="47">
        <v>0.67894292779059118</v>
      </c>
      <c r="I17" s="46"/>
      <c r="K17" s="45"/>
    </row>
    <row r="18" spans="2:11" ht="13" x14ac:dyDescent="0.3">
      <c r="B18" s="12" t="s">
        <v>44</v>
      </c>
      <c r="C18" s="9"/>
      <c r="D18" s="45">
        <v>3379740.2690000003</v>
      </c>
      <c r="E18" s="46"/>
      <c r="F18" s="45">
        <v>693504.01800000004</v>
      </c>
      <c r="G18" s="46"/>
      <c r="H18" s="47">
        <v>3.283111542557414</v>
      </c>
      <c r="I18" s="46"/>
      <c r="K18" s="45"/>
    </row>
    <row r="19" spans="2:11" ht="13" x14ac:dyDescent="0.3">
      <c r="B19" s="12" t="s">
        <v>45</v>
      </c>
      <c r="C19" s="9"/>
      <c r="D19" s="45">
        <v>605521.76400000008</v>
      </c>
      <c r="E19" s="46"/>
      <c r="F19" s="45">
        <v>195046.73200000002</v>
      </c>
      <c r="G19" s="46"/>
      <c r="H19" s="47">
        <v>5.1538159279110562</v>
      </c>
      <c r="I19" s="46"/>
      <c r="K19" s="45"/>
    </row>
    <row r="20" spans="2:11" ht="13" x14ac:dyDescent="0.3">
      <c r="B20" s="12" t="s">
        <v>46</v>
      </c>
      <c r="C20" s="9"/>
      <c r="D20" s="45">
        <v>420032.766</v>
      </c>
      <c r="E20" s="21"/>
      <c r="F20" s="45">
        <v>60543.292999999991</v>
      </c>
      <c r="G20" s="21"/>
      <c r="H20" s="47">
        <v>2.3062312429216529</v>
      </c>
      <c r="I20" s="21"/>
      <c r="K20" s="45"/>
    </row>
    <row r="21" spans="2:11" ht="13" x14ac:dyDescent="0.3">
      <c r="B21" s="12" t="s">
        <v>47</v>
      </c>
      <c r="C21" s="9"/>
      <c r="D21" s="45">
        <v>417029.2187212187</v>
      </c>
      <c r="E21" s="21"/>
      <c r="F21" s="45" t="s">
        <v>87</v>
      </c>
      <c r="G21" s="21"/>
      <c r="H21" s="45" t="s">
        <v>87</v>
      </c>
      <c r="I21" s="21"/>
      <c r="K21" s="45"/>
    </row>
    <row r="22" spans="2:11" ht="13" x14ac:dyDescent="0.3">
      <c r="B22" s="12" t="s">
        <v>21</v>
      </c>
      <c r="C22" s="9"/>
      <c r="D22" s="45">
        <v>92113764.71572122</v>
      </c>
      <c r="E22" s="46"/>
      <c r="F22" s="45">
        <v>4165096.3649999998</v>
      </c>
      <c r="G22" s="46"/>
      <c r="H22" s="47">
        <v>0.72346996179851242</v>
      </c>
      <c r="I22" s="46"/>
      <c r="K22" s="45"/>
    </row>
    <row r="23" spans="2:11" ht="13" x14ac:dyDescent="0.3">
      <c r="B23" s="12"/>
      <c r="C23" s="1"/>
      <c r="D23" s="23"/>
      <c r="E23" s="23"/>
      <c r="F23" s="28"/>
      <c r="G23" s="23"/>
      <c r="H23" s="29"/>
      <c r="I23" s="23"/>
      <c r="K23" s="23"/>
    </row>
    <row r="24" spans="2:11" ht="13" x14ac:dyDescent="0.3">
      <c r="B24" s="10" t="s">
        <v>25</v>
      </c>
      <c r="C24" s="9"/>
      <c r="D24" s="28"/>
      <c r="E24" s="21"/>
      <c r="F24" s="28"/>
      <c r="G24" s="21"/>
      <c r="H24" s="29"/>
      <c r="I24" s="21"/>
      <c r="K24" s="28"/>
    </row>
    <row r="25" spans="2:11" ht="13" x14ac:dyDescent="0.3">
      <c r="B25" s="12" t="s">
        <v>48</v>
      </c>
      <c r="C25" s="1"/>
      <c r="D25" s="45">
        <v>5598912.9510000004</v>
      </c>
      <c r="E25" s="46"/>
      <c r="F25" s="45">
        <v>250004.215</v>
      </c>
      <c r="G25" s="46"/>
      <c r="H25" s="47">
        <v>0.71443644061041589</v>
      </c>
      <c r="I25" s="46"/>
      <c r="K25" s="45"/>
    </row>
    <row r="26" spans="2:11" ht="13" x14ac:dyDescent="0.3">
      <c r="B26" s="12" t="s">
        <v>78</v>
      </c>
      <c r="C26" s="9"/>
      <c r="D26" s="45">
        <v>13584058.848999999</v>
      </c>
      <c r="E26" s="46"/>
      <c r="F26" s="45">
        <v>2533241.9950000001</v>
      </c>
      <c r="G26" s="46"/>
      <c r="H26" s="47">
        <v>2.9837821206865418</v>
      </c>
      <c r="I26" s="46"/>
      <c r="K26" s="45"/>
    </row>
    <row r="27" spans="2:11" ht="13" x14ac:dyDescent="0.3">
      <c r="B27" s="12" t="s">
        <v>49</v>
      </c>
      <c r="C27" s="9"/>
      <c r="D27" s="45">
        <v>12070176.062999999</v>
      </c>
      <c r="E27" s="46"/>
      <c r="F27" s="45">
        <v>2500770.2820000001</v>
      </c>
      <c r="G27" s="46"/>
      <c r="H27" s="47">
        <v>3.3149743883731784</v>
      </c>
      <c r="I27" s="46"/>
      <c r="K27" s="45"/>
    </row>
    <row r="28" spans="2:11" ht="13" x14ac:dyDescent="0.3">
      <c r="B28" s="12" t="s">
        <v>50</v>
      </c>
      <c r="C28" s="9"/>
      <c r="D28" s="45">
        <v>57086421.302000001</v>
      </c>
      <c r="E28" s="46"/>
      <c r="F28" s="45">
        <v>2859998.608</v>
      </c>
      <c r="G28" s="46"/>
      <c r="H28" s="47">
        <v>0.80159128360699705</v>
      </c>
      <c r="I28" s="46"/>
      <c r="K28" s="45"/>
    </row>
    <row r="29" spans="2:11" ht="13" x14ac:dyDescent="0.3">
      <c r="B29" s="12" t="s">
        <v>44</v>
      </c>
      <c r="C29" s="9"/>
      <c r="D29" s="45">
        <v>10010856.960000001</v>
      </c>
      <c r="E29" s="46"/>
      <c r="F29" s="45">
        <v>2541283.8849999998</v>
      </c>
      <c r="G29" s="46"/>
      <c r="H29" s="47">
        <v>4.0616445048077079</v>
      </c>
      <c r="I29" s="46"/>
      <c r="K29" s="45"/>
    </row>
    <row r="30" spans="2:11" ht="13" x14ac:dyDescent="0.3">
      <c r="B30" s="12" t="s">
        <v>51</v>
      </c>
      <c r="C30" s="9"/>
      <c r="D30" s="45">
        <v>733728.82</v>
      </c>
      <c r="E30" s="46"/>
      <c r="F30" s="45">
        <v>331886.29599999997</v>
      </c>
      <c r="G30" s="46"/>
      <c r="H30" s="47">
        <v>7.2372524988182967</v>
      </c>
      <c r="I30" s="46"/>
      <c r="K30" s="45"/>
    </row>
    <row r="31" spans="2:11" ht="13" x14ac:dyDescent="0.3">
      <c r="B31" s="12" t="s">
        <v>52</v>
      </c>
      <c r="C31" s="1"/>
      <c r="D31" s="45">
        <v>99084154.944999993</v>
      </c>
      <c r="E31" s="46"/>
      <c r="F31" s="45">
        <v>11017185.280999999</v>
      </c>
      <c r="G31" s="46"/>
      <c r="H31" s="47">
        <v>1.7790429215836514</v>
      </c>
      <c r="I31" s="46"/>
      <c r="K31" s="45"/>
    </row>
    <row r="32" spans="2:11" ht="13" x14ac:dyDescent="0.3">
      <c r="B32" s="12"/>
      <c r="C32" s="1"/>
      <c r="D32" s="23"/>
      <c r="E32" s="23"/>
      <c r="F32" s="28"/>
      <c r="G32" s="23"/>
      <c r="H32" s="29"/>
      <c r="I32" s="23"/>
      <c r="K32" s="23"/>
    </row>
    <row r="33" spans="2:11" ht="13" x14ac:dyDescent="0.3">
      <c r="B33" s="10" t="s">
        <v>22</v>
      </c>
      <c r="C33" s="9"/>
      <c r="D33" s="28"/>
      <c r="E33" s="21"/>
      <c r="F33" s="28"/>
      <c r="G33" s="21"/>
      <c r="H33" s="29"/>
      <c r="I33" s="21"/>
      <c r="K33" s="28"/>
    </row>
    <row r="34" spans="2:11" ht="13" x14ac:dyDescent="0.3">
      <c r="B34" s="12" t="s">
        <v>23</v>
      </c>
      <c r="C34" s="9"/>
      <c r="D34" s="45">
        <v>830887.26</v>
      </c>
      <c r="E34" s="46"/>
      <c r="F34" s="45">
        <v>279193.06900000002</v>
      </c>
      <c r="G34" s="46"/>
      <c r="H34" s="47">
        <v>5.3762878780931125</v>
      </c>
      <c r="I34" s="46"/>
      <c r="K34" s="45"/>
    </row>
    <row r="35" spans="2:11" ht="13" x14ac:dyDescent="0.3">
      <c r="B35" s="12" t="s">
        <v>83</v>
      </c>
      <c r="C35" s="9"/>
      <c r="D35" s="45">
        <v>7774339.432</v>
      </c>
      <c r="E35" s="46"/>
      <c r="F35" s="45">
        <v>3397716.0430000001</v>
      </c>
      <c r="G35" s="46"/>
      <c r="H35" s="47">
        <v>6.9926785630473356</v>
      </c>
      <c r="I35" s="46"/>
      <c r="K35" s="45"/>
    </row>
    <row r="36" spans="2:11" ht="13" x14ac:dyDescent="0.3">
      <c r="B36" s="12" t="s">
        <v>24</v>
      </c>
      <c r="C36" s="9"/>
      <c r="D36" s="45">
        <v>8605226.6919999998</v>
      </c>
      <c r="E36" s="46"/>
      <c r="F36" s="45">
        <v>3676909.1120000002</v>
      </c>
      <c r="G36" s="46"/>
      <c r="H36" s="47">
        <v>6.836606157824157</v>
      </c>
      <c r="I36" s="46"/>
      <c r="K36" s="45"/>
    </row>
    <row r="37" spans="2:11" ht="13" x14ac:dyDescent="0.3">
      <c r="B37" s="1"/>
      <c r="C37" s="9"/>
      <c r="D37" s="28"/>
      <c r="E37" s="21"/>
      <c r="F37" s="28"/>
      <c r="G37" s="21"/>
      <c r="H37" s="29"/>
      <c r="I37" s="21"/>
      <c r="K37" s="28"/>
    </row>
    <row r="38" spans="2:11" ht="13" x14ac:dyDescent="0.3">
      <c r="B38" s="10" t="s">
        <v>26</v>
      </c>
      <c r="C38" s="9"/>
      <c r="D38" s="28"/>
      <c r="E38" s="21"/>
      <c r="F38" s="28"/>
      <c r="G38" s="21"/>
      <c r="H38" s="29"/>
      <c r="I38" s="21"/>
      <c r="K38" s="28"/>
    </row>
    <row r="39" spans="2:11" ht="13" x14ac:dyDescent="0.3">
      <c r="B39" s="12" t="s">
        <v>54</v>
      </c>
      <c r="C39" s="9"/>
      <c r="D39" s="45">
        <v>89536.327999999994</v>
      </c>
      <c r="E39" s="46"/>
      <c r="F39" s="45">
        <v>470859.32699999999</v>
      </c>
      <c r="G39" s="46"/>
      <c r="H39" s="47">
        <v>84.141815956535552</v>
      </c>
      <c r="I39" s="46"/>
      <c r="K39" s="45"/>
    </row>
    <row r="40" spans="2:11" ht="13" x14ac:dyDescent="0.3">
      <c r="B40" s="12" t="s">
        <v>55</v>
      </c>
      <c r="C40" s="1"/>
      <c r="D40" s="45">
        <v>604.15499999999997</v>
      </c>
      <c r="E40" s="46"/>
      <c r="F40" s="45" t="s">
        <v>87</v>
      </c>
      <c r="G40" s="21"/>
      <c r="H40" s="45" t="s">
        <v>87</v>
      </c>
      <c r="I40" s="23"/>
      <c r="K40" s="45"/>
    </row>
    <row r="41" spans="2:11" ht="13" x14ac:dyDescent="0.3">
      <c r="B41" s="12" t="s">
        <v>56</v>
      </c>
      <c r="C41" s="1"/>
      <c r="D41" s="45">
        <v>289623.04599999997</v>
      </c>
      <c r="E41" s="46"/>
      <c r="F41" s="45">
        <v>402869.32900000003</v>
      </c>
      <c r="G41" s="46"/>
      <c r="H41" s="47">
        <v>22.256202857558513</v>
      </c>
      <c r="I41" s="46"/>
      <c r="K41" s="45"/>
    </row>
    <row r="42" spans="2:11" ht="13" x14ac:dyDescent="0.3">
      <c r="B42" s="12" t="s">
        <v>57</v>
      </c>
      <c r="C42" s="9"/>
      <c r="D42" s="45">
        <v>308560.58100000001</v>
      </c>
      <c r="E42" s="46"/>
      <c r="F42" s="45">
        <v>926808.478</v>
      </c>
      <c r="G42" s="46"/>
      <c r="H42" s="47">
        <v>48.058425350190795</v>
      </c>
      <c r="I42" s="46"/>
      <c r="K42" s="45"/>
    </row>
    <row r="43" spans="2:11" ht="13" x14ac:dyDescent="0.3">
      <c r="B43" s="12" t="s">
        <v>84</v>
      </c>
      <c r="C43" s="9"/>
      <c r="D43" s="45">
        <v>158504.96299999999</v>
      </c>
      <c r="E43" s="46"/>
      <c r="F43" s="45">
        <v>354742.73</v>
      </c>
      <c r="G43" s="46"/>
      <c r="H43" s="47">
        <v>35.808870413729572</v>
      </c>
      <c r="I43" s="46"/>
      <c r="K43" s="45"/>
    </row>
    <row r="44" spans="2:11" ht="13" x14ac:dyDescent="0.3">
      <c r="B44" s="12" t="s">
        <v>27</v>
      </c>
      <c r="C44" s="9"/>
      <c r="D44" s="45">
        <v>846829.07299999997</v>
      </c>
      <c r="E44" s="46"/>
      <c r="F44" s="45">
        <v>2155279.8640000001</v>
      </c>
      <c r="G44" s="46"/>
      <c r="H44" s="47">
        <v>40.750960046770928</v>
      </c>
      <c r="I44" s="46"/>
      <c r="K44" s="45"/>
    </row>
    <row r="45" spans="2:11" ht="13" x14ac:dyDescent="0.3">
      <c r="B45" s="12"/>
      <c r="D45" s="30"/>
      <c r="E45" s="21"/>
      <c r="F45" s="30"/>
      <c r="G45" s="21"/>
      <c r="H45" s="31"/>
      <c r="I45" s="21"/>
      <c r="K45" s="30"/>
    </row>
    <row r="46" spans="2:11" ht="13" x14ac:dyDescent="0.3">
      <c r="B46" s="51" t="s">
        <v>94</v>
      </c>
      <c r="D46" s="45">
        <v>823684.66799999995</v>
      </c>
      <c r="E46" s="46"/>
      <c r="F46" s="45">
        <v>148948.37700000001</v>
      </c>
      <c r="G46" s="46"/>
      <c r="H46" s="47">
        <v>2.8933087194479628</v>
      </c>
      <c r="I46" s="21"/>
      <c r="K46" s="45"/>
    </row>
    <row r="47" spans="2:11" ht="13" x14ac:dyDescent="0.3">
      <c r="B47" s="14" t="s">
        <v>71</v>
      </c>
      <c r="D47" s="45">
        <v>71975.38</v>
      </c>
      <c r="E47" s="46"/>
      <c r="F47" s="45">
        <v>33306.811999999998</v>
      </c>
      <c r="G47" s="46"/>
      <c r="H47" s="47">
        <v>7.4040455500200197</v>
      </c>
      <c r="I47" s="46"/>
      <c r="K47" s="45"/>
    </row>
    <row r="48" spans="2:11" ht="13" x14ac:dyDescent="0.3">
      <c r="B48" s="14"/>
      <c r="D48" s="17"/>
      <c r="F48" s="17"/>
      <c r="K48" s="17"/>
    </row>
    <row r="49" spans="2:11" ht="13" x14ac:dyDescent="0.3">
      <c r="B49" s="12" t="s">
        <v>90</v>
      </c>
      <c r="D49" s="45">
        <v>201545635.47372124</v>
      </c>
      <c r="E49" s="46"/>
      <c r="F49" s="45">
        <v>21196725.811000001</v>
      </c>
      <c r="G49" s="46"/>
      <c r="H49" s="47">
        <v>1.6827336011462286</v>
      </c>
      <c r="I49" s="46"/>
      <c r="K49" s="45"/>
    </row>
    <row r="50" spans="2:11" ht="13" x14ac:dyDescent="0.3">
      <c r="B50" s="12"/>
      <c r="D50" s="45"/>
      <c r="E50" s="46"/>
      <c r="F50" s="45"/>
      <c r="G50" s="46"/>
      <c r="H50" s="47"/>
    </row>
    <row r="51" spans="2:11" ht="13" x14ac:dyDescent="0.3">
      <c r="B51" s="12" t="s">
        <v>91</v>
      </c>
      <c r="D51" s="45">
        <v>1591148.1979999666</v>
      </c>
      <c r="F51" s="45">
        <v>3040527.5945079932</v>
      </c>
      <c r="H51" s="47">
        <v>30.57442516874152</v>
      </c>
    </row>
    <row r="52" spans="2:11" x14ac:dyDescent="0.25">
      <c r="D52" s="50"/>
    </row>
    <row r="53" spans="2:11" ht="13" x14ac:dyDescent="0.3">
      <c r="B53" s="12" t="s">
        <v>117</v>
      </c>
      <c r="D53" s="45">
        <f>D49+D51</f>
        <v>203136783.67172119</v>
      </c>
      <c r="F53" s="45"/>
      <c r="H53" s="47"/>
    </row>
  </sheetData>
  <phoneticPr fontId="0" type="noConversion"/>
  <printOptions gridLinesSet="0"/>
  <pageMargins left="1.25" right="0.75" top="0.53" bottom="0.72" header="0.5" footer="0.5"/>
  <pageSetup scale="77" fitToHeight="2" orientation="landscape" horizontalDpi="4294967293" verticalDpi="150" r:id="rId1"/>
  <headerFooter alignWithMargins="0"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J32"/>
  <sheetViews>
    <sheetView showGridLines="0" tabSelected="1" topLeftCell="A9" zoomScaleNormal="100" workbookViewId="0">
      <selection activeCell="B20" sqref="B20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26953125" customWidth="1"/>
    <col min="5" max="5" width="4.7265625" customWidth="1"/>
    <col min="6" max="6" width="11.7265625" customWidth="1"/>
    <col min="7" max="7" width="4.7265625" customWidth="1"/>
    <col min="8" max="8" width="8.7265625" customWidth="1"/>
    <col min="9" max="9" width="6.26953125" customWidth="1"/>
  </cols>
  <sheetData>
    <row r="2" spans="2:9" ht="13" x14ac:dyDescent="0.3">
      <c r="B2" s="32" t="s">
        <v>112</v>
      </c>
      <c r="C2" s="49"/>
      <c r="D2" s="49"/>
      <c r="E2" s="49"/>
      <c r="F2" s="49"/>
      <c r="G2" s="2"/>
      <c r="H2" s="2"/>
      <c r="I2" s="2"/>
    </row>
    <row r="3" spans="2:9" ht="13" x14ac:dyDescent="0.3">
      <c r="B3" s="32" t="s">
        <v>99</v>
      </c>
      <c r="C3" s="49"/>
      <c r="D3" s="49"/>
      <c r="E3" s="32"/>
      <c r="F3" s="49"/>
      <c r="G3" s="2"/>
      <c r="H3" s="2"/>
      <c r="I3" s="2"/>
    </row>
    <row r="4" spans="2:9" ht="13" x14ac:dyDescent="0.3">
      <c r="B4" s="4"/>
      <c r="C4" s="2"/>
      <c r="D4" s="2"/>
      <c r="E4" s="2"/>
      <c r="F4" s="2"/>
      <c r="G4" s="2"/>
      <c r="H4" s="2"/>
      <c r="I4" s="2"/>
    </row>
    <row r="5" spans="2:9" ht="13.5" customHeight="1" x14ac:dyDescent="0.3">
      <c r="B5" s="32" t="s">
        <v>88</v>
      </c>
      <c r="C5" s="2"/>
      <c r="D5" s="2"/>
      <c r="E5" s="2"/>
      <c r="F5" s="2"/>
      <c r="G5" s="2"/>
      <c r="H5" s="2"/>
      <c r="I5" s="2"/>
    </row>
    <row r="6" spans="2:9" ht="13.5" customHeight="1" x14ac:dyDescent="0.25"/>
    <row r="7" spans="2:9" ht="13.5" customHeight="1" x14ac:dyDescent="0.3">
      <c r="F7" s="5" t="s">
        <v>32</v>
      </c>
      <c r="H7" s="16" t="s">
        <v>33</v>
      </c>
    </row>
    <row r="8" spans="2:9" ht="13.5" customHeight="1" x14ac:dyDescent="0.3">
      <c r="B8" s="1" t="s">
        <v>85</v>
      </c>
      <c r="D8" s="6" t="s">
        <v>96</v>
      </c>
      <c r="F8" s="5" t="s">
        <v>35</v>
      </c>
      <c r="H8" s="5" t="s">
        <v>36</v>
      </c>
    </row>
    <row r="9" spans="2:9" s="3" customFormat="1" ht="13.5" customHeight="1" x14ac:dyDescent="0.3">
      <c r="B9" s="7" t="s">
        <v>11</v>
      </c>
      <c r="D9" s="7" t="s">
        <v>37</v>
      </c>
      <c r="F9" s="7" t="s">
        <v>37</v>
      </c>
      <c r="H9" s="13" t="s">
        <v>38</v>
      </c>
    </row>
    <row r="10" spans="2:9" ht="13" x14ac:dyDescent="0.3">
      <c r="B10" s="32" t="s">
        <v>110</v>
      </c>
    </row>
    <row r="11" spans="2:9" ht="13" x14ac:dyDescent="0.3">
      <c r="B11" s="9"/>
      <c r="C11" s="9"/>
      <c r="D11" s="22"/>
      <c r="E11" s="21"/>
      <c r="F11" s="28"/>
      <c r="G11" s="21"/>
      <c r="H11" s="29"/>
      <c r="I11" s="21"/>
    </row>
    <row r="12" spans="2:9" ht="13" x14ac:dyDescent="0.3">
      <c r="B12" s="32" t="s">
        <v>66</v>
      </c>
      <c r="C12" s="9"/>
      <c r="D12" s="17"/>
      <c r="E12" s="21"/>
      <c r="F12" s="30"/>
      <c r="G12" s="21"/>
      <c r="H12" s="31"/>
      <c r="I12" s="21"/>
    </row>
    <row r="13" spans="2:9" ht="13" x14ac:dyDescent="0.3">
      <c r="B13" s="12" t="s">
        <v>59</v>
      </c>
      <c r="C13" s="9"/>
      <c r="D13" s="45">
        <v>268917.10200000001</v>
      </c>
      <c r="E13" s="46"/>
      <c r="F13" s="48" t="s">
        <v>89</v>
      </c>
      <c r="G13" s="46"/>
      <c r="H13" s="48" t="s">
        <v>89</v>
      </c>
      <c r="I13" s="46"/>
    </row>
    <row r="14" spans="2:9" ht="13" x14ac:dyDescent="0.3">
      <c r="B14" s="12" t="s">
        <v>60</v>
      </c>
      <c r="C14" s="9"/>
      <c r="D14" s="45">
        <v>1155.0260000000001</v>
      </c>
      <c r="E14" s="46"/>
      <c r="F14" s="48" t="s">
        <v>89</v>
      </c>
      <c r="G14" s="46"/>
      <c r="H14" s="48" t="s">
        <v>89</v>
      </c>
      <c r="I14" s="46"/>
    </row>
    <row r="15" spans="2:9" ht="13" x14ac:dyDescent="0.3">
      <c r="B15" s="12" t="s">
        <v>61</v>
      </c>
      <c r="C15" s="9"/>
      <c r="D15" s="45">
        <v>51595.22</v>
      </c>
      <c r="E15" s="46"/>
      <c r="F15" s="48" t="s">
        <v>89</v>
      </c>
      <c r="G15" s="46"/>
      <c r="H15" s="48" t="s">
        <v>89</v>
      </c>
      <c r="I15" s="46"/>
    </row>
    <row r="16" spans="2:9" ht="13" x14ac:dyDescent="0.3">
      <c r="B16" s="12" t="s">
        <v>62</v>
      </c>
      <c r="D16" s="45">
        <v>3861.192</v>
      </c>
      <c r="E16" s="46"/>
      <c r="F16" s="48" t="s">
        <v>89</v>
      </c>
      <c r="G16" s="46"/>
      <c r="H16" s="48" t="s">
        <v>89</v>
      </c>
      <c r="I16" s="46"/>
    </row>
    <row r="17" spans="2:10" ht="13" x14ac:dyDescent="0.3">
      <c r="B17" s="12" t="s">
        <v>63</v>
      </c>
      <c r="D17" s="45">
        <v>0</v>
      </c>
      <c r="E17" s="46"/>
      <c r="F17" s="48" t="s">
        <v>89</v>
      </c>
      <c r="G17" s="46"/>
      <c r="H17" s="48" t="s">
        <v>89</v>
      </c>
      <c r="I17" s="46"/>
    </row>
    <row r="18" spans="2:10" ht="13" x14ac:dyDescent="0.3">
      <c r="B18" s="38" t="s">
        <v>80</v>
      </c>
      <c r="D18" s="45">
        <v>0</v>
      </c>
      <c r="E18" s="46"/>
      <c r="F18" s="48" t="s">
        <v>89</v>
      </c>
      <c r="G18" s="46"/>
      <c r="H18" s="48" t="s">
        <v>89</v>
      </c>
      <c r="I18" s="46"/>
    </row>
    <row r="19" spans="2:10" ht="13" x14ac:dyDescent="0.3">
      <c r="B19" s="12" t="s">
        <v>68</v>
      </c>
      <c r="D19" s="45">
        <v>1208209.8289999999</v>
      </c>
      <c r="E19" s="46"/>
      <c r="F19" s="48" t="s">
        <v>89</v>
      </c>
      <c r="G19" s="46"/>
      <c r="H19" s="48" t="s">
        <v>89</v>
      </c>
      <c r="I19" s="46"/>
    </row>
    <row r="20" spans="2:10" ht="13" x14ac:dyDescent="0.3">
      <c r="B20" s="12" t="s">
        <v>103</v>
      </c>
      <c r="D20" s="45">
        <v>1533738.3689999999</v>
      </c>
      <c r="E20" s="46"/>
      <c r="F20" s="48" t="s">
        <v>89</v>
      </c>
      <c r="G20" s="46"/>
      <c r="H20" s="48" t="s">
        <v>89</v>
      </c>
      <c r="I20" s="46"/>
    </row>
    <row r="21" spans="2:10" ht="13" x14ac:dyDescent="0.3">
      <c r="B21" s="12" t="s">
        <v>104</v>
      </c>
      <c r="D21" s="45">
        <v>16466.812000000002</v>
      </c>
      <c r="E21" s="46"/>
      <c r="F21" s="48" t="s">
        <v>89</v>
      </c>
      <c r="G21" s="46"/>
      <c r="H21" s="48" t="s">
        <v>89</v>
      </c>
      <c r="I21" s="46"/>
    </row>
    <row r="22" spans="2:10" ht="13" x14ac:dyDescent="0.3">
      <c r="B22" s="32" t="s">
        <v>105</v>
      </c>
      <c r="I22" s="46"/>
    </row>
    <row r="23" spans="2:10" ht="13" x14ac:dyDescent="0.3">
      <c r="B23" s="37" t="s">
        <v>64</v>
      </c>
      <c r="D23" s="45">
        <v>149124.62299999999</v>
      </c>
      <c r="E23" s="46"/>
      <c r="F23" s="48" t="s">
        <v>89</v>
      </c>
      <c r="G23" s="46"/>
      <c r="H23" s="48" t="s">
        <v>89</v>
      </c>
      <c r="I23" s="46"/>
    </row>
    <row r="24" spans="2:10" ht="13" x14ac:dyDescent="0.3">
      <c r="B24" s="37" t="s">
        <v>65</v>
      </c>
      <c r="D24" s="45">
        <v>0</v>
      </c>
      <c r="E24" s="46"/>
      <c r="F24" s="48" t="s">
        <v>89</v>
      </c>
      <c r="G24" s="46"/>
      <c r="H24" s="48" t="s">
        <v>89</v>
      </c>
      <c r="I24" s="46"/>
    </row>
    <row r="25" spans="2:10" ht="13" x14ac:dyDescent="0.3">
      <c r="B25" s="37" t="s">
        <v>69</v>
      </c>
      <c r="D25" s="45">
        <v>139</v>
      </c>
      <c r="E25" s="46"/>
      <c r="F25" s="48" t="s">
        <v>89</v>
      </c>
      <c r="G25" s="46"/>
      <c r="H25" s="48" t="s">
        <v>89</v>
      </c>
      <c r="I25" s="46"/>
    </row>
    <row r="26" spans="2:10" ht="13" x14ac:dyDescent="0.3">
      <c r="B26" s="37"/>
      <c r="D26" s="45"/>
      <c r="E26" s="46"/>
      <c r="F26" s="48"/>
      <c r="G26" s="46"/>
      <c r="H26" s="48"/>
      <c r="I26" s="46"/>
    </row>
    <row r="27" spans="2:10" ht="13" x14ac:dyDescent="0.3">
      <c r="B27" s="12" t="s">
        <v>113</v>
      </c>
      <c r="D27" s="45">
        <v>1699468.804</v>
      </c>
      <c r="E27" s="46"/>
      <c r="F27" s="48" t="s">
        <v>89</v>
      </c>
      <c r="G27" s="46"/>
      <c r="H27" s="48" t="s">
        <v>89</v>
      </c>
    </row>
    <row r="29" spans="2:10" ht="13" x14ac:dyDescent="0.3">
      <c r="B29" s="38" t="s">
        <v>109</v>
      </c>
      <c r="D29" s="45">
        <v>3231.81</v>
      </c>
      <c r="F29" s="48" t="s">
        <v>89</v>
      </c>
      <c r="G29" s="46"/>
      <c r="H29" s="48" t="s">
        <v>89</v>
      </c>
      <c r="I29" s="22"/>
      <c r="J29" s="43"/>
    </row>
    <row r="31" spans="2:10" x14ac:dyDescent="0.25">
      <c r="D31" s="50"/>
    </row>
    <row r="32" spans="2:10" ht="13" x14ac:dyDescent="0.3">
      <c r="B32" s="12"/>
      <c r="D32" s="45"/>
      <c r="F32" s="45"/>
      <c r="H32" s="47"/>
    </row>
  </sheetData>
  <phoneticPr fontId="0" type="noConversion"/>
  <printOptions gridLinesSet="0"/>
  <pageMargins left="1.25" right="0.75" top="0.53" bottom="0.72" header="0.5" footer="0.5"/>
  <pageSetup scale="77" fitToHeight="2" orientation="landscape" horizontalDpi="4294967293" verticalDpi="150" r:id="rId1"/>
  <headerFooter alignWithMargins="0"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5" x14ac:dyDescent="0.25"/>
  <sheetData/>
  <phoneticPr fontId="4" type="noConversion"/>
  <pageMargins left="0.75" right="0.75" top="1" bottom="1" header="0.5" footer="0.5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126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13</xdr:col>
                <xdr:colOff>50800</xdr:colOff>
                <xdr:row>34</xdr:row>
                <xdr:rowOff>63500</xdr:rowOff>
              </to>
            </anchor>
          </objectPr>
        </oleObject>
      </mc:Choice>
      <mc:Fallback>
        <oleObject progId="Word.Document.8" shapeId="1126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5" x14ac:dyDescent="0.25"/>
  <sheetData/>
  <phoneticPr fontId="4" type="noConversion"/>
  <pageMargins left="0.75" right="0.75" top="1" bottom="1" header="0.5" footer="0.5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228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13</xdr:col>
                <xdr:colOff>50800</xdr:colOff>
                <xdr:row>33</xdr:row>
                <xdr:rowOff>0</xdr:rowOff>
              </to>
            </anchor>
          </objectPr>
        </oleObject>
      </mc:Choice>
      <mc:Fallback>
        <oleObject progId="Word.Document.8" shapeId="1228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5" x14ac:dyDescent="0.25"/>
  <sheetData/>
  <phoneticPr fontId="4" type="noConversion"/>
  <pageMargins left="0.75" right="0.75" top="1" bottom="1" header="0.5" footer="0.5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331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13</xdr:col>
                <xdr:colOff>50800</xdr:colOff>
                <xdr:row>34</xdr:row>
                <xdr:rowOff>57150</xdr:rowOff>
              </to>
            </anchor>
          </objectPr>
        </oleObject>
      </mc:Choice>
      <mc:Fallback>
        <oleObject progId="Word.Document.8" shapeId="13313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cover</vt:lpstr>
      <vt:lpstr>Cost1</vt:lpstr>
      <vt:lpstr>Cost2</vt:lpstr>
      <vt:lpstr>Volume1</vt:lpstr>
      <vt:lpstr>Volume2</vt:lpstr>
      <vt:lpstr>Notes1</vt:lpstr>
      <vt:lpstr>Notes2</vt:lpstr>
      <vt:lpstr>Notes3</vt:lpstr>
      <vt:lpstr>Cost1!Print_Area</vt:lpstr>
      <vt:lpstr>Cost2!Print_Area</vt:lpstr>
      <vt:lpstr>cover!Print_Area</vt:lpstr>
      <vt:lpstr>Volume1!Print_Area</vt:lpstr>
      <vt:lpstr>Volume2!Print_Area</vt:lpstr>
      <vt:lpstr>Cost1!Print_Titles</vt:lpstr>
      <vt:lpstr>Cost2!Print_Titles</vt:lpstr>
      <vt:lpstr>Volume1!Print_Titles</vt:lpstr>
      <vt:lpstr>Volume2!Print_Titles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Chang at Foster Associates</dc:creator>
  <cp:lastModifiedBy>Ashford, Matthew R</cp:lastModifiedBy>
  <cp:lastPrinted>2009-01-08T13:45:36Z</cp:lastPrinted>
  <dcterms:created xsi:type="dcterms:W3CDTF">1999-03-18T17:30:11Z</dcterms:created>
  <dcterms:modified xsi:type="dcterms:W3CDTF">2023-09-07T13:07:29Z</dcterms:modified>
</cp:coreProperties>
</file>