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50" documentId="13_ncr:1_{0169DAFC-B7F7-4788-973D-41A26729E8C4}" xr6:coauthVersionLast="47" xr6:coauthVersionMax="47" xr10:uidLastSave="{D109DC30-6267-4160-AD68-0B562074ACE3}"/>
  <bookViews>
    <workbookView xWindow="-28920" yWindow="-120" windowWidth="29040" windowHeight="15720" activeTab="1" xr2:uid="{8D6310FD-CA8F-4592-8BF9-C2EC98B08EAF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8" l="1"/>
  <c r="G33" i="8"/>
  <c r="E32" i="8"/>
  <c r="G32" i="8"/>
  <c r="G21" i="8"/>
  <c r="G46" i="8"/>
  <c r="G38" i="8"/>
</calcChain>
</file>

<file path=xl/sharedStrings.xml><?xml version="1.0" encoding="utf-8"?>
<sst xmlns="http://schemas.openxmlformats.org/spreadsheetml/2006/main" count="285" uniqueCount="117">
  <si>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</si>
  <si>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</si>
  <si>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</si>
  <si>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</si>
  <si>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</si>
  <si>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</si>
  <si>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</si>
  <si>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</si>
  <si>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</si>
  <si>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</si>
  <si>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</si>
  <si>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</si>
  <si>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</si>
  <si>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</si>
  <si>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</si>
  <si>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</si>
  <si>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</si>
  <si>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</si>
  <si>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</si>
  <si>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Letter Post (Letters and Flats)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</si>
  <si>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</si>
  <si>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</si>
  <si>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</si>
  <si>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</si>
  <si>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</si>
  <si>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</si>
  <si>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</si>
  <si>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</si>
  <si>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</si>
  <si>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</si>
  <si>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</si>
  <si>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</si>
  <si>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</si>
  <si>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</si>
  <si>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</si>
  <si>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</si>
  <si>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</si>
  <si>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</si>
  <si>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</si>
  <si>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</si>
  <si>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</si>
  <si>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</si>
  <si>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</si>
  <si>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</si>
  <si>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</si>
  <si>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</si>
  <si>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</si>
  <si>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</si>
  <si>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</si>
  <si>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</si>
  <si>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</si>
  <si>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</si>
  <si>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</si>
  <si>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</si>
  <si>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</si>
  <si>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</si>
  <si>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</si>
  <si>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International Mail and Services</t>
  </si>
  <si>
    <t>Total Competitive Mail and Services</t>
  </si>
  <si>
    <t>PUBLIC COST AND REVENUE ANALYSIS
Fiscal Year 2023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</si>
  <si>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</si>
  <si>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</si>
  <si>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</si>
  <si>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</si>
  <si>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</si>
  <si>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</si>
  <si>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</si>
  <si>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</si>
  <si>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</si>
  <si>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</si>
  <si>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</si>
  <si>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</si>
  <si>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</si>
  <si>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</si>
  <si>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</si>
  <si>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</si>
  <si>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</si>
  <si>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</si>
  <si>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</si>
  <si>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</si>
  <si>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</si>
  <si>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</si>
  <si>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</si>
  <si>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</si>
  <si>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</si>
  <si>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</si>
  <si>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</si>
  <si>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</si>
  <si>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</si>
  <si>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</si>
  <si>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</si>
  <si>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</si>
  <si>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</si>
  <si>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</si>
  <si>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</si>
  <si>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>Federal Interagency Agreements (note 6)</t>
  </si>
  <si>
    <t>State/Local/Tribal Interagency Agreements (note 6)</t>
  </si>
  <si>
    <t xml:space="preserve">        Total All Mail and Services</t>
  </si>
  <si>
    <t>Miscellaneous Items (note 2)</t>
  </si>
  <si>
    <t>Appropriations:  Revenue Forgone</t>
  </si>
  <si>
    <t xml:space="preserve">   Total Operating Income</t>
  </si>
  <si>
    <t>Investment Income (note 7)</t>
  </si>
  <si>
    <t xml:space="preserve">   Total </t>
  </si>
  <si>
    <t>All Other</t>
  </si>
  <si>
    <t xml:space="preserve">   Total</t>
  </si>
  <si>
    <t>PUBLIC COST AND REVENUE ANALYSIS
 Fiscal Year 2023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</si>
  <si>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</si>
  <si>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</si>
  <si>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</si>
  <si>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</si>
  <si>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</si>
  <si>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</si>
  <si>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</si>
  <si>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</si>
  <si>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</si>
  <si>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PUBLIC COST AND REVENUE ANALYSIS</t>
  </si>
  <si>
    <t>Fiscal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</si>
</sst>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  <numFmt numFmtId="179" formatCode="_(* #,##0.0_);_(* \(#,##0.0\);_(* &quot;-&quot;?_);_(@_)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  <xf numFmtId="43" fontId="1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1" fillId="0" borderId="0" xfId="1" applyNumberFormat="1" applyFont="1"/>
    <xf numFmtId="164" fontId="4" fillId="0" borderId="0" xfId="2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3" xfId="4" applyBorder="1"/>
    <xf numFmtId="0" fontId="6" fillId="0" borderId="0" xfId="4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179" fontId="2" fillId="0" borderId="0" xfId="1" applyNumberFormat="1"/>
    <xf numFmtId="43" fontId="2" fillId="0" borderId="0" xfId="5" applyFont="1"/>
    <xf numFmtId="170" fontId="3" fillId="2" borderId="0" xfId="1" applyNumberFormat="1" applyFont="1" applyFill="1" applyAlignment="1">
      <alignment horizontal="right"/>
    </xf>
    <xf numFmtId="43" fontId="3" fillId="3" borderId="0" xfId="1" applyNumberFormat="1" applyFont="1" applyFill="1" applyAlignment="1">
      <alignment horizontal="right"/>
    </xf>
  </cellXfs>
  <cellStyles count="6">
    <cellStyle name="Comma" xfId="5" builtinId="3"/>
    <cellStyle name="Currency 2" xfId="3" xr:uid="{305CB16B-D674-4B2A-AE13-45028C64233F}"/>
    <cellStyle name="Normal" xfId="0" builtinId="0"/>
    <cellStyle name="Normal 2" xfId="1" xr:uid="{B677644E-1661-4B78-B1F7-93287DC142B3}"/>
    <cellStyle name="Normal 2 2" xfId="2" xr:uid="{2765197C-476D-43A5-9D9E-EA36331C9EEB}"/>
    <cellStyle name="Normal 3" xfId="4" xr:uid="{EF7087BB-7BC5-45FE-80A5-3A0ADB3771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FE15C2F6-1499-42E4-B46B-9EE5087D1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92BE37BB-F55A-4AFB-A72B-976DBE420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1FEEA0F3-00DF-4876-85F6-089D71197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CRA\23Combined\CombinedCRAReportGenerator.20231215.xlsm" TargetMode="External"/><Relationship Id="rId1" Type="http://schemas.openxmlformats.org/officeDocument/2006/relationships/externalLinkPath" Target="CombinedCRAReportGenerator.202312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4045-BF67-4A88-8723-B86480A8A846}">
  <sheetPr codeName="Sheet3">
    <pageSetUpPr fitToPage="1"/>
  </sheetPr>
  <dimension ref="B4:I32"/>
  <sheetViews>
    <sheetView showGridLines="0" zoomScaleNormal="100" workbookViewId="0">
      <selection activeCell="F16" sqref="F16"/>
    </sheetView>
  </sheetViews>
  <sheetFormatPr defaultRowHeight="12.5" x14ac:dyDescent="0.25"/>
  <cols>
    <col min="1" max="1" width="9.90625" style="63" customWidth="1"/>
    <col min="2" max="3" width="8.7265625" style="63"/>
    <col min="4" max="4" width="9.36328125" style="63" customWidth="1"/>
    <col min="5" max="5" width="3.36328125" style="63" customWidth="1"/>
    <col min="6" max="6" width="46.08984375" style="63" customWidth="1"/>
    <col min="7" max="7" width="4.36328125" style="63" customWidth="1"/>
    <col min="8" max="8" width="44" style="63" customWidth="1"/>
    <col min="9" max="9" width="4" style="63" customWidth="1"/>
    <col min="10" max="16384" width="8.7265625" style="63"/>
  </cols>
  <sheetData>
    <row r="4" spans="4:9" ht="18.75" customHeight="1" thickBot="1" x14ac:dyDescent="0.3">
      <c r="D4" s="62"/>
      <c r="E4" s="62"/>
      <c r="F4" s="62"/>
      <c r="G4" s="62"/>
      <c r="H4" s="62"/>
    </row>
    <row r="5" spans="4:9" ht="13" thickTop="1" x14ac:dyDescent="0.25">
      <c r="I5" s="63" t="s">
        <v>45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4" customHeight="1" x14ac:dyDescent="0.6">
      <c r="F12" s="68"/>
      <c r="G12" s="66"/>
      <c r="H12" s="67"/>
    </row>
    <row r="13" spans="4:9" ht="30" hidden="1" customHeight="1" x14ac:dyDescent="0.6">
      <c r="F13" s="69" t="s">
        <v>45</v>
      </c>
      <c r="G13" s="69"/>
      <c r="H13" s="70"/>
    </row>
    <row r="14" spans="4:9" ht="29.5" x14ac:dyDescent="0.55000000000000004">
      <c r="F14" s="71" t="s">
        <v>115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116</v>
      </c>
      <c r="G16" s="74"/>
      <c r="H16" s="70"/>
    </row>
    <row r="17" spans="2:8" ht="29.5" x14ac:dyDescent="0.55000000000000004">
      <c r="F17" s="75"/>
      <c r="H17" s="70"/>
    </row>
    <row r="20" spans="2:8" ht="23" x14ac:dyDescent="0.5">
      <c r="F20" s="73" t="s">
        <v>114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4" spans="2:8" ht="23" x14ac:dyDescent="0.5">
      <c r="G24" s="77"/>
    </row>
    <row r="31" spans="2:8" ht="13.5" thickBot="1" x14ac:dyDescent="0.35">
      <c r="B31" s="78"/>
      <c r="C31" s="78"/>
      <c r="D31" s="78"/>
      <c r="E31" s="78"/>
      <c r="F31" s="78"/>
      <c r="G31" s="78"/>
      <c r="H31" s="78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99DE-D25D-4EF0-A93A-D577D13D62A4}">
  <dimension ref="B1:X167"/>
  <sheetViews>
    <sheetView showGridLines="0" tabSelected="1" topLeftCell="A2" workbookViewId="0">
      <selection activeCell="G33" sqref="G33"/>
    </sheetView>
  </sheetViews>
  <sheetFormatPr defaultRowHeight="13" x14ac:dyDescent="0.3"/>
  <cols>
    <col min="1" max="1" width="2.90625" style="1" customWidth="1"/>
    <col min="2" max="2" width="55.6328125" style="1" customWidth="1"/>
    <col min="3" max="3" width="2.08984375" style="1" customWidth="1"/>
    <col min="4" max="4" width="11.36328125" style="8" customWidth="1"/>
    <col min="5" max="5" width="14" style="8" customWidth="1"/>
    <col min="6" max="6" width="11.36328125" style="8" customWidth="1"/>
    <col min="7" max="7" width="13.2695312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21" width="8.7265625" style="1"/>
    <col min="22" max="22" width="14.6328125" style="1" customWidth="1"/>
    <col min="23" max="23" width="25.90625" style="1" customWidth="1"/>
    <col min="24" max="24" width="13.81640625" style="1" bestFit="1" customWidth="1"/>
    <col min="25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3" t="s">
        <v>45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4"/>
    </row>
    <row r="8" spans="2:20" x14ac:dyDescent="0.3">
      <c r="B8" s="16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 t="s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8" t="s">
        <v>11</v>
      </c>
      <c r="D11" s="37">
        <v>7104.243074</v>
      </c>
      <c r="E11" s="17"/>
      <c r="F11" s="38">
        <v>4489.4028227435901</v>
      </c>
      <c r="G11" s="17"/>
      <c r="H11" s="38">
        <v>4337.7231353850639</v>
      </c>
      <c r="I11" s="17"/>
      <c r="J11" s="39">
        <v>0.62234299673320426</v>
      </c>
      <c r="K11" s="17"/>
      <c r="L11" s="39">
        <v>0.39327883029143551</v>
      </c>
      <c r="M11" s="17"/>
      <c r="N11" s="39">
        <v>0.37999144834363408</v>
      </c>
      <c r="O11" s="17"/>
      <c r="P11" s="39">
        <v>0.22906416644176875</v>
      </c>
      <c r="Q11" s="17"/>
      <c r="R11" s="40">
        <v>1.5824472328500951</v>
      </c>
      <c r="S11" s="3"/>
    </row>
    <row r="12" spans="2:20" x14ac:dyDescent="0.3">
      <c r="B12" s="18" t="s">
        <v>12</v>
      </c>
      <c r="D12" s="41">
        <v>179.55042300000002</v>
      </c>
      <c r="E12" s="17"/>
      <c r="F12" s="41">
        <v>140.8732492055</v>
      </c>
      <c r="G12" s="17"/>
      <c r="H12" s="41">
        <v>139.99644243425223</v>
      </c>
      <c r="I12" s="17"/>
      <c r="J12" s="42">
        <v>0.48587654517375056</v>
      </c>
      <c r="K12" s="17"/>
      <c r="L12" s="42">
        <v>0.38121329088358175</v>
      </c>
      <c r="M12" s="17"/>
      <c r="N12" s="42">
        <v>0.37884058778614144</v>
      </c>
      <c r="O12" s="17"/>
      <c r="P12" s="42">
        <v>0.10466325429016882</v>
      </c>
      <c r="Q12" s="17"/>
      <c r="R12" s="40">
        <v>1.274553004297355</v>
      </c>
      <c r="S12" s="3"/>
    </row>
    <row r="13" spans="2:20" x14ac:dyDescent="0.3">
      <c r="B13" s="21" t="s">
        <v>13</v>
      </c>
      <c r="D13" s="41">
        <v>7283.7934969999997</v>
      </c>
      <c r="E13" s="17"/>
      <c r="F13" s="41">
        <v>4644.5397595683935</v>
      </c>
      <c r="G13" s="17"/>
      <c r="H13" s="41">
        <v>4477.7195778193163</v>
      </c>
      <c r="I13" s="17"/>
      <c r="J13" s="42">
        <v>0.61806380169639386</v>
      </c>
      <c r="K13" s="17"/>
      <c r="L13" s="42">
        <v>0.39411083003811531</v>
      </c>
      <c r="M13" s="17"/>
      <c r="N13" s="42">
        <v>0.37995536066985491</v>
      </c>
      <c r="O13" s="17"/>
      <c r="P13" s="42">
        <v>0.22395297165827854</v>
      </c>
      <c r="Q13" s="17"/>
      <c r="R13" s="40">
        <v>1.5682487122635518</v>
      </c>
      <c r="S13" s="3"/>
      <c r="T13" s="43"/>
    </row>
    <row r="14" spans="2:20" x14ac:dyDescent="0.3">
      <c r="B14" s="18" t="s">
        <v>14</v>
      </c>
      <c r="D14" s="41">
        <v>14699.590890000001</v>
      </c>
      <c r="E14" s="17"/>
      <c r="F14" s="41">
        <v>4962.3165336882857</v>
      </c>
      <c r="G14" s="17"/>
      <c r="H14" s="41">
        <v>4857.8329252245121</v>
      </c>
      <c r="I14" s="17"/>
      <c r="J14" s="42">
        <v>0.47708508650193221</v>
      </c>
      <c r="K14" s="17"/>
      <c r="L14" s="42">
        <v>0.16105531306556273</v>
      </c>
      <c r="M14" s="17"/>
      <c r="N14" s="42">
        <v>0.15766422743909919</v>
      </c>
      <c r="O14" s="17"/>
      <c r="P14" s="42">
        <v>0.31602977343636951</v>
      </c>
      <c r="Q14" s="17"/>
      <c r="R14" s="40">
        <v>2.9622437001362347</v>
      </c>
      <c r="S14" s="3"/>
    </row>
    <row r="15" spans="2:20" x14ac:dyDescent="0.3">
      <c r="B15" s="18" t="s">
        <v>15</v>
      </c>
      <c r="D15" s="41">
        <v>855.64996999999994</v>
      </c>
      <c r="E15" s="17"/>
      <c r="F15" s="41">
        <v>279.35534483688355</v>
      </c>
      <c r="G15" s="17"/>
      <c r="H15" s="41">
        <v>278.00741856677723</v>
      </c>
      <c r="I15" s="17"/>
      <c r="J15" s="42">
        <v>0.35098960072354013</v>
      </c>
      <c r="K15" s="17"/>
      <c r="L15" s="42">
        <v>0.11459220987793013</v>
      </c>
      <c r="M15" s="17"/>
      <c r="N15" s="42">
        <v>0.11403928739801772</v>
      </c>
      <c r="O15" s="17"/>
      <c r="P15" s="42">
        <v>0.23639739084561001</v>
      </c>
      <c r="Q15" s="17"/>
      <c r="R15" s="40">
        <v>3.0629446896733503</v>
      </c>
      <c r="S15" s="3"/>
    </row>
    <row r="16" spans="2:20" x14ac:dyDescent="0.3">
      <c r="B16" s="18" t="s">
        <v>16</v>
      </c>
      <c r="D16" s="41">
        <v>15555.240860000002</v>
      </c>
      <c r="E16" s="17"/>
      <c r="F16" s="41">
        <v>5256.633168856064</v>
      </c>
      <c r="G16" s="17"/>
      <c r="H16" s="41">
        <v>5135.8403437912893</v>
      </c>
      <c r="I16" s="17"/>
      <c r="J16" s="42">
        <v>0.46783976909533864</v>
      </c>
      <c r="K16" s="17"/>
      <c r="L16" s="42">
        <v>0.15809861577010123</v>
      </c>
      <c r="M16" s="17"/>
      <c r="N16" s="42">
        <v>0.15446564808446439</v>
      </c>
      <c r="O16" s="17"/>
      <c r="P16" s="42">
        <v>0.30974115332523744</v>
      </c>
      <c r="Q16" s="17"/>
      <c r="R16" s="40">
        <v>2.9591642331369101</v>
      </c>
      <c r="S16" s="3"/>
    </row>
    <row r="17" spans="2:19" x14ac:dyDescent="0.3">
      <c r="B17" s="18" t="s">
        <v>17</v>
      </c>
      <c r="D17" s="41">
        <v>1637.3382829999998</v>
      </c>
      <c r="E17" s="17"/>
      <c r="F17" s="41">
        <v>1445.105990670239</v>
      </c>
      <c r="G17" s="17"/>
      <c r="H17" s="41">
        <v>1442.0280737625035</v>
      </c>
      <c r="I17" s="17"/>
      <c r="J17" s="42">
        <v>1.6827213449830465</v>
      </c>
      <c r="K17" s="17"/>
      <c r="L17" s="42">
        <v>1.4851608378741379</v>
      </c>
      <c r="M17" s="17"/>
      <c r="N17" s="42">
        <v>1.4819976085448627</v>
      </c>
      <c r="O17" s="17"/>
      <c r="P17" s="42">
        <v>0.1975605071089086</v>
      </c>
      <c r="Q17" s="17"/>
      <c r="R17" s="40">
        <v>1.1330229710283077</v>
      </c>
      <c r="S17" s="3"/>
    </row>
    <row r="18" spans="2:19" x14ac:dyDescent="0.3">
      <c r="B18" s="18" t="s">
        <v>18</v>
      </c>
      <c r="D18" s="41">
        <v>179.1106731900002</v>
      </c>
      <c r="E18" s="17"/>
      <c r="F18" s="41">
        <v>105.27336996422393</v>
      </c>
      <c r="G18" s="17"/>
      <c r="H18" s="41">
        <v>105.27336996422393</v>
      </c>
      <c r="I18" s="17"/>
      <c r="J18" s="42">
        <v>1.807643227147115</v>
      </c>
      <c r="K18" s="17"/>
      <c r="L18" s="42">
        <v>1.0624531236779822</v>
      </c>
      <c r="M18" s="17"/>
      <c r="N18" s="42">
        <v>1.0624531236779822</v>
      </c>
      <c r="O18" s="17"/>
      <c r="P18" s="42">
        <v>0.74519010346913284</v>
      </c>
      <c r="Q18" s="17"/>
      <c r="R18" s="40">
        <v>1.7013863358878802</v>
      </c>
      <c r="S18" s="3"/>
    </row>
    <row r="19" spans="2:19" x14ac:dyDescent="0.3">
      <c r="B19" s="18" t="s">
        <v>19</v>
      </c>
      <c r="D19" s="41">
        <v>52.260376929999971</v>
      </c>
      <c r="E19" s="17"/>
      <c r="F19" s="41">
        <v>40.51024424472584</v>
      </c>
      <c r="G19" s="17"/>
      <c r="H19" s="41">
        <v>40.51024424472584</v>
      </c>
      <c r="I19" s="17"/>
      <c r="J19" s="42">
        <v>0.72915069499586882</v>
      </c>
      <c r="K19" s="17"/>
      <c r="L19" s="42">
        <v>0.56520971490616945</v>
      </c>
      <c r="M19" s="17"/>
      <c r="N19" s="42">
        <v>0.56520971490616945</v>
      </c>
      <c r="O19" s="17"/>
      <c r="P19" s="42">
        <v>0.16394098008969937</v>
      </c>
      <c r="Q19" s="17"/>
      <c r="R19" s="40">
        <v>1.2900533656200783</v>
      </c>
      <c r="S19" s="3"/>
    </row>
    <row r="20" spans="2:19" x14ac:dyDescent="0.3">
      <c r="B20" s="18" t="s">
        <v>81</v>
      </c>
      <c r="D20" s="41">
        <v>99.457528000000011</v>
      </c>
      <c r="E20" s="17"/>
      <c r="F20" s="41"/>
      <c r="G20" s="17"/>
      <c r="H20" s="41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"/>
    </row>
    <row r="21" spans="2:19" x14ac:dyDescent="0.3">
      <c r="B21" s="18" t="s">
        <v>20</v>
      </c>
      <c r="D21" s="41">
        <v>24807.201218120001</v>
      </c>
      <c r="E21" s="17"/>
      <c r="F21" s="41">
        <v>11745.003858872877</v>
      </c>
      <c r="G21" s="41">
        <f>SUM(F13,F16,F17:F19)</f>
        <v>11492.062533303646</v>
      </c>
      <c r="H21" s="41">
        <v>11201.371609582058</v>
      </c>
      <c r="I21" s="17"/>
      <c r="J21" s="42">
        <v>0.53721144540642218</v>
      </c>
      <c r="K21" s="17"/>
      <c r="L21" s="42">
        <v>0.25434350468848538</v>
      </c>
      <c r="M21" s="17"/>
      <c r="N21" s="42">
        <v>0.24257089624937836</v>
      </c>
      <c r="O21" s="17"/>
      <c r="P21" s="42">
        <v>0.28286794071793681</v>
      </c>
      <c r="Q21" s="17"/>
      <c r="R21" s="40">
        <v>2.1121492607581529</v>
      </c>
      <c r="S21" s="3"/>
    </row>
    <row r="22" spans="2:19" x14ac:dyDescent="0.3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16" t="s">
        <v>21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22</v>
      </c>
      <c r="D24" s="41">
        <v>1141.2252039999998</v>
      </c>
      <c r="E24" s="17"/>
      <c r="F24" s="41">
        <v>618.2900236111916</v>
      </c>
      <c r="G24" s="17"/>
      <c r="H24" s="41">
        <v>611.90645535980752</v>
      </c>
      <c r="I24" s="17"/>
      <c r="J24" s="42">
        <v>0.20372389697809229</v>
      </c>
      <c r="K24" s="17"/>
      <c r="L24" s="42">
        <v>0.11037300318224365</v>
      </c>
      <c r="M24" s="17"/>
      <c r="N24" s="42">
        <v>0.10923345123733445</v>
      </c>
      <c r="O24" s="17"/>
      <c r="P24" s="42">
        <v>9.3350893795848641E-2</v>
      </c>
      <c r="Q24" s="17"/>
      <c r="R24" s="40">
        <v>1.8457765133174029</v>
      </c>
      <c r="S24" s="3"/>
    </row>
    <row r="25" spans="2:19" x14ac:dyDescent="0.3">
      <c r="B25" s="18" t="s">
        <v>23</v>
      </c>
      <c r="D25" s="41">
        <v>1778.4231179999999</v>
      </c>
      <c r="E25" s="17"/>
      <c r="F25" s="41">
        <v>1452.0846990463424</v>
      </c>
      <c r="G25" s="17"/>
      <c r="H25" s="41">
        <v>1429.2049889744094</v>
      </c>
      <c r="I25" s="17"/>
      <c r="J25" s="42">
        <v>0.20011348965416512</v>
      </c>
      <c r="K25" s="17"/>
      <c r="L25" s="42">
        <v>0.16339291446366686</v>
      </c>
      <c r="M25" s="17"/>
      <c r="N25" s="42">
        <v>0.16081842103832328</v>
      </c>
      <c r="O25" s="17"/>
      <c r="P25" s="42">
        <v>3.6720575190498261E-2</v>
      </c>
      <c r="Q25" s="17"/>
      <c r="R25" s="40">
        <v>1.2247378676794685</v>
      </c>
      <c r="S25" s="3"/>
    </row>
    <row r="26" spans="2:19" x14ac:dyDescent="0.3">
      <c r="B26" s="18" t="s">
        <v>24</v>
      </c>
      <c r="D26" s="41">
        <v>1334.4030260000002</v>
      </c>
      <c r="E26" s="17"/>
      <c r="F26" s="41">
        <v>1353.5840878431943</v>
      </c>
      <c r="G26" s="17"/>
      <c r="H26" s="41">
        <v>1347.6670705657029</v>
      </c>
      <c r="I26" s="17"/>
      <c r="J26" s="42">
        <v>0.33154824863146809</v>
      </c>
      <c r="K26" s="17"/>
      <c r="L26" s="42">
        <v>0.33631401080158696</v>
      </c>
      <c r="M26" s="17"/>
      <c r="N26" s="42">
        <v>0.33484385772395564</v>
      </c>
      <c r="O26" s="17"/>
      <c r="P26" s="42">
        <v>-4.7657621701188702E-3</v>
      </c>
      <c r="Q26" s="17"/>
      <c r="R26" s="40">
        <v>0.9858294272107192</v>
      </c>
      <c r="S26" s="3"/>
    </row>
    <row r="27" spans="2:19" x14ac:dyDescent="0.3">
      <c r="B27" s="18" t="s">
        <v>25</v>
      </c>
      <c r="D27" s="41">
        <v>9493.4486340000003</v>
      </c>
      <c r="E27" s="17"/>
      <c r="F27" s="41">
        <v>5280.5296052609119</v>
      </c>
      <c r="G27" s="17"/>
      <c r="H27" s="41">
        <v>5108.0167627837664</v>
      </c>
      <c r="I27" s="17"/>
      <c r="J27" s="42">
        <v>0.248998917287993</v>
      </c>
      <c r="K27" s="17"/>
      <c r="L27" s="42">
        <v>0.13850037063540299</v>
      </c>
      <c r="M27" s="17"/>
      <c r="N27" s="42">
        <v>0.13397561755028684</v>
      </c>
      <c r="O27" s="17"/>
      <c r="P27" s="42">
        <v>0.11049854665259001</v>
      </c>
      <c r="Q27" s="17"/>
      <c r="R27" s="40">
        <v>1.7978213065109643</v>
      </c>
      <c r="S27" s="3"/>
    </row>
    <row r="28" spans="2:19" x14ac:dyDescent="0.3">
      <c r="B28" s="18" t="s">
        <v>17</v>
      </c>
      <c r="D28" s="41">
        <v>1204.305345</v>
      </c>
      <c r="E28" s="17"/>
      <c r="F28" s="41">
        <v>1867.6577289682662</v>
      </c>
      <c r="G28" s="17"/>
      <c r="H28" s="41">
        <v>1863.1159666580413</v>
      </c>
      <c r="I28" s="17"/>
      <c r="J28" s="42">
        <v>0.54057457768314754</v>
      </c>
      <c r="K28" s="17"/>
      <c r="L28" s="42">
        <v>0.83833248128088889</v>
      </c>
      <c r="M28" s="17"/>
      <c r="N28" s="42">
        <v>0.83629382783392026</v>
      </c>
      <c r="O28" s="17"/>
      <c r="P28" s="42">
        <v>-0.29775790359774135</v>
      </c>
      <c r="Q28" s="17"/>
      <c r="R28" s="40">
        <v>0.64482122517453122</v>
      </c>
      <c r="S28" s="3"/>
    </row>
    <row r="29" spans="2:19" x14ac:dyDescent="0.3">
      <c r="B29" s="18" t="s">
        <v>26</v>
      </c>
      <c r="D29" s="41">
        <v>58.735092999999999</v>
      </c>
      <c r="E29" s="17"/>
      <c r="F29" s="41">
        <v>49.151092042012102</v>
      </c>
      <c r="G29" s="17"/>
      <c r="H29" s="41">
        <v>49.138090738207524</v>
      </c>
      <c r="I29" s="17"/>
      <c r="J29" s="42">
        <v>2.3114444397482337</v>
      </c>
      <c r="K29" s="17"/>
      <c r="L29" s="42">
        <v>1.9342783437503459</v>
      </c>
      <c r="M29" s="17"/>
      <c r="N29" s="42">
        <v>1.9337666940728937</v>
      </c>
      <c r="O29" s="17"/>
      <c r="P29" s="42">
        <v>0.37716609599788775</v>
      </c>
      <c r="Q29" s="17"/>
      <c r="R29" s="40">
        <v>1.1949906006115985</v>
      </c>
      <c r="S29" s="3"/>
    </row>
    <row r="30" spans="2:19" x14ac:dyDescent="0.3">
      <c r="B30" s="18" t="s">
        <v>27</v>
      </c>
      <c r="D30" s="41">
        <v>105.78729300000001</v>
      </c>
      <c r="E30" s="17"/>
      <c r="F30" s="41">
        <v>49.360569769189489</v>
      </c>
      <c r="G30" s="17"/>
      <c r="H30" s="41">
        <v>49.082715664672406</v>
      </c>
      <c r="I30" s="17"/>
      <c r="J30" s="42">
        <v>0.19041202793739742</v>
      </c>
      <c r="K30" s="17"/>
      <c r="L30" s="42">
        <v>8.8846646164740806E-2</v>
      </c>
      <c r="M30" s="17"/>
      <c r="N30" s="42">
        <v>8.8346522170530767E-2</v>
      </c>
      <c r="O30" s="17"/>
      <c r="P30" s="42">
        <v>0.10156538177265662</v>
      </c>
      <c r="Q30" s="17"/>
      <c r="R30" s="40">
        <v>2.143153806665167</v>
      </c>
      <c r="S30" s="3"/>
    </row>
    <row r="31" spans="2:19" x14ac:dyDescent="0.3">
      <c r="B31" s="18" t="s">
        <v>81</v>
      </c>
      <c r="D31" s="41">
        <v>23.481197999999999</v>
      </c>
      <c r="E31" s="17"/>
      <c r="F31" s="41"/>
      <c r="G31" s="17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18" t="s">
        <v>28</v>
      </c>
      <c r="D32" s="81">
        <v>15139.808911</v>
      </c>
      <c r="E32" s="82">
        <f>SUM(D24:D31)</f>
        <v>15139.808911</v>
      </c>
      <c r="F32" s="41">
        <v>11106.121252982301</v>
      </c>
      <c r="G32" s="41">
        <f>SUM(F24:F31)</f>
        <v>10670.657806541107</v>
      </c>
      <c r="H32" s="41">
        <v>10458.132050744607</v>
      </c>
      <c r="I32" s="17"/>
      <c r="J32" s="42">
        <v>0.25466915988592986</v>
      </c>
      <c r="K32" s="17"/>
      <c r="L32" s="42">
        <v>0.18681785124997669</v>
      </c>
      <c r="M32" s="17"/>
      <c r="N32" s="42">
        <v>0.17591792069476841</v>
      </c>
      <c r="O32" s="17"/>
      <c r="P32" s="42">
        <v>6.7851308635953178E-2</v>
      </c>
      <c r="Q32" s="17"/>
      <c r="R32" s="40">
        <v>1.3631949954566327</v>
      </c>
      <c r="S32" s="3"/>
    </row>
    <row r="33" spans="2:24" x14ac:dyDescent="0.3">
      <c r="B33" s="16"/>
      <c r="D33" s="17"/>
      <c r="E33" s="17" t="b">
        <f>E32=D32</f>
        <v>1</v>
      </c>
      <c r="F33" s="17"/>
      <c r="G33" s="17" t="b">
        <f>G32=F32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24" x14ac:dyDescent="0.3">
      <c r="B34" s="16" t="s">
        <v>29</v>
      </c>
      <c r="D34" s="17"/>
      <c r="E34" s="17"/>
      <c r="F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24" x14ac:dyDescent="0.3">
      <c r="B35" s="18" t="s">
        <v>30</v>
      </c>
      <c r="D35" s="41">
        <v>59.684336999999999</v>
      </c>
      <c r="E35" s="17"/>
      <c r="F35" s="41">
        <v>105.30349738498478</v>
      </c>
      <c r="G35" s="17"/>
      <c r="H35" s="41">
        <v>105.2676956331167</v>
      </c>
      <c r="I35" s="17"/>
      <c r="J35" s="42">
        <v>0.13209603152864197</v>
      </c>
      <c r="K35" s="17"/>
      <c r="L35" s="42">
        <v>0.23306238805405871</v>
      </c>
      <c r="M35" s="17"/>
      <c r="N35" s="42">
        <v>0.23298315002309014</v>
      </c>
      <c r="O35" s="17"/>
      <c r="P35" s="42">
        <v>-0.10096635652541674</v>
      </c>
      <c r="Q35" s="17"/>
      <c r="R35" s="40">
        <v>0.56678399561409432</v>
      </c>
      <c r="S35" s="3"/>
    </row>
    <row r="36" spans="2:24" x14ac:dyDescent="0.3">
      <c r="B36" s="18" t="s">
        <v>31</v>
      </c>
      <c r="D36" s="41">
        <v>858.22014200000001</v>
      </c>
      <c r="E36" s="17"/>
      <c r="F36" s="41">
        <v>1430.6635790712044</v>
      </c>
      <c r="G36" s="17"/>
      <c r="H36" s="41">
        <v>1428.0990216817841</v>
      </c>
      <c r="I36" s="17"/>
      <c r="J36" s="42">
        <v>0.33773445437373995</v>
      </c>
      <c r="K36" s="17"/>
      <c r="L36" s="42">
        <v>0.56300750777531294</v>
      </c>
      <c r="M36" s="17"/>
      <c r="N36" s="42">
        <v>0.56199828024936882</v>
      </c>
      <c r="O36" s="17"/>
      <c r="P36" s="42">
        <v>-0.225273053401573</v>
      </c>
      <c r="Q36" s="17"/>
      <c r="R36" s="40">
        <v>0.59987557840618388</v>
      </c>
      <c r="S36" s="3"/>
    </row>
    <row r="37" spans="2:24" x14ac:dyDescent="0.3">
      <c r="B37" s="18" t="s">
        <v>81</v>
      </c>
      <c r="D37" s="41">
        <v>4.7727849999999998</v>
      </c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24" x14ac:dyDescent="0.3">
      <c r="B38" s="18" t="s">
        <v>32</v>
      </c>
      <c r="D38" s="41">
        <v>922.67726400000004</v>
      </c>
      <c r="E38" s="17"/>
      <c r="F38" s="41">
        <v>1536.3964053556858</v>
      </c>
      <c r="G38" s="41">
        <f>SUM(F35:F37)</f>
        <v>1535.9670764561893</v>
      </c>
      <c r="H38" s="41">
        <v>1533.3667173149008</v>
      </c>
      <c r="I38" s="17"/>
      <c r="J38" s="42">
        <v>0.30828514081683256</v>
      </c>
      <c r="K38" s="17"/>
      <c r="L38" s="42">
        <v>0.51334112224916917</v>
      </c>
      <c r="M38" s="17"/>
      <c r="N38" s="42">
        <v>0.51232884218036656</v>
      </c>
      <c r="O38" s="17"/>
      <c r="P38" s="42">
        <v>-0.20505598143233661</v>
      </c>
      <c r="Q38" s="17"/>
      <c r="R38" s="40">
        <v>0.60054635690610991</v>
      </c>
      <c r="S38" s="3"/>
    </row>
    <row r="39" spans="2:24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24" x14ac:dyDescent="0.3">
      <c r="B40" s="16" t="s">
        <v>33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24" x14ac:dyDescent="0.3">
      <c r="B41" s="18" t="s">
        <v>34</v>
      </c>
      <c r="D41" s="41">
        <v>39.063907</v>
      </c>
      <c r="E41" s="17"/>
      <c r="F41" s="41">
        <v>32.538396622098297</v>
      </c>
      <c r="G41" s="17"/>
      <c r="H41" s="41">
        <v>32.538396622098297</v>
      </c>
      <c r="I41" s="17"/>
      <c r="J41" s="42">
        <v>31.188175386799287</v>
      </c>
      <c r="K41" s="17"/>
      <c r="L41" s="42">
        <v>25.978282731812751</v>
      </c>
      <c r="M41" s="17"/>
      <c r="N41" s="42">
        <v>25.978282731812751</v>
      </c>
      <c r="O41" s="17"/>
      <c r="P41" s="42">
        <v>5.2098926549865361</v>
      </c>
      <c r="Q41" s="17"/>
      <c r="R41" s="40">
        <v>1.2005480003728866</v>
      </c>
      <c r="S41" s="3"/>
    </row>
    <row r="42" spans="2:24" x14ac:dyDescent="0.3">
      <c r="B42" s="18" t="s">
        <v>35</v>
      </c>
      <c r="D42" s="41">
        <v>107.564266</v>
      </c>
      <c r="E42" s="17"/>
      <c r="F42" s="41">
        <v>94.892158349911085</v>
      </c>
      <c r="G42" s="17"/>
      <c r="H42" s="41">
        <v>94.521801783430149</v>
      </c>
      <c r="I42" s="17"/>
      <c r="J42" s="42">
        <v>0.9364171261880071</v>
      </c>
      <c r="K42" s="17"/>
      <c r="L42" s="42">
        <v>0.82609815995770419</v>
      </c>
      <c r="M42" s="17"/>
      <c r="N42" s="42">
        <v>0.82287396437170035</v>
      </c>
      <c r="O42" s="17"/>
      <c r="P42" s="42">
        <v>0.11031896623030291</v>
      </c>
      <c r="Q42" s="17"/>
      <c r="R42" s="40">
        <v>1.133542200645927</v>
      </c>
      <c r="S42" s="3"/>
      <c r="W42" s="80"/>
      <c r="X42" s="79"/>
    </row>
    <row r="43" spans="2:24" x14ac:dyDescent="0.3">
      <c r="B43" s="18" t="s">
        <v>36</v>
      </c>
      <c r="D43" s="41">
        <v>317.02631500000001</v>
      </c>
      <c r="E43" s="17"/>
      <c r="F43" s="41">
        <v>266.90557350654598</v>
      </c>
      <c r="G43" s="17"/>
      <c r="H43" s="41">
        <v>266.03441062374935</v>
      </c>
      <c r="I43" s="17"/>
      <c r="J43" s="42">
        <v>1.4000884446808901</v>
      </c>
      <c r="K43" s="17"/>
      <c r="L43" s="42">
        <v>1.1787394030285496</v>
      </c>
      <c r="M43" s="17"/>
      <c r="N43" s="42">
        <v>1.1748920722931235</v>
      </c>
      <c r="O43" s="17"/>
      <c r="P43" s="42">
        <v>0.22134904165234048</v>
      </c>
      <c r="Q43" s="17"/>
      <c r="R43" s="40">
        <v>1.1877845443052346</v>
      </c>
      <c r="S43" s="3"/>
    </row>
    <row r="44" spans="2:24" x14ac:dyDescent="0.3">
      <c r="B44" s="18" t="s">
        <v>37</v>
      </c>
      <c r="D44" s="41">
        <v>429.03204700000003</v>
      </c>
      <c r="E44" s="17"/>
      <c r="F44" s="41">
        <v>478.18733769351616</v>
      </c>
      <c r="G44" s="17"/>
      <c r="H44" s="41">
        <v>477.08215238174068</v>
      </c>
      <c r="I44" s="17"/>
      <c r="J44" s="42">
        <v>4.6503568649250067</v>
      </c>
      <c r="K44" s="17"/>
      <c r="L44" s="42">
        <v>5.1831600555546729</v>
      </c>
      <c r="M44" s="17"/>
      <c r="N44" s="42">
        <v>5.1711807497252664</v>
      </c>
      <c r="O44" s="17"/>
      <c r="P44" s="42">
        <v>-0.53280319062966619</v>
      </c>
      <c r="Q44" s="17"/>
      <c r="R44" s="40">
        <v>0.89720495124230759</v>
      </c>
      <c r="S44" s="3"/>
    </row>
    <row r="45" spans="2:24" x14ac:dyDescent="0.3">
      <c r="B45" s="18" t="s">
        <v>81</v>
      </c>
      <c r="D45" s="41">
        <v>0.91605800000000004</v>
      </c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24" x14ac:dyDescent="0.3">
      <c r="B46" s="18" t="s">
        <v>38</v>
      </c>
      <c r="D46" s="41">
        <v>893.60259300000007</v>
      </c>
      <c r="E46" s="17"/>
      <c r="F46" s="41">
        <v>873.14288536434572</v>
      </c>
      <c r="G46" s="41">
        <f>SUM(F41:F44)</f>
        <v>872.52346617207149</v>
      </c>
      <c r="H46" s="41">
        <v>870.17676141101845</v>
      </c>
      <c r="I46" s="17"/>
      <c r="J46" s="42">
        <v>2.055150065663303</v>
      </c>
      <c r="K46" s="17"/>
      <c r="L46" s="42">
        <v>2.0080958495942736</v>
      </c>
      <c r="M46" s="17"/>
      <c r="N46" s="42">
        <v>2.0012742155869447</v>
      </c>
      <c r="O46" s="17"/>
      <c r="P46" s="42">
        <v>4.7054216069029486E-2</v>
      </c>
      <c r="Q46" s="17"/>
      <c r="R46" s="40">
        <v>1.0234322560243012</v>
      </c>
      <c r="S46" s="3"/>
    </row>
    <row r="47" spans="2:24" x14ac:dyDescent="0.3">
      <c r="B47" s="18"/>
      <c r="D47" s="17"/>
      <c r="E47" s="17"/>
      <c r="F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24" x14ac:dyDescent="0.3">
      <c r="B48" s="18" t="s">
        <v>40</v>
      </c>
      <c r="D48" s="41"/>
      <c r="E48" s="17"/>
      <c r="F48" s="41">
        <v>30.932637211796493</v>
      </c>
      <c r="G48" s="17"/>
      <c r="H48" s="41">
        <v>30.931985928156934</v>
      </c>
      <c r="I48" s="17"/>
      <c r="J48" s="42"/>
      <c r="K48" s="17"/>
      <c r="L48" s="42">
        <v>1.5699678629040301</v>
      </c>
      <c r="M48" s="17"/>
      <c r="N48" s="42">
        <v>1.5699348073848145</v>
      </c>
      <c r="O48" s="17"/>
      <c r="P48" s="42">
        <v>-1.5699678629040301</v>
      </c>
      <c r="Q48" s="17"/>
      <c r="R48" s="17"/>
      <c r="S48" s="3"/>
    </row>
    <row r="49" spans="2:19" x14ac:dyDescent="0.3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3"/>
    </row>
    <row r="50" spans="2:19" x14ac:dyDescent="0.3">
      <c r="B50" s="21" t="s">
        <v>41</v>
      </c>
      <c r="D50" s="41">
        <v>41763.289986119999</v>
      </c>
      <c r="E50" s="17"/>
      <c r="F50" s="41">
        <v>25291.597039787001</v>
      </c>
      <c r="G50" s="17"/>
      <c r="H50" s="41">
        <v>24093.979124980739</v>
      </c>
      <c r="I50" s="17"/>
      <c r="J50" s="42">
        <v>0.381573531749547</v>
      </c>
      <c r="K50" s="17"/>
      <c r="L50" s="42">
        <v>0.23107863411300408</v>
      </c>
      <c r="M50" s="17"/>
      <c r="N50" s="42">
        <v>0.2201365053297826</v>
      </c>
      <c r="O50" s="17"/>
      <c r="P50" s="42">
        <v>0.15049489763654292</v>
      </c>
      <c r="Q50" s="17"/>
      <c r="R50" s="40">
        <v>1.651271365759184</v>
      </c>
      <c r="S50" s="3"/>
    </row>
    <row r="51" spans="2:19" x14ac:dyDescent="0.3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8"/>
      <c r="D55" s="41"/>
      <c r="E55" s="17"/>
      <c r="F55" s="41"/>
      <c r="G55" s="17"/>
      <c r="H55" s="41"/>
      <c r="I55" s="17"/>
      <c r="J55" s="42"/>
      <c r="K55" s="17"/>
      <c r="L55" s="42"/>
      <c r="M55" s="17"/>
      <c r="N55" s="42"/>
      <c r="O55" s="17"/>
      <c r="P55" s="42"/>
      <c r="Q55" s="17"/>
      <c r="R55" s="40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21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18"/>
      <c r="D63" s="41"/>
      <c r="E63" s="17"/>
      <c r="F63" s="41"/>
      <c r="G63" s="17"/>
      <c r="H63" s="41"/>
      <c r="I63" s="17"/>
      <c r="J63" s="42"/>
      <c r="K63" s="17"/>
      <c r="L63" s="42"/>
      <c r="M63" s="17"/>
      <c r="N63" s="42"/>
      <c r="O63" s="17"/>
      <c r="P63" s="42"/>
      <c r="Q63" s="17"/>
      <c r="R63" s="40"/>
      <c r="S63" s="3"/>
    </row>
    <row r="64" spans="2:19" x14ac:dyDescent="0.3">
      <c r="B64" s="22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3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3"/>
    </row>
    <row r="66" spans="2:19" x14ac:dyDescent="0.3">
      <c r="B66" s="21"/>
      <c r="D66" s="41"/>
      <c r="E66" s="17"/>
      <c r="F66" s="41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18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21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18"/>
      <c r="D69" s="41"/>
      <c r="E69" s="17"/>
      <c r="F69" s="41"/>
      <c r="G69" s="17"/>
      <c r="H69" s="41"/>
      <c r="I69" s="17"/>
      <c r="J69" s="42"/>
      <c r="K69" s="17"/>
      <c r="L69" s="42"/>
      <c r="M69" s="17"/>
      <c r="N69" s="42"/>
      <c r="O69" s="17"/>
      <c r="P69" s="42"/>
      <c r="Q69" s="17"/>
      <c r="R69" s="40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21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2"/>
      <c r="D72" s="41"/>
      <c r="E72" s="17"/>
      <c r="F72" s="41"/>
      <c r="G72" s="17"/>
      <c r="H72" s="41"/>
      <c r="I72" s="17"/>
      <c r="J72" s="42"/>
      <c r="K72" s="17"/>
      <c r="L72" s="42"/>
      <c r="M72" s="17"/>
      <c r="N72" s="42"/>
      <c r="O72" s="17"/>
      <c r="P72" s="42"/>
      <c r="Q72" s="17"/>
      <c r="R72" s="40"/>
      <c r="S72" s="3"/>
    </row>
    <row r="73" spans="2:19" x14ac:dyDescent="0.3">
      <c r="B73" s="21"/>
      <c r="D73" s="41"/>
      <c r="E73" s="17"/>
      <c r="F73" s="41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24"/>
      <c r="D75" s="41"/>
      <c r="E75" s="17"/>
      <c r="F75" s="41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24"/>
      <c r="D80" s="41"/>
      <c r="E80" s="17"/>
      <c r="F80" s="41"/>
      <c r="G80" s="17"/>
      <c r="H80" s="41"/>
      <c r="I80" s="17"/>
      <c r="J80" s="42"/>
      <c r="K80" s="17"/>
      <c r="L80" s="42"/>
      <c r="M80" s="17"/>
      <c r="N80" s="42"/>
      <c r="O80" s="17"/>
      <c r="P80" s="42"/>
      <c r="Q80" s="17"/>
      <c r="R80" s="40"/>
      <c r="S80" s="3"/>
    </row>
    <row r="81" spans="2:19" x14ac:dyDescent="0.3">
      <c r="B81" s="24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4"/>
      <c r="D82" s="41"/>
      <c r="E82" s="17"/>
      <c r="F82" s="41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3"/>
    </row>
    <row r="83" spans="2:19" x14ac:dyDescent="0.3">
      <c r="B83" s="22"/>
      <c r="D83" s="41"/>
      <c r="E83" s="17"/>
      <c r="F83" s="41"/>
      <c r="G83" s="17"/>
      <c r="H83" s="41"/>
      <c r="I83" s="17"/>
      <c r="J83" s="42"/>
      <c r="K83" s="17"/>
      <c r="L83" s="42"/>
      <c r="M83" s="17"/>
      <c r="N83" s="42"/>
      <c r="O83" s="17"/>
      <c r="P83" s="42"/>
      <c r="Q83" s="17"/>
      <c r="R83" s="40"/>
      <c r="S83" s="3"/>
    </row>
    <row r="84" spans="2:19" x14ac:dyDescent="0.3">
      <c r="B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2:19" x14ac:dyDescent="0.3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25"/>
      <c r="D86" s="41"/>
      <c r="E86" s="17"/>
      <c r="F86" s="41"/>
      <c r="G86" s="17"/>
      <c r="H86" s="41"/>
      <c r="I86" s="17"/>
      <c r="J86" s="42"/>
      <c r="K86" s="17"/>
      <c r="L86" s="42"/>
      <c r="M86" s="17"/>
      <c r="N86" s="42"/>
      <c r="O86" s="17"/>
      <c r="P86" s="42"/>
      <c r="Q86" s="17"/>
      <c r="R86" s="40"/>
      <c r="S86" s="3"/>
    </row>
    <row r="87" spans="2:19" x14ac:dyDescent="0.3">
      <c r="B87" s="44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2:19" x14ac:dyDescent="0.3">
      <c r="B89" s="22"/>
      <c r="D89" s="41"/>
      <c r="E89" s="17"/>
      <c r="F89" s="41"/>
      <c r="G89" s="17"/>
      <c r="H89" s="41"/>
      <c r="I89" s="17"/>
      <c r="J89" s="42"/>
      <c r="K89" s="17"/>
      <c r="L89" s="42"/>
      <c r="M89" s="17"/>
      <c r="N89" s="42"/>
      <c r="O89" s="17"/>
      <c r="P89" s="42"/>
      <c r="Q89" s="17"/>
      <c r="R89" s="40"/>
      <c r="S89" s="3"/>
    </row>
    <row r="90" spans="2:19" x14ac:dyDescent="0.3">
      <c r="B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2:19" x14ac:dyDescent="0.3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24"/>
      <c r="D92" s="41"/>
      <c r="E92" s="17"/>
      <c r="F92" s="41"/>
      <c r="G92" s="17"/>
      <c r="H92" s="41"/>
      <c r="I92" s="17"/>
      <c r="J92" s="42"/>
      <c r="K92" s="17"/>
      <c r="L92" s="42"/>
      <c r="M92" s="17"/>
      <c r="N92" s="42"/>
      <c r="O92" s="17"/>
      <c r="P92" s="42"/>
      <c r="Q92" s="17"/>
      <c r="R92" s="40"/>
      <c r="S92" s="3"/>
    </row>
    <row r="93" spans="2:19" x14ac:dyDescent="0.3">
      <c r="B93" s="24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4"/>
      <c r="D94" s="41"/>
      <c r="E94" s="17"/>
      <c r="F94" s="41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3"/>
    </row>
    <row r="95" spans="2:19" x14ac:dyDescent="0.3">
      <c r="B95" s="24"/>
      <c r="D95" s="41"/>
      <c r="E95" s="17"/>
      <c r="F95" s="41"/>
      <c r="G95" s="17"/>
      <c r="H95" s="41"/>
      <c r="I95" s="17"/>
      <c r="J95" s="42"/>
      <c r="K95" s="17"/>
      <c r="L95" s="42"/>
      <c r="M95" s="17"/>
      <c r="N95" s="42"/>
      <c r="O95" s="17"/>
      <c r="P95" s="42"/>
      <c r="Q95" s="17"/>
      <c r="R95" s="40"/>
      <c r="S95" s="3"/>
    </row>
    <row r="96" spans="2:19" x14ac:dyDescent="0.3">
      <c r="B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3"/>
    </row>
    <row r="97" spans="2:19" x14ac:dyDescent="0.3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4"/>
      <c r="D98" s="41"/>
      <c r="E98" s="17"/>
      <c r="F98" s="41"/>
      <c r="G98" s="17"/>
      <c r="H98" s="41"/>
      <c r="I98" s="17"/>
      <c r="J98" s="42"/>
      <c r="K98" s="17"/>
      <c r="L98" s="42"/>
      <c r="M98" s="17"/>
      <c r="N98" s="42"/>
      <c r="O98" s="17"/>
      <c r="P98" s="42"/>
      <c r="Q98" s="17"/>
      <c r="R98" s="40"/>
      <c r="S98" s="3"/>
    </row>
    <row r="99" spans="2:19" x14ac:dyDescent="0.3">
      <c r="B99" s="24"/>
      <c r="D99" s="41"/>
      <c r="E99" s="17"/>
      <c r="F99" s="41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24"/>
      <c r="D100" s="41"/>
      <c r="E100" s="17"/>
      <c r="F100" s="41"/>
      <c r="G100" s="17"/>
      <c r="H100" s="41"/>
      <c r="I100" s="17"/>
      <c r="J100" s="42"/>
      <c r="K100" s="17"/>
      <c r="L100" s="42"/>
      <c r="M100" s="17"/>
      <c r="N100" s="42"/>
      <c r="O100" s="17"/>
      <c r="P100" s="42"/>
      <c r="Q100" s="17"/>
      <c r="R100" s="40"/>
      <c r="S100" s="3"/>
    </row>
    <row r="101" spans="2:19" x14ac:dyDescent="0.3">
      <c r="B101" s="2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3"/>
    </row>
    <row r="102" spans="2:19" x14ac:dyDescent="0.3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24"/>
      <c r="D103" s="41"/>
      <c r="E103" s="17"/>
      <c r="F103" s="41"/>
      <c r="G103" s="17"/>
      <c r="H103" s="41"/>
      <c r="I103" s="17"/>
      <c r="J103" s="42"/>
      <c r="K103" s="17"/>
      <c r="L103" s="42"/>
      <c r="M103" s="17"/>
      <c r="N103" s="42"/>
      <c r="O103" s="17"/>
      <c r="P103" s="42"/>
      <c r="Q103" s="17"/>
      <c r="R103" s="40"/>
      <c r="S103" s="3"/>
    </row>
    <row r="104" spans="2:19" x14ac:dyDescent="0.3">
      <c r="B104" s="24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4"/>
      <c r="D105" s="41"/>
      <c r="E105" s="17"/>
      <c r="F105" s="41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4"/>
      <c r="D106" s="41"/>
      <c r="E106" s="17"/>
      <c r="F106" s="41"/>
      <c r="G106" s="17"/>
      <c r="H106" s="41"/>
      <c r="I106" s="17"/>
      <c r="J106" s="42"/>
      <c r="K106" s="17"/>
      <c r="L106" s="42"/>
      <c r="M106" s="17"/>
      <c r="N106" s="42"/>
      <c r="O106" s="17"/>
      <c r="P106" s="42"/>
      <c r="Q106" s="17"/>
      <c r="R106" s="40"/>
      <c r="S106" s="3"/>
    </row>
    <row r="107" spans="2:19" x14ac:dyDescent="0.3">
      <c r="B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2:19" x14ac:dyDescent="0.3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24"/>
      <c r="D109" s="41"/>
      <c r="E109" s="17"/>
      <c r="F109" s="41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4"/>
      <c r="D110" s="41"/>
      <c r="E110" s="17"/>
      <c r="F110" s="41"/>
      <c r="G110" s="17"/>
      <c r="H110" s="41"/>
      <c r="I110" s="17"/>
      <c r="J110" s="42"/>
      <c r="K110" s="17"/>
      <c r="L110" s="42"/>
      <c r="M110" s="17"/>
      <c r="N110" s="42"/>
      <c r="O110" s="17"/>
      <c r="P110" s="42"/>
      <c r="Q110" s="17"/>
      <c r="R110" s="40"/>
      <c r="S110" s="3"/>
    </row>
    <row r="111" spans="2:19" x14ac:dyDescent="0.3">
      <c r="B111" s="24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2:19" x14ac:dyDescent="0.3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4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4"/>
      <c r="D115" s="41"/>
      <c r="E115" s="17"/>
      <c r="F115" s="41"/>
      <c r="G115" s="17"/>
      <c r="H115" s="41"/>
      <c r="I115" s="17"/>
      <c r="J115" s="42"/>
      <c r="K115" s="17"/>
      <c r="L115" s="42"/>
      <c r="M115" s="17"/>
      <c r="N115" s="42"/>
      <c r="O115" s="17"/>
      <c r="P115" s="42"/>
      <c r="Q115" s="17"/>
      <c r="R115" s="40"/>
      <c r="S115" s="3"/>
    </row>
    <row r="116" spans="2:19" x14ac:dyDescent="0.3">
      <c r="B116" s="24"/>
      <c r="D116" s="41"/>
      <c r="E116" s="17"/>
      <c r="F116" s="41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4"/>
      <c r="D117" s="41"/>
      <c r="E117" s="17"/>
      <c r="F117" s="41"/>
      <c r="G117" s="17"/>
      <c r="H117" s="41"/>
      <c r="I117" s="17"/>
      <c r="J117" s="42"/>
      <c r="K117" s="17"/>
      <c r="L117" s="42"/>
      <c r="M117" s="17"/>
      <c r="N117" s="42"/>
      <c r="O117" s="17"/>
      <c r="P117" s="42"/>
      <c r="Q117" s="17"/>
      <c r="R117" s="40"/>
      <c r="S117" s="3"/>
    </row>
    <row r="118" spans="2:19" x14ac:dyDescent="0.3">
      <c r="B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4"/>
      <c r="D119" s="41"/>
      <c r="E119" s="17"/>
      <c r="F119" s="41"/>
      <c r="G119" s="17"/>
      <c r="H119" s="41"/>
      <c r="I119" s="17"/>
      <c r="J119" s="42"/>
      <c r="K119" s="17"/>
      <c r="L119" s="42"/>
      <c r="M119" s="17"/>
      <c r="N119" s="42"/>
      <c r="O119" s="17"/>
      <c r="P119" s="42"/>
      <c r="Q119" s="17"/>
      <c r="R119" s="40"/>
      <c r="S119" s="3"/>
    </row>
    <row r="120" spans="2:19" x14ac:dyDescent="0.3">
      <c r="B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4"/>
      <c r="D121" s="41"/>
      <c r="E121" s="17"/>
      <c r="F121" s="41"/>
      <c r="G121" s="17"/>
      <c r="H121" s="41"/>
      <c r="I121" s="17"/>
      <c r="J121" s="42"/>
      <c r="K121" s="17"/>
      <c r="L121" s="42"/>
      <c r="M121" s="17"/>
      <c r="N121" s="42"/>
      <c r="O121" s="17"/>
      <c r="P121" s="42"/>
      <c r="Q121" s="17"/>
      <c r="R121" s="40"/>
      <c r="S121" s="3"/>
    </row>
    <row r="122" spans="2:19" x14ac:dyDescent="0.3">
      <c r="B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42"/>
      <c r="K123" s="17"/>
      <c r="L123" s="42"/>
      <c r="M123" s="17"/>
      <c r="N123" s="42"/>
      <c r="O123" s="17"/>
      <c r="P123" s="42"/>
      <c r="Q123" s="17"/>
      <c r="R123" s="40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1"/>
      <c r="D126" s="41"/>
      <c r="E126" s="17"/>
      <c r="F126" s="41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21"/>
      <c r="D128" s="41"/>
      <c r="E128" s="17"/>
      <c r="F128" s="41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21"/>
      <c r="D129" s="41"/>
      <c r="E129" s="17"/>
      <c r="F129" s="41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1"/>
      <c r="D130" s="41"/>
      <c r="E130" s="17"/>
      <c r="F130" s="41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2:19" x14ac:dyDescent="0.3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3"/>
    </row>
    <row r="132" spans="2:19" x14ac:dyDescent="0.3">
      <c r="B132" s="21"/>
      <c r="D132" s="41"/>
      <c r="E132" s="17"/>
      <c r="F132" s="41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2:19" x14ac:dyDescent="0.3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2:19" x14ac:dyDescent="0.3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3"/>
    </row>
    <row r="135" spans="2:19" x14ac:dyDescent="0.3">
      <c r="B135" s="22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2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2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2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2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2"/>
      <c r="D140" s="41"/>
      <c r="E140" s="17"/>
      <c r="F140" s="41"/>
      <c r="G140" s="17"/>
      <c r="H140" s="41"/>
      <c r="I140" s="17"/>
      <c r="J140" s="42"/>
      <c r="K140" s="17"/>
      <c r="L140" s="42"/>
      <c r="M140" s="17"/>
      <c r="N140" s="42"/>
      <c r="O140" s="17"/>
      <c r="P140" s="42"/>
      <c r="Q140" s="17"/>
      <c r="R140" s="40"/>
      <c r="S140" s="3"/>
    </row>
    <row r="141" spans="2:19" x14ac:dyDescent="0.3">
      <c r="B141" s="22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2"/>
      <c r="D142" s="41"/>
      <c r="E142" s="17"/>
      <c r="F142" s="41"/>
      <c r="G142" s="17"/>
      <c r="H142" s="41"/>
      <c r="I142" s="17"/>
      <c r="J142" s="42"/>
      <c r="K142" s="17"/>
      <c r="L142" s="42"/>
      <c r="M142" s="17"/>
      <c r="N142" s="42"/>
      <c r="O142" s="17"/>
      <c r="P142" s="42"/>
      <c r="Q142" s="17"/>
      <c r="R142" s="40"/>
      <c r="S142" s="3"/>
    </row>
    <row r="143" spans="2:19" x14ac:dyDescent="0.3">
      <c r="B143" s="22"/>
      <c r="D143" s="41"/>
      <c r="E143" s="17"/>
      <c r="F143" s="41"/>
      <c r="G143" s="17"/>
      <c r="H143" s="41"/>
      <c r="I143" s="17"/>
      <c r="J143" s="42"/>
      <c r="K143" s="17"/>
      <c r="L143" s="42"/>
      <c r="M143" s="17"/>
      <c r="N143" s="42"/>
      <c r="O143" s="17"/>
      <c r="P143" s="42"/>
      <c r="Q143" s="17"/>
      <c r="R143" s="40"/>
      <c r="S143" s="3"/>
    </row>
    <row r="144" spans="2:19" x14ac:dyDescent="0.3">
      <c r="B144" s="22"/>
      <c r="D144" s="41"/>
      <c r="E144" s="17"/>
      <c r="F144" s="41"/>
      <c r="G144" s="17"/>
      <c r="H144" s="41"/>
      <c r="I144" s="17"/>
      <c r="J144" s="42"/>
      <c r="K144" s="17"/>
      <c r="L144" s="42"/>
      <c r="M144" s="17"/>
      <c r="N144" s="42"/>
      <c r="O144" s="17"/>
      <c r="P144" s="42"/>
      <c r="Q144" s="17"/>
      <c r="R144" s="40"/>
      <c r="S144" s="3"/>
    </row>
    <row r="145" spans="2:19" x14ac:dyDescent="0.3">
      <c r="B145" s="22"/>
      <c r="D145" s="41"/>
      <c r="E145" s="17"/>
      <c r="F145" s="41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2"/>
      <c r="D146" s="41"/>
      <c r="E146" s="17"/>
      <c r="F146" s="41"/>
      <c r="G146" s="17"/>
      <c r="H146" s="41"/>
      <c r="I146" s="17"/>
      <c r="J146" s="42"/>
      <c r="K146" s="17"/>
      <c r="L146" s="42"/>
      <c r="M146" s="17"/>
      <c r="N146" s="42"/>
      <c r="O146" s="17"/>
      <c r="P146" s="42"/>
      <c r="Q146" s="17"/>
      <c r="R146" s="40"/>
      <c r="S146" s="3"/>
    </row>
    <row r="147" spans="2:19" x14ac:dyDescent="0.3">
      <c r="B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2"/>
      <c r="D148" s="41"/>
      <c r="E148" s="17"/>
      <c r="F148" s="41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2"/>
      <c r="D149" s="41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2"/>
      <c r="D150" s="41"/>
      <c r="E150" s="17"/>
      <c r="F150" s="41"/>
      <c r="G150" s="17"/>
      <c r="H150" s="41"/>
      <c r="I150" s="17"/>
      <c r="J150" s="42"/>
      <c r="K150" s="17"/>
      <c r="L150" s="42"/>
      <c r="M150" s="17"/>
      <c r="N150" s="42"/>
      <c r="O150" s="17"/>
      <c r="P150" s="42"/>
      <c r="Q150" s="17"/>
      <c r="R150" s="40"/>
      <c r="S150" s="3"/>
    </row>
    <row r="151" spans="2:19" x14ac:dyDescent="0.3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22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2"/>
      <c r="D154" s="17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22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22"/>
      <c r="D157" s="41"/>
      <c r="E157" s="17"/>
      <c r="F157" s="41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2"/>
      <c r="D158" s="41"/>
      <c r="E158" s="17"/>
      <c r="F158" s="41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  <row r="160" spans="2:19" x14ac:dyDescent="0.3">
      <c r="B160" s="45"/>
      <c r="D160" s="41"/>
      <c r="E160" s="17"/>
      <c r="F160" s="41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2:19" x14ac:dyDescent="0.3">
      <c r="B161" s="45"/>
      <c r="D161" s="41"/>
      <c r="E161" s="17"/>
      <c r="F161" s="41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2:19" x14ac:dyDescent="0.3">
      <c r="B162" s="45"/>
      <c r="D162" s="41"/>
      <c r="E162" s="17"/>
      <c r="F162" s="41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3"/>
    </row>
    <row r="163" spans="2:19" x14ac:dyDescent="0.3">
      <c r="B163" s="45"/>
      <c r="D163" s="41"/>
      <c r="E163" s="17"/>
      <c r="F163" s="41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2:19" x14ac:dyDescent="0.3">
      <c r="B164" s="45"/>
      <c r="D164" s="41"/>
      <c r="E164" s="17"/>
      <c r="F164" s="41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3"/>
    </row>
    <row r="165" spans="2:19" x14ac:dyDescent="0.3">
      <c r="B165" s="4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3"/>
    </row>
    <row r="166" spans="2:19" x14ac:dyDescent="0.3">
      <c r="B166" s="22"/>
      <c r="D166" s="17"/>
      <c r="E166" s="17"/>
      <c r="F166" s="4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2:19" x14ac:dyDescent="0.3">
      <c r="B167" s="22"/>
      <c r="D167" s="17"/>
      <c r="E167" s="17"/>
      <c r="F167" s="4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BCAD-5670-4083-9563-6933D47094AB}">
  <dimension ref="B1:T167"/>
  <sheetViews>
    <sheetView showGridLines="0" workbookViewId="0"/>
  </sheetViews>
  <sheetFormatPr defaultRowHeight="13" x14ac:dyDescent="0.3"/>
  <cols>
    <col min="1" max="1" width="2.90625" style="1" customWidth="1"/>
    <col min="2" max="2" width="55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3" t="s">
        <v>45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4"/>
    </row>
    <row r="8" spans="2:20" x14ac:dyDescent="0.3">
      <c r="B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20" x14ac:dyDescent="0.3">
      <c r="B9" s="16" t="s">
        <v>42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6" t="s">
        <v>43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"/>
    </row>
    <row r="12" spans="2:20" x14ac:dyDescent="0.3">
      <c r="B12" s="18" t="s">
        <v>44</v>
      </c>
      <c r="D12" s="41">
        <v>652.43190700000002</v>
      </c>
      <c r="E12" s="17"/>
      <c r="F12" s="41">
        <v>454.77773715977497</v>
      </c>
      <c r="G12" s="17"/>
      <c r="H12" s="41">
        <v>449.1028438292696</v>
      </c>
      <c r="I12" s="17"/>
      <c r="J12" s="42">
        <v>4.1803916274105619</v>
      </c>
      <c r="K12" s="17"/>
      <c r="L12" s="42">
        <v>2.9139424733184369</v>
      </c>
      <c r="M12" s="17"/>
      <c r="N12" s="42">
        <v>2.8775811667809057</v>
      </c>
      <c r="O12" s="17"/>
      <c r="P12" s="42">
        <v>1.266449154092125</v>
      </c>
      <c r="Q12" s="17"/>
      <c r="R12" s="40">
        <v>1.4346170748696612</v>
      </c>
      <c r="S12" s="3"/>
    </row>
    <row r="13" spans="2:20" x14ac:dyDescent="0.3">
      <c r="B13" s="18" t="s">
        <v>46</v>
      </c>
      <c r="D13" s="41">
        <v>4.4169010000000002</v>
      </c>
      <c r="E13" s="17"/>
      <c r="F13" s="41">
        <v>3.915038147006757</v>
      </c>
      <c r="G13" s="17"/>
      <c r="H13" s="41">
        <v>3.9148863172355677</v>
      </c>
      <c r="I13" s="17"/>
      <c r="J13" s="42">
        <v>15.61437601193464</v>
      </c>
      <c r="K13" s="17"/>
      <c r="L13" s="42">
        <v>13.840219132924046</v>
      </c>
      <c r="M13" s="17"/>
      <c r="N13" s="42">
        <v>13.839682392993232</v>
      </c>
      <c r="O13" s="17"/>
      <c r="P13" s="42">
        <v>1.7741568790105937</v>
      </c>
      <c r="Q13" s="17"/>
      <c r="R13" s="40">
        <v>1.1281884962926714</v>
      </c>
      <c r="S13" s="3"/>
      <c r="T13" s="43"/>
    </row>
    <row r="14" spans="2:20" x14ac:dyDescent="0.3">
      <c r="B14" s="18" t="s">
        <v>47</v>
      </c>
      <c r="D14" s="41">
        <v>68.877202999999994</v>
      </c>
      <c r="E14" s="17"/>
      <c r="F14" s="41">
        <v>24.77286612283703</v>
      </c>
      <c r="G14" s="17"/>
      <c r="H14" s="41">
        <v>24.765336144892739</v>
      </c>
      <c r="I14" s="17"/>
      <c r="J14" s="42">
        <v>8.653326961170638</v>
      </c>
      <c r="K14" s="17"/>
      <c r="L14" s="42">
        <v>3.1123172978759954</v>
      </c>
      <c r="M14" s="17"/>
      <c r="N14" s="42">
        <v>3.1113712757043004</v>
      </c>
      <c r="O14" s="17"/>
      <c r="P14" s="42">
        <v>5.5410096632946431</v>
      </c>
      <c r="Q14" s="17"/>
      <c r="R14" s="40">
        <v>2.7803485740596279</v>
      </c>
      <c r="S14" s="3"/>
    </row>
    <row r="15" spans="2:20" x14ac:dyDescent="0.3">
      <c r="B15" s="18" t="s">
        <v>48</v>
      </c>
      <c r="D15" s="41">
        <v>21.027328000000001</v>
      </c>
      <c r="E15" s="17"/>
      <c r="F15" s="41">
        <v>16.796184956020117</v>
      </c>
      <c r="G15" s="17"/>
      <c r="H15" s="41">
        <v>16.794669066390284</v>
      </c>
      <c r="I15" s="17"/>
      <c r="J15" s="42">
        <v>22.590815768523761</v>
      </c>
      <c r="K15" s="17"/>
      <c r="L15" s="42">
        <v>18.045065923521086</v>
      </c>
      <c r="M15" s="17"/>
      <c r="N15" s="42">
        <v>18.043437319860509</v>
      </c>
      <c r="O15" s="17"/>
      <c r="P15" s="42">
        <v>4.5457498450026748</v>
      </c>
      <c r="Q15" s="17"/>
      <c r="R15" s="40">
        <v>1.2519109580573744</v>
      </c>
      <c r="S15" s="3"/>
    </row>
    <row r="16" spans="2:20" x14ac:dyDescent="0.3">
      <c r="B16" s="18" t="s">
        <v>82</v>
      </c>
      <c r="D16" s="41">
        <v>6.2786390000000001</v>
      </c>
      <c r="E16" s="17"/>
      <c r="F16" s="41">
        <v>7.8678554386694106</v>
      </c>
      <c r="G16" s="17"/>
      <c r="H16" s="41">
        <v>7.8635754559546918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"/>
    </row>
    <row r="17" spans="2:19" x14ac:dyDescent="0.3">
      <c r="B17" s="18" t="s">
        <v>83</v>
      </c>
      <c r="D17" s="41">
        <v>0.36197399999999996</v>
      </c>
      <c r="E17" s="17"/>
      <c r="F17" s="41">
        <v>0.11257442607885523</v>
      </c>
      <c r="G17" s="17"/>
      <c r="H17" s="41">
        <v>0.11257442533335402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2:19" x14ac:dyDescent="0.3">
      <c r="B18" s="18" t="s">
        <v>49</v>
      </c>
      <c r="D18" s="41">
        <v>393.28433000000001</v>
      </c>
      <c r="E18" s="17"/>
      <c r="F18" s="41">
        <v>277.34344894683397</v>
      </c>
      <c r="G18" s="17"/>
      <c r="H18" s="41">
        <v>274.4103299031176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2:19" x14ac:dyDescent="0.3">
      <c r="B19" s="21" t="s">
        <v>50</v>
      </c>
      <c r="D19" s="41">
        <v>5.0479960000000004</v>
      </c>
      <c r="E19" s="17"/>
      <c r="F19" s="41">
        <v>4.8906439957723196</v>
      </c>
      <c r="G19" s="17"/>
      <c r="H19" s="41">
        <v>4.8906439957723196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"/>
    </row>
    <row r="20" spans="2:19" x14ac:dyDescent="0.3">
      <c r="B20" s="18" t="s">
        <v>84</v>
      </c>
      <c r="D20" s="41">
        <v>1151.7262780000001</v>
      </c>
      <c r="E20" s="17"/>
      <c r="F20" s="41">
        <v>790.47634919299344</v>
      </c>
      <c r="G20" s="17"/>
      <c r="H20" s="41">
        <v>781.85485913796606</v>
      </c>
      <c r="I20" s="17"/>
      <c r="J20" s="42"/>
      <c r="K20" s="17"/>
      <c r="L20" s="42"/>
      <c r="M20" s="17"/>
      <c r="N20" s="42"/>
      <c r="O20" s="17"/>
      <c r="P20" s="42"/>
      <c r="Q20" s="17"/>
      <c r="R20" s="40"/>
      <c r="S20" s="3"/>
    </row>
    <row r="21" spans="2:19" x14ac:dyDescent="0.3">
      <c r="B21" s="22" t="s">
        <v>51</v>
      </c>
      <c r="D21" s="41">
        <v>8.822439000000001</v>
      </c>
      <c r="E21" s="17"/>
      <c r="F21" s="41">
        <v>4.7774805297606511</v>
      </c>
      <c r="G21" s="17"/>
      <c r="H21" s="41">
        <v>4.7774805297606511</v>
      </c>
      <c r="I21" s="17"/>
      <c r="J21" s="42">
        <v>11.11124419087921</v>
      </c>
      <c r="K21" s="17"/>
      <c r="L21" s="42">
        <v>6.0169022175547555</v>
      </c>
      <c r="M21" s="17"/>
      <c r="N21" s="42">
        <v>6.0169022175547555</v>
      </c>
      <c r="O21" s="17"/>
      <c r="P21" s="42">
        <v>5.0943419733244548</v>
      </c>
      <c r="Q21" s="17"/>
      <c r="R21" s="40">
        <v>1.8466718901399688</v>
      </c>
      <c r="S21" s="3"/>
    </row>
    <row r="22" spans="2:19" x14ac:dyDescent="0.3">
      <c r="B22" s="31" t="s">
        <v>85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21" t="s">
        <v>86</v>
      </c>
      <c r="D23" s="41">
        <v>87.008033999999995</v>
      </c>
      <c r="E23" s="17"/>
      <c r="F23" s="41">
        <v>4.1390357908562114</v>
      </c>
      <c r="G23" s="17"/>
      <c r="H23" s="41">
        <v>3.0103014642622838E-2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87</v>
      </c>
      <c r="D24" s="41">
        <v>96.568804</v>
      </c>
      <c r="E24" s="17"/>
      <c r="F24" s="41">
        <v>20.438346675887285</v>
      </c>
      <c r="G24" s="17"/>
      <c r="H24" s="41">
        <v>20.427802042497383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"/>
    </row>
    <row r="25" spans="2:19" x14ac:dyDescent="0.3">
      <c r="B25" s="21" t="s">
        <v>88</v>
      </c>
      <c r="D25" s="41">
        <v>19.783299800000002</v>
      </c>
      <c r="E25" s="17"/>
      <c r="F25" s="41">
        <v>2.5132578649999999</v>
      </c>
      <c r="G25" s="17"/>
      <c r="H25" s="41">
        <v>2.5132578649999999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"/>
    </row>
    <row r="26" spans="2:19" x14ac:dyDescent="0.3">
      <c r="B26" s="18" t="s">
        <v>53</v>
      </c>
      <c r="D26" s="41">
        <v>220.43040002999999</v>
      </c>
      <c r="E26" s="17"/>
      <c r="F26" s="41">
        <v>165.61981404915912</v>
      </c>
      <c r="G26" s="17"/>
      <c r="H26" s="41">
        <v>159.53711246428841</v>
      </c>
      <c r="I26" s="17"/>
      <c r="J26" s="42">
        <v>3.4802482342583785</v>
      </c>
      <c r="K26" s="17"/>
      <c r="L26" s="42">
        <v>2.6148755585633414</v>
      </c>
      <c r="M26" s="17"/>
      <c r="N26" s="42">
        <v>2.5188392974696545</v>
      </c>
      <c r="O26" s="17"/>
      <c r="P26" s="42">
        <v>0.86537267569503706</v>
      </c>
      <c r="Q26" s="17"/>
      <c r="R26" s="40">
        <v>1.3309422021484218</v>
      </c>
      <c r="S26" s="3"/>
    </row>
    <row r="27" spans="2:19" x14ac:dyDescent="0.3">
      <c r="B27" s="18" t="s">
        <v>89</v>
      </c>
      <c r="D27" s="41">
        <v>321.60477600000002</v>
      </c>
      <c r="E27" s="17"/>
      <c r="F27" s="41">
        <v>138.69387807152225</v>
      </c>
      <c r="G27" s="17"/>
      <c r="H27" s="41">
        <v>138.61757195806842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21" t="s">
        <v>90</v>
      </c>
      <c r="D28" s="41">
        <v>6.6512460000000004</v>
      </c>
      <c r="E28" s="17"/>
      <c r="F28" s="41">
        <v>3.71176268826017</v>
      </c>
      <c r="G28" s="17"/>
      <c r="H28" s="41">
        <v>3.71176268826017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22" t="s">
        <v>91</v>
      </c>
      <c r="D29" s="41">
        <v>752.04655983000009</v>
      </c>
      <c r="E29" s="17"/>
      <c r="F29" s="41">
        <v>335.11609514068505</v>
      </c>
      <c r="G29" s="17"/>
      <c r="H29" s="41">
        <v>324.83761003275703</v>
      </c>
      <c r="I29" s="17"/>
      <c r="J29" s="42"/>
      <c r="K29" s="17"/>
      <c r="L29" s="42"/>
      <c r="M29" s="17"/>
      <c r="N29" s="42"/>
      <c r="O29" s="17"/>
      <c r="P29" s="42"/>
      <c r="Q29" s="17"/>
      <c r="R29" s="40"/>
      <c r="S29" s="3"/>
    </row>
    <row r="30" spans="2:19" x14ac:dyDescent="0.3">
      <c r="B30" s="21" t="s">
        <v>92</v>
      </c>
      <c r="D30" s="41">
        <v>1912.5952768300003</v>
      </c>
      <c r="E30" s="17"/>
      <c r="F30" s="41">
        <v>1150.1742873333747</v>
      </c>
      <c r="G30" s="17"/>
      <c r="H30" s="41">
        <v>1111.4699497004838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24" t="s">
        <v>93</v>
      </c>
      <c r="D32" s="41">
        <v>43675.885262949996</v>
      </c>
      <c r="E32" s="17"/>
      <c r="F32" s="41">
        <v>26441.776028776494</v>
      </c>
      <c r="G32" s="17"/>
      <c r="H32" s="41">
        <v>25205.449074681223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/>
      <c r="D35" s="41"/>
      <c r="E35" s="17"/>
      <c r="F35" s="41"/>
      <c r="G35" s="17"/>
      <c r="H35" s="41"/>
      <c r="I35" s="17"/>
      <c r="J35" s="42"/>
      <c r="K35" s="17"/>
      <c r="L35" s="42"/>
      <c r="M35" s="17"/>
      <c r="N35" s="42"/>
      <c r="O35" s="17"/>
      <c r="P35" s="42"/>
      <c r="Q35" s="17"/>
      <c r="R35" s="40"/>
      <c r="S35" s="3"/>
    </row>
    <row r="36" spans="2:19" x14ac:dyDescent="0.3">
      <c r="B36" s="18"/>
      <c r="D36" s="41"/>
      <c r="E36" s="17"/>
      <c r="F36" s="41"/>
      <c r="G36" s="17"/>
      <c r="H36" s="41"/>
      <c r="I36" s="17"/>
      <c r="J36" s="42"/>
      <c r="K36" s="17"/>
      <c r="L36" s="42"/>
      <c r="M36" s="17"/>
      <c r="N36" s="42"/>
      <c r="O36" s="17"/>
      <c r="P36" s="42"/>
      <c r="Q36" s="17"/>
      <c r="R36" s="40"/>
      <c r="S36" s="3"/>
    </row>
    <row r="37" spans="2:19" x14ac:dyDescent="0.3">
      <c r="B37" s="18"/>
      <c r="D37" s="41"/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1"/>
      <c r="E38" s="17"/>
      <c r="F38" s="41"/>
      <c r="G38" s="17"/>
      <c r="H38" s="41"/>
      <c r="I38" s="17"/>
      <c r="J38" s="42"/>
      <c r="K38" s="17"/>
      <c r="L38" s="42"/>
      <c r="M38" s="17"/>
      <c r="N38" s="42"/>
      <c r="O38" s="17"/>
      <c r="P38" s="42"/>
      <c r="Q38" s="17"/>
      <c r="R38" s="40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18"/>
      <c r="D48" s="41"/>
      <c r="E48" s="17"/>
      <c r="F48" s="41"/>
      <c r="G48" s="17"/>
      <c r="H48" s="41"/>
      <c r="I48" s="17"/>
      <c r="J48" s="42"/>
      <c r="K48" s="17"/>
      <c r="L48" s="42"/>
      <c r="M48" s="17"/>
      <c r="N48" s="42"/>
      <c r="O48" s="17"/>
      <c r="P48" s="42"/>
      <c r="Q48" s="17"/>
      <c r="R48" s="17"/>
      <c r="S48" s="3"/>
    </row>
    <row r="49" spans="2:19" x14ac:dyDescent="0.3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3"/>
    </row>
    <row r="50" spans="2:19" x14ac:dyDescent="0.3">
      <c r="B50" s="21"/>
      <c r="D50" s="41"/>
      <c r="E50" s="17"/>
      <c r="F50" s="41"/>
      <c r="G50" s="17"/>
      <c r="H50" s="41"/>
      <c r="I50" s="17"/>
      <c r="J50" s="42"/>
      <c r="K50" s="17"/>
      <c r="L50" s="42"/>
      <c r="M50" s="17"/>
      <c r="N50" s="42"/>
      <c r="O50" s="17"/>
      <c r="P50" s="42"/>
      <c r="Q50" s="17"/>
      <c r="R50" s="40"/>
      <c r="S50" s="3"/>
    </row>
    <row r="51" spans="2:19" x14ac:dyDescent="0.3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8"/>
      <c r="D55" s="41"/>
      <c r="E55" s="17"/>
      <c r="F55" s="41"/>
      <c r="G55" s="17"/>
      <c r="H55" s="41"/>
      <c r="I55" s="17"/>
      <c r="J55" s="42"/>
      <c r="K55" s="17"/>
      <c r="L55" s="42"/>
      <c r="M55" s="17"/>
      <c r="N55" s="42"/>
      <c r="O55" s="17"/>
      <c r="P55" s="42"/>
      <c r="Q55" s="17"/>
      <c r="R55" s="40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21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18"/>
      <c r="D63" s="41"/>
      <c r="E63" s="17"/>
      <c r="F63" s="41"/>
      <c r="G63" s="17"/>
      <c r="H63" s="41"/>
      <c r="I63" s="17"/>
      <c r="J63" s="42"/>
      <c r="K63" s="17"/>
      <c r="L63" s="42"/>
      <c r="M63" s="17"/>
      <c r="N63" s="42"/>
      <c r="O63" s="17"/>
      <c r="P63" s="42"/>
      <c r="Q63" s="17"/>
      <c r="R63" s="40"/>
      <c r="S63" s="3"/>
    </row>
    <row r="64" spans="2:19" x14ac:dyDescent="0.3">
      <c r="B64" s="22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3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3"/>
    </row>
    <row r="66" spans="2:19" x14ac:dyDescent="0.3">
      <c r="B66" s="21"/>
      <c r="D66" s="41"/>
      <c r="E66" s="17"/>
      <c r="F66" s="41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18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21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18"/>
      <c r="D69" s="41"/>
      <c r="E69" s="17"/>
      <c r="F69" s="41"/>
      <c r="G69" s="17"/>
      <c r="H69" s="41"/>
      <c r="I69" s="17"/>
      <c r="J69" s="42"/>
      <c r="K69" s="17"/>
      <c r="L69" s="42"/>
      <c r="M69" s="17"/>
      <c r="N69" s="42"/>
      <c r="O69" s="17"/>
      <c r="P69" s="42"/>
      <c r="Q69" s="17"/>
      <c r="R69" s="40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21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2"/>
      <c r="D72" s="41"/>
      <c r="E72" s="17"/>
      <c r="F72" s="41"/>
      <c r="G72" s="17"/>
      <c r="H72" s="41"/>
      <c r="I72" s="17"/>
      <c r="J72" s="42"/>
      <c r="K72" s="17"/>
      <c r="L72" s="42"/>
      <c r="M72" s="17"/>
      <c r="N72" s="42"/>
      <c r="O72" s="17"/>
      <c r="P72" s="42"/>
      <c r="Q72" s="17"/>
      <c r="R72" s="40"/>
      <c r="S72" s="3"/>
    </row>
    <row r="73" spans="2:19" x14ac:dyDescent="0.3">
      <c r="B73" s="21"/>
      <c r="D73" s="41"/>
      <c r="E73" s="17"/>
      <c r="F73" s="41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24"/>
      <c r="D75" s="41"/>
      <c r="E75" s="17"/>
      <c r="F75" s="41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24"/>
      <c r="D80" s="41"/>
      <c r="E80" s="17"/>
      <c r="F80" s="41"/>
      <c r="G80" s="17"/>
      <c r="H80" s="41"/>
      <c r="I80" s="17"/>
      <c r="J80" s="42"/>
      <c r="K80" s="17"/>
      <c r="L80" s="42"/>
      <c r="M80" s="17"/>
      <c r="N80" s="42"/>
      <c r="O80" s="17"/>
      <c r="P80" s="42"/>
      <c r="Q80" s="17"/>
      <c r="R80" s="40"/>
      <c r="S80" s="3"/>
    </row>
    <row r="81" spans="2:19" x14ac:dyDescent="0.3">
      <c r="B81" s="24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4"/>
      <c r="D82" s="41"/>
      <c r="E82" s="17"/>
      <c r="F82" s="41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3"/>
    </row>
    <row r="83" spans="2:19" x14ac:dyDescent="0.3">
      <c r="B83" s="22"/>
      <c r="D83" s="41"/>
      <c r="E83" s="17"/>
      <c r="F83" s="41"/>
      <c r="G83" s="17"/>
      <c r="H83" s="41"/>
      <c r="I83" s="17"/>
      <c r="J83" s="42"/>
      <c r="K83" s="17"/>
      <c r="L83" s="42"/>
      <c r="M83" s="17"/>
      <c r="N83" s="42"/>
      <c r="O83" s="17"/>
      <c r="P83" s="42"/>
      <c r="Q83" s="17"/>
      <c r="R83" s="40"/>
      <c r="S83" s="3"/>
    </row>
    <row r="84" spans="2:19" x14ac:dyDescent="0.3">
      <c r="B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2:19" x14ac:dyDescent="0.3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25"/>
      <c r="D86" s="41"/>
      <c r="E86" s="17"/>
      <c r="F86" s="41"/>
      <c r="G86" s="17"/>
      <c r="H86" s="41"/>
      <c r="I86" s="17"/>
      <c r="J86" s="42"/>
      <c r="K86" s="17"/>
      <c r="L86" s="42"/>
      <c r="M86" s="17"/>
      <c r="N86" s="42"/>
      <c r="O86" s="17"/>
      <c r="P86" s="42"/>
      <c r="Q86" s="17"/>
      <c r="R86" s="40"/>
      <c r="S86" s="3"/>
    </row>
    <row r="87" spans="2:19" x14ac:dyDescent="0.3">
      <c r="B87" s="44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2:19" x14ac:dyDescent="0.3">
      <c r="B89" s="22"/>
      <c r="D89" s="41"/>
      <c r="E89" s="17"/>
      <c r="F89" s="41"/>
      <c r="G89" s="17"/>
      <c r="H89" s="41"/>
      <c r="I89" s="17"/>
      <c r="J89" s="42"/>
      <c r="K89" s="17"/>
      <c r="L89" s="42"/>
      <c r="M89" s="17"/>
      <c r="N89" s="42"/>
      <c r="O89" s="17"/>
      <c r="P89" s="42"/>
      <c r="Q89" s="17"/>
      <c r="R89" s="40"/>
      <c r="S89" s="3"/>
    </row>
    <row r="90" spans="2:19" x14ac:dyDescent="0.3">
      <c r="B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2:19" x14ac:dyDescent="0.3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24"/>
      <c r="D92" s="41"/>
      <c r="E92" s="17"/>
      <c r="F92" s="41"/>
      <c r="G92" s="17"/>
      <c r="H92" s="41"/>
      <c r="I92" s="17"/>
      <c r="J92" s="42"/>
      <c r="K92" s="17"/>
      <c r="L92" s="42"/>
      <c r="M92" s="17"/>
      <c r="N92" s="42"/>
      <c r="O92" s="17"/>
      <c r="P92" s="42"/>
      <c r="Q92" s="17"/>
      <c r="R92" s="40"/>
      <c r="S92" s="3"/>
    </row>
    <row r="93" spans="2:19" x14ac:dyDescent="0.3">
      <c r="B93" s="24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4"/>
      <c r="D94" s="41"/>
      <c r="E94" s="17"/>
      <c r="F94" s="41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3"/>
    </row>
    <row r="95" spans="2:19" x14ac:dyDescent="0.3">
      <c r="B95" s="24"/>
      <c r="D95" s="41"/>
      <c r="E95" s="17"/>
      <c r="F95" s="41"/>
      <c r="G95" s="17"/>
      <c r="H95" s="41"/>
      <c r="I95" s="17"/>
      <c r="J95" s="42"/>
      <c r="K95" s="17"/>
      <c r="L95" s="42"/>
      <c r="M95" s="17"/>
      <c r="N95" s="42"/>
      <c r="O95" s="17"/>
      <c r="P95" s="42"/>
      <c r="Q95" s="17"/>
      <c r="R95" s="40"/>
      <c r="S95" s="3"/>
    </row>
    <row r="96" spans="2:19" x14ac:dyDescent="0.3">
      <c r="B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3"/>
    </row>
    <row r="97" spans="2:19" x14ac:dyDescent="0.3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4"/>
      <c r="D98" s="41"/>
      <c r="E98" s="17"/>
      <c r="F98" s="41"/>
      <c r="G98" s="17"/>
      <c r="H98" s="41"/>
      <c r="I98" s="17"/>
      <c r="J98" s="42"/>
      <c r="K98" s="17"/>
      <c r="L98" s="42"/>
      <c r="M98" s="17"/>
      <c r="N98" s="42"/>
      <c r="O98" s="17"/>
      <c r="P98" s="42"/>
      <c r="Q98" s="17"/>
      <c r="R98" s="40"/>
      <c r="S98" s="3"/>
    </row>
    <row r="99" spans="2:19" x14ac:dyDescent="0.3">
      <c r="B99" s="24"/>
      <c r="D99" s="41"/>
      <c r="E99" s="17"/>
      <c r="F99" s="41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24"/>
      <c r="D100" s="41"/>
      <c r="E100" s="17"/>
      <c r="F100" s="41"/>
      <c r="G100" s="17"/>
      <c r="H100" s="41"/>
      <c r="I100" s="17"/>
      <c r="J100" s="42"/>
      <c r="K100" s="17"/>
      <c r="L100" s="42"/>
      <c r="M100" s="17"/>
      <c r="N100" s="42"/>
      <c r="O100" s="17"/>
      <c r="P100" s="42"/>
      <c r="Q100" s="17"/>
      <c r="R100" s="40"/>
      <c r="S100" s="3"/>
    </row>
    <row r="101" spans="2:19" x14ac:dyDescent="0.3">
      <c r="B101" s="2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3"/>
    </row>
    <row r="102" spans="2:19" x14ac:dyDescent="0.3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24"/>
      <c r="D103" s="41"/>
      <c r="E103" s="17"/>
      <c r="F103" s="41"/>
      <c r="G103" s="17"/>
      <c r="H103" s="41"/>
      <c r="I103" s="17"/>
      <c r="J103" s="42"/>
      <c r="K103" s="17"/>
      <c r="L103" s="42"/>
      <c r="M103" s="17"/>
      <c r="N103" s="42"/>
      <c r="O103" s="17"/>
      <c r="P103" s="42"/>
      <c r="Q103" s="17"/>
      <c r="R103" s="40"/>
      <c r="S103" s="3"/>
    </row>
    <row r="104" spans="2:19" x14ac:dyDescent="0.3">
      <c r="B104" s="24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4"/>
      <c r="D105" s="41"/>
      <c r="E105" s="17"/>
      <c r="F105" s="41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4"/>
      <c r="D106" s="41"/>
      <c r="E106" s="17"/>
      <c r="F106" s="41"/>
      <c r="G106" s="17"/>
      <c r="H106" s="41"/>
      <c r="I106" s="17"/>
      <c r="J106" s="42"/>
      <c r="K106" s="17"/>
      <c r="L106" s="42"/>
      <c r="M106" s="17"/>
      <c r="N106" s="42"/>
      <c r="O106" s="17"/>
      <c r="P106" s="42"/>
      <c r="Q106" s="17"/>
      <c r="R106" s="40"/>
      <c r="S106" s="3"/>
    </row>
    <row r="107" spans="2:19" x14ac:dyDescent="0.3">
      <c r="B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2:19" x14ac:dyDescent="0.3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24"/>
      <c r="D109" s="41"/>
      <c r="E109" s="17"/>
      <c r="F109" s="41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4"/>
      <c r="D110" s="41"/>
      <c r="E110" s="17"/>
      <c r="F110" s="41"/>
      <c r="G110" s="17"/>
      <c r="H110" s="41"/>
      <c r="I110" s="17"/>
      <c r="J110" s="42"/>
      <c r="K110" s="17"/>
      <c r="L110" s="42"/>
      <c r="M110" s="17"/>
      <c r="N110" s="42"/>
      <c r="O110" s="17"/>
      <c r="P110" s="42"/>
      <c r="Q110" s="17"/>
      <c r="R110" s="40"/>
      <c r="S110" s="3"/>
    </row>
    <row r="111" spans="2:19" x14ac:dyDescent="0.3">
      <c r="B111" s="24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2:19" x14ac:dyDescent="0.3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4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4"/>
      <c r="D115" s="41"/>
      <c r="E115" s="17"/>
      <c r="F115" s="41"/>
      <c r="G115" s="17"/>
      <c r="H115" s="41"/>
      <c r="I115" s="17"/>
      <c r="J115" s="42"/>
      <c r="K115" s="17"/>
      <c r="L115" s="42"/>
      <c r="M115" s="17"/>
      <c r="N115" s="42"/>
      <c r="O115" s="17"/>
      <c r="P115" s="42"/>
      <c r="Q115" s="17"/>
      <c r="R115" s="40"/>
      <c r="S115" s="3"/>
    </row>
    <row r="116" spans="2:19" x14ac:dyDescent="0.3">
      <c r="B116" s="24"/>
      <c r="D116" s="41"/>
      <c r="E116" s="17"/>
      <c r="F116" s="41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4"/>
      <c r="D117" s="41"/>
      <c r="E117" s="17"/>
      <c r="F117" s="41"/>
      <c r="G117" s="17"/>
      <c r="H117" s="41"/>
      <c r="I117" s="17"/>
      <c r="J117" s="42"/>
      <c r="K117" s="17"/>
      <c r="L117" s="42"/>
      <c r="M117" s="17"/>
      <c r="N117" s="42"/>
      <c r="O117" s="17"/>
      <c r="P117" s="42"/>
      <c r="Q117" s="17"/>
      <c r="R117" s="40"/>
      <c r="S117" s="3"/>
    </row>
    <row r="118" spans="2:19" x14ac:dyDescent="0.3">
      <c r="B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4"/>
      <c r="D119" s="41"/>
      <c r="E119" s="17"/>
      <c r="F119" s="41"/>
      <c r="G119" s="17"/>
      <c r="H119" s="41"/>
      <c r="I119" s="17"/>
      <c r="J119" s="42"/>
      <c r="K119" s="17"/>
      <c r="L119" s="42"/>
      <c r="M119" s="17"/>
      <c r="N119" s="42"/>
      <c r="O119" s="17"/>
      <c r="P119" s="42"/>
      <c r="Q119" s="17"/>
      <c r="R119" s="40"/>
      <c r="S119" s="3"/>
    </row>
    <row r="120" spans="2:19" x14ac:dyDescent="0.3">
      <c r="B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4"/>
      <c r="D121" s="41"/>
      <c r="E121" s="17"/>
      <c r="F121" s="41"/>
      <c r="G121" s="17"/>
      <c r="H121" s="41"/>
      <c r="I121" s="17"/>
      <c r="J121" s="42"/>
      <c r="K121" s="17"/>
      <c r="L121" s="42"/>
      <c r="M121" s="17"/>
      <c r="N121" s="42"/>
      <c r="O121" s="17"/>
      <c r="P121" s="42"/>
      <c r="Q121" s="17"/>
      <c r="R121" s="40"/>
      <c r="S121" s="3"/>
    </row>
    <row r="122" spans="2:19" x14ac:dyDescent="0.3">
      <c r="B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42"/>
      <c r="K123" s="17"/>
      <c r="L123" s="42"/>
      <c r="M123" s="17"/>
      <c r="N123" s="42"/>
      <c r="O123" s="17"/>
      <c r="P123" s="42"/>
      <c r="Q123" s="17"/>
      <c r="R123" s="40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1"/>
      <c r="D126" s="41"/>
      <c r="E126" s="17"/>
      <c r="F126" s="41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21"/>
      <c r="D128" s="41"/>
      <c r="E128" s="17"/>
      <c r="F128" s="41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21"/>
      <c r="D129" s="41"/>
      <c r="E129" s="17"/>
      <c r="F129" s="41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1"/>
      <c r="D130" s="41"/>
      <c r="E130" s="17"/>
      <c r="F130" s="41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2:19" x14ac:dyDescent="0.3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3"/>
    </row>
    <row r="132" spans="2:19" x14ac:dyDescent="0.3">
      <c r="B132" s="21"/>
      <c r="D132" s="41"/>
      <c r="E132" s="17"/>
      <c r="F132" s="41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2:19" x14ac:dyDescent="0.3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2:19" x14ac:dyDescent="0.3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3"/>
    </row>
    <row r="135" spans="2:19" x14ac:dyDescent="0.3">
      <c r="B135" s="22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2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2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2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2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2"/>
      <c r="D140" s="41"/>
      <c r="E140" s="17"/>
      <c r="F140" s="41"/>
      <c r="G140" s="17"/>
      <c r="H140" s="41"/>
      <c r="I140" s="17"/>
      <c r="J140" s="42"/>
      <c r="K140" s="17"/>
      <c r="L140" s="42"/>
      <c r="M140" s="17"/>
      <c r="N140" s="42"/>
      <c r="O140" s="17"/>
      <c r="P140" s="42"/>
      <c r="Q140" s="17"/>
      <c r="R140" s="40"/>
      <c r="S140" s="3"/>
    </row>
    <row r="141" spans="2:19" x14ac:dyDescent="0.3">
      <c r="B141" s="22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2"/>
      <c r="D142" s="41"/>
      <c r="E142" s="17"/>
      <c r="F142" s="41"/>
      <c r="G142" s="17"/>
      <c r="H142" s="41"/>
      <c r="I142" s="17"/>
      <c r="J142" s="42"/>
      <c r="K142" s="17"/>
      <c r="L142" s="42"/>
      <c r="M142" s="17"/>
      <c r="N142" s="42"/>
      <c r="O142" s="17"/>
      <c r="P142" s="42"/>
      <c r="Q142" s="17"/>
      <c r="R142" s="40"/>
      <c r="S142" s="3"/>
    </row>
    <row r="143" spans="2:19" x14ac:dyDescent="0.3">
      <c r="B143" s="22"/>
      <c r="D143" s="41"/>
      <c r="E143" s="17"/>
      <c r="F143" s="41"/>
      <c r="G143" s="17"/>
      <c r="H143" s="41"/>
      <c r="I143" s="17"/>
      <c r="J143" s="42"/>
      <c r="K143" s="17"/>
      <c r="L143" s="42"/>
      <c r="M143" s="17"/>
      <c r="N143" s="42"/>
      <c r="O143" s="17"/>
      <c r="P143" s="42"/>
      <c r="Q143" s="17"/>
      <c r="R143" s="40"/>
      <c r="S143" s="3"/>
    </row>
    <row r="144" spans="2:19" x14ac:dyDescent="0.3">
      <c r="B144" s="22"/>
      <c r="D144" s="41"/>
      <c r="E144" s="17"/>
      <c r="F144" s="41"/>
      <c r="G144" s="17"/>
      <c r="H144" s="41"/>
      <c r="I144" s="17"/>
      <c r="J144" s="42"/>
      <c r="K144" s="17"/>
      <c r="L144" s="42"/>
      <c r="M144" s="17"/>
      <c r="N144" s="42"/>
      <c r="O144" s="17"/>
      <c r="P144" s="42"/>
      <c r="Q144" s="17"/>
      <c r="R144" s="40"/>
      <c r="S144" s="3"/>
    </row>
    <row r="145" spans="2:19" x14ac:dyDescent="0.3">
      <c r="B145" s="22"/>
      <c r="D145" s="41"/>
      <c r="E145" s="17"/>
      <c r="F145" s="41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2"/>
      <c r="D146" s="41"/>
      <c r="E146" s="17"/>
      <c r="F146" s="41"/>
      <c r="G146" s="17"/>
      <c r="H146" s="41"/>
      <c r="I146" s="17"/>
      <c r="J146" s="42"/>
      <c r="K146" s="17"/>
      <c r="L146" s="42"/>
      <c r="M146" s="17"/>
      <c r="N146" s="42"/>
      <c r="O146" s="17"/>
      <c r="P146" s="42"/>
      <c r="Q146" s="17"/>
      <c r="R146" s="40"/>
      <c r="S146" s="3"/>
    </row>
    <row r="147" spans="2:19" x14ac:dyDescent="0.3">
      <c r="B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2"/>
      <c r="D148" s="41"/>
      <c r="E148" s="17"/>
      <c r="F148" s="41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2"/>
      <c r="D149" s="41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2"/>
      <c r="D150" s="41"/>
      <c r="E150" s="17"/>
      <c r="F150" s="41"/>
      <c r="G150" s="17"/>
      <c r="H150" s="41"/>
      <c r="I150" s="17"/>
      <c r="J150" s="42"/>
      <c r="K150" s="17"/>
      <c r="L150" s="42"/>
      <c r="M150" s="17"/>
      <c r="N150" s="42"/>
      <c r="O150" s="17"/>
      <c r="P150" s="42"/>
      <c r="Q150" s="17"/>
      <c r="R150" s="40"/>
      <c r="S150" s="3"/>
    </row>
    <row r="151" spans="2:19" x14ac:dyDescent="0.3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22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2"/>
      <c r="D154" s="17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22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22"/>
      <c r="D157" s="41"/>
      <c r="E157" s="17"/>
      <c r="F157" s="41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2"/>
      <c r="D158" s="41"/>
      <c r="E158" s="17"/>
      <c r="F158" s="41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  <row r="160" spans="2:19" x14ac:dyDescent="0.3">
      <c r="B160" s="45"/>
      <c r="D160" s="41"/>
      <c r="E160" s="17"/>
      <c r="F160" s="41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2:19" x14ac:dyDescent="0.3">
      <c r="B161" s="45"/>
      <c r="D161" s="41"/>
      <c r="E161" s="17"/>
      <c r="F161" s="41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2:19" x14ac:dyDescent="0.3">
      <c r="B162" s="45"/>
      <c r="D162" s="41"/>
      <c r="E162" s="17"/>
      <c r="F162" s="41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3"/>
    </row>
    <row r="163" spans="2:19" x14ac:dyDescent="0.3">
      <c r="B163" s="45"/>
      <c r="D163" s="41"/>
      <c r="E163" s="17"/>
      <c r="F163" s="41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2:19" x14ac:dyDescent="0.3">
      <c r="B164" s="45"/>
      <c r="D164" s="41"/>
      <c r="E164" s="17"/>
      <c r="F164" s="41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3"/>
    </row>
    <row r="165" spans="2:19" x14ac:dyDescent="0.3">
      <c r="B165" s="4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3"/>
    </row>
    <row r="166" spans="2:19" x14ac:dyDescent="0.3">
      <c r="B166" s="22"/>
      <c r="D166" s="17"/>
      <c r="E166" s="17"/>
      <c r="F166" s="4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2:19" x14ac:dyDescent="0.3">
      <c r="B167" s="22"/>
      <c r="D167" s="17"/>
      <c r="E167" s="17"/>
      <c r="F167" s="4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166B-2E37-4D65-8C35-AA8391A1ABF5}">
  <dimension ref="B1:T167"/>
  <sheetViews>
    <sheetView showGridLines="0" topLeftCell="A27" workbookViewId="0">
      <selection activeCell="D24" sqref="D24"/>
    </sheetView>
  </sheetViews>
  <sheetFormatPr defaultRowHeight="13" x14ac:dyDescent="0.3"/>
  <cols>
    <col min="1" max="1" width="2.90625" style="1" customWidth="1"/>
    <col min="2" max="2" width="55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3" t="s">
        <v>45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4"/>
    </row>
    <row r="8" spans="2:20" x14ac:dyDescent="0.3">
      <c r="B8" s="16" t="s">
        <v>94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8" t="s">
        <v>107</v>
      </c>
      <c r="D10" s="54">
        <v>713.92989099999988</v>
      </c>
      <c r="E10" s="17"/>
      <c r="F10" s="54">
        <v>311.40537135643984</v>
      </c>
      <c r="G10" s="17"/>
      <c r="H10" s="55">
        <v>305.85799963413984</v>
      </c>
      <c r="I10" s="17"/>
      <c r="J10" s="56">
        <v>29.7070423631152</v>
      </c>
      <c r="K10" s="17"/>
      <c r="L10" s="56">
        <v>12.95776052467788</v>
      </c>
      <c r="M10" s="17"/>
      <c r="N10" s="57">
        <v>12.726931126951607</v>
      </c>
      <c r="O10" s="17"/>
      <c r="P10" s="56">
        <v>16.749281838437319</v>
      </c>
      <c r="Q10" s="17"/>
      <c r="R10" s="58">
        <v>2.2926062189942882</v>
      </c>
      <c r="S10" s="3"/>
    </row>
    <row r="11" spans="2:20" x14ac:dyDescent="0.3">
      <c r="B11" s="18"/>
      <c r="D11" s="37"/>
      <c r="E11" s="17"/>
      <c r="F11" s="38"/>
      <c r="G11" s="17"/>
      <c r="H11" s="38"/>
      <c r="I11" s="17"/>
      <c r="J11" s="39"/>
      <c r="K11" s="17"/>
      <c r="L11" s="39"/>
      <c r="M11" s="17"/>
      <c r="N11" s="39"/>
      <c r="O11" s="17"/>
      <c r="P11" s="39"/>
      <c r="Q11" s="17"/>
      <c r="R11" s="40"/>
      <c r="S11" s="3"/>
    </row>
    <row r="12" spans="2:20" x14ac:dyDescent="0.3">
      <c r="B12" s="18" t="s">
        <v>108</v>
      </c>
      <c r="D12" s="54">
        <v>5845.1451149999994</v>
      </c>
      <c r="E12" s="17"/>
      <c r="F12" s="54">
        <v>3540.8950692690482</v>
      </c>
      <c r="G12" s="17"/>
      <c r="H12" s="55">
        <v>3501.3381860637951</v>
      </c>
      <c r="I12" s="17"/>
      <c r="J12" s="56">
        <v>4.2871348784815559</v>
      </c>
      <c r="K12" s="17"/>
      <c r="L12" s="56">
        <v>2.5970774811989767</v>
      </c>
      <c r="M12" s="17"/>
      <c r="N12" s="57">
        <v>2.568064395922776</v>
      </c>
      <c r="O12" s="17"/>
      <c r="P12" s="56">
        <v>1.6900573972825792</v>
      </c>
      <c r="Q12" s="17"/>
      <c r="R12" s="58">
        <v>1.6507535526057315</v>
      </c>
      <c r="S12" s="3"/>
    </row>
    <row r="13" spans="2:20" x14ac:dyDescent="0.3">
      <c r="B13" s="21"/>
      <c r="D13" s="41"/>
      <c r="E13" s="17"/>
      <c r="F13" s="41"/>
      <c r="G13" s="17"/>
      <c r="H13" s="41"/>
      <c r="I13" s="17"/>
      <c r="J13" s="42"/>
      <c r="K13" s="17"/>
      <c r="L13" s="42"/>
      <c r="M13" s="17"/>
      <c r="N13" s="42"/>
      <c r="O13" s="17"/>
      <c r="P13" s="42"/>
      <c r="Q13" s="17"/>
      <c r="R13" s="40"/>
      <c r="S13" s="3"/>
      <c r="T13" s="43"/>
    </row>
    <row r="14" spans="2:20" x14ac:dyDescent="0.3">
      <c r="B14" s="18" t="s">
        <v>109</v>
      </c>
      <c r="D14" s="54">
        <v>10806.646669999998</v>
      </c>
      <c r="E14" s="17"/>
      <c r="F14" s="54">
        <v>8124.9048162128411</v>
      </c>
      <c r="G14" s="17"/>
      <c r="H14" s="55">
        <v>7964.0557218385766</v>
      </c>
      <c r="I14" s="17"/>
      <c r="J14" s="56">
        <v>10.214408145833289</v>
      </c>
      <c r="K14" s="17"/>
      <c r="L14" s="56">
        <v>7.679634254096011</v>
      </c>
      <c r="M14" s="17"/>
      <c r="N14" s="57">
        <v>7.5276002004253737</v>
      </c>
      <c r="O14" s="17"/>
      <c r="P14" s="56">
        <v>2.5347738917372782</v>
      </c>
      <c r="Q14" s="17"/>
      <c r="R14" s="58">
        <v>1.3300644025313224</v>
      </c>
      <c r="S14" s="3"/>
    </row>
    <row r="15" spans="2:20" x14ac:dyDescent="0.3">
      <c r="B15" s="18"/>
      <c r="D15" s="41"/>
      <c r="E15" s="17"/>
      <c r="F15" s="41"/>
      <c r="G15" s="17"/>
      <c r="H15" s="41"/>
      <c r="I15" s="17"/>
      <c r="J15" s="42"/>
      <c r="K15" s="17"/>
      <c r="L15" s="42"/>
      <c r="M15" s="17"/>
      <c r="N15" s="42"/>
      <c r="O15" s="17"/>
      <c r="P15" s="42"/>
      <c r="Q15" s="17"/>
      <c r="R15" s="40"/>
      <c r="S15" s="3"/>
    </row>
    <row r="16" spans="2:20" x14ac:dyDescent="0.3">
      <c r="B16" s="18" t="s">
        <v>56</v>
      </c>
      <c r="D16" s="54">
        <v>13322.272863</v>
      </c>
      <c r="E16" s="17"/>
      <c r="F16" s="54">
        <v>7142.702090865916</v>
      </c>
      <c r="G16" s="17"/>
      <c r="H16" s="55">
        <v>6957.9746401955545</v>
      </c>
      <c r="I16" s="17"/>
      <c r="J16" s="56">
        <v>3.2061795359234604</v>
      </c>
      <c r="K16" s="17"/>
      <c r="L16" s="56">
        <v>1.7189848541936452</v>
      </c>
      <c r="M16" s="17"/>
      <c r="N16" s="57">
        <v>1.6745277725715193</v>
      </c>
      <c r="O16" s="17"/>
      <c r="P16" s="56">
        <v>1.4871946817298152</v>
      </c>
      <c r="Q16" s="17"/>
      <c r="R16" s="58">
        <v>1.8651586883396014</v>
      </c>
      <c r="S16" s="3"/>
    </row>
    <row r="17" spans="2:19" x14ac:dyDescent="0.3">
      <c r="B17" s="18"/>
      <c r="D17" s="41"/>
      <c r="E17" s="17"/>
      <c r="F17" s="41"/>
      <c r="G17" s="17"/>
      <c r="H17" s="41"/>
      <c r="I17" s="17"/>
      <c r="J17" s="42"/>
      <c r="K17" s="17"/>
      <c r="L17" s="42"/>
      <c r="M17" s="17"/>
      <c r="N17" s="42"/>
      <c r="O17" s="17"/>
      <c r="P17" s="42"/>
      <c r="Q17" s="17"/>
      <c r="R17" s="40"/>
      <c r="S17" s="3"/>
    </row>
    <row r="18" spans="2:19" x14ac:dyDescent="0.3">
      <c r="B18" s="18" t="s">
        <v>57</v>
      </c>
      <c r="D18" s="54">
        <v>1331.2567182030541</v>
      </c>
      <c r="E18" s="17"/>
      <c r="F18" s="54">
        <v>1120.5627160988811</v>
      </c>
      <c r="G18" s="17"/>
      <c r="H18" s="55">
        <v>1116.7000489663112</v>
      </c>
      <c r="I18" s="17"/>
      <c r="J18" s="56">
        <v>8.8490006252103584</v>
      </c>
      <c r="K18" s="17"/>
      <c r="L18" s="56">
        <v>7.4484958759351549</v>
      </c>
      <c r="M18" s="17"/>
      <c r="N18" s="57">
        <v>7.4228203293604658</v>
      </c>
      <c r="O18" s="17"/>
      <c r="P18" s="56">
        <v>1.4005047492752034</v>
      </c>
      <c r="Q18" s="17"/>
      <c r="R18" s="58">
        <v>1.1880251761701313</v>
      </c>
      <c r="S18" s="3"/>
    </row>
    <row r="19" spans="2:19" x14ac:dyDescent="0.3">
      <c r="B19" s="18"/>
      <c r="D19" s="41"/>
      <c r="E19" s="17"/>
      <c r="F19" s="41"/>
      <c r="G19" s="17"/>
      <c r="H19" s="41"/>
      <c r="I19" s="17"/>
      <c r="J19" s="42"/>
      <c r="K19" s="17"/>
      <c r="L19" s="42"/>
      <c r="M19" s="17"/>
      <c r="N19" s="42"/>
      <c r="O19" s="17"/>
      <c r="P19" s="42"/>
      <c r="Q19" s="17"/>
      <c r="R19" s="40"/>
      <c r="S19" s="3"/>
    </row>
    <row r="20" spans="2:19" x14ac:dyDescent="0.3">
      <c r="B20" s="18" t="s">
        <v>113</v>
      </c>
      <c r="D20" s="54">
        <v>1330.34745176</v>
      </c>
      <c r="E20" s="17"/>
      <c r="F20" s="54">
        <v>370.26996530161068</v>
      </c>
      <c r="G20" s="17"/>
      <c r="H20" s="55">
        <v>330.91667798474873</v>
      </c>
      <c r="I20" s="17"/>
      <c r="J20" s="56"/>
      <c r="K20" s="17"/>
      <c r="L20" s="56"/>
      <c r="M20" s="17"/>
      <c r="N20" s="57"/>
      <c r="O20" s="17"/>
      <c r="P20" s="56"/>
      <c r="Q20" s="17"/>
      <c r="R20" s="58"/>
      <c r="S20" s="3"/>
    </row>
    <row r="21" spans="2:19" x14ac:dyDescent="0.3">
      <c r="B21" s="18"/>
      <c r="D21" s="41"/>
      <c r="E21" s="17"/>
      <c r="F21" s="41"/>
      <c r="G21" s="17"/>
      <c r="H21" s="41"/>
      <c r="I21" s="17"/>
      <c r="J21" s="42"/>
      <c r="K21" s="17"/>
      <c r="L21" s="42"/>
      <c r="M21" s="17"/>
      <c r="N21" s="42"/>
      <c r="O21" s="17"/>
      <c r="P21" s="42"/>
      <c r="Q21" s="17"/>
      <c r="R21" s="40"/>
      <c r="S21" s="3"/>
    </row>
    <row r="22" spans="2:19" x14ac:dyDescent="0.3">
      <c r="B22" s="18" t="s">
        <v>58</v>
      </c>
      <c r="D22" s="54">
        <v>33349.598708963051</v>
      </c>
      <c r="E22" s="17"/>
      <c r="F22" s="54">
        <v>21183.09063837241</v>
      </c>
      <c r="G22" s="17"/>
      <c r="H22" s="55">
        <v>20176.843274683128</v>
      </c>
      <c r="I22" s="17"/>
      <c r="J22" s="56"/>
      <c r="K22" s="17"/>
      <c r="L22" s="56"/>
      <c r="M22" s="17"/>
      <c r="N22" s="57"/>
      <c r="O22" s="17"/>
      <c r="P22" s="56"/>
      <c r="Q22" s="17"/>
      <c r="R22" s="58"/>
      <c r="S22" s="3"/>
    </row>
    <row r="23" spans="2:19" x14ac:dyDescent="0.3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95</v>
      </c>
      <c r="D24" s="54">
        <v>533.54499886000008</v>
      </c>
      <c r="E24" s="17"/>
      <c r="F24" s="54">
        <v>250.86155551000002</v>
      </c>
      <c r="G24" s="17"/>
      <c r="H24" s="55"/>
      <c r="I24" s="17"/>
      <c r="J24" s="56"/>
      <c r="K24" s="17"/>
      <c r="L24" s="56"/>
      <c r="M24" s="17"/>
      <c r="N24" s="57"/>
      <c r="O24" s="17"/>
      <c r="P24" s="56"/>
      <c r="Q24" s="17"/>
      <c r="R24" s="58"/>
      <c r="S24" s="3"/>
    </row>
    <row r="25" spans="2:19" x14ac:dyDescent="0.3">
      <c r="B25" s="18"/>
      <c r="D25" s="41"/>
      <c r="E25" s="17"/>
      <c r="F25" s="41"/>
      <c r="G25" s="17"/>
      <c r="H25" s="41"/>
      <c r="I25" s="17"/>
      <c r="J25" s="42"/>
      <c r="K25" s="17"/>
      <c r="L25" s="42"/>
      <c r="M25" s="17"/>
      <c r="N25" s="42"/>
      <c r="O25" s="17"/>
      <c r="P25" s="42"/>
      <c r="Q25" s="17"/>
      <c r="R25" s="40"/>
      <c r="S25" s="3"/>
    </row>
    <row r="26" spans="2:19" x14ac:dyDescent="0.3">
      <c r="B26" s="18" t="s">
        <v>96</v>
      </c>
      <c r="D26" s="54"/>
      <c r="E26" s="17"/>
      <c r="F26" s="54"/>
      <c r="G26" s="17"/>
      <c r="H26" s="55"/>
      <c r="I26" s="17"/>
      <c r="J26" s="56"/>
      <c r="K26" s="17"/>
      <c r="L26" s="56"/>
      <c r="M26" s="17"/>
      <c r="N26" s="57"/>
      <c r="O26" s="17"/>
      <c r="P26" s="56"/>
      <c r="Q26" s="17"/>
      <c r="R26" s="58"/>
      <c r="S26" s="3"/>
    </row>
    <row r="27" spans="2:19" x14ac:dyDescent="0.3">
      <c r="B27" s="18"/>
      <c r="D27" s="41"/>
      <c r="E27" s="17"/>
      <c r="F27" s="41"/>
      <c r="G27" s="17"/>
      <c r="H27" s="41"/>
      <c r="I27" s="17"/>
      <c r="J27" s="42"/>
      <c r="K27" s="17"/>
      <c r="L27" s="42"/>
      <c r="M27" s="17"/>
      <c r="N27" s="42"/>
      <c r="O27" s="17"/>
      <c r="P27" s="42"/>
      <c r="Q27" s="17"/>
      <c r="R27" s="40"/>
      <c r="S27" s="3"/>
    </row>
    <row r="28" spans="2:19" ht="13.5" thickBot="1" x14ac:dyDescent="0.35">
      <c r="B28" s="46"/>
      <c r="C28" s="47"/>
      <c r="D28" s="59"/>
      <c r="E28" s="49"/>
      <c r="F28" s="59"/>
      <c r="G28" s="49"/>
      <c r="H28" s="59"/>
      <c r="I28" s="49"/>
      <c r="J28" s="60"/>
      <c r="K28" s="49"/>
      <c r="L28" s="60"/>
      <c r="M28" s="49"/>
      <c r="N28" s="60"/>
      <c r="O28" s="49"/>
      <c r="P28" s="60"/>
      <c r="Q28" s="49"/>
      <c r="R28" s="61"/>
      <c r="S28" s="3"/>
    </row>
    <row r="29" spans="2:19" ht="13.5" thickTop="1" x14ac:dyDescent="0.3">
      <c r="B29" s="18"/>
      <c r="D29" s="41"/>
      <c r="E29" s="17"/>
      <c r="F29" s="41"/>
      <c r="G29" s="17"/>
      <c r="H29" s="41"/>
      <c r="I29" s="17"/>
      <c r="J29" s="42"/>
      <c r="K29" s="17"/>
      <c r="L29" s="42"/>
      <c r="M29" s="17"/>
      <c r="N29" s="42"/>
      <c r="O29" s="17"/>
      <c r="P29" s="42"/>
      <c r="Q29" s="17"/>
      <c r="R29" s="40"/>
      <c r="S29" s="3"/>
    </row>
    <row r="30" spans="2:19" x14ac:dyDescent="0.3">
      <c r="B30" s="22" t="s">
        <v>97</v>
      </c>
      <c r="D30" s="41">
        <v>77559.028970773055</v>
      </c>
      <c r="E30" s="17"/>
      <c r="F30" s="41">
        <v>47943.645875578099</v>
      </c>
      <c r="G30" s="17"/>
      <c r="H30" s="41">
        <v>45382.292349364347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45" t="s">
        <v>98</v>
      </c>
      <c r="D32" s="41">
        <v>782.41722623691851</v>
      </c>
      <c r="E32" s="17"/>
      <c r="F32" s="41"/>
      <c r="G32" s="17"/>
      <c r="H32" s="41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45" t="s">
        <v>99</v>
      </c>
      <c r="D33" s="41">
        <v>41.668027000000002</v>
      </c>
      <c r="E33" s="17"/>
      <c r="F33" s="41"/>
      <c r="G33" s="17"/>
      <c r="H33" s="4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45" t="s">
        <v>100</v>
      </c>
      <c r="D34" s="41">
        <v>78383.114224009987</v>
      </c>
      <c r="E34" s="17"/>
      <c r="F34" s="41">
        <v>47943.645875578099</v>
      </c>
      <c r="G34" s="17"/>
      <c r="H34" s="41">
        <v>45382.292349364347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45" t="s">
        <v>101</v>
      </c>
      <c r="D35" s="41">
        <v>940.83679970000003</v>
      </c>
      <c r="E35" s="17"/>
      <c r="F35" s="41"/>
      <c r="G35" s="17"/>
      <c r="H35" s="4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2:19" x14ac:dyDescent="0.3">
      <c r="B36" s="45" t="s">
        <v>102</v>
      </c>
      <c r="D36" s="41">
        <v>79323.951023709989</v>
      </c>
      <c r="E36" s="17"/>
      <c r="F36" s="41">
        <v>47943.645875578099</v>
      </c>
      <c r="G36" s="17"/>
      <c r="H36" s="41">
        <v>45382.292349364347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3"/>
    </row>
    <row r="37" spans="2:19" x14ac:dyDescent="0.3">
      <c r="B37" s="4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22" t="s">
        <v>103</v>
      </c>
      <c r="D38" s="17"/>
      <c r="E38" s="17"/>
      <c r="F38" s="41">
        <v>37858.401870091875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3"/>
    </row>
    <row r="39" spans="2:19" x14ac:dyDescent="0.3">
      <c r="B39" s="22" t="s">
        <v>104</v>
      </c>
      <c r="D39" s="17"/>
      <c r="E39" s="17"/>
      <c r="F39" s="41">
        <v>85802.047745669974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18"/>
      <c r="D48" s="41"/>
      <c r="E48" s="17"/>
      <c r="F48" s="41"/>
      <c r="G48" s="17"/>
      <c r="H48" s="41"/>
      <c r="I48" s="17"/>
      <c r="J48" s="42"/>
      <c r="K48" s="17"/>
      <c r="L48" s="42"/>
      <c r="M48" s="17"/>
      <c r="N48" s="42"/>
      <c r="O48" s="17"/>
      <c r="P48" s="42"/>
      <c r="Q48" s="17"/>
      <c r="R48" s="17"/>
      <c r="S48" s="3"/>
    </row>
    <row r="49" spans="2:19" x14ac:dyDescent="0.3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3"/>
    </row>
    <row r="50" spans="2:19" x14ac:dyDescent="0.3">
      <c r="B50" s="21"/>
      <c r="D50" s="41"/>
      <c r="E50" s="17"/>
      <c r="F50" s="41"/>
      <c r="G50" s="17"/>
      <c r="H50" s="41"/>
      <c r="I50" s="17"/>
      <c r="J50" s="42"/>
      <c r="K50" s="17"/>
      <c r="L50" s="42"/>
      <c r="M50" s="17"/>
      <c r="N50" s="42"/>
      <c r="O50" s="17"/>
      <c r="P50" s="42"/>
      <c r="Q50" s="17"/>
      <c r="R50" s="40"/>
      <c r="S50" s="3"/>
    </row>
    <row r="51" spans="2:19" x14ac:dyDescent="0.3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8"/>
      <c r="D55" s="41"/>
      <c r="E55" s="17"/>
      <c r="F55" s="41"/>
      <c r="G55" s="17"/>
      <c r="H55" s="41"/>
      <c r="I55" s="17"/>
      <c r="J55" s="42"/>
      <c r="K55" s="17"/>
      <c r="L55" s="42"/>
      <c r="M55" s="17"/>
      <c r="N55" s="42"/>
      <c r="O55" s="17"/>
      <c r="P55" s="42"/>
      <c r="Q55" s="17"/>
      <c r="R55" s="40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21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18"/>
      <c r="D63" s="41"/>
      <c r="E63" s="17"/>
      <c r="F63" s="41"/>
      <c r="G63" s="17"/>
      <c r="H63" s="41"/>
      <c r="I63" s="17"/>
      <c r="J63" s="42"/>
      <c r="K63" s="17"/>
      <c r="L63" s="42"/>
      <c r="M63" s="17"/>
      <c r="N63" s="42"/>
      <c r="O63" s="17"/>
      <c r="P63" s="42"/>
      <c r="Q63" s="17"/>
      <c r="R63" s="40"/>
      <c r="S63" s="3"/>
    </row>
    <row r="64" spans="2:19" x14ac:dyDescent="0.3">
      <c r="B64" s="22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3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3"/>
    </row>
    <row r="66" spans="2:19" x14ac:dyDescent="0.3">
      <c r="B66" s="21"/>
      <c r="D66" s="41"/>
      <c r="E66" s="17"/>
      <c r="F66" s="41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18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21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18"/>
      <c r="D69" s="41"/>
      <c r="E69" s="17"/>
      <c r="F69" s="41"/>
      <c r="G69" s="17"/>
      <c r="H69" s="41"/>
      <c r="I69" s="17"/>
      <c r="J69" s="42"/>
      <c r="K69" s="17"/>
      <c r="L69" s="42"/>
      <c r="M69" s="17"/>
      <c r="N69" s="42"/>
      <c r="O69" s="17"/>
      <c r="P69" s="42"/>
      <c r="Q69" s="17"/>
      <c r="R69" s="40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21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2"/>
      <c r="D72" s="41"/>
      <c r="E72" s="17"/>
      <c r="F72" s="41"/>
      <c r="G72" s="17"/>
      <c r="H72" s="41"/>
      <c r="I72" s="17"/>
      <c r="J72" s="42"/>
      <c r="K72" s="17"/>
      <c r="L72" s="42"/>
      <c r="M72" s="17"/>
      <c r="N72" s="42"/>
      <c r="O72" s="17"/>
      <c r="P72" s="42"/>
      <c r="Q72" s="17"/>
      <c r="R72" s="40"/>
      <c r="S72" s="3"/>
    </row>
    <row r="73" spans="2:19" x14ac:dyDescent="0.3">
      <c r="B73" s="21"/>
      <c r="D73" s="41"/>
      <c r="E73" s="17"/>
      <c r="F73" s="41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24"/>
      <c r="D75" s="41"/>
      <c r="E75" s="17"/>
      <c r="F75" s="41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24"/>
      <c r="D80" s="41"/>
      <c r="E80" s="17"/>
      <c r="F80" s="41"/>
      <c r="G80" s="17"/>
      <c r="H80" s="41"/>
      <c r="I80" s="17"/>
      <c r="J80" s="42"/>
      <c r="K80" s="17"/>
      <c r="L80" s="42"/>
      <c r="M80" s="17"/>
      <c r="N80" s="42"/>
      <c r="O80" s="17"/>
      <c r="P80" s="42"/>
      <c r="Q80" s="17"/>
      <c r="R80" s="40"/>
      <c r="S80" s="3"/>
    </row>
    <row r="81" spans="2:19" x14ac:dyDescent="0.3">
      <c r="B81" s="24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4"/>
      <c r="D82" s="41"/>
      <c r="E82" s="17"/>
      <c r="F82" s="41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3"/>
    </row>
    <row r="83" spans="2:19" x14ac:dyDescent="0.3">
      <c r="B83" s="22"/>
      <c r="D83" s="41"/>
      <c r="E83" s="17"/>
      <c r="F83" s="41"/>
      <c r="G83" s="17"/>
      <c r="H83" s="41"/>
      <c r="I83" s="17"/>
      <c r="J83" s="42"/>
      <c r="K83" s="17"/>
      <c r="L83" s="42"/>
      <c r="M83" s="17"/>
      <c r="N83" s="42"/>
      <c r="O83" s="17"/>
      <c r="P83" s="42"/>
      <c r="Q83" s="17"/>
      <c r="R83" s="40"/>
      <c r="S83" s="3"/>
    </row>
    <row r="84" spans="2:19" x14ac:dyDescent="0.3">
      <c r="B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2:19" x14ac:dyDescent="0.3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25"/>
      <c r="D86" s="41"/>
      <c r="E86" s="17"/>
      <c r="F86" s="41"/>
      <c r="G86" s="17"/>
      <c r="H86" s="41"/>
      <c r="I86" s="17"/>
      <c r="J86" s="42"/>
      <c r="K86" s="17"/>
      <c r="L86" s="42"/>
      <c r="M86" s="17"/>
      <c r="N86" s="42"/>
      <c r="O86" s="17"/>
      <c r="P86" s="42"/>
      <c r="Q86" s="17"/>
      <c r="R86" s="40"/>
      <c r="S86" s="3"/>
    </row>
    <row r="87" spans="2:19" x14ac:dyDescent="0.3">
      <c r="B87" s="44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2:19" x14ac:dyDescent="0.3">
      <c r="B89" s="22"/>
      <c r="D89" s="41"/>
      <c r="E89" s="17"/>
      <c r="F89" s="41"/>
      <c r="G89" s="17"/>
      <c r="H89" s="41"/>
      <c r="I89" s="17"/>
      <c r="J89" s="42"/>
      <c r="K89" s="17"/>
      <c r="L89" s="42"/>
      <c r="M89" s="17"/>
      <c r="N89" s="42"/>
      <c r="O89" s="17"/>
      <c r="P89" s="42"/>
      <c r="Q89" s="17"/>
      <c r="R89" s="40"/>
      <c r="S89" s="3"/>
    </row>
    <row r="90" spans="2:19" x14ac:dyDescent="0.3">
      <c r="B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2:19" x14ac:dyDescent="0.3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24"/>
      <c r="D92" s="41"/>
      <c r="E92" s="17"/>
      <c r="F92" s="41"/>
      <c r="G92" s="17"/>
      <c r="H92" s="41"/>
      <c r="I92" s="17"/>
      <c r="J92" s="42"/>
      <c r="K92" s="17"/>
      <c r="L92" s="42"/>
      <c r="M92" s="17"/>
      <c r="N92" s="42"/>
      <c r="O92" s="17"/>
      <c r="P92" s="42"/>
      <c r="Q92" s="17"/>
      <c r="R92" s="40"/>
      <c r="S92" s="3"/>
    </row>
    <row r="93" spans="2:19" x14ac:dyDescent="0.3">
      <c r="B93" s="24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4"/>
      <c r="D94" s="41"/>
      <c r="E94" s="17"/>
      <c r="F94" s="41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3"/>
    </row>
    <row r="95" spans="2:19" x14ac:dyDescent="0.3">
      <c r="B95" s="24"/>
      <c r="D95" s="41"/>
      <c r="E95" s="17"/>
      <c r="F95" s="41"/>
      <c r="G95" s="17"/>
      <c r="H95" s="41"/>
      <c r="I95" s="17"/>
      <c r="J95" s="42"/>
      <c r="K95" s="17"/>
      <c r="L95" s="42"/>
      <c r="M95" s="17"/>
      <c r="N95" s="42"/>
      <c r="O95" s="17"/>
      <c r="P95" s="42"/>
      <c r="Q95" s="17"/>
      <c r="R95" s="40"/>
      <c r="S95" s="3"/>
    </row>
    <row r="96" spans="2:19" x14ac:dyDescent="0.3">
      <c r="B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3"/>
    </row>
    <row r="97" spans="2:19" x14ac:dyDescent="0.3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4"/>
      <c r="D98" s="41"/>
      <c r="E98" s="17"/>
      <c r="F98" s="41"/>
      <c r="G98" s="17"/>
      <c r="H98" s="41"/>
      <c r="I98" s="17"/>
      <c r="J98" s="42"/>
      <c r="K98" s="17"/>
      <c r="L98" s="42"/>
      <c r="M98" s="17"/>
      <c r="N98" s="42"/>
      <c r="O98" s="17"/>
      <c r="P98" s="42"/>
      <c r="Q98" s="17"/>
      <c r="R98" s="40"/>
      <c r="S98" s="3"/>
    </row>
    <row r="99" spans="2:19" x14ac:dyDescent="0.3">
      <c r="B99" s="24"/>
      <c r="D99" s="41"/>
      <c r="E99" s="17"/>
      <c r="F99" s="41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24"/>
      <c r="D100" s="41"/>
      <c r="E100" s="17"/>
      <c r="F100" s="41"/>
      <c r="G100" s="17"/>
      <c r="H100" s="41"/>
      <c r="I100" s="17"/>
      <c r="J100" s="42"/>
      <c r="K100" s="17"/>
      <c r="L100" s="42"/>
      <c r="M100" s="17"/>
      <c r="N100" s="42"/>
      <c r="O100" s="17"/>
      <c r="P100" s="42"/>
      <c r="Q100" s="17"/>
      <c r="R100" s="40"/>
      <c r="S100" s="3"/>
    </row>
    <row r="101" spans="2:19" x14ac:dyDescent="0.3">
      <c r="B101" s="2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3"/>
    </row>
    <row r="102" spans="2:19" x14ac:dyDescent="0.3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24"/>
      <c r="D103" s="41"/>
      <c r="E103" s="17"/>
      <c r="F103" s="41"/>
      <c r="G103" s="17"/>
      <c r="H103" s="41"/>
      <c r="I103" s="17"/>
      <c r="J103" s="42"/>
      <c r="K103" s="17"/>
      <c r="L103" s="42"/>
      <c r="M103" s="17"/>
      <c r="N103" s="42"/>
      <c r="O103" s="17"/>
      <c r="P103" s="42"/>
      <c r="Q103" s="17"/>
      <c r="R103" s="40"/>
      <c r="S103" s="3"/>
    </row>
    <row r="104" spans="2:19" x14ac:dyDescent="0.3">
      <c r="B104" s="24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4"/>
      <c r="D105" s="41"/>
      <c r="E105" s="17"/>
      <c r="F105" s="41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4"/>
      <c r="D106" s="41"/>
      <c r="E106" s="17"/>
      <c r="F106" s="41"/>
      <c r="G106" s="17"/>
      <c r="H106" s="41"/>
      <c r="I106" s="17"/>
      <c r="J106" s="42"/>
      <c r="K106" s="17"/>
      <c r="L106" s="42"/>
      <c r="M106" s="17"/>
      <c r="N106" s="42"/>
      <c r="O106" s="17"/>
      <c r="P106" s="42"/>
      <c r="Q106" s="17"/>
      <c r="R106" s="40"/>
      <c r="S106" s="3"/>
    </row>
    <row r="107" spans="2:19" x14ac:dyDescent="0.3">
      <c r="B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2:19" x14ac:dyDescent="0.3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24"/>
      <c r="D109" s="41"/>
      <c r="E109" s="17"/>
      <c r="F109" s="41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4"/>
      <c r="D110" s="41"/>
      <c r="E110" s="17"/>
      <c r="F110" s="41"/>
      <c r="G110" s="17"/>
      <c r="H110" s="41"/>
      <c r="I110" s="17"/>
      <c r="J110" s="42"/>
      <c r="K110" s="17"/>
      <c r="L110" s="42"/>
      <c r="M110" s="17"/>
      <c r="N110" s="42"/>
      <c r="O110" s="17"/>
      <c r="P110" s="42"/>
      <c r="Q110" s="17"/>
      <c r="R110" s="40"/>
      <c r="S110" s="3"/>
    </row>
    <row r="111" spans="2:19" x14ac:dyDescent="0.3">
      <c r="B111" s="24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2:19" x14ac:dyDescent="0.3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4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4"/>
      <c r="D115" s="41"/>
      <c r="E115" s="17"/>
      <c r="F115" s="41"/>
      <c r="G115" s="17"/>
      <c r="H115" s="41"/>
      <c r="I115" s="17"/>
      <c r="J115" s="42"/>
      <c r="K115" s="17"/>
      <c r="L115" s="42"/>
      <c r="M115" s="17"/>
      <c r="N115" s="42"/>
      <c r="O115" s="17"/>
      <c r="P115" s="42"/>
      <c r="Q115" s="17"/>
      <c r="R115" s="40"/>
      <c r="S115" s="3"/>
    </row>
    <row r="116" spans="2:19" x14ac:dyDescent="0.3">
      <c r="B116" s="24"/>
      <c r="D116" s="41"/>
      <c r="E116" s="17"/>
      <c r="F116" s="41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4"/>
      <c r="D117" s="41"/>
      <c r="E117" s="17"/>
      <c r="F117" s="41"/>
      <c r="G117" s="17"/>
      <c r="H117" s="41"/>
      <c r="I117" s="17"/>
      <c r="J117" s="42"/>
      <c r="K117" s="17"/>
      <c r="L117" s="42"/>
      <c r="M117" s="17"/>
      <c r="N117" s="42"/>
      <c r="O117" s="17"/>
      <c r="P117" s="42"/>
      <c r="Q117" s="17"/>
      <c r="R117" s="40"/>
      <c r="S117" s="3"/>
    </row>
    <row r="118" spans="2:19" x14ac:dyDescent="0.3">
      <c r="B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4"/>
      <c r="D119" s="41"/>
      <c r="E119" s="17"/>
      <c r="F119" s="41"/>
      <c r="G119" s="17"/>
      <c r="H119" s="41"/>
      <c r="I119" s="17"/>
      <c r="J119" s="42"/>
      <c r="K119" s="17"/>
      <c r="L119" s="42"/>
      <c r="M119" s="17"/>
      <c r="N119" s="42"/>
      <c r="O119" s="17"/>
      <c r="P119" s="42"/>
      <c r="Q119" s="17"/>
      <c r="R119" s="40"/>
      <c r="S119" s="3"/>
    </row>
    <row r="120" spans="2:19" x14ac:dyDescent="0.3">
      <c r="B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4"/>
      <c r="D121" s="41"/>
      <c r="E121" s="17"/>
      <c r="F121" s="41"/>
      <c r="G121" s="17"/>
      <c r="H121" s="41"/>
      <c r="I121" s="17"/>
      <c r="J121" s="42"/>
      <c r="K121" s="17"/>
      <c r="L121" s="42"/>
      <c r="M121" s="17"/>
      <c r="N121" s="42"/>
      <c r="O121" s="17"/>
      <c r="P121" s="42"/>
      <c r="Q121" s="17"/>
      <c r="R121" s="40"/>
      <c r="S121" s="3"/>
    </row>
    <row r="122" spans="2:19" x14ac:dyDescent="0.3">
      <c r="B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42"/>
      <c r="K123" s="17"/>
      <c r="L123" s="42"/>
      <c r="M123" s="17"/>
      <c r="N123" s="42"/>
      <c r="O123" s="17"/>
      <c r="P123" s="42"/>
      <c r="Q123" s="17"/>
      <c r="R123" s="40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1"/>
      <c r="D126" s="41"/>
      <c r="E126" s="17"/>
      <c r="F126" s="41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21"/>
      <c r="D128" s="41"/>
      <c r="E128" s="17"/>
      <c r="F128" s="41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21"/>
      <c r="D129" s="41"/>
      <c r="E129" s="17"/>
      <c r="F129" s="41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1"/>
      <c r="D130" s="41"/>
      <c r="E130" s="17"/>
      <c r="F130" s="41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2:19" x14ac:dyDescent="0.3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3"/>
    </row>
    <row r="132" spans="2:19" x14ac:dyDescent="0.3">
      <c r="B132" s="21"/>
      <c r="D132" s="41"/>
      <c r="E132" s="17"/>
      <c r="F132" s="41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2:19" x14ac:dyDescent="0.3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2:19" x14ac:dyDescent="0.3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3"/>
    </row>
    <row r="135" spans="2:19" x14ac:dyDescent="0.3">
      <c r="B135" s="22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2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2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2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2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2"/>
      <c r="D140" s="41"/>
      <c r="E140" s="17"/>
      <c r="F140" s="41"/>
      <c r="G140" s="17"/>
      <c r="H140" s="41"/>
      <c r="I140" s="17"/>
      <c r="J140" s="42"/>
      <c r="K140" s="17"/>
      <c r="L140" s="42"/>
      <c r="M140" s="17"/>
      <c r="N140" s="42"/>
      <c r="O140" s="17"/>
      <c r="P140" s="42"/>
      <c r="Q140" s="17"/>
      <c r="R140" s="40"/>
      <c r="S140" s="3"/>
    </row>
    <row r="141" spans="2:19" x14ac:dyDescent="0.3">
      <c r="B141" s="22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2"/>
      <c r="D142" s="41"/>
      <c r="E142" s="17"/>
      <c r="F142" s="41"/>
      <c r="G142" s="17"/>
      <c r="H142" s="41"/>
      <c r="I142" s="17"/>
      <c r="J142" s="42"/>
      <c r="K142" s="17"/>
      <c r="L142" s="42"/>
      <c r="M142" s="17"/>
      <c r="N142" s="42"/>
      <c r="O142" s="17"/>
      <c r="P142" s="42"/>
      <c r="Q142" s="17"/>
      <c r="R142" s="40"/>
      <c r="S142" s="3"/>
    </row>
    <row r="143" spans="2:19" x14ac:dyDescent="0.3">
      <c r="B143" s="22"/>
      <c r="D143" s="41"/>
      <c r="E143" s="17"/>
      <c r="F143" s="41"/>
      <c r="G143" s="17"/>
      <c r="H143" s="41"/>
      <c r="I143" s="17"/>
      <c r="J143" s="42"/>
      <c r="K143" s="17"/>
      <c r="L143" s="42"/>
      <c r="M143" s="17"/>
      <c r="N143" s="42"/>
      <c r="O143" s="17"/>
      <c r="P143" s="42"/>
      <c r="Q143" s="17"/>
      <c r="R143" s="40"/>
      <c r="S143" s="3"/>
    </row>
    <row r="144" spans="2:19" x14ac:dyDescent="0.3">
      <c r="B144" s="22"/>
      <c r="D144" s="41"/>
      <c r="E144" s="17"/>
      <c r="F144" s="41"/>
      <c r="G144" s="17"/>
      <c r="H144" s="41"/>
      <c r="I144" s="17"/>
      <c r="J144" s="42"/>
      <c r="K144" s="17"/>
      <c r="L144" s="42"/>
      <c r="M144" s="17"/>
      <c r="N144" s="42"/>
      <c r="O144" s="17"/>
      <c r="P144" s="42"/>
      <c r="Q144" s="17"/>
      <c r="R144" s="40"/>
      <c r="S144" s="3"/>
    </row>
    <row r="145" spans="2:19" x14ac:dyDescent="0.3">
      <c r="B145" s="22"/>
      <c r="D145" s="41"/>
      <c r="E145" s="17"/>
      <c r="F145" s="41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2"/>
      <c r="D146" s="41"/>
      <c r="E146" s="17"/>
      <c r="F146" s="41"/>
      <c r="G146" s="17"/>
      <c r="H146" s="41"/>
      <c r="I146" s="17"/>
      <c r="J146" s="42"/>
      <c r="K146" s="17"/>
      <c r="L146" s="42"/>
      <c r="M146" s="17"/>
      <c r="N146" s="42"/>
      <c r="O146" s="17"/>
      <c r="P146" s="42"/>
      <c r="Q146" s="17"/>
      <c r="R146" s="40"/>
      <c r="S146" s="3"/>
    </row>
    <row r="147" spans="2:19" x14ac:dyDescent="0.3">
      <c r="B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2"/>
      <c r="D148" s="41"/>
      <c r="E148" s="17"/>
      <c r="F148" s="41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2"/>
      <c r="D149" s="41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2"/>
      <c r="D150" s="41"/>
      <c r="E150" s="17"/>
      <c r="F150" s="41"/>
      <c r="G150" s="17"/>
      <c r="H150" s="41"/>
      <c r="I150" s="17"/>
      <c r="J150" s="42"/>
      <c r="K150" s="17"/>
      <c r="L150" s="42"/>
      <c r="M150" s="17"/>
      <c r="N150" s="42"/>
      <c r="O150" s="17"/>
      <c r="P150" s="42"/>
      <c r="Q150" s="17"/>
      <c r="R150" s="40"/>
      <c r="S150" s="3"/>
    </row>
    <row r="151" spans="2:19" x14ac:dyDescent="0.3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22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2"/>
      <c r="D154" s="17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22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22"/>
      <c r="D157" s="41"/>
      <c r="E157" s="17"/>
      <c r="F157" s="41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2"/>
      <c r="D158" s="41"/>
      <c r="E158" s="17"/>
      <c r="F158" s="41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  <row r="160" spans="2:19" x14ac:dyDescent="0.3">
      <c r="B160" s="45"/>
      <c r="D160" s="41"/>
      <c r="E160" s="17"/>
      <c r="F160" s="41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2:19" x14ac:dyDescent="0.3">
      <c r="B161" s="45"/>
      <c r="D161" s="41"/>
      <c r="E161" s="17"/>
      <c r="F161" s="41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2:19" x14ac:dyDescent="0.3">
      <c r="B162" s="45"/>
      <c r="D162" s="41"/>
      <c r="E162" s="17"/>
      <c r="F162" s="41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3"/>
    </row>
    <row r="163" spans="2:19" x14ac:dyDescent="0.3">
      <c r="B163" s="45"/>
      <c r="D163" s="41"/>
      <c r="E163" s="17"/>
      <c r="F163" s="41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2:19" x14ac:dyDescent="0.3">
      <c r="B164" s="45"/>
      <c r="D164" s="41"/>
      <c r="E164" s="17"/>
      <c r="F164" s="41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3"/>
    </row>
    <row r="165" spans="2:19" x14ac:dyDescent="0.3">
      <c r="B165" s="4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3"/>
    </row>
    <row r="166" spans="2:19" x14ac:dyDescent="0.3">
      <c r="B166" s="22"/>
      <c r="D166" s="17"/>
      <c r="E166" s="17"/>
      <c r="F166" s="4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2:19" x14ac:dyDescent="0.3">
      <c r="B167" s="22"/>
      <c r="D167" s="17"/>
      <c r="E167" s="17"/>
      <c r="F167" s="4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A52B-FB70-421E-9A50-77FED2B46DEA}">
  <dimension ref="A1:J135"/>
  <sheetViews>
    <sheetView showGridLines="0" workbookViewId="0">
      <selection activeCell="B4" sqref="B4"/>
    </sheetView>
  </sheetViews>
  <sheetFormatPr defaultRowHeight="12.5" x14ac:dyDescent="0.25"/>
  <cols>
    <col min="1" max="1" width="4" style="1" bestFit="1" customWidth="1"/>
    <col min="2" max="2" width="55.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106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9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10</v>
      </c>
      <c r="D13" s="2"/>
      <c r="E13" s="2"/>
      <c r="F13" s="2"/>
      <c r="G13" s="2"/>
      <c r="H13" s="2"/>
    </row>
    <row r="14" spans="2:9" ht="13" x14ac:dyDescent="0.3">
      <c r="B14" s="18" t="s">
        <v>11</v>
      </c>
      <c r="D14" s="19">
        <v>11415317.777000001</v>
      </c>
      <c r="E14" s="17"/>
      <c r="F14" s="19">
        <v>338598.13699999999</v>
      </c>
      <c r="G14" s="17"/>
      <c r="H14" s="20">
        <v>0.4745877686309809</v>
      </c>
    </row>
    <row r="15" spans="2:9" ht="13" x14ac:dyDescent="0.3">
      <c r="B15" s="18" t="s">
        <v>12</v>
      </c>
      <c r="D15" s="19">
        <v>369539.18599999999</v>
      </c>
      <c r="E15" s="17"/>
      <c r="F15" s="19">
        <v>2390.9009999999998</v>
      </c>
      <c r="G15" s="17"/>
      <c r="H15" s="20">
        <v>0.10351924085257902</v>
      </c>
    </row>
    <row r="16" spans="2:9" ht="13" x14ac:dyDescent="0.3">
      <c r="B16" s="21" t="s">
        <v>13</v>
      </c>
      <c r="D16" s="19">
        <v>11784856.963000001</v>
      </c>
      <c r="E16" s="17"/>
      <c r="F16" s="19">
        <v>340989.038</v>
      </c>
      <c r="G16" s="17"/>
      <c r="H16" s="20">
        <v>0.46295212789847412</v>
      </c>
    </row>
    <row r="17" spans="1:8" ht="13" x14ac:dyDescent="0.3">
      <c r="B17" s="18" t="s">
        <v>14</v>
      </c>
      <c r="D17" s="19">
        <v>30811256.327</v>
      </c>
      <c r="E17" s="17"/>
      <c r="F17" s="19">
        <v>1798112.3829999999</v>
      </c>
      <c r="G17" s="17"/>
      <c r="H17" s="20">
        <v>0.93374310423002571</v>
      </c>
    </row>
    <row r="18" spans="1:8" ht="13" x14ac:dyDescent="0.3">
      <c r="B18" s="18" t="s">
        <v>15</v>
      </c>
      <c r="D18" s="19">
        <v>2437821.429</v>
      </c>
      <c r="E18" s="17"/>
      <c r="F18" s="19">
        <v>19941.124</v>
      </c>
      <c r="G18" s="17"/>
      <c r="H18" s="20">
        <v>0.13087832447632489</v>
      </c>
    </row>
    <row r="19" spans="1:8" ht="13" x14ac:dyDescent="0.3">
      <c r="B19" s="18" t="s">
        <v>16</v>
      </c>
      <c r="D19" s="19">
        <v>33249077.756000001</v>
      </c>
      <c r="E19" s="17"/>
      <c r="F19" s="19">
        <v>1818053.507</v>
      </c>
      <c r="G19" s="17"/>
      <c r="H19" s="20">
        <v>0.87487708156809663</v>
      </c>
    </row>
    <row r="20" spans="1:8" s="3" customFormat="1" ht="13" x14ac:dyDescent="0.3">
      <c r="A20" s="1"/>
      <c r="B20" s="18" t="s">
        <v>17</v>
      </c>
      <c r="C20" s="1"/>
      <c r="D20" s="19">
        <v>973029.96</v>
      </c>
      <c r="E20" s="17"/>
      <c r="F20" s="19">
        <v>202990.573</v>
      </c>
      <c r="G20" s="17"/>
      <c r="H20" s="20">
        <v>3.3378717012988997</v>
      </c>
    </row>
    <row r="21" spans="1:8" s="3" customFormat="1" ht="13" x14ac:dyDescent="0.3">
      <c r="A21" s="1"/>
      <c r="B21" s="18" t="s">
        <v>18</v>
      </c>
      <c r="C21" s="1"/>
      <c r="D21" s="19">
        <v>99085.190318600013</v>
      </c>
      <c r="E21" s="17"/>
      <c r="F21" s="19">
        <v>6249.5650899999946</v>
      </c>
      <c r="G21" s="17"/>
      <c r="H21" s="20">
        <v>1.0091623290875336</v>
      </c>
    </row>
    <row r="22" spans="1:8" s="3" customFormat="1" ht="13" x14ac:dyDescent="0.3">
      <c r="A22" s="1"/>
      <c r="B22" s="18" t="s">
        <v>19</v>
      </c>
      <c r="C22" s="1"/>
      <c r="D22" s="19">
        <v>71672.943999999974</v>
      </c>
      <c r="E22" s="17"/>
      <c r="F22" s="19">
        <v>6792.5858800000042</v>
      </c>
      <c r="G22" s="17"/>
      <c r="H22" s="20">
        <v>1.5163514712050912</v>
      </c>
    </row>
    <row r="23" spans="1:8" s="3" customFormat="1" ht="13" x14ac:dyDescent="0.3">
      <c r="A23" s="1"/>
      <c r="B23" s="18" t="s">
        <v>20</v>
      </c>
      <c r="C23" s="1"/>
      <c r="D23" s="19">
        <v>46177722.813318603</v>
      </c>
      <c r="E23" s="17"/>
      <c r="F23" s="19">
        <v>2375075.2689700001</v>
      </c>
      <c r="G23" s="17"/>
      <c r="H23" s="20">
        <v>0.82293370024213652</v>
      </c>
    </row>
    <row r="24" spans="1:8" s="3" customFormat="1" ht="13" x14ac:dyDescent="0.3">
      <c r="A24" s="1"/>
      <c r="B24" s="16"/>
      <c r="C24" s="1"/>
      <c r="D24" s="17"/>
      <c r="E24" s="17"/>
      <c r="F24" s="17"/>
      <c r="G24" s="17"/>
      <c r="H24" s="17"/>
    </row>
    <row r="25" spans="1:8" s="3" customFormat="1" ht="13" x14ac:dyDescent="0.3">
      <c r="A25" s="1"/>
      <c r="B25" s="16" t="s">
        <v>21</v>
      </c>
      <c r="C25" s="1"/>
      <c r="D25" s="17"/>
      <c r="E25" s="17"/>
      <c r="F25" s="17"/>
      <c r="G25" s="17"/>
      <c r="H25" s="17"/>
    </row>
    <row r="26" spans="1:8" s="3" customFormat="1" ht="13" x14ac:dyDescent="0.3">
      <c r="A26" s="1"/>
      <c r="B26" s="18" t="s">
        <v>22</v>
      </c>
      <c r="C26" s="1"/>
      <c r="D26" s="19">
        <v>5601822.9620000003</v>
      </c>
      <c r="E26" s="17"/>
      <c r="F26" s="19">
        <v>219041.997</v>
      </c>
      <c r="G26" s="17"/>
      <c r="H26" s="20">
        <v>0.62563061627865846</v>
      </c>
    </row>
    <row r="27" spans="1:8" s="3" customFormat="1" ht="13" x14ac:dyDescent="0.3">
      <c r="A27" s="1"/>
      <c r="B27" s="18" t="s">
        <v>23</v>
      </c>
      <c r="C27" s="1"/>
      <c r="D27" s="19">
        <v>8887072.6359999999</v>
      </c>
      <c r="E27" s="17"/>
      <c r="F27" s="19">
        <v>1221172.176</v>
      </c>
      <c r="G27" s="17"/>
      <c r="H27" s="20">
        <v>2.1985591449823274</v>
      </c>
    </row>
    <row r="28" spans="1:8" s="3" customFormat="1" ht="13" x14ac:dyDescent="0.3">
      <c r="A28" s="1"/>
      <c r="B28" s="18" t="s">
        <v>24</v>
      </c>
      <c r="C28" s="1"/>
      <c r="D28" s="19">
        <v>4024762.7050000001</v>
      </c>
      <c r="E28" s="17"/>
      <c r="F28" s="19">
        <v>808537.93200000003</v>
      </c>
      <c r="G28" s="17"/>
      <c r="H28" s="20">
        <v>3.2142533262715673</v>
      </c>
    </row>
    <row r="29" spans="1:8" s="3" customFormat="1" ht="13" x14ac:dyDescent="0.3">
      <c r="A29" s="1"/>
      <c r="B29" s="18" t="s">
        <v>25</v>
      </c>
      <c r="C29" s="1"/>
      <c r="D29" s="19">
        <v>38126465.517999999</v>
      </c>
      <c r="E29" s="17"/>
      <c r="F29" s="19">
        <v>1779439.899</v>
      </c>
      <c r="G29" s="17"/>
      <c r="H29" s="20">
        <v>0.7467526296283209</v>
      </c>
    </row>
    <row r="30" spans="1:8" s="3" customFormat="1" ht="13" x14ac:dyDescent="0.3">
      <c r="A30" s="1"/>
      <c r="B30" s="18" t="s">
        <v>17</v>
      </c>
      <c r="C30" s="1"/>
      <c r="D30" s="19">
        <v>2227824.605</v>
      </c>
      <c r="E30" s="17"/>
      <c r="F30" s="19">
        <v>555250.88899999997</v>
      </c>
      <c r="G30" s="17"/>
      <c r="H30" s="20">
        <v>3.987752987403602</v>
      </c>
    </row>
    <row r="31" spans="1:8" s="3" customFormat="1" ht="13" x14ac:dyDescent="0.3">
      <c r="A31" s="1"/>
      <c r="B31" s="18" t="s">
        <v>26</v>
      </c>
      <c r="C31" s="1"/>
      <c r="D31" s="19">
        <v>25410.558000000001</v>
      </c>
      <c r="E31" s="17"/>
      <c r="F31" s="19">
        <v>11582.700999999999</v>
      </c>
      <c r="G31" s="17"/>
      <c r="H31" s="20">
        <v>7.2931580644549392</v>
      </c>
    </row>
    <row r="32" spans="1:8" s="3" customFormat="1" ht="13" x14ac:dyDescent="0.3">
      <c r="A32" s="1"/>
      <c r="B32" s="18" t="s">
        <v>27</v>
      </c>
      <c r="C32" s="1"/>
      <c r="D32" s="19">
        <v>555570.43400000001</v>
      </c>
      <c r="E32" s="17"/>
      <c r="F32" s="19">
        <v>70468.364000000001</v>
      </c>
      <c r="G32" s="17"/>
      <c r="H32" s="20">
        <v>2.029434532507898</v>
      </c>
    </row>
    <row r="33" spans="1:8" s="3" customFormat="1" ht="13" x14ac:dyDescent="0.3">
      <c r="A33" s="1"/>
      <c r="B33" s="18" t="s">
        <v>28</v>
      </c>
      <c r="C33" s="1"/>
      <c r="D33" s="19">
        <v>59448929.417999998</v>
      </c>
      <c r="E33" s="17"/>
      <c r="F33" s="19">
        <v>4665493.9579999996</v>
      </c>
      <c r="G33" s="17"/>
      <c r="H33" s="20">
        <v>1.2556643838467181</v>
      </c>
    </row>
    <row r="34" spans="1:8" s="3" customFormat="1" ht="13" x14ac:dyDescent="0.3">
      <c r="A34" s="1"/>
      <c r="B34" s="16"/>
      <c r="C34" s="1"/>
      <c r="D34" s="17"/>
      <c r="E34" s="17"/>
      <c r="F34" s="17"/>
      <c r="G34" s="17"/>
      <c r="H34" s="17"/>
    </row>
    <row r="35" spans="1:8" s="3" customFormat="1" ht="13" x14ac:dyDescent="0.3">
      <c r="A35" s="1"/>
      <c r="B35" s="16" t="s">
        <v>29</v>
      </c>
      <c r="C35" s="1"/>
      <c r="D35" s="17"/>
      <c r="E35" s="17"/>
      <c r="F35" s="17"/>
      <c r="G35" s="17"/>
      <c r="H35" s="17"/>
    </row>
    <row r="36" spans="1:8" s="3" customFormat="1" ht="13" x14ac:dyDescent="0.3">
      <c r="A36" s="1"/>
      <c r="B36" s="18" t="s">
        <v>30</v>
      </c>
      <c r="C36" s="1"/>
      <c r="D36" s="19">
        <v>451825.36</v>
      </c>
      <c r="E36" s="17"/>
      <c r="F36" s="19">
        <v>95952.620999999999</v>
      </c>
      <c r="G36" s="17"/>
      <c r="H36" s="20">
        <v>3.3978657948726032</v>
      </c>
    </row>
    <row r="37" spans="1:8" s="3" customFormat="1" ht="13" x14ac:dyDescent="0.3">
      <c r="A37" s="1"/>
      <c r="B37" s="18" t="s">
        <v>31</v>
      </c>
      <c r="C37" s="1"/>
      <c r="D37" s="19">
        <v>2541109.2379999999</v>
      </c>
      <c r="E37" s="17"/>
      <c r="F37" s="19">
        <v>787252.66500000004</v>
      </c>
      <c r="G37" s="17"/>
      <c r="H37" s="20">
        <v>4.9569071851133071</v>
      </c>
    </row>
    <row r="38" spans="1:8" s="3" customFormat="1" ht="13" x14ac:dyDescent="0.3">
      <c r="A38" s="1"/>
      <c r="B38" s="18" t="s">
        <v>32</v>
      </c>
      <c r="C38" s="1"/>
      <c r="D38" s="19">
        <v>2992934.5979999998</v>
      </c>
      <c r="E38" s="17"/>
      <c r="F38" s="19">
        <v>883205.28600000008</v>
      </c>
      <c r="G38" s="17"/>
      <c r="H38" s="20">
        <v>4.7215480703932187</v>
      </c>
    </row>
    <row r="39" spans="1:8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8" s="3" customFormat="1" ht="13" x14ac:dyDescent="0.3">
      <c r="A40" s="1"/>
      <c r="B40" s="16" t="s">
        <v>33</v>
      </c>
      <c r="C40" s="1"/>
      <c r="D40" s="17"/>
      <c r="E40" s="17"/>
      <c r="F40" s="17"/>
      <c r="G40" s="17"/>
      <c r="H40" s="17"/>
    </row>
    <row r="41" spans="1:8" s="3" customFormat="1" ht="13" x14ac:dyDescent="0.3">
      <c r="A41" s="1"/>
      <c r="B41" s="18" t="s">
        <v>34</v>
      </c>
      <c r="C41" s="1"/>
      <c r="D41" s="19">
        <v>1252.5229999999999</v>
      </c>
      <c r="E41" s="17"/>
      <c r="F41" s="19">
        <v>84421.718999999997</v>
      </c>
      <c r="G41" s="17"/>
      <c r="H41" s="20">
        <v>1078.4213176125309</v>
      </c>
    </row>
    <row r="42" spans="1:8" s="3" customFormat="1" ht="13" x14ac:dyDescent="0.3">
      <c r="A42" s="1"/>
      <c r="B42" s="18" t="s">
        <v>35</v>
      </c>
      <c r="C42" s="1"/>
      <c r="D42" s="19">
        <v>114867.897</v>
      </c>
      <c r="E42" s="17"/>
      <c r="F42" s="19">
        <v>152276.12299999999</v>
      </c>
      <c r="G42" s="17"/>
      <c r="H42" s="20">
        <v>21.210608286839271</v>
      </c>
    </row>
    <row r="43" spans="1:8" s="3" customFormat="1" ht="13" x14ac:dyDescent="0.3">
      <c r="A43" s="1"/>
      <c r="B43" s="18" t="s">
        <v>36</v>
      </c>
      <c r="C43" s="1"/>
      <c r="D43" s="19">
        <v>226433.06299999999</v>
      </c>
      <c r="E43" s="17"/>
      <c r="F43" s="19">
        <v>483228.37599999999</v>
      </c>
      <c r="G43" s="17"/>
      <c r="H43" s="20">
        <v>34.14542873537863</v>
      </c>
    </row>
    <row r="44" spans="1:8" s="3" customFormat="1" ht="13" x14ac:dyDescent="0.3">
      <c r="A44" s="1"/>
      <c r="B44" s="18" t="s">
        <v>37</v>
      </c>
      <c r="C44" s="1"/>
      <c r="D44" s="19">
        <v>92257.876000000004</v>
      </c>
      <c r="E44" s="17"/>
      <c r="F44" s="19">
        <v>188476.886</v>
      </c>
      <c r="G44" s="17"/>
      <c r="H44" s="20">
        <v>32.68696730022269</v>
      </c>
    </row>
    <row r="45" spans="1:8" s="3" customFormat="1" ht="13" x14ac:dyDescent="0.3">
      <c r="A45" s="1"/>
      <c r="B45" s="18" t="s">
        <v>38</v>
      </c>
      <c r="C45" s="1"/>
      <c r="D45" s="19">
        <v>434811.359</v>
      </c>
      <c r="E45" s="17"/>
      <c r="F45" s="19">
        <v>908403.10400000005</v>
      </c>
      <c r="G45" s="17"/>
      <c r="H45" s="20">
        <v>33.42702384184954</v>
      </c>
    </row>
    <row r="46" spans="1:8" s="3" customFormat="1" ht="13" x14ac:dyDescent="0.3">
      <c r="A46" s="1"/>
      <c r="B46" s="18"/>
      <c r="C46" s="1"/>
      <c r="D46" s="17"/>
      <c r="E46" s="17"/>
      <c r="F46" s="17"/>
      <c r="G46" s="17"/>
      <c r="H46" s="17"/>
    </row>
    <row r="47" spans="1:8" s="3" customFormat="1" ht="13" x14ac:dyDescent="0.3">
      <c r="A47" s="1"/>
      <c r="B47" s="18" t="s">
        <v>39</v>
      </c>
      <c r="C47" s="1"/>
      <c r="D47" s="19">
        <v>376074.51299999998</v>
      </c>
      <c r="E47" s="17"/>
      <c r="F47" s="19">
        <v>63570.656000000003</v>
      </c>
      <c r="G47" s="17"/>
      <c r="H47" s="20">
        <v>2.7045983198547678</v>
      </c>
    </row>
    <row r="48" spans="1:8" s="3" customFormat="1" ht="13" x14ac:dyDescent="0.3">
      <c r="A48" s="1"/>
      <c r="B48" s="18" t="s">
        <v>40</v>
      </c>
      <c r="C48" s="1"/>
      <c r="D48" s="19">
        <v>19702.72</v>
      </c>
      <c r="E48" s="17"/>
      <c r="F48" s="19">
        <v>7555.3149999999996</v>
      </c>
      <c r="G48" s="17"/>
      <c r="H48" s="20">
        <v>6.1354493186727508</v>
      </c>
    </row>
    <row r="49" spans="1:10" s="3" customFormat="1" ht="13" x14ac:dyDescent="0.3">
      <c r="A49" s="1"/>
      <c r="B49" s="18"/>
      <c r="C49" s="1"/>
      <c r="D49" s="17"/>
      <c r="E49" s="17"/>
      <c r="F49" s="17"/>
      <c r="G49" s="17"/>
      <c r="H49" s="17"/>
    </row>
    <row r="50" spans="1:10" s="3" customFormat="1" ht="13" x14ac:dyDescent="0.3">
      <c r="A50" s="1"/>
      <c r="B50" s="18" t="s">
        <v>41</v>
      </c>
      <c r="C50" s="1"/>
      <c r="D50" s="19">
        <v>109450175.42131859</v>
      </c>
      <c r="E50" s="17"/>
      <c r="F50" s="19">
        <v>8903303.5879699998</v>
      </c>
      <c r="G50" s="17"/>
      <c r="H50" s="20">
        <v>1.3015315586216336</v>
      </c>
    </row>
    <row r="51" spans="1:10" s="3" customFormat="1" ht="13" x14ac:dyDescent="0.3">
      <c r="A51" s="1"/>
      <c r="B51" s="16"/>
      <c r="C51" s="1"/>
      <c r="D51" s="17"/>
      <c r="E51" s="17"/>
      <c r="F51" s="17"/>
      <c r="G51" s="17"/>
      <c r="H51" s="17"/>
    </row>
    <row r="52" spans="1:10" ht="13" x14ac:dyDescent="0.3">
      <c r="B52" s="16"/>
      <c r="D52" s="17"/>
      <c r="E52" s="17"/>
      <c r="F52" s="17"/>
      <c r="G52" s="17"/>
      <c r="H52" s="17"/>
    </row>
    <row r="53" spans="1:10" ht="13" x14ac:dyDescent="0.3">
      <c r="B53" s="16"/>
      <c r="D53" s="17"/>
      <c r="E53" s="17"/>
      <c r="F53" s="17"/>
      <c r="G53" s="17"/>
      <c r="H53" s="17"/>
      <c r="J53" s="3"/>
    </row>
    <row r="54" spans="1:10" ht="13" x14ac:dyDescent="0.3">
      <c r="B54" s="18"/>
      <c r="D54" s="19"/>
      <c r="E54" s="17"/>
      <c r="F54" s="17"/>
      <c r="G54" s="17"/>
      <c r="H54" s="17"/>
      <c r="J54" s="3"/>
    </row>
    <row r="55" spans="1:10" ht="13" x14ac:dyDescent="0.3">
      <c r="B55" s="18"/>
      <c r="D55" s="19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22"/>
      <c r="D60" s="19"/>
      <c r="E60" s="17"/>
      <c r="F60" s="17"/>
      <c r="G60" s="17"/>
      <c r="H60" s="17"/>
      <c r="J60" s="3"/>
    </row>
    <row r="61" spans="1:10" ht="13" x14ac:dyDescent="0.3">
      <c r="B61" s="23"/>
      <c r="D61" s="17"/>
      <c r="E61" s="17"/>
      <c r="F61" s="17"/>
      <c r="G61" s="17"/>
      <c r="H61" s="17"/>
      <c r="J61" s="3"/>
    </row>
    <row r="62" spans="1:10" ht="13" x14ac:dyDescent="0.3">
      <c r="B62" s="18"/>
      <c r="D62" s="19"/>
      <c r="E62" s="17"/>
      <c r="F62" s="17"/>
      <c r="G62" s="17"/>
      <c r="H62" s="17"/>
      <c r="J62" s="3"/>
    </row>
    <row r="63" spans="1:10" ht="13" x14ac:dyDescent="0.3">
      <c r="B63" s="18"/>
      <c r="D63" s="17"/>
      <c r="E63" s="17"/>
      <c r="F63" s="17"/>
      <c r="G63" s="17"/>
      <c r="H63" s="17"/>
      <c r="J63" s="3"/>
    </row>
    <row r="64" spans="1:10" ht="13" x14ac:dyDescent="0.3">
      <c r="B64" s="18"/>
      <c r="D64" s="19"/>
      <c r="E64" s="17"/>
      <c r="F64" s="17"/>
      <c r="G64" s="17"/>
      <c r="H64" s="17"/>
      <c r="J64" s="3"/>
    </row>
    <row r="65" spans="2:9" ht="13" x14ac:dyDescent="0.3">
      <c r="B65" s="16"/>
      <c r="D65" s="17"/>
      <c r="E65" s="17"/>
      <c r="F65" s="17"/>
      <c r="G65" s="17"/>
      <c r="H65" s="17"/>
    </row>
    <row r="66" spans="2:9" ht="13" x14ac:dyDescent="0.3">
      <c r="B66" s="16"/>
      <c r="D66" s="17"/>
      <c r="E66" s="17"/>
      <c r="F66" s="17"/>
      <c r="G66" s="17"/>
      <c r="H66" s="17"/>
    </row>
    <row r="67" spans="2:9" ht="13" x14ac:dyDescent="0.3">
      <c r="B67" s="16"/>
      <c r="D67" s="17"/>
      <c r="E67" s="17"/>
      <c r="F67" s="17"/>
      <c r="G67" s="17"/>
      <c r="H67" s="17"/>
    </row>
    <row r="68" spans="2:9" ht="13" x14ac:dyDescent="0.3">
      <c r="B68" s="16"/>
      <c r="D68" s="17"/>
      <c r="E68" s="17"/>
      <c r="F68" s="17"/>
      <c r="G68" s="17"/>
      <c r="H68" s="17"/>
    </row>
    <row r="69" spans="2:9" ht="13" x14ac:dyDescent="0.3">
      <c r="B69" s="16"/>
      <c r="D69" s="17"/>
      <c r="E69" s="17"/>
      <c r="F69" s="17"/>
      <c r="G69" s="17"/>
      <c r="H69" s="17"/>
    </row>
    <row r="70" spans="2:9" ht="13" x14ac:dyDescent="0.3">
      <c r="B70" s="24"/>
      <c r="D70" s="19"/>
      <c r="E70" s="17"/>
      <c r="F70" s="19"/>
      <c r="G70" s="17"/>
      <c r="H70" s="20"/>
    </row>
    <row r="71" spans="2:9" ht="13" x14ac:dyDescent="0.3">
      <c r="B71" s="24"/>
      <c r="D71" s="19"/>
      <c r="E71" s="17"/>
      <c r="F71" s="19"/>
      <c r="G71" s="17"/>
      <c r="H71" s="20"/>
    </row>
    <row r="72" spans="2:9" ht="13" x14ac:dyDescent="0.3">
      <c r="B72" s="22"/>
      <c r="D72" s="19"/>
      <c r="E72" s="17"/>
      <c r="F72" s="19"/>
      <c r="G72" s="17"/>
      <c r="H72" s="20"/>
    </row>
    <row r="73" spans="2:9" ht="13" x14ac:dyDescent="0.3">
      <c r="B73" s="18"/>
      <c r="D73" s="17"/>
      <c r="E73" s="17"/>
      <c r="F73" s="17"/>
      <c r="G73" s="17"/>
      <c r="H73" s="17"/>
    </row>
    <row r="74" spans="2:9" ht="13" x14ac:dyDescent="0.3">
      <c r="B74" s="16"/>
      <c r="D74" s="17"/>
      <c r="E74" s="17"/>
      <c r="F74" s="17"/>
      <c r="G74" s="17"/>
      <c r="H74" s="17"/>
      <c r="I74" s="1"/>
    </row>
    <row r="75" spans="2:9" ht="13" x14ac:dyDescent="0.3">
      <c r="B75" s="25"/>
      <c r="D75" s="19"/>
      <c r="E75" s="17"/>
      <c r="F75" s="19"/>
      <c r="G75" s="17"/>
      <c r="H75" s="20"/>
      <c r="I75" s="1"/>
    </row>
    <row r="76" spans="2:9" ht="13" x14ac:dyDescent="0.3">
      <c r="B76" s="25"/>
      <c r="D76" s="19"/>
      <c r="E76" s="17"/>
      <c r="F76" s="19"/>
      <c r="G76" s="17"/>
      <c r="H76" s="20"/>
      <c r="I76" s="1"/>
    </row>
    <row r="77" spans="2:9" ht="13" x14ac:dyDescent="0.3">
      <c r="B77" s="22"/>
      <c r="D77" s="19"/>
      <c r="E77" s="17"/>
      <c r="F77" s="19"/>
      <c r="G77" s="17"/>
      <c r="H77" s="20"/>
      <c r="I77" s="1"/>
    </row>
    <row r="78" spans="2:9" ht="13" x14ac:dyDescent="0.3">
      <c r="B78" s="22"/>
      <c r="D78" s="17"/>
      <c r="E78" s="17"/>
      <c r="F78" s="17"/>
      <c r="G78" s="17"/>
      <c r="H78" s="17"/>
      <c r="I78" s="1"/>
    </row>
    <row r="79" spans="2:9" ht="13" x14ac:dyDescent="0.3">
      <c r="B79" s="16"/>
      <c r="D79" s="17"/>
      <c r="E79" s="17"/>
      <c r="F79" s="17"/>
      <c r="G79" s="17"/>
      <c r="H79" s="17"/>
    </row>
    <row r="80" spans="2:9" ht="13" x14ac:dyDescent="0.3">
      <c r="B80" s="24"/>
      <c r="D80" s="19"/>
      <c r="E80" s="17"/>
      <c r="F80" s="19"/>
      <c r="G80" s="17"/>
      <c r="H80" s="20"/>
    </row>
    <row r="81" spans="2:9" ht="13" x14ac:dyDescent="0.3">
      <c r="B81" s="24"/>
      <c r="D81" s="19"/>
      <c r="E81" s="17"/>
      <c r="F81" s="19"/>
      <c r="G81" s="17"/>
      <c r="H81" s="20"/>
    </row>
    <row r="82" spans="2:9" ht="13" x14ac:dyDescent="0.3">
      <c r="B82" s="24"/>
      <c r="D82" s="19"/>
      <c r="E82" s="17"/>
      <c r="F82" s="19"/>
      <c r="G82" s="17"/>
      <c r="H82" s="20"/>
    </row>
    <row r="83" spans="2:9" ht="13" x14ac:dyDescent="0.3">
      <c r="B83" s="24"/>
      <c r="D83" s="17"/>
      <c r="E83" s="17"/>
      <c r="F83" s="17"/>
      <c r="G83" s="17"/>
      <c r="H83" s="17"/>
    </row>
    <row r="84" spans="2:9" ht="13" x14ac:dyDescent="0.3">
      <c r="B84" s="24"/>
      <c r="D84" s="17"/>
      <c r="E84" s="17"/>
      <c r="F84" s="17"/>
      <c r="G84" s="17"/>
      <c r="H84" s="17"/>
    </row>
    <row r="85" spans="2:9" ht="13" x14ac:dyDescent="0.3">
      <c r="B85" s="16"/>
      <c r="D85" s="17"/>
      <c r="E85" s="17"/>
      <c r="F85" s="17"/>
      <c r="G85" s="17"/>
      <c r="H85" s="17"/>
    </row>
    <row r="86" spans="2:9" ht="13" x14ac:dyDescent="0.3">
      <c r="B86" s="24"/>
      <c r="D86" s="19"/>
      <c r="E86" s="17"/>
      <c r="F86" s="19"/>
      <c r="G86" s="17"/>
      <c r="H86" s="20"/>
    </row>
    <row r="87" spans="2:9" ht="13" x14ac:dyDescent="0.3">
      <c r="B87" s="24"/>
      <c r="D87" s="19"/>
      <c r="E87" s="17"/>
      <c r="F87" s="19"/>
      <c r="G87" s="17"/>
      <c r="H87" s="20"/>
      <c r="I87" s="1"/>
    </row>
    <row r="88" spans="2:9" ht="13" x14ac:dyDescent="0.3">
      <c r="B88" s="26"/>
      <c r="D88" s="17"/>
      <c r="E88" s="17"/>
      <c r="F88" s="17"/>
      <c r="G88" s="17"/>
      <c r="H88" s="17"/>
      <c r="I88" s="1"/>
    </row>
    <row r="89" spans="2:9" ht="13" x14ac:dyDescent="0.3">
      <c r="B89" s="16"/>
      <c r="D89" s="17"/>
      <c r="E89" s="17"/>
      <c r="F89" s="17"/>
      <c r="G89" s="17"/>
      <c r="H89" s="17"/>
    </row>
    <row r="90" spans="2:9" ht="13" x14ac:dyDescent="0.3">
      <c r="B90" s="24"/>
      <c r="D90" s="19"/>
      <c r="E90" s="17"/>
      <c r="F90" s="19"/>
      <c r="G90" s="17"/>
      <c r="H90" s="20"/>
    </row>
    <row r="91" spans="2:9" ht="13" x14ac:dyDescent="0.3">
      <c r="B91" s="24"/>
      <c r="D91" s="19"/>
      <c r="E91" s="17"/>
      <c r="F91" s="19"/>
      <c r="G91" s="17"/>
      <c r="H91" s="20"/>
    </row>
    <row r="92" spans="2:9" ht="13" x14ac:dyDescent="0.3">
      <c r="B92" s="24"/>
      <c r="D92" s="19"/>
      <c r="E92" s="17"/>
      <c r="F92" s="19"/>
      <c r="G92" s="17"/>
      <c r="H92" s="20"/>
    </row>
    <row r="93" spans="2:9" ht="13" x14ac:dyDescent="0.3">
      <c r="B93" s="24"/>
      <c r="D93" s="17"/>
      <c r="E93" s="17"/>
      <c r="F93" s="17"/>
      <c r="G93" s="17"/>
      <c r="H93" s="17"/>
    </row>
    <row r="94" spans="2:9" ht="13" x14ac:dyDescent="0.3">
      <c r="B94" s="16"/>
      <c r="D94" s="17"/>
      <c r="E94" s="17"/>
      <c r="F94" s="17"/>
      <c r="G94" s="17"/>
      <c r="H94" s="17"/>
    </row>
    <row r="95" spans="2:9" ht="13" x14ac:dyDescent="0.3">
      <c r="B95" s="24"/>
      <c r="D95" s="19"/>
      <c r="E95" s="17"/>
      <c r="F95" s="19"/>
      <c r="G95" s="17"/>
      <c r="H95" s="20"/>
    </row>
    <row r="96" spans="2:9" ht="13" x14ac:dyDescent="0.3">
      <c r="B96" s="24"/>
      <c r="D96" s="19"/>
      <c r="E96" s="17"/>
      <c r="F96" s="19"/>
      <c r="G96" s="17"/>
      <c r="H96" s="20"/>
    </row>
    <row r="97" spans="1:8" ht="13" x14ac:dyDescent="0.3">
      <c r="B97" s="24"/>
      <c r="D97" s="19"/>
      <c r="E97" s="17"/>
      <c r="F97" s="19"/>
      <c r="G97" s="17"/>
      <c r="H97" s="20"/>
    </row>
    <row r="98" spans="1:8" ht="13" x14ac:dyDescent="0.3">
      <c r="B98" s="24"/>
      <c r="D98" s="17"/>
      <c r="E98" s="17"/>
      <c r="F98" s="17"/>
      <c r="G98" s="17"/>
      <c r="H98" s="17"/>
    </row>
    <row r="99" spans="1:8" ht="13" x14ac:dyDescent="0.3">
      <c r="B99" s="16"/>
      <c r="D99" s="17"/>
      <c r="E99" s="17"/>
      <c r="F99" s="17"/>
      <c r="G99" s="17"/>
      <c r="H99" s="17"/>
    </row>
    <row r="100" spans="1:8" s="3" customFormat="1" ht="13" x14ac:dyDescent="0.3">
      <c r="A100" s="1"/>
      <c r="B100" s="24"/>
      <c r="C100" s="1"/>
      <c r="D100" s="19"/>
      <c r="E100" s="17"/>
      <c r="F100" s="19"/>
      <c r="G100" s="17"/>
      <c r="H100" s="20"/>
    </row>
    <row r="101" spans="1:8" s="3" customFormat="1" ht="13" x14ac:dyDescent="0.3">
      <c r="A101" s="1"/>
      <c r="B101" s="24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4"/>
      <c r="C102" s="1"/>
      <c r="D102" s="19"/>
      <c r="E102" s="17"/>
      <c r="F102" s="19"/>
      <c r="G102" s="17"/>
      <c r="H102" s="20"/>
    </row>
    <row r="103" spans="1:8" s="3" customFormat="1" ht="13" x14ac:dyDescent="0.3">
      <c r="A103" s="1"/>
      <c r="B103" s="24"/>
      <c r="C103" s="1"/>
      <c r="D103" s="17"/>
      <c r="E103" s="17"/>
      <c r="F103" s="17"/>
      <c r="G103" s="17"/>
      <c r="H103" s="17"/>
    </row>
    <row r="104" spans="1:8" s="3" customFormat="1" ht="13" x14ac:dyDescent="0.3">
      <c r="A104" s="1"/>
      <c r="B104" s="24"/>
      <c r="C104" s="1"/>
      <c r="D104" s="19"/>
      <c r="E104" s="17"/>
      <c r="F104" s="19"/>
      <c r="G104" s="17"/>
      <c r="H104" s="20"/>
    </row>
    <row r="105" spans="1:8" s="3" customFormat="1" ht="13" x14ac:dyDescent="0.3">
      <c r="A105" s="1"/>
      <c r="B105" s="24"/>
      <c r="C105" s="1"/>
      <c r="D105" s="17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9"/>
      <c r="G106" s="17"/>
      <c r="H106" s="20"/>
    </row>
    <row r="107" spans="1:8" s="3" customFormat="1" ht="13" x14ac:dyDescent="0.3">
      <c r="A107" s="1"/>
      <c r="B107" s="24"/>
      <c r="C107" s="1"/>
      <c r="D107" s="17"/>
      <c r="E107" s="17"/>
      <c r="F107" s="17"/>
      <c r="G107" s="17"/>
      <c r="H107" s="17"/>
    </row>
    <row r="108" spans="1:8" s="3" customFormat="1" ht="13" x14ac:dyDescent="0.3">
      <c r="A108" s="1"/>
      <c r="B108" s="18"/>
      <c r="C108" s="1"/>
      <c r="D108" s="19"/>
      <c r="E108" s="17"/>
      <c r="F108" s="17"/>
      <c r="G108" s="17"/>
      <c r="H108" s="17"/>
    </row>
    <row r="109" spans="1:8" s="3" customFormat="1" ht="13" x14ac:dyDescent="0.3">
      <c r="A109" s="1"/>
      <c r="B109" s="18"/>
      <c r="C109" s="1"/>
      <c r="D109" s="19"/>
      <c r="E109" s="17"/>
      <c r="F109" s="17"/>
      <c r="G109" s="17"/>
      <c r="H109" s="17"/>
    </row>
    <row r="110" spans="1:8" s="3" customFormat="1" ht="13" x14ac:dyDescent="0.3">
      <c r="A110" s="1"/>
      <c r="B110" s="18"/>
      <c r="C110" s="1"/>
      <c r="D110" s="19"/>
      <c r="E110" s="17"/>
      <c r="F110" s="17"/>
      <c r="G110" s="17"/>
      <c r="H110" s="17"/>
    </row>
    <row r="111" spans="1:8" s="3" customFormat="1" ht="13" x14ac:dyDescent="0.3">
      <c r="A111" s="1"/>
      <c r="B111" s="18"/>
      <c r="C111" s="1"/>
      <c r="D111" s="19"/>
      <c r="E111" s="17"/>
      <c r="F111" s="17"/>
      <c r="G111" s="17"/>
      <c r="H111" s="17"/>
    </row>
    <row r="112" spans="1:8" s="3" customFormat="1" ht="13" x14ac:dyDescent="0.3">
      <c r="A112" s="1"/>
      <c r="B112" s="16"/>
      <c r="C112" s="1"/>
      <c r="D112" s="17"/>
      <c r="E112" s="17"/>
      <c r="F112" s="17"/>
      <c r="G112" s="17"/>
      <c r="H112" s="17"/>
    </row>
    <row r="113" spans="1:8" s="3" customFormat="1" ht="13" x14ac:dyDescent="0.3">
      <c r="A113" s="1"/>
      <c r="B113" s="16"/>
      <c r="C113" s="1"/>
      <c r="D113" s="17"/>
      <c r="E113" s="17"/>
      <c r="F113" s="17"/>
      <c r="G113" s="17"/>
      <c r="H113" s="17"/>
    </row>
    <row r="114" spans="1:8" s="3" customFormat="1" ht="13" x14ac:dyDescent="0.3">
      <c r="A114" s="1"/>
      <c r="B114" s="22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2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2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2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2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2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2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2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2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2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22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2"/>
      <c r="C125" s="1"/>
      <c r="D125" s="17"/>
      <c r="E125" s="17"/>
      <c r="F125" s="17"/>
      <c r="G125" s="17"/>
      <c r="H125" s="17"/>
    </row>
    <row r="126" spans="1:8" s="3" customFormat="1" ht="13" x14ac:dyDescent="0.3">
      <c r="A126" s="1"/>
      <c r="B126" s="22"/>
      <c r="C126" s="1"/>
      <c r="D126" s="19"/>
      <c r="E126" s="17"/>
      <c r="F126" s="19"/>
      <c r="G126" s="17"/>
      <c r="H126" s="20"/>
    </row>
    <row r="127" spans="1:8" s="3" customFormat="1" ht="13" x14ac:dyDescent="0.3">
      <c r="A127" s="1"/>
      <c r="B127" s="22"/>
      <c r="C127" s="1"/>
      <c r="D127" s="19"/>
      <c r="E127" s="17"/>
      <c r="F127" s="19"/>
      <c r="G127" s="17"/>
      <c r="H127" s="20"/>
    </row>
    <row r="128" spans="1:8" s="3" customFormat="1" ht="13" x14ac:dyDescent="0.3">
      <c r="A128" s="1"/>
      <c r="B128" s="22"/>
      <c r="C128" s="1"/>
      <c r="D128" s="19"/>
      <c r="E128" s="17"/>
      <c r="F128" s="19"/>
      <c r="G128" s="17"/>
      <c r="H128" s="20"/>
    </row>
    <row r="129" spans="1:8" s="3" customFormat="1" ht="13" x14ac:dyDescent="0.3">
      <c r="A129" s="1"/>
      <c r="B129" s="1"/>
      <c r="C129" s="1"/>
      <c r="D129" s="17"/>
      <c r="E129" s="17"/>
      <c r="F129" s="17"/>
      <c r="G129" s="17"/>
      <c r="H129" s="17"/>
    </row>
    <row r="130" spans="1:8" s="3" customFormat="1" ht="13" x14ac:dyDescent="0.3">
      <c r="A130" s="1"/>
      <c r="B130" s="22"/>
      <c r="C130" s="1"/>
      <c r="D130" s="19"/>
      <c r="E130" s="17"/>
      <c r="F130" s="19"/>
      <c r="G130" s="17"/>
      <c r="H130" s="20"/>
    </row>
    <row r="131" spans="1:8" s="3" customFormat="1" ht="13" x14ac:dyDescent="0.3">
      <c r="A131" s="1"/>
      <c r="B131" s="22"/>
      <c r="C131" s="1"/>
    </row>
    <row r="132" spans="1:8" s="3" customFormat="1" ht="13" x14ac:dyDescent="0.3">
      <c r="A132" s="1"/>
      <c r="B132" s="27"/>
      <c r="C132" s="1"/>
      <c r="D132" s="19"/>
      <c r="E132" s="17"/>
      <c r="F132" s="19"/>
      <c r="G132" s="17"/>
      <c r="H132" s="20"/>
    </row>
    <row r="133" spans="1:8" s="3" customFormat="1" ht="13" x14ac:dyDescent="0.3">
      <c r="A133" s="1"/>
      <c r="B133" s="22"/>
      <c r="C133" s="1"/>
    </row>
    <row r="134" spans="1:8" s="3" customFormat="1" ht="13" x14ac:dyDescent="0.3">
      <c r="A134" s="1"/>
      <c r="B134" s="27"/>
      <c r="C134" s="1"/>
      <c r="D134" s="19"/>
      <c r="F134" s="19"/>
      <c r="G134" s="17"/>
      <c r="H134" s="17"/>
    </row>
    <row r="135" spans="1:8" s="3" customFormat="1" ht="13" x14ac:dyDescent="0.3">
      <c r="A135" s="1"/>
      <c r="B135" s="22"/>
      <c r="C135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25D9-C64D-4FA3-95F9-840213CDA9CD}">
  <dimension ref="A1:J136"/>
  <sheetViews>
    <sheetView showGridLines="0" workbookViewId="0">
      <selection activeCell="B4" sqref="B4"/>
    </sheetView>
  </sheetViews>
  <sheetFormatPr defaultRowHeight="12.5" x14ac:dyDescent="0.25"/>
  <cols>
    <col min="1" max="1" width="4" style="1" bestFit="1" customWidth="1"/>
    <col min="2" max="2" width="55.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106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42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43</v>
      </c>
      <c r="D13" s="17"/>
      <c r="E13" s="17"/>
      <c r="F13" s="17"/>
      <c r="G13" s="17"/>
      <c r="H13" s="17"/>
    </row>
    <row r="14" spans="2:9" ht="13" x14ac:dyDescent="0.3">
      <c r="B14" s="18" t="s">
        <v>44</v>
      </c>
      <c r="D14" s="19">
        <v>156069.56599999999</v>
      </c>
      <c r="E14" s="17"/>
      <c r="F14" s="17" t="s">
        <v>45</v>
      </c>
      <c r="G14" s="17"/>
      <c r="H14" s="17" t="s">
        <v>45</v>
      </c>
    </row>
    <row r="15" spans="2:9" ht="13" x14ac:dyDescent="0.3">
      <c r="B15" s="18" t="s">
        <v>46</v>
      </c>
      <c r="D15" s="19">
        <v>282.87400000000002</v>
      </c>
      <c r="E15" s="17"/>
      <c r="F15" s="17" t="s">
        <v>45</v>
      </c>
      <c r="G15" s="17"/>
      <c r="H15" s="17" t="s">
        <v>45</v>
      </c>
    </row>
    <row r="16" spans="2:9" ht="13" x14ac:dyDescent="0.3">
      <c r="B16" s="18" t="s">
        <v>47</v>
      </c>
      <c r="D16" s="19">
        <v>7959.6210000000001</v>
      </c>
      <c r="E16" s="17"/>
      <c r="F16" s="17" t="s">
        <v>45</v>
      </c>
      <c r="G16" s="17"/>
      <c r="H16" s="17" t="s">
        <v>45</v>
      </c>
    </row>
    <row r="17" spans="1:9" ht="13" x14ac:dyDescent="0.3">
      <c r="B17" s="18" t="s">
        <v>48</v>
      </c>
      <c r="D17" s="19">
        <v>930.79100000000005</v>
      </c>
      <c r="E17" s="17"/>
      <c r="F17" s="17" t="s">
        <v>45</v>
      </c>
      <c r="G17" s="17"/>
      <c r="H17" s="17" t="s">
        <v>45</v>
      </c>
    </row>
    <row r="18" spans="1:9" ht="13" x14ac:dyDescent="0.3">
      <c r="B18" s="18" t="s">
        <v>49</v>
      </c>
      <c r="D18" s="19">
        <v>143911.274</v>
      </c>
      <c r="E18" s="17"/>
      <c r="F18" s="17" t="s">
        <v>45</v>
      </c>
      <c r="G18" s="17"/>
      <c r="H18" s="17" t="s">
        <v>45</v>
      </c>
    </row>
    <row r="19" spans="1:9" ht="13" x14ac:dyDescent="0.3">
      <c r="B19" s="18" t="s">
        <v>50</v>
      </c>
      <c r="D19" s="19">
        <v>1944.348</v>
      </c>
      <c r="E19" s="17"/>
      <c r="F19" s="17" t="s">
        <v>45</v>
      </c>
      <c r="G19" s="17"/>
      <c r="H19" s="17" t="s">
        <v>45</v>
      </c>
    </row>
    <row r="20" spans="1:9" s="3" customFormat="1" ht="13" x14ac:dyDescent="0.3">
      <c r="A20" s="1"/>
      <c r="B20" s="22" t="s">
        <v>51</v>
      </c>
      <c r="C20" s="1"/>
      <c r="D20" s="19">
        <v>794.00999999999988</v>
      </c>
      <c r="E20" s="17"/>
      <c r="F20" s="17" t="s">
        <v>45</v>
      </c>
      <c r="G20" s="17"/>
      <c r="H20" s="17" t="s">
        <v>45</v>
      </c>
    </row>
    <row r="21" spans="1:9" s="3" customFormat="1" ht="13" x14ac:dyDescent="0.3">
      <c r="A21" s="1"/>
      <c r="B21" s="23" t="s">
        <v>52</v>
      </c>
      <c r="C21" s="1"/>
      <c r="D21" s="17"/>
      <c r="E21" s="17"/>
      <c r="F21" s="17"/>
      <c r="G21" s="17"/>
      <c r="H21" s="17"/>
    </row>
    <row r="22" spans="1:9" s="3" customFormat="1" ht="13" x14ac:dyDescent="0.3">
      <c r="A22" s="1"/>
      <c r="B22" s="18" t="s">
        <v>53</v>
      </c>
      <c r="C22" s="1"/>
      <c r="D22" s="19">
        <v>63337.550999999999</v>
      </c>
      <c r="E22" s="17"/>
      <c r="F22" s="17" t="s">
        <v>45</v>
      </c>
      <c r="G22" s="17"/>
      <c r="H22" s="17" t="s">
        <v>45</v>
      </c>
    </row>
    <row r="23" spans="1:9" s="3" customFormat="1" ht="13" x14ac:dyDescent="0.3">
      <c r="A23" s="1"/>
      <c r="B23" s="18"/>
      <c r="C23" s="1"/>
      <c r="D23" s="17"/>
      <c r="E23" s="17"/>
      <c r="F23" s="17"/>
      <c r="G23" s="17"/>
      <c r="H23" s="17"/>
    </row>
    <row r="24" spans="1:9" s="3" customFormat="1" ht="13" x14ac:dyDescent="0.3">
      <c r="A24" s="1"/>
      <c r="B24" s="18" t="s">
        <v>54</v>
      </c>
      <c r="C24" s="1"/>
      <c r="D24" s="19">
        <v>375230.03500000003</v>
      </c>
      <c r="E24" s="17"/>
      <c r="F24" s="17"/>
      <c r="G24" s="17"/>
      <c r="H24" s="17" t="s">
        <v>45</v>
      </c>
    </row>
    <row r="25" spans="1:9" s="3" customFormat="1" ht="13" x14ac:dyDescent="0.3">
      <c r="A25" s="1"/>
      <c r="B25" s="16"/>
      <c r="C25" s="1"/>
      <c r="D25" s="17"/>
      <c r="E25" s="17"/>
      <c r="F25" s="17"/>
      <c r="G25" s="17"/>
      <c r="H25" s="17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8"/>
      <c r="C27" s="1"/>
      <c r="D27" s="19"/>
      <c r="E27" s="17"/>
      <c r="F27" s="19"/>
      <c r="G27" s="17"/>
      <c r="H27" s="20"/>
    </row>
    <row r="28" spans="1:9" s="3" customFormat="1" ht="13" x14ac:dyDescent="0.3">
      <c r="A28" s="1"/>
      <c r="B28" s="16" t="s">
        <v>55</v>
      </c>
      <c r="C28" s="1"/>
      <c r="D28" s="19"/>
      <c r="E28" s="17"/>
      <c r="F28" s="19"/>
      <c r="G28" s="17"/>
      <c r="H28" s="20"/>
    </row>
    <row r="29" spans="1:9" s="3" customFormat="1" ht="13" x14ac:dyDescent="0.3">
      <c r="A29" s="1"/>
      <c r="B29" s="18"/>
      <c r="C29" s="1"/>
      <c r="D29" s="19"/>
      <c r="E29" s="17"/>
      <c r="F29" s="19"/>
      <c r="G29" s="17"/>
      <c r="H29" s="20"/>
    </row>
    <row r="30" spans="1:9" s="3" customFormat="1" ht="13" x14ac:dyDescent="0.3">
      <c r="A30" s="1"/>
      <c r="B30" s="18" t="s">
        <v>107</v>
      </c>
      <c r="C30" s="1"/>
      <c r="D30" s="52">
        <v>24032.345000000001</v>
      </c>
      <c r="E30" s="17"/>
      <c r="F30" s="52">
        <v>23994.446</v>
      </c>
      <c r="G30" s="17"/>
      <c r="H30" s="20">
        <v>15.974768005369429</v>
      </c>
    </row>
    <row r="31" spans="1:9" s="3" customFormat="1" ht="13" x14ac:dyDescent="0.3">
      <c r="A31" s="1"/>
      <c r="B31" s="18"/>
      <c r="C31" s="1"/>
      <c r="D31" s="19"/>
      <c r="E31" s="17"/>
      <c r="F31" s="19"/>
      <c r="G31" s="17"/>
      <c r="H31" s="20"/>
    </row>
    <row r="32" spans="1:9" s="3" customFormat="1" ht="13" x14ac:dyDescent="0.3">
      <c r="A32" s="1"/>
      <c r="B32" s="18" t="s">
        <v>108</v>
      </c>
      <c r="C32" s="1"/>
      <c r="D32" s="52">
        <v>1363415.26</v>
      </c>
      <c r="E32" s="17"/>
      <c r="F32" s="52">
        <v>533586.15899999999</v>
      </c>
      <c r="G32" s="17"/>
      <c r="H32" s="20">
        <v>6.2617595639937313</v>
      </c>
    </row>
    <row r="33" spans="1:9" s="3" customFormat="1" ht="13" x14ac:dyDescent="0.3">
      <c r="A33" s="1"/>
      <c r="B33" s="18"/>
      <c r="C33" s="1"/>
      <c r="D33" s="19"/>
      <c r="E33" s="17"/>
      <c r="F33" s="19"/>
      <c r="G33" s="17"/>
      <c r="H33" s="20"/>
    </row>
    <row r="34" spans="1:9" s="3" customFormat="1" ht="13" x14ac:dyDescent="0.3">
      <c r="A34" s="1"/>
      <c r="B34" s="18" t="s">
        <v>109</v>
      </c>
      <c r="C34" s="1"/>
      <c r="D34" s="52">
        <v>1057980.699</v>
      </c>
      <c r="E34" s="17"/>
      <c r="F34" s="52">
        <v>2799285.71</v>
      </c>
      <c r="G34" s="17"/>
      <c r="H34" s="20">
        <v>42.334015547102148</v>
      </c>
    </row>
    <row r="35" spans="1:9" s="3" customFormat="1" ht="13" x14ac:dyDescent="0.3">
      <c r="A35" s="1"/>
      <c r="B35" s="16"/>
      <c r="C35" s="1"/>
      <c r="D35" s="17"/>
      <c r="E35" s="17"/>
      <c r="F35" s="17"/>
      <c r="G35" s="17"/>
      <c r="H35" s="17"/>
    </row>
    <row r="36" spans="1:9" s="3" customFormat="1" ht="13" x14ac:dyDescent="0.3">
      <c r="A36" s="1"/>
      <c r="B36" s="18" t="s">
        <v>56</v>
      </c>
      <c r="C36" s="1"/>
      <c r="D36" s="52">
        <v>4155186.1689999998</v>
      </c>
      <c r="E36" s="17"/>
      <c r="F36" s="52">
        <v>9207305.057</v>
      </c>
      <c r="G36" s="17"/>
      <c r="H36" s="20">
        <v>35.45373779183852</v>
      </c>
    </row>
    <row r="37" spans="1:9" s="3" customFormat="1" ht="13" x14ac:dyDescent="0.3">
      <c r="A37" s="1"/>
      <c r="B37" s="18"/>
      <c r="C37" s="1"/>
      <c r="D37" s="19"/>
      <c r="E37" s="17"/>
      <c r="F37" s="19"/>
      <c r="G37" s="17"/>
      <c r="H37" s="20"/>
    </row>
    <row r="38" spans="1:9" s="3" customFormat="1" ht="13" x14ac:dyDescent="0.3">
      <c r="A38" s="1"/>
      <c r="B38" s="18" t="s">
        <v>110</v>
      </c>
      <c r="C38" s="1"/>
      <c r="D38" s="52">
        <v>150441.47634144928</v>
      </c>
      <c r="E38" s="17"/>
      <c r="F38" s="52">
        <v>215946.46108009946</v>
      </c>
      <c r="G38" s="17"/>
      <c r="H38" s="20">
        <v>22.966694167768136</v>
      </c>
    </row>
    <row r="39" spans="1:9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9" s="3" customFormat="1" ht="13" x14ac:dyDescent="0.3">
      <c r="A40" s="1"/>
      <c r="B40" s="18" t="s">
        <v>111</v>
      </c>
      <c r="C40" s="1"/>
      <c r="D40" s="52">
        <v>6751055.949341449</v>
      </c>
      <c r="E40" s="17"/>
      <c r="F40" s="52">
        <v>12780117.8330801</v>
      </c>
      <c r="G40" s="17"/>
      <c r="H40" s="20">
        <v>30.28887434257279</v>
      </c>
    </row>
    <row r="41" spans="1:9" s="3" customFormat="1" ht="13.5" thickBot="1" x14ac:dyDescent="0.35">
      <c r="A41" s="1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8"/>
      <c r="C42" s="1"/>
      <c r="D42" s="19"/>
      <c r="E42" s="17"/>
      <c r="F42" s="19"/>
      <c r="G42" s="17"/>
      <c r="H42" s="20"/>
    </row>
    <row r="43" spans="1:9" s="3" customFormat="1" ht="13" x14ac:dyDescent="0.3">
      <c r="A43" s="1"/>
      <c r="B43" s="18" t="s">
        <v>112</v>
      </c>
      <c r="C43" s="1"/>
      <c r="D43" s="52">
        <v>116201231.37066004</v>
      </c>
      <c r="E43" s="17"/>
      <c r="F43" s="52"/>
      <c r="G43" s="17"/>
      <c r="H43" s="20"/>
    </row>
    <row r="44" spans="1:9" s="3" customFormat="1" ht="13" x14ac:dyDescent="0.3">
      <c r="A44" s="1"/>
      <c r="B44" s="18"/>
      <c r="C44" s="1"/>
      <c r="D44" s="19"/>
      <c r="E44" s="17"/>
      <c r="F44" s="19"/>
      <c r="G44" s="17"/>
      <c r="H44" s="20"/>
    </row>
    <row r="45" spans="1:9" s="3" customFormat="1" ht="13" x14ac:dyDescent="0.3">
      <c r="A45" s="1"/>
      <c r="B45" s="18"/>
      <c r="C45" s="1"/>
      <c r="D45" s="19"/>
      <c r="E45" s="17"/>
      <c r="F45" s="19"/>
      <c r="G45" s="17"/>
      <c r="H45" s="20"/>
    </row>
    <row r="46" spans="1:9" s="3" customFormat="1" ht="13" x14ac:dyDescent="0.3">
      <c r="A46" s="1"/>
      <c r="B46" s="18"/>
      <c r="C46" s="1"/>
      <c r="D46" s="19"/>
      <c r="E46" s="17"/>
      <c r="F46" s="19"/>
      <c r="G46" s="17"/>
      <c r="H46" s="20"/>
    </row>
    <row r="47" spans="1:9" s="3" customFormat="1" ht="13" x14ac:dyDescent="0.3">
      <c r="A47" s="1"/>
      <c r="B47" s="18"/>
      <c r="C47" s="1"/>
      <c r="D47" s="17"/>
      <c r="E47" s="17"/>
      <c r="F47" s="17"/>
      <c r="G47" s="17"/>
      <c r="H47" s="17"/>
    </row>
    <row r="48" spans="1:9" s="3" customFormat="1" ht="13" x14ac:dyDescent="0.3">
      <c r="A48" s="1"/>
      <c r="B48" s="18"/>
      <c r="C48" s="1"/>
      <c r="D48" s="19"/>
      <c r="E48" s="17"/>
      <c r="F48" s="19"/>
      <c r="G48" s="17"/>
      <c r="H48" s="20"/>
    </row>
    <row r="49" spans="1:10" s="3" customFormat="1" ht="13" x14ac:dyDescent="0.3">
      <c r="A49" s="1"/>
      <c r="B49" s="18"/>
      <c r="C49" s="1"/>
      <c r="D49" s="19"/>
      <c r="E49" s="17"/>
      <c r="F49" s="19"/>
      <c r="G49" s="17"/>
      <c r="H49" s="20"/>
    </row>
    <row r="50" spans="1:10" s="3" customFormat="1" ht="13" x14ac:dyDescent="0.3">
      <c r="A50" s="1"/>
      <c r="B50" s="18"/>
      <c r="C50" s="1"/>
      <c r="D50" s="17"/>
      <c r="E50" s="17"/>
      <c r="F50" s="17"/>
      <c r="G50" s="17"/>
      <c r="H50" s="17"/>
    </row>
    <row r="51" spans="1:10" s="3" customFormat="1" ht="13" x14ac:dyDescent="0.3">
      <c r="A51" s="1"/>
      <c r="B51" s="18"/>
      <c r="C51" s="1"/>
      <c r="D51" s="19"/>
      <c r="E51" s="17"/>
      <c r="F51" s="19"/>
      <c r="G51" s="17"/>
      <c r="H51" s="20"/>
    </row>
    <row r="52" spans="1:10" s="3" customFormat="1" ht="13" x14ac:dyDescent="0.3">
      <c r="A52" s="1"/>
      <c r="B52" s="16"/>
      <c r="C52" s="1"/>
      <c r="D52" s="17"/>
      <c r="E52" s="17"/>
      <c r="F52" s="17"/>
      <c r="G52" s="17"/>
      <c r="H52" s="17"/>
    </row>
    <row r="53" spans="1:10" ht="13" x14ac:dyDescent="0.3">
      <c r="B53" s="16"/>
      <c r="D53" s="17"/>
      <c r="E53" s="17"/>
      <c r="F53" s="17"/>
      <c r="G53" s="17"/>
      <c r="H53" s="17"/>
    </row>
    <row r="54" spans="1:10" ht="13" x14ac:dyDescent="0.3">
      <c r="B54" s="16"/>
      <c r="D54" s="17"/>
      <c r="E54" s="17"/>
      <c r="F54" s="17"/>
      <c r="G54" s="17"/>
      <c r="H54" s="17"/>
      <c r="J54" s="3"/>
    </row>
    <row r="55" spans="1:10" ht="13" x14ac:dyDescent="0.3">
      <c r="B55" s="18"/>
      <c r="D55" s="19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22"/>
      <c r="D61" s="19"/>
      <c r="E61" s="17"/>
      <c r="F61" s="17"/>
      <c r="G61" s="17"/>
      <c r="H61" s="17"/>
      <c r="J61" s="3"/>
    </row>
    <row r="62" spans="1:10" ht="13" x14ac:dyDescent="0.3">
      <c r="B62" s="23"/>
      <c r="D62" s="17"/>
      <c r="E62" s="17"/>
      <c r="F62" s="17"/>
      <c r="G62" s="17"/>
      <c r="H62" s="17"/>
      <c r="J62" s="3"/>
    </row>
    <row r="63" spans="1:10" ht="13" x14ac:dyDescent="0.3">
      <c r="B63" s="18"/>
      <c r="D63" s="19"/>
      <c r="E63" s="17"/>
      <c r="F63" s="17"/>
      <c r="G63" s="17"/>
      <c r="H63" s="17"/>
      <c r="J63" s="3"/>
    </row>
    <row r="64" spans="1:10" ht="13" x14ac:dyDescent="0.3">
      <c r="B64" s="18"/>
      <c r="D64" s="17"/>
      <c r="E64" s="17"/>
      <c r="F64" s="17"/>
      <c r="G64" s="17"/>
      <c r="H64" s="17"/>
      <c r="J64" s="3"/>
    </row>
    <row r="65" spans="2:10" ht="13" x14ac:dyDescent="0.3">
      <c r="B65" s="18"/>
      <c r="D65" s="19"/>
      <c r="E65" s="17"/>
      <c r="F65" s="17"/>
      <c r="G65" s="17"/>
      <c r="H65" s="17"/>
      <c r="J65" s="3"/>
    </row>
    <row r="66" spans="2:10" ht="13" x14ac:dyDescent="0.3">
      <c r="B66" s="16"/>
      <c r="D66" s="17"/>
      <c r="E66" s="17"/>
      <c r="F66" s="17"/>
      <c r="G66" s="17"/>
      <c r="H66" s="17"/>
    </row>
    <row r="67" spans="2:10" ht="13" x14ac:dyDescent="0.3">
      <c r="B67" s="16"/>
      <c r="D67" s="17"/>
      <c r="E67" s="17"/>
      <c r="F67" s="17"/>
      <c r="G67" s="17"/>
      <c r="H67" s="17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24"/>
      <c r="D71" s="19"/>
      <c r="E71" s="17"/>
      <c r="F71" s="19"/>
      <c r="G71" s="17"/>
      <c r="H71" s="20"/>
    </row>
    <row r="72" spans="2:10" ht="13" x14ac:dyDescent="0.3">
      <c r="B72" s="24"/>
      <c r="D72" s="19"/>
      <c r="E72" s="17"/>
      <c r="F72" s="19"/>
      <c r="G72" s="17"/>
      <c r="H72" s="20"/>
    </row>
    <row r="73" spans="2:10" ht="13" x14ac:dyDescent="0.3">
      <c r="B73" s="22"/>
      <c r="D73" s="19"/>
      <c r="E73" s="17"/>
      <c r="F73" s="19"/>
      <c r="G73" s="17"/>
      <c r="H73" s="20"/>
    </row>
    <row r="74" spans="2:10" ht="13" x14ac:dyDescent="0.3">
      <c r="B74" s="18"/>
      <c r="D74" s="17"/>
      <c r="E74" s="17"/>
      <c r="F74" s="17"/>
      <c r="G74" s="17"/>
      <c r="H74" s="17"/>
    </row>
    <row r="75" spans="2:10" ht="13" x14ac:dyDescent="0.3">
      <c r="B75" s="16"/>
      <c r="D75" s="17"/>
      <c r="E75" s="17"/>
      <c r="F75" s="17"/>
      <c r="G75" s="17"/>
      <c r="H75" s="17"/>
      <c r="I75" s="1"/>
    </row>
    <row r="76" spans="2:10" ht="13" x14ac:dyDescent="0.3">
      <c r="B76" s="25"/>
      <c r="D76" s="19"/>
      <c r="E76" s="17"/>
      <c r="F76" s="19"/>
      <c r="G76" s="17"/>
      <c r="H76" s="20"/>
      <c r="I76" s="1"/>
    </row>
    <row r="77" spans="2:10" ht="13" x14ac:dyDescent="0.3">
      <c r="B77" s="25"/>
      <c r="D77" s="19"/>
      <c r="E77" s="17"/>
      <c r="F77" s="19"/>
      <c r="G77" s="17"/>
      <c r="H77" s="20"/>
      <c r="I77" s="1"/>
    </row>
    <row r="78" spans="2:10" ht="13" x14ac:dyDescent="0.3">
      <c r="B78" s="22"/>
      <c r="D78" s="19"/>
      <c r="E78" s="17"/>
      <c r="F78" s="19"/>
      <c r="G78" s="17"/>
      <c r="H78" s="20"/>
      <c r="I78" s="1"/>
    </row>
    <row r="79" spans="2:10" ht="13" x14ac:dyDescent="0.3">
      <c r="B79" s="22"/>
      <c r="D79" s="17"/>
      <c r="E79" s="17"/>
      <c r="F79" s="17"/>
      <c r="G79" s="17"/>
      <c r="H79" s="17"/>
      <c r="I79" s="1"/>
    </row>
    <row r="80" spans="2:10" ht="13" x14ac:dyDescent="0.3">
      <c r="B80" s="16"/>
      <c r="D80" s="17"/>
      <c r="E80" s="17"/>
      <c r="F80" s="17"/>
      <c r="G80" s="17"/>
      <c r="H80" s="17"/>
    </row>
    <row r="81" spans="2:9" ht="13" x14ac:dyDescent="0.3">
      <c r="B81" s="24"/>
      <c r="D81" s="19"/>
      <c r="E81" s="17"/>
      <c r="F81" s="19"/>
      <c r="G81" s="17"/>
      <c r="H81" s="20"/>
    </row>
    <row r="82" spans="2:9" ht="13" x14ac:dyDescent="0.3">
      <c r="B82" s="24"/>
      <c r="D82" s="19"/>
      <c r="E82" s="17"/>
      <c r="F82" s="19"/>
      <c r="G82" s="17"/>
      <c r="H82" s="20"/>
    </row>
    <row r="83" spans="2:9" ht="13" x14ac:dyDescent="0.3">
      <c r="B83" s="24"/>
      <c r="D83" s="19"/>
      <c r="E83" s="17"/>
      <c r="F83" s="19"/>
      <c r="G83" s="17"/>
      <c r="H83" s="20"/>
    </row>
    <row r="84" spans="2:9" ht="13" x14ac:dyDescent="0.3">
      <c r="B84" s="24"/>
      <c r="D84" s="17"/>
      <c r="E84" s="17"/>
      <c r="F84" s="17"/>
      <c r="G84" s="17"/>
      <c r="H84" s="17"/>
    </row>
    <row r="85" spans="2:9" ht="13" x14ac:dyDescent="0.3">
      <c r="B85" s="24"/>
      <c r="D85" s="17"/>
      <c r="E85" s="17"/>
      <c r="F85" s="17"/>
      <c r="G85" s="17"/>
      <c r="H85" s="17"/>
    </row>
    <row r="86" spans="2:9" ht="13" x14ac:dyDescent="0.3">
      <c r="B86" s="16"/>
      <c r="D86" s="17"/>
      <c r="E86" s="17"/>
      <c r="F86" s="17"/>
      <c r="G86" s="17"/>
      <c r="H86" s="17"/>
    </row>
    <row r="87" spans="2:9" ht="13" x14ac:dyDescent="0.3">
      <c r="B87" s="24"/>
      <c r="D87" s="19"/>
      <c r="E87" s="17"/>
      <c r="F87" s="19"/>
      <c r="G87" s="17"/>
      <c r="H87" s="20"/>
    </row>
    <row r="88" spans="2:9" ht="13" x14ac:dyDescent="0.3">
      <c r="B88" s="24"/>
      <c r="D88" s="19"/>
      <c r="E88" s="17"/>
      <c r="F88" s="19"/>
      <c r="G88" s="17"/>
      <c r="H88" s="20"/>
      <c r="I88" s="1"/>
    </row>
    <row r="89" spans="2:9" ht="13" x14ac:dyDescent="0.3">
      <c r="B89" s="26"/>
      <c r="D89" s="17"/>
      <c r="E89" s="17"/>
      <c r="F89" s="17"/>
      <c r="G89" s="17"/>
      <c r="H89" s="17"/>
      <c r="I89" s="1"/>
    </row>
    <row r="90" spans="2:9" ht="13" x14ac:dyDescent="0.3">
      <c r="B90" s="16"/>
      <c r="D90" s="17"/>
      <c r="E90" s="17"/>
      <c r="F90" s="17"/>
      <c r="G90" s="17"/>
      <c r="H90" s="17"/>
    </row>
    <row r="91" spans="2:9" ht="13" x14ac:dyDescent="0.3">
      <c r="B91" s="24"/>
      <c r="D91" s="19"/>
      <c r="E91" s="17"/>
      <c r="F91" s="19"/>
      <c r="G91" s="17"/>
      <c r="H91" s="20"/>
    </row>
    <row r="92" spans="2:9" ht="13" x14ac:dyDescent="0.3">
      <c r="B92" s="24"/>
      <c r="D92" s="19"/>
      <c r="E92" s="17"/>
      <c r="F92" s="19"/>
      <c r="G92" s="17"/>
      <c r="H92" s="20"/>
    </row>
    <row r="93" spans="2:9" ht="13" x14ac:dyDescent="0.3">
      <c r="B93" s="24"/>
      <c r="D93" s="19"/>
      <c r="E93" s="17"/>
      <c r="F93" s="19"/>
      <c r="G93" s="17"/>
      <c r="H93" s="20"/>
    </row>
    <row r="94" spans="2:9" ht="13" x14ac:dyDescent="0.3">
      <c r="B94" s="24"/>
      <c r="D94" s="17"/>
      <c r="E94" s="17"/>
      <c r="F94" s="17"/>
      <c r="G94" s="17"/>
      <c r="H94" s="17"/>
    </row>
    <row r="95" spans="2:9" ht="13" x14ac:dyDescent="0.3">
      <c r="B95" s="16"/>
      <c r="D95" s="17"/>
      <c r="E95" s="17"/>
      <c r="F95" s="17"/>
      <c r="G95" s="17"/>
      <c r="H95" s="17"/>
    </row>
    <row r="96" spans="2:9" ht="13" x14ac:dyDescent="0.3">
      <c r="B96" s="24"/>
      <c r="D96" s="19"/>
      <c r="E96" s="17"/>
      <c r="F96" s="19"/>
      <c r="G96" s="17"/>
      <c r="H96" s="20"/>
    </row>
    <row r="97" spans="1:8" ht="13" x14ac:dyDescent="0.3">
      <c r="B97" s="24"/>
      <c r="D97" s="19"/>
      <c r="E97" s="17"/>
      <c r="F97" s="19"/>
      <c r="G97" s="17"/>
      <c r="H97" s="20"/>
    </row>
    <row r="98" spans="1:8" ht="13" x14ac:dyDescent="0.3">
      <c r="B98" s="24"/>
      <c r="D98" s="19"/>
      <c r="E98" s="17"/>
      <c r="F98" s="19"/>
      <c r="G98" s="17"/>
      <c r="H98" s="20"/>
    </row>
    <row r="99" spans="1:8" ht="13" x14ac:dyDescent="0.3">
      <c r="B99" s="24"/>
      <c r="D99" s="17"/>
      <c r="E99" s="17"/>
      <c r="F99" s="17"/>
      <c r="G99" s="17"/>
      <c r="H99" s="17"/>
    </row>
    <row r="100" spans="1:8" ht="13" x14ac:dyDescent="0.3">
      <c r="B100" s="16"/>
      <c r="D100" s="17"/>
      <c r="E100" s="17"/>
      <c r="F100" s="17"/>
      <c r="G100" s="17"/>
      <c r="H100" s="17"/>
    </row>
    <row r="101" spans="1:8" s="3" customFormat="1" ht="13" x14ac:dyDescent="0.3">
      <c r="A101" s="1"/>
      <c r="B101" s="24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4"/>
      <c r="C102" s="1"/>
      <c r="D102" s="19"/>
      <c r="E102" s="17"/>
      <c r="F102" s="19"/>
      <c r="G102" s="17"/>
      <c r="H102" s="20"/>
    </row>
    <row r="103" spans="1:8" s="3" customFormat="1" ht="13" x14ac:dyDescent="0.3">
      <c r="A103" s="1"/>
      <c r="B103" s="24"/>
      <c r="C103" s="1"/>
      <c r="D103" s="19"/>
      <c r="E103" s="17"/>
      <c r="F103" s="19"/>
      <c r="G103" s="17"/>
      <c r="H103" s="20"/>
    </row>
    <row r="104" spans="1:8" s="3" customFormat="1" ht="13" x14ac:dyDescent="0.3">
      <c r="A104" s="1"/>
      <c r="B104" s="24"/>
      <c r="C104" s="1"/>
      <c r="D104" s="17"/>
      <c r="E104" s="17"/>
      <c r="F104" s="17"/>
      <c r="G104" s="17"/>
      <c r="H104" s="17"/>
    </row>
    <row r="105" spans="1:8" s="3" customFormat="1" ht="13" x14ac:dyDescent="0.3">
      <c r="A105" s="1"/>
      <c r="B105" s="24"/>
      <c r="C105" s="1"/>
      <c r="D105" s="19"/>
      <c r="E105" s="17"/>
      <c r="F105" s="19"/>
      <c r="G105" s="17"/>
      <c r="H105" s="20"/>
    </row>
    <row r="106" spans="1:8" s="3" customFormat="1" ht="13" x14ac:dyDescent="0.3">
      <c r="A106" s="1"/>
      <c r="B106" s="24"/>
      <c r="C106" s="1"/>
      <c r="D106" s="17"/>
      <c r="E106" s="17"/>
      <c r="F106" s="17"/>
      <c r="G106" s="17"/>
      <c r="H106" s="17"/>
    </row>
    <row r="107" spans="1:8" s="3" customFormat="1" ht="13" x14ac:dyDescent="0.3">
      <c r="A107" s="1"/>
      <c r="B107" s="18"/>
      <c r="C107" s="1"/>
      <c r="D107" s="19"/>
      <c r="E107" s="17"/>
      <c r="F107" s="19"/>
      <c r="G107" s="17"/>
      <c r="H107" s="20"/>
    </row>
    <row r="108" spans="1:8" s="3" customFormat="1" ht="13" x14ac:dyDescent="0.3">
      <c r="A108" s="1"/>
      <c r="B108" s="24"/>
      <c r="C108" s="1"/>
      <c r="D108" s="17"/>
      <c r="E108" s="17"/>
      <c r="F108" s="17"/>
      <c r="G108" s="17"/>
      <c r="H108" s="17"/>
    </row>
    <row r="109" spans="1:8" s="3" customFormat="1" ht="13" x14ac:dyDescent="0.3">
      <c r="A109" s="1"/>
      <c r="B109" s="18"/>
      <c r="C109" s="1"/>
      <c r="D109" s="19"/>
      <c r="E109" s="17"/>
      <c r="F109" s="17"/>
      <c r="G109" s="17"/>
      <c r="H109" s="17"/>
    </row>
    <row r="110" spans="1:8" s="3" customFormat="1" ht="13" x14ac:dyDescent="0.3">
      <c r="A110" s="1"/>
      <c r="B110" s="18"/>
      <c r="C110" s="1"/>
      <c r="D110" s="19"/>
      <c r="E110" s="17"/>
      <c r="F110" s="17"/>
      <c r="G110" s="17"/>
      <c r="H110" s="17"/>
    </row>
    <row r="111" spans="1:8" s="3" customFormat="1" ht="13" x14ac:dyDescent="0.3">
      <c r="A111" s="1"/>
      <c r="B111" s="18"/>
      <c r="C111" s="1"/>
      <c r="D111" s="19"/>
      <c r="E111" s="17"/>
      <c r="F111" s="17"/>
      <c r="G111" s="17"/>
      <c r="H111" s="17"/>
    </row>
    <row r="112" spans="1:8" s="3" customFormat="1" ht="13" x14ac:dyDescent="0.3">
      <c r="A112" s="1"/>
      <c r="B112" s="18"/>
      <c r="C112" s="1"/>
      <c r="D112" s="19"/>
      <c r="E112" s="17"/>
      <c r="F112" s="17"/>
      <c r="G112" s="17"/>
      <c r="H112" s="17"/>
    </row>
    <row r="113" spans="1:8" s="3" customFormat="1" ht="13" x14ac:dyDescent="0.3">
      <c r="A113" s="1"/>
      <c r="B113" s="16"/>
      <c r="C113" s="1"/>
      <c r="D113" s="17"/>
      <c r="E113" s="17"/>
      <c r="F113" s="17"/>
      <c r="G113" s="17"/>
      <c r="H113" s="17"/>
    </row>
    <row r="114" spans="1:8" s="3" customFormat="1" ht="13" x14ac:dyDescent="0.3">
      <c r="A114" s="1"/>
      <c r="B114" s="16"/>
      <c r="C114" s="1"/>
      <c r="D114" s="17"/>
      <c r="E114" s="17"/>
      <c r="F114" s="17"/>
      <c r="G114" s="17"/>
      <c r="H114" s="17"/>
    </row>
    <row r="115" spans="1:8" s="3" customFormat="1" ht="13" x14ac:dyDescent="0.3">
      <c r="A115" s="1"/>
      <c r="B115" s="22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2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2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2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2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2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2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2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2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22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2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22"/>
      <c r="C126" s="1"/>
      <c r="D126" s="17"/>
      <c r="E126" s="17"/>
      <c r="F126" s="17"/>
      <c r="G126" s="17"/>
      <c r="H126" s="17"/>
    </row>
    <row r="127" spans="1:8" s="3" customFormat="1" ht="13" x14ac:dyDescent="0.3">
      <c r="A127" s="1"/>
      <c r="B127" s="22"/>
      <c r="C127" s="1"/>
      <c r="D127" s="19"/>
      <c r="E127" s="17"/>
      <c r="F127" s="19"/>
      <c r="G127" s="17"/>
      <c r="H127" s="20"/>
    </row>
    <row r="128" spans="1:8" s="3" customFormat="1" ht="13" x14ac:dyDescent="0.3">
      <c r="A128" s="1"/>
      <c r="B128" s="22"/>
      <c r="C128" s="1"/>
      <c r="D128" s="19"/>
      <c r="E128" s="17"/>
      <c r="F128" s="19"/>
      <c r="G128" s="17"/>
      <c r="H128" s="20"/>
    </row>
    <row r="129" spans="1:8" s="3" customFormat="1" ht="13" x14ac:dyDescent="0.3">
      <c r="A129" s="1"/>
      <c r="B129" s="22"/>
      <c r="C129" s="1"/>
      <c r="D129" s="19"/>
      <c r="E129" s="17"/>
      <c r="F129" s="19"/>
      <c r="G129" s="17"/>
      <c r="H129" s="20"/>
    </row>
    <row r="130" spans="1:8" s="3" customFormat="1" ht="13" x14ac:dyDescent="0.3">
      <c r="A130" s="1"/>
      <c r="B130" s="1"/>
      <c r="C130" s="1"/>
      <c r="D130" s="17"/>
      <c r="E130" s="17"/>
      <c r="F130" s="17"/>
      <c r="G130" s="17"/>
      <c r="H130" s="17"/>
    </row>
    <row r="131" spans="1:8" s="3" customFormat="1" ht="13" x14ac:dyDescent="0.3">
      <c r="A131" s="1"/>
      <c r="B131" s="22"/>
      <c r="C131" s="1"/>
      <c r="D131" s="19"/>
      <c r="E131" s="17"/>
      <c r="F131" s="19"/>
      <c r="G131" s="17"/>
      <c r="H131" s="20"/>
    </row>
    <row r="132" spans="1:8" s="3" customFormat="1" ht="13" x14ac:dyDescent="0.3">
      <c r="A132" s="1"/>
      <c r="B132" s="22"/>
      <c r="C132" s="1"/>
    </row>
    <row r="133" spans="1:8" s="3" customFormat="1" ht="13" x14ac:dyDescent="0.3">
      <c r="A133" s="1"/>
      <c r="B133" s="27"/>
      <c r="C133" s="1"/>
      <c r="D133" s="19"/>
      <c r="E133" s="17"/>
      <c r="F133" s="19"/>
      <c r="G133" s="17"/>
      <c r="H133" s="20"/>
    </row>
    <row r="134" spans="1:8" s="3" customFormat="1" ht="13" x14ac:dyDescent="0.3">
      <c r="A134" s="1"/>
      <c r="B134" s="22"/>
      <c r="C134" s="1"/>
    </row>
    <row r="135" spans="1:8" s="3" customFormat="1" ht="13" x14ac:dyDescent="0.3">
      <c r="A135" s="1"/>
      <c r="B135" s="27"/>
      <c r="C135" s="1"/>
      <c r="D135" s="19"/>
      <c r="F135" s="19"/>
      <c r="G135" s="17"/>
      <c r="H135" s="17"/>
    </row>
    <row r="136" spans="1:8" s="3" customFormat="1" ht="13" x14ac:dyDescent="0.3">
      <c r="A136" s="1"/>
      <c r="B136" s="22"/>
      <c r="C136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United States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Carol - Washington, DC</dc:creator>
  <cp:lastModifiedBy>Ashford, Matthew R</cp:lastModifiedBy>
  <dcterms:created xsi:type="dcterms:W3CDTF">2023-12-26T18:27:18Z</dcterms:created>
  <dcterms:modified xsi:type="dcterms:W3CDTF">2024-01-18T18:46:06Z</dcterms:modified>
</cp:coreProperties>
</file>