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ostalreg-my.sharepoint.com/personal/matthew_ashford_prc_gov/Documents/Documents/AA documents/Data initiatives/CRA Pipeline/viewStaging/"/>
    </mc:Choice>
  </mc:AlternateContent>
  <xr:revisionPtr revIDLastSave="0" documentId="13_ncr:1_{28559928-0E97-4F9B-B5A5-F3230C5E78D5}" xr6:coauthVersionLast="47" xr6:coauthVersionMax="47" xr10:uidLastSave="{00000000-0000-0000-0000-000000000000}"/>
  <bookViews>
    <workbookView xWindow="1490" yWindow="260" windowWidth="28700" windowHeight="11060" tabRatio="599" activeTab="3" xr2:uid="{00000000-000D-0000-FFFF-FFFF00000000}"/>
  </bookViews>
  <sheets>
    <sheet name="cover" sheetId="11" r:id="rId1"/>
    <sheet name="Cost1" sheetId="2" r:id="rId2"/>
    <sheet name="Cost2" sheetId="3" r:id="rId3"/>
    <sheet name="Cost3" sheetId="8" r:id="rId4"/>
    <sheet name="Volume1" sheetId="4" r:id="rId5"/>
    <sheet name="Volume2" sheetId="5" r:id="rId6"/>
    <sheet name="Module1" sheetId="6" state="veryHidden" r:id="rId7"/>
  </sheets>
  <definedNames>
    <definedName name="classes">#REF!</definedName>
    <definedName name="components">#REF!</definedName>
    <definedName name="DirectoryListBx">#REF!</definedName>
    <definedName name="matrix">#REF!</definedName>
    <definedName name="_xlnm.Print_Area" localSheetId="1">Cost1!$A$2:$S$53</definedName>
    <definedName name="_xlnm.Print_Area" localSheetId="2">Cost2!$A$2:$S$34</definedName>
    <definedName name="_xlnm.Print_Area" localSheetId="3">Cost3!$A$2:$S$37</definedName>
    <definedName name="_xlnm.Print_Area" localSheetId="0">cover!$A$1:$O$36</definedName>
    <definedName name="_xlnm.Print_Area" localSheetId="4">Volume1!$A$1:$J$52</definedName>
    <definedName name="_xlnm.Print_Area" localSheetId="5">Volume2!$A$1:$J$39</definedName>
    <definedName name="_xlnm.Print_Titles" localSheetId="1">Cost1!$2:$8</definedName>
    <definedName name="_xlnm.Print_Titles" localSheetId="2">Cost2!$2:$11</definedName>
    <definedName name="_xlnm.Print_Titles" localSheetId="3">Cost3!$2:$8</definedName>
    <definedName name="_xlnm.Print_Titles" localSheetId="4">Volume1!$2:$11</definedName>
    <definedName name="_xlnm.Print_Titles" localSheetId="5">Volume2!$2:$10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8" i="2" l="1"/>
  <c r="T39" i="2"/>
  <c r="T33" i="2"/>
  <c r="T22" i="2"/>
  <c r="T45" i="2"/>
  <c r="T42" i="2"/>
  <c r="T46" i="2"/>
  <c r="T37" i="2"/>
  <c r="T36" i="2"/>
  <c r="T30" i="2"/>
  <c r="T29" i="2"/>
  <c r="T20" i="2"/>
  <c r="T18" i="2"/>
  <c r="F36" i="5"/>
  <c r="H36" i="5" s="1"/>
  <c r="D36" i="5"/>
</calcChain>
</file>

<file path=xl/sharedStrings.xml><?xml version="1.0" encoding="utf-8"?>
<sst xmlns="http://schemas.openxmlformats.org/spreadsheetml/2006/main" count="291" uniqueCount="131">
  <si>
    <t>.</t>
  </si>
  <si>
    <t>(in millions)</t>
  </si>
  <si>
    <t>(per piece)</t>
  </si>
  <si>
    <t>Volume</t>
  </si>
  <si>
    <t xml:space="preserve"> Contribution</t>
  </si>
  <si>
    <t>Cost</t>
  </si>
  <si>
    <t>Revenue</t>
  </si>
  <si>
    <t>Variable Cost</t>
  </si>
  <si>
    <t>Cost $</t>
  </si>
  <si>
    <t>$</t>
  </si>
  <si>
    <t>Coverage</t>
  </si>
  <si>
    <t>(note 1)</t>
  </si>
  <si>
    <t>(note 2)</t>
  </si>
  <si>
    <t>A</t>
  </si>
  <si>
    <t>B</t>
  </si>
  <si>
    <t>C</t>
  </si>
  <si>
    <t>D</t>
  </si>
  <si>
    <t>E</t>
  </si>
  <si>
    <t>(D-E)</t>
  </si>
  <si>
    <t>(D/E)</t>
  </si>
  <si>
    <t>First-Class Mail:</t>
  </si>
  <si>
    <t>Periodicals:</t>
  </si>
  <si>
    <t>Standard Mail:</t>
  </si>
  <si>
    <t>Package Services:</t>
  </si>
  <si>
    <t xml:space="preserve">  Contribution</t>
  </si>
  <si>
    <t>Investment Income</t>
  </si>
  <si>
    <t>Weight in</t>
  </si>
  <si>
    <t>Weight per</t>
  </si>
  <si>
    <t>Pieces</t>
  </si>
  <si>
    <t>Pounds</t>
  </si>
  <si>
    <t>Piece</t>
  </si>
  <si>
    <t>(thousands)</t>
  </si>
  <si>
    <t>(ounces)</t>
  </si>
  <si>
    <t xml:space="preserve"> </t>
  </si>
  <si>
    <t>Attributable</t>
  </si>
  <si>
    <t>Product</t>
  </si>
  <si>
    <t>F</t>
  </si>
  <si>
    <t>Specific Cost</t>
  </si>
  <si>
    <t>COMPETITIVE PRODUCTS</t>
  </si>
  <si>
    <t xml:space="preserve">   Flats</t>
  </si>
  <si>
    <t xml:space="preserve">   Parcels</t>
  </si>
  <si>
    <t xml:space="preserve">   High Density and Saturation Letters</t>
  </si>
  <si>
    <t xml:space="preserve">   Carrier Route</t>
  </si>
  <si>
    <t xml:space="preserve">   Letters</t>
  </si>
  <si>
    <t xml:space="preserve">   Not Flat-Machinables and Parcels</t>
  </si>
  <si>
    <t xml:space="preserve">   Single-Piece Parcel Post</t>
  </si>
  <si>
    <t xml:space="preserve">   Inbound Surface Parcel Post (at UPU Rates)</t>
  </si>
  <si>
    <t xml:space="preserve">   Bound Printed Matter Flats</t>
  </si>
  <si>
    <t xml:space="preserve">   Bound Printed Matter Parcels</t>
  </si>
  <si>
    <t xml:space="preserve">   Money Orders</t>
  </si>
  <si>
    <t xml:space="preserve">   Post Office Box Service</t>
  </si>
  <si>
    <t>Total Competitive Mail and Services</t>
  </si>
  <si>
    <t>MARKET DOMINANT PRODUCTS</t>
  </si>
  <si>
    <t>MARKET DOMINANT SERVICES</t>
  </si>
  <si>
    <t>Free Mail - blind, handicapped &amp; servicemen</t>
  </si>
  <si>
    <t xml:space="preserve">   Single-Piece Letters</t>
  </si>
  <si>
    <t xml:space="preserve">   Presort Letters</t>
  </si>
  <si>
    <t xml:space="preserve">   Presort Cards</t>
  </si>
  <si>
    <t xml:space="preserve">   High Density and Saturation Flats and Parcels</t>
  </si>
  <si>
    <t xml:space="preserve">   Media and Library Mail (note 2)</t>
  </si>
  <si>
    <t>Mail Classes and Products</t>
  </si>
  <si>
    <t xml:space="preserve">                                                                 VOLUME STATISTICS</t>
  </si>
  <si>
    <t xml:space="preserve">        Total All Mail and Services</t>
  </si>
  <si>
    <t>Transit Revenue</t>
  </si>
  <si>
    <t xml:space="preserve">        Total All Mail (not including special services)</t>
  </si>
  <si>
    <t>Transactions</t>
  </si>
  <si>
    <t xml:space="preserve">   Total International Ancillary Services (note 2)</t>
  </si>
  <si>
    <t>MARKET DOMINANT MAIL</t>
  </si>
  <si>
    <t>COMPETITIVE MAIL AND SERVICES</t>
  </si>
  <si>
    <t xml:space="preserve">   Outbound First-Class Mail International</t>
  </si>
  <si>
    <t xml:space="preserve">   Inbound International Single-Piece Letter Post</t>
  </si>
  <si>
    <t xml:space="preserve">   Inbound Intl. Surface Parcel Post (at UPU Rates)</t>
  </si>
  <si>
    <t xml:space="preserve">       (in millions)</t>
  </si>
  <si>
    <t>NA</t>
  </si>
  <si>
    <t xml:space="preserve">           PUBLIC COST AND REVENUE ANALYSIS</t>
  </si>
  <si>
    <t xml:space="preserve">            PUBLIC COST AND REVENUE ANALYSIS</t>
  </si>
  <si>
    <t xml:space="preserve">                                                   PUBLIC COST AND REVENUE ANALYSIS</t>
  </si>
  <si>
    <t>Total Express Mail</t>
  </si>
  <si>
    <t>Total Priority Mail</t>
  </si>
  <si>
    <t>Total Ground</t>
  </si>
  <si>
    <t>Fiscal Year 2010</t>
  </si>
  <si>
    <t xml:space="preserve">   Fiscal Year 2010</t>
  </si>
  <si>
    <t xml:space="preserve">                                                                    Fiscal Year 2010</t>
  </si>
  <si>
    <t xml:space="preserve">   Single-Piece Postcards</t>
  </si>
  <si>
    <t xml:space="preserve">       Total Single-Piece Letters and Cards</t>
  </si>
  <si>
    <t xml:space="preserve">       Total Presort Letters and Cards</t>
  </si>
  <si>
    <t xml:space="preserve">   Fees (note 2)</t>
  </si>
  <si>
    <t>Total First-Class</t>
  </si>
  <si>
    <t xml:space="preserve">   Standard Mail NSAs</t>
  </si>
  <si>
    <t>Total Standard Mail</t>
  </si>
  <si>
    <t xml:space="preserve">   In County</t>
  </si>
  <si>
    <t xml:space="preserve">   Outside County (note 2)</t>
  </si>
  <si>
    <t>Total Periodicals</t>
  </si>
  <si>
    <t>Total Package Services</t>
  </si>
  <si>
    <t>International Negotiated Service Agreements</t>
  </si>
  <si>
    <t xml:space="preserve">       Total Market Dominant Mail</t>
  </si>
  <si>
    <t>Ancillary Services</t>
  </si>
  <si>
    <t xml:space="preserve">   Certified Mail</t>
  </si>
  <si>
    <t xml:space="preserve">   COD</t>
  </si>
  <si>
    <t xml:space="preserve">   Insurance</t>
  </si>
  <si>
    <t xml:space="preserve">   Registered Mail</t>
  </si>
  <si>
    <t xml:space="preserve">   Stamped Envelopes</t>
  </si>
  <si>
    <t xml:space="preserve">   Stamped Cards (note 3)</t>
  </si>
  <si>
    <t xml:space="preserve">   Other Ancillary Services (note 2)</t>
  </si>
  <si>
    <t xml:space="preserve"> Total Domestic Ancillary Services</t>
  </si>
  <si>
    <t xml:space="preserve"> Total International Ancillary Services (note 2)</t>
  </si>
  <si>
    <t>Special Services:</t>
  </si>
  <si>
    <t xml:space="preserve">   Address Management Services</t>
  </si>
  <si>
    <t xml:space="preserve">   Caller Service</t>
  </si>
  <si>
    <t xml:space="preserve">   Change of Address Credit Card Authentication</t>
  </si>
  <si>
    <t xml:space="preserve">   Confirm</t>
  </si>
  <si>
    <t xml:space="preserve">   Customized Postage</t>
  </si>
  <si>
    <t xml:space="preserve">   Stamp Fulfillment Services</t>
  </si>
  <si>
    <t xml:space="preserve">   Other Special Services (note 2)</t>
  </si>
  <si>
    <t xml:space="preserve"> Total Special Services</t>
  </si>
  <si>
    <t xml:space="preserve">     Total Market Dominant Special Services</t>
  </si>
  <si>
    <t xml:space="preserve">     Total Market Dominant Mail and Services</t>
  </si>
  <si>
    <t>U.S. Postal Service</t>
  </si>
  <si>
    <t xml:space="preserve">       Total Domestic Market Dominant Mail</t>
  </si>
  <si>
    <t>Special Services</t>
  </si>
  <si>
    <t>Total Market Dominant Service Transactions</t>
  </si>
  <si>
    <t xml:space="preserve">      Total Competitive Mail</t>
  </si>
  <si>
    <t>RPW items:</t>
  </si>
  <si>
    <t>Miscellaneous Items</t>
  </si>
  <si>
    <t>Appropriations:  Revenue Forgone</t>
  </si>
  <si>
    <t xml:space="preserve">   Total Operating Income</t>
  </si>
  <si>
    <t xml:space="preserve">   Total </t>
  </si>
  <si>
    <t>Total Competitive International</t>
  </si>
  <si>
    <t>Total Domestic Competitive Services</t>
  </si>
  <si>
    <t>All Other</t>
  </si>
  <si>
    <t xml:space="preserve">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</si>
</sst>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_);_(@_)"/>
    <numFmt numFmtId="165" formatCode="@*."/>
    <numFmt numFmtId="166" formatCode="&quot;$&quot;#,##0.0_);\(&quot;$&quot;#,##0.0\);* &quot;-&quot;?_)"/>
    <numFmt numFmtId="167" formatCode="#,##0.0_);\(#,##0.0\);* &quot;-&quot;?_)"/>
    <numFmt numFmtId="168" formatCode=";;;"/>
    <numFmt numFmtId="169" formatCode="0.0__"/>
    <numFmt numFmtId="170" formatCode="#,##0.000_);\(#,##0.000\);* &quot;-&quot;?_)"/>
    <numFmt numFmtId="171" formatCode="##0.00%"/>
    <numFmt numFmtId="172" formatCode="_(* &quot;$&quot;#,##0.0_);_(* \(#,##0.0\);_(* &quot;-&quot;_);_(@_)"/>
    <numFmt numFmtId="173" formatCode="_(* &quot;$&quot;#,##0.000_);_(* \(#,##0.000\);_(* &quot;-&quot;_);_(@_)"/>
    <numFmt numFmtId="174" formatCode="&quot;$&quot;#,##0.000_);\(&quot;$&quot;#,##0.000\)"/>
    <numFmt numFmtId="175" formatCode="_(* #,##0.0_);_(* \(#,##0.0\);_(* &quot;-&quot;_);_(@_)"/>
    <numFmt numFmtId="176" formatCode="_(* #,##0.000_);_(* \(#,##0.000\);_(* &quot;-&quot;_);_(@_)"/>
    <numFmt numFmtId="177" formatCode="###,##0"/>
    <numFmt numFmtId="178" formatCode="##0.0"/>
    <numFmt numFmtId="179" formatCode="_(&quot;$&quot;* #,##0.000_);_(&quot;$&quot;* \(#,##0.000\);_(&quot;$&quot;* &quot;-&quot;???_);_(@_)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wrapText="1"/>
    </xf>
    <xf numFmtId="165" fontId="1" fillId="0" borderId="0" xfId="0" applyNumberFormat="1" applyFont="1"/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 wrapText="1"/>
    </xf>
    <xf numFmtId="165" fontId="1" fillId="0" borderId="0" xfId="0" quotePrefix="1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1" fillId="0" borderId="0" xfId="0" quotePrefix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167" fontId="3" fillId="0" borderId="0" xfId="0" applyNumberFormat="1" applyFont="1"/>
    <xf numFmtId="164" fontId="3" fillId="0" borderId="0" xfId="0" applyNumberFormat="1" applyFont="1"/>
    <xf numFmtId="166" fontId="3" fillId="0" borderId="0" xfId="0" applyNumberFormat="1" applyFont="1"/>
    <xf numFmtId="168" fontId="3" fillId="0" borderId="0" xfId="0" applyNumberFormat="1" applyFont="1"/>
    <xf numFmtId="10" fontId="3" fillId="0" borderId="0" xfId="2" applyNumberFormat="1" applyFont="1" applyBorder="1"/>
    <xf numFmtId="170" fontId="3" fillId="0" borderId="0" xfId="0" applyNumberFormat="1" applyFont="1"/>
    <xf numFmtId="37" fontId="3" fillId="0" borderId="0" xfId="0" applyNumberFormat="1" applyFont="1"/>
    <xf numFmtId="169" fontId="3" fillId="0" borderId="0" xfId="0" applyNumberFormat="1" applyFont="1"/>
    <xf numFmtId="0" fontId="3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 wrapText="1"/>
    </xf>
    <xf numFmtId="165" fontId="3" fillId="0" borderId="0" xfId="0" quotePrefix="1" applyNumberFormat="1" applyFont="1" applyAlignment="1">
      <alignment horizontal="left"/>
    </xf>
    <xf numFmtId="171" fontId="3" fillId="0" borderId="0" xfId="0" applyNumberFormat="1" applyFont="1"/>
    <xf numFmtId="173" fontId="3" fillId="0" borderId="0" xfId="0" applyNumberFormat="1" applyFont="1"/>
    <xf numFmtId="174" fontId="3" fillId="0" borderId="0" xfId="0" applyNumberFormat="1" applyFont="1"/>
    <xf numFmtId="175" fontId="3" fillId="0" borderId="0" xfId="0" applyNumberFormat="1" applyFont="1"/>
    <xf numFmtId="176" fontId="3" fillId="0" borderId="0" xfId="0" applyNumberFormat="1" applyFont="1"/>
    <xf numFmtId="177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78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77" fontId="0" fillId="0" borderId="0" xfId="0" applyNumberFormat="1"/>
    <xf numFmtId="0" fontId="4" fillId="0" borderId="0" xfId="0" applyFont="1"/>
    <xf numFmtId="0" fontId="1" fillId="0" borderId="1" xfId="0" quotePrefix="1" applyFont="1" applyBorder="1" applyAlignment="1">
      <alignment horizontal="left"/>
    </xf>
    <xf numFmtId="0" fontId="0" fillId="0" borderId="1" xfId="0" applyBorder="1"/>
    <xf numFmtId="0" fontId="6" fillId="0" borderId="0" xfId="0" applyFont="1"/>
    <xf numFmtId="0" fontId="5" fillId="0" borderId="0" xfId="0" applyFont="1" applyAlignment="1">
      <alignment horizontal="center" wrapText="1"/>
    </xf>
    <xf numFmtId="10" fontId="3" fillId="0" borderId="0" xfId="0" applyNumberFormat="1" applyFont="1"/>
    <xf numFmtId="165" fontId="1" fillId="0" borderId="2" xfId="0" quotePrefix="1" applyNumberFormat="1" applyFont="1" applyBorder="1" applyAlignment="1">
      <alignment horizontal="left"/>
    </xf>
    <xf numFmtId="0" fontId="1" fillId="0" borderId="2" xfId="0" applyFont="1" applyBorder="1"/>
    <xf numFmtId="175" fontId="3" fillId="0" borderId="2" xfId="0" applyNumberFormat="1" applyFont="1" applyBorder="1"/>
    <xf numFmtId="164" fontId="3" fillId="0" borderId="2" xfId="0" applyNumberFormat="1" applyFont="1" applyBorder="1"/>
    <xf numFmtId="168" fontId="3" fillId="0" borderId="2" xfId="0" applyNumberFormat="1" applyFont="1" applyBorder="1"/>
    <xf numFmtId="170" fontId="3" fillId="0" borderId="2" xfId="0" applyNumberFormat="1" applyFont="1" applyBorder="1"/>
    <xf numFmtId="0" fontId="0" fillId="0" borderId="2" xfId="0" applyBorder="1"/>
    <xf numFmtId="177" fontId="3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 applyAlignment="1">
      <alignment horizontal="right"/>
    </xf>
    <xf numFmtId="165" fontId="3" fillId="0" borderId="0" xfId="0" applyNumberFormat="1" applyFont="1" applyAlignment="1">
      <alignment horizontal="left"/>
    </xf>
    <xf numFmtId="0" fontId="7" fillId="0" borderId="0" xfId="0" applyFont="1"/>
    <xf numFmtId="165" fontId="7" fillId="0" borderId="0" xfId="0" applyNumberFormat="1" applyFont="1"/>
    <xf numFmtId="172" fontId="3" fillId="0" borderId="0" xfId="1" applyNumberFormat="1" applyFont="1"/>
    <xf numFmtId="172" fontId="3" fillId="0" borderId="0" xfId="0" applyNumberFormat="1" applyFont="1"/>
    <xf numFmtId="165" fontId="7" fillId="0" borderId="0" xfId="0" quotePrefix="1" applyNumberFormat="1" applyFont="1" applyAlignment="1">
      <alignment horizontal="left"/>
    </xf>
    <xf numFmtId="0" fontId="3" fillId="0" borderId="0" xfId="0" applyFont="1"/>
    <xf numFmtId="165" fontId="7" fillId="0" borderId="0" xfId="0" applyNumberFormat="1" applyFont="1" applyAlignment="1">
      <alignment horizontal="left"/>
    </xf>
    <xf numFmtId="165" fontId="7" fillId="0" borderId="0" xfId="0" quotePrefix="1" applyNumberFormat="1" applyFont="1"/>
    <xf numFmtId="177" fontId="3" fillId="0" borderId="0" xfId="0" applyNumberFormat="1" applyFont="1"/>
    <xf numFmtId="178" fontId="3" fillId="0" borderId="0" xfId="0" applyNumberFormat="1" applyFont="1"/>
    <xf numFmtId="0" fontId="3" fillId="0" borderId="0" xfId="0" applyFont="1" applyAlignment="1">
      <alignment horizontal="center"/>
    </xf>
    <xf numFmtId="49" fontId="7" fillId="0" borderId="0" xfId="0" applyNumberFormat="1" applyFont="1"/>
    <xf numFmtId="164" fontId="5" fillId="0" borderId="0" xfId="0" applyNumberFormat="1" applyFont="1"/>
    <xf numFmtId="179" fontId="3" fillId="0" borderId="0" xfId="0" applyNumberFormat="1" applyFont="1"/>
    <xf numFmtId="0" fontId="8" fillId="0" borderId="0" xfId="0" applyFont="1"/>
    <xf numFmtId="43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8</xdr:row>
      <xdr:rowOff>44450</xdr:rowOff>
    </xdr:from>
    <xdr:to>
      <xdr:col>13</xdr:col>
      <xdr:colOff>254000</xdr:colOff>
      <xdr:row>33</xdr:row>
      <xdr:rowOff>12720</xdr:rowOff>
    </xdr:to>
    <xdr:sp macro="" textlink="">
      <xdr:nvSpPr>
        <xdr:cNvPr id="6145" name="Text 1">
          <a:extLst>
            <a:ext uri="{FF2B5EF4-FFF2-40B4-BE49-F238E27FC236}">
              <a16:creationId xmlns:a16="http://schemas.microsoft.com/office/drawing/2014/main" id="{479BC77B-C8BB-4E66-96FA-91BFCBE7346B}"/>
            </a:ext>
          </a:extLst>
        </xdr:cNvPr>
        <xdr:cNvSpPr txBox="1">
          <a:spLocks noChangeArrowheads="1"/>
        </xdr:cNvSpPr>
      </xdr:nvSpPr>
      <xdr:spPr bwMode="auto">
        <a:xfrm>
          <a:off x="1800225" y="1428750"/>
          <a:ext cx="6210300" cy="399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PUBLIC COST AND REVENUE ANALYSIS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</a:t>
          </a: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FISCAL YEAR  2010 </a:t>
          </a: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</a:t>
          </a: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</a:t>
          </a: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FINANCE</a:t>
          </a: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12700</xdr:colOff>
      <xdr:row>1</xdr:row>
      <xdr:rowOff>88900</xdr:rowOff>
    </xdr:from>
    <xdr:to>
      <xdr:col>2</xdr:col>
      <xdr:colOff>133350</xdr:colOff>
      <xdr:row>4</xdr:row>
      <xdr:rowOff>82550</xdr:rowOff>
    </xdr:to>
    <xdr:sp macro="" textlink="">
      <xdr:nvSpPr>
        <xdr:cNvPr id="2202" name="Drawing 2">
          <a:extLst>
            <a:ext uri="{FF2B5EF4-FFF2-40B4-BE49-F238E27FC236}">
              <a16:creationId xmlns:a16="http://schemas.microsoft.com/office/drawing/2014/main" id="{311AC185-13DE-45C0-811F-AD40CC906462}"/>
            </a:ext>
          </a:extLst>
        </xdr:cNvPr>
        <xdr:cNvSpPr>
          <a:spLocks/>
        </xdr:cNvSpPr>
      </xdr:nvSpPr>
      <xdr:spPr bwMode="auto">
        <a:xfrm>
          <a:off x="342900" y="247650"/>
          <a:ext cx="730250" cy="469900"/>
        </a:xfrm>
        <a:custGeom>
          <a:avLst/>
          <a:gdLst>
            <a:gd name="T0" fmla="*/ 2147483646 w 16384"/>
            <a:gd name="T1" fmla="*/ 2147483646 h 16384"/>
            <a:gd name="T2" fmla="*/ 2147483646 w 16384"/>
            <a:gd name="T3" fmla="*/ 0 h 16384"/>
            <a:gd name="T4" fmla="*/ 2147483646 w 16384"/>
            <a:gd name="T5" fmla="*/ 0 h 16384"/>
            <a:gd name="T6" fmla="*/ 0 w 16384"/>
            <a:gd name="T7" fmla="*/ 2147483646 h 16384"/>
            <a:gd name="T8" fmla="*/ 2147483646 w 16384"/>
            <a:gd name="T9" fmla="*/ 2147483646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14209" y="16384"/>
              </a:moveTo>
              <a:lnTo>
                <a:pt x="16384" y="0"/>
              </a:lnTo>
              <a:lnTo>
                <a:pt x="2175" y="0"/>
              </a:lnTo>
              <a:lnTo>
                <a:pt x="0" y="16384"/>
              </a:lnTo>
              <a:lnTo>
                <a:pt x="14209" y="16384"/>
              </a:lnTo>
            </a:path>
          </a:pathLst>
        </a:cu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63500</xdr:colOff>
      <xdr:row>1</xdr:row>
      <xdr:rowOff>95250</xdr:rowOff>
    </xdr:from>
    <xdr:to>
      <xdr:col>2</xdr:col>
      <xdr:colOff>120650</xdr:colOff>
      <xdr:row>4</xdr:row>
      <xdr:rowOff>69850</xdr:rowOff>
    </xdr:to>
    <xdr:sp macro="" textlink="">
      <xdr:nvSpPr>
        <xdr:cNvPr id="2203" name="Drawing 3">
          <a:extLst>
            <a:ext uri="{FF2B5EF4-FFF2-40B4-BE49-F238E27FC236}">
              <a16:creationId xmlns:a16="http://schemas.microsoft.com/office/drawing/2014/main" id="{A96C550C-615A-44D3-BF39-133EC375E11D}"/>
            </a:ext>
          </a:extLst>
        </xdr:cNvPr>
        <xdr:cNvSpPr>
          <a:spLocks/>
        </xdr:cNvSpPr>
      </xdr:nvSpPr>
      <xdr:spPr bwMode="auto">
        <a:xfrm>
          <a:off x="393700" y="254000"/>
          <a:ext cx="666750" cy="450850"/>
        </a:xfrm>
        <a:custGeom>
          <a:avLst/>
          <a:gdLst>
            <a:gd name="T0" fmla="*/ 2147483646 w 16384"/>
            <a:gd name="T1" fmla="*/ 67136167 h 16384"/>
            <a:gd name="T2" fmla="*/ 2147483646 w 16384"/>
            <a:gd name="T3" fmla="*/ 101285485 h 16384"/>
            <a:gd name="T4" fmla="*/ 2147483646 w 16384"/>
            <a:gd name="T5" fmla="*/ 134843486 h 16384"/>
            <a:gd name="T6" fmla="*/ 2147483646 w 16384"/>
            <a:gd name="T7" fmla="*/ 234966530 h 16384"/>
            <a:gd name="T8" fmla="*/ 2147483646 w 16384"/>
            <a:gd name="T9" fmla="*/ 336252015 h 16384"/>
            <a:gd name="T10" fmla="*/ 2147483646 w 16384"/>
            <a:gd name="T11" fmla="*/ 504102543 h 16384"/>
            <a:gd name="T12" fmla="*/ 2147483646 w 16384"/>
            <a:gd name="T13" fmla="*/ 638946029 h 16384"/>
            <a:gd name="T14" fmla="*/ 2147483646 w 16384"/>
            <a:gd name="T15" fmla="*/ 773789515 h 16384"/>
            <a:gd name="T16" fmla="*/ 2147483646 w 16384"/>
            <a:gd name="T17" fmla="*/ 941640781 h 16384"/>
            <a:gd name="T18" fmla="*/ 2147483646 w 16384"/>
            <a:gd name="T19" fmla="*/ 1076484294 h 16384"/>
            <a:gd name="T20" fmla="*/ 2147483646 w 16384"/>
            <a:gd name="T21" fmla="*/ 1210164574 h 16384"/>
            <a:gd name="T22" fmla="*/ 2147483646 w 16384"/>
            <a:gd name="T23" fmla="*/ 1378586254 h 16384"/>
            <a:gd name="T24" fmla="*/ 2147483646 w 16384"/>
            <a:gd name="T25" fmla="*/ 1479301325 h 16384"/>
            <a:gd name="T26" fmla="*/ 2147483646 w 16384"/>
            <a:gd name="T27" fmla="*/ 1580565907 h 16384"/>
            <a:gd name="T28" fmla="*/ 2147483646 w 16384"/>
            <a:gd name="T29" fmla="*/ 1647702102 h 16384"/>
            <a:gd name="T30" fmla="*/ 2147483646 w 16384"/>
            <a:gd name="T31" fmla="*/ 1681281006 h 16384"/>
            <a:gd name="T32" fmla="*/ 2147483646 w 16384"/>
            <a:gd name="T33" fmla="*/ 1748417173 h 16384"/>
            <a:gd name="T34" fmla="*/ 2147483646 w 16384"/>
            <a:gd name="T35" fmla="*/ 1883260686 h 16384"/>
            <a:gd name="T36" fmla="*/ 2147483646 w 16384"/>
            <a:gd name="T37" fmla="*/ 2017533021 h 16384"/>
            <a:gd name="T38" fmla="*/ 2147483646 w 16384"/>
            <a:gd name="T39" fmla="*/ 2118247381 h 16384"/>
            <a:gd name="T40" fmla="*/ 2147483646 w 16384"/>
            <a:gd name="T41" fmla="*/ 2147483646 h 16384"/>
            <a:gd name="T42" fmla="*/ 2147483646 w 16384"/>
            <a:gd name="T43" fmla="*/ 2147483646 h 16384"/>
            <a:gd name="T44" fmla="*/ 2147483646 w 16384"/>
            <a:gd name="T45" fmla="*/ 2147483646 h 16384"/>
            <a:gd name="T46" fmla="*/ 2147483646 w 16384"/>
            <a:gd name="T47" fmla="*/ 2147483646 h 16384"/>
            <a:gd name="T48" fmla="*/ 2147483646 w 16384"/>
            <a:gd name="T49" fmla="*/ 2147483646 h 16384"/>
            <a:gd name="T50" fmla="*/ 2147483646 w 16384"/>
            <a:gd name="T51" fmla="*/ 2147483646 h 16384"/>
            <a:gd name="T52" fmla="*/ 2147483646 w 16384"/>
            <a:gd name="T53" fmla="*/ 2147483646 h 16384"/>
            <a:gd name="T54" fmla="*/ 2147483646 w 16384"/>
            <a:gd name="T55" fmla="*/ 2147483646 h 16384"/>
            <a:gd name="T56" fmla="*/ 2147483646 w 16384"/>
            <a:gd name="T57" fmla="*/ 2147483646 h 16384"/>
            <a:gd name="T58" fmla="*/ 2147483646 w 16384"/>
            <a:gd name="T59" fmla="*/ 2147483646 h 16384"/>
            <a:gd name="T60" fmla="*/ 2147483646 w 16384"/>
            <a:gd name="T61" fmla="*/ 2147483646 h 16384"/>
            <a:gd name="T62" fmla="*/ 2147483646 w 16384"/>
            <a:gd name="T63" fmla="*/ 2147483646 h 16384"/>
            <a:gd name="T64" fmla="*/ 2147483646 w 16384"/>
            <a:gd name="T65" fmla="*/ 2147483646 h 16384"/>
            <a:gd name="T66" fmla="*/ 2147483646 w 16384"/>
            <a:gd name="T67" fmla="*/ 2147483646 h 16384"/>
            <a:gd name="T68" fmla="*/ 2147483646 w 16384"/>
            <a:gd name="T69" fmla="*/ 2147483646 h 16384"/>
            <a:gd name="T70" fmla="*/ 2147483646 w 16384"/>
            <a:gd name="T71" fmla="*/ 2147483646 h 16384"/>
            <a:gd name="T72" fmla="*/ 2147483646 w 16384"/>
            <a:gd name="T73" fmla="*/ 2147483646 h 16384"/>
            <a:gd name="T74" fmla="*/ 2147483646 w 16384"/>
            <a:gd name="T75" fmla="*/ 2147483646 h 16384"/>
            <a:gd name="T76" fmla="*/ 2147483646 w 16384"/>
            <a:gd name="T77" fmla="*/ 2147483646 h 16384"/>
            <a:gd name="T78" fmla="*/ 2147483646 w 16384"/>
            <a:gd name="T79" fmla="*/ 2147483646 h 16384"/>
            <a:gd name="T80" fmla="*/ 2147483646 w 16384"/>
            <a:gd name="T81" fmla="*/ 2147483646 h 16384"/>
            <a:gd name="T82" fmla="*/ 2147483646 w 16384"/>
            <a:gd name="T83" fmla="*/ 2147483646 h 16384"/>
            <a:gd name="T84" fmla="*/ 2147483646 w 16384"/>
            <a:gd name="T85" fmla="*/ 2147483646 h 16384"/>
            <a:gd name="T86" fmla="*/ 2147483646 w 16384"/>
            <a:gd name="T87" fmla="*/ 2147483646 h 16384"/>
            <a:gd name="T88" fmla="*/ 2147483646 w 16384"/>
            <a:gd name="T89" fmla="*/ 2147483646 h 16384"/>
            <a:gd name="T90" fmla="*/ 2147483646 w 16384"/>
            <a:gd name="T91" fmla="*/ 2147483646 h 16384"/>
            <a:gd name="T92" fmla="*/ 2147483646 w 16384"/>
            <a:gd name="T93" fmla="*/ 2147483646 h 16384"/>
            <a:gd name="T94" fmla="*/ 2147483646 w 16384"/>
            <a:gd name="T95" fmla="*/ 2147483646 h 16384"/>
            <a:gd name="T96" fmla="*/ 2147483646 w 16384"/>
            <a:gd name="T97" fmla="*/ 2147483646 h 16384"/>
            <a:gd name="T98" fmla="*/ 2147483646 w 16384"/>
            <a:gd name="T99" fmla="*/ 2147483646 h 16384"/>
            <a:gd name="T100" fmla="*/ 2147483646 w 16384"/>
            <a:gd name="T101" fmla="*/ 2147483646 h 16384"/>
            <a:gd name="T102" fmla="*/ 2147483646 w 16384"/>
            <a:gd name="T103" fmla="*/ 2147483646 h 16384"/>
            <a:gd name="T104" fmla="*/ 1827762216 w 16384"/>
            <a:gd name="T105" fmla="*/ 2147483646 h 16384"/>
            <a:gd name="T106" fmla="*/ 485221288 w 16384"/>
            <a:gd name="T107" fmla="*/ 2147483646 h 16384"/>
            <a:gd name="T108" fmla="*/ 0 w 16384"/>
            <a:gd name="T109" fmla="*/ 2147483646 h 16384"/>
            <a:gd name="T110" fmla="*/ 2147483646 w 16384"/>
            <a:gd name="T111" fmla="*/ 0 h 16384"/>
            <a:gd name="T112" fmla="*/ 2147483646 w 16384"/>
            <a:gd name="T113" fmla="*/ 67136167 h 16384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16384"/>
            <a:gd name="T172" fmla="*/ 0 h 16384"/>
            <a:gd name="T173" fmla="*/ 16384 w 16384"/>
            <a:gd name="T174" fmla="*/ 16384 h 16384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16384" h="16384">
              <a:moveTo>
                <a:pt x="979" y="116"/>
              </a:moveTo>
              <a:lnTo>
                <a:pt x="1017" y="116"/>
              </a:lnTo>
              <a:lnTo>
                <a:pt x="1093" y="116"/>
              </a:lnTo>
              <a:lnTo>
                <a:pt x="1205" y="175"/>
              </a:lnTo>
              <a:lnTo>
                <a:pt x="1393" y="175"/>
              </a:lnTo>
              <a:lnTo>
                <a:pt x="1582" y="233"/>
              </a:lnTo>
              <a:lnTo>
                <a:pt x="1808" y="348"/>
              </a:lnTo>
              <a:lnTo>
                <a:pt x="2109" y="406"/>
              </a:lnTo>
              <a:lnTo>
                <a:pt x="2411" y="523"/>
              </a:lnTo>
              <a:lnTo>
                <a:pt x="2749" y="581"/>
              </a:lnTo>
              <a:lnTo>
                <a:pt x="3088" y="756"/>
              </a:lnTo>
              <a:lnTo>
                <a:pt x="3465" y="871"/>
              </a:lnTo>
              <a:lnTo>
                <a:pt x="3842" y="987"/>
              </a:lnTo>
              <a:lnTo>
                <a:pt x="4256" y="1104"/>
              </a:lnTo>
              <a:lnTo>
                <a:pt x="4708" y="1220"/>
              </a:lnTo>
              <a:lnTo>
                <a:pt x="5123" y="1337"/>
              </a:lnTo>
              <a:lnTo>
                <a:pt x="5537" y="1452"/>
              </a:lnTo>
              <a:lnTo>
                <a:pt x="5989" y="1627"/>
              </a:lnTo>
              <a:lnTo>
                <a:pt x="6403" y="1743"/>
              </a:lnTo>
              <a:lnTo>
                <a:pt x="6818" y="1860"/>
              </a:lnTo>
              <a:lnTo>
                <a:pt x="7232" y="2033"/>
              </a:lnTo>
              <a:lnTo>
                <a:pt x="7609" y="2091"/>
              </a:lnTo>
              <a:lnTo>
                <a:pt x="7986" y="2266"/>
              </a:lnTo>
              <a:lnTo>
                <a:pt x="8361" y="2382"/>
              </a:lnTo>
              <a:lnTo>
                <a:pt x="8701" y="2498"/>
              </a:lnTo>
              <a:lnTo>
                <a:pt x="9002" y="2556"/>
              </a:lnTo>
              <a:lnTo>
                <a:pt x="9304" y="2672"/>
              </a:lnTo>
              <a:lnTo>
                <a:pt x="9567" y="2731"/>
              </a:lnTo>
              <a:lnTo>
                <a:pt x="9756" y="2789"/>
              </a:lnTo>
              <a:lnTo>
                <a:pt x="9944" y="2847"/>
              </a:lnTo>
              <a:lnTo>
                <a:pt x="10094" y="2905"/>
              </a:lnTo>
              <a:lnTo>
                <a:pt x="10170" y="2905"/>
              </a:lnTo>
              <a:lnTo>
                <a:pt x="10208" y="2905"/>
              </a:lnTo>
              <a:lnTo>
                <a:pt x="10584" y="3021"/>
              </a:lnTo>
              <a:lnTo>
                <a:pt x="10885" y="3137"/>
              </a:lnTo>
              <a:lnTo>
                <a:pt x="11149" y="3254"/>
              </a:lnTo>
              <a:lnTo>
                <a:pt x="11412" y="3370"/>
              </a:lnTo>
              <a:lnTo>
                <a:pt x="11601" y="3486"/>
              </a:lnTo>
              <a:lnTo>
                <a:pt x="11751" y="3545"/>
              </a:lnTo>
              <a:lnTo>
                <a:pt x="11903" y="3660"/>
              </a:lnTo>
              <a:lnTo>
                <a:pt x="12015" y="3718"/>
              </a:lnTo>
              <a:lnTo>
                <a:pt x="12091" y="3776"/>
              </a:lnTo>
              <a:lnTo>
                <a:pt x="12128" y="3893"/>
              </a:lnTo>
              <a:lnTo>
                <a:pt x="12166" y="3951"/>
              </a:lnTo>
              <a:lnTo>
                <a:pt x="12203" y="4009"/>
              </a:lnTo>
              <a:lnTo>
                <a:pt x="12241" y="4067"/>
              </a:lnTo>
              <a:lnTo>
                <a:pt x="12505" y="4067"/>
              </a:lnTo>
              <a:lnTo>
                <a:pt x="12731" y="4067"/>
              </a:lnTo>
              <a:lnTo>
                <a:pt x="12919" y="4067"/>
              </a:lnTo>
              <a:lnTo>
                <a:pt x="13107" y="4125"/>
              </a:lnTo>
              <a:lnTo>
                <a:pt x="13258" y="4125"/>
              </a:lnTo>
              <a:lnTo>
                <a:pt x="13409" y="4125"/>
              </a:lnTo>
              <a:lnTo>
                <a:pt x="13521" y="4125"/>
              </a:lnTo>
              <a:lnTo>
                <a:pt x="13635" y="4125"/>
              </a:lnTo>
              <a:lnTo>
                <a:pt x="13710" y="4183"/>
              </a:lnTo>
              <a:lnTo>
                <a:pt x="13786" y="4241"/>
              </a:lnTo>
              <a:lnTo>
                <a:pt x="13861" y="4241"/>
              </a:lnTo>
              <a:lnTo>
                <a:pt x="13936" y="4299"/>
              </a:lnTo>
              <a:lnTo>
                <a:pt x="13973" y="4357"/>
              </a:lnTo>
              <a:lnTo>
                <a:pt x="14050" y="4357"/>
              </a:lnTo>
              <a:lnTo>
                <a:pt x="14087" y="4416"/>
              </a:lnTo>
              <a:lnTo>
                <a:pt x="14125" y="4474"/>
              </a:lnTo>
              <a:lnTo>
                <a:pt x="14237" y="4706"/>
              </a:lnTo>
              <a:lnTo>
                <a:pt x="14313" y="4938"/>
              </a:lnTo>
              <a:lnTo>
                <a:pt x="14350" y="5229"/>
              </a:lnTo>
              <a:lnTo>
                <a:pt x="14388" y="5520"/>
              </a:lnTo>
              <a:lnTo>
                <a:pt x="14350" y="5810"/>
              </a:lnTo>
              <a:lnTo>
                <a:pt x="14313" y="6101"/>
              </a:lnTo>
              <a:lnTo>
                <a:pt x="14275" y="6449"/>
              </a:lnTo>
              <a:lnTo>
                <a:pt x="14200" y="6740"/>
              </a:lnTo>
              <a:lnTo>
                <a:pt x="14087" y="7088"/>
              </a:lnTo>
              <a:lnTo>
                <a:pt x="14011" y="7379"/>
              </a:lnTo>
              <a:lnTo>
                <a:pt x="13936" y="7611"/>
              </a:lnTo>
              <a:lnTo>
                <a:pt x="13823" y="7844"/>
              </a:lnTo>
              <a:lnTo>
                <a:pt x="13748" y="8076"/>
              </a:lnTo>
              <a:lnTo>
                <a:pt x="13710" y="8192"/>
              </a:lnTo>
              <a:lnTo>
                <a:pt x="13673" y="8250"/>
              </a:lnTo>
              <a:lnTo>
                <a:pt x="13635" y="8308"/>
              </a:lnTo>
              <a:lnTo>
                <a:pt x="13598" y="8367"/>
              </a:lnTo>
              <a:lnTo>
                <a:pt x="13484" y="8425"/>
              </a:lnTo>
              <a:lnTo>
                <a:pt x="13258" y="8540"/>
              </a:lnTo>
              <a:lnTo>
                <a:pt x="12994" y="8715"/>
              </a:lnTo>
              <a:lnTo>
                <a:pt x="12693" y="8889"/>
              </a:lnTo>
              <a:lnTo>
                <a:pt x="12317" y="9121"/>
              </a:lnTo>
              <a:lnTo>
                <a:pt x="11903" y="9354"/>
              </a:lnTo>
              <a:lnTo>
                <a:pt x="11451" y="9644"/>
              </a:lnTo>
              <a:lnTo>
                <a:pt x="10923" y="9935"/>
              </a:lnTo>
              <a:lnTo>
                <a:pt x="10396" y="10283"/>
              </a:lnTo>
              <a:lnTo>
                <a:pt x="9831" y="10574"/>
              </a:lnTo>
              <a:lnTo>
                <a:pt x="9265" y="10923"/>
              </a:lnTo>
              <a:lnTo>
                <a:pt x="8663" y="11329"/>
              </a:lnTo>
              <a:lnTo>
                <a:pt x="8023" y="11678"/>
              </a:lnTo>
              <a:lnTo>
                <a:pt x="7382" y="12027"/>
              </a:lnTo>
              <a:lnTo>
                <a:pt x="6780" y="12375"/>
              </a:lnTo>
              <a:lnTo>
                <a:pt x="6139" y="12782"/>
              </a:lnTo>
              <a:lnTo>
                <a:pt x="5499" y="13130"/>
              </a:lnTo>
              <a:lnTo>
                <a:pt x="4896" y="13537"/>
              </a:lnTo>
              <a:lnTo>
                <a:pt x="4256" y="13886"/>
              </a:lnTo>
              <a:lnTo>
                <a:pt x="3692" y="14234"/>
              </a:lnTo>
              <a:lnTo>
                <a:pt x="3126" y="14524"/>
              </a:lnTo>
              <a:lnTo>
                <a:pt x="2599" y="14874"/>
              </a:lnTo>
              <a:lnTo>
                <a:pt x="2109" y="15164"/>
              </a:lnTo>
              <a:lnTo>
                <a:pt x="1657" y="15397"/>
              </a:lnTo>
              <a:lnTo>
                <a:pt x="1243" y="15628"/>
              </a:lnTo>
              <a:lnTo>
                <a:pt x="904" y="15861"/>
              </a:lnTo>
              <a:lnTo>
                <a:pt x="565" y="16036"/>
              </a:lnTo>
              <a:lnTo>
                <a:pt x="339" y="16209"/>
              </a:lnTo>
              <a:lnTo>
                <a:pt x="150" y="16268"/>
              </a:lnTo>
              <a:lnTo>
                <a:pt x="38" y="16384"/>
              </a:lnTo>
              <a:lnTo>
                <a:pt x="0" y="16384"/>
              </a:lnTo>
              <a:lnTo>
                <a:pt x="14087" y="16384"/>
              </a:lnTo>
              <a:lnTo>
                <a:pt x="16384" y="0"/>
              </a:lnTo>
              <a:lnTo>
                <a:pt x="979" y="0"/>
              </a:lnTo>
              <a:lnTo>
                <a:pt x="979" y="116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355600</xdr:colOff>
      <xdr:row>2</xdr:row>
      <xdr:rowOff>82550</xdr:rowOff>
    </xdr:from>
    <xdr:to>
      <xdr:col>2</xdr:col>
      <xdr:colOff>44450</xdr:colOff>
      <xdr:row>3</xdr:row>
      <xdr:rowOff>19050</xdr:rowOff>
    </xdr:to>
    <xdr:sp macro="" textlink="">
      <xdr:nvSpPr>
        <xdr:cNvPr id="2204" name="Drawing 4">
          <a:extLst>
            <a:ext uri="{FF2B5EF4-FFF2-40B4-BE49-F238E27FC236}">
              <a16:creationId xmlns:a16="http://schemas.microsoft.com/office/drawing/2014/main" id="{1A09DE82-B64F-463B-9449-A34A524D4BE5}"/>
            </a:ext>
          </a:extLst>
        </xdr:cNvPr>
        <xdr:cNvSpPr>
          <a:spLocks/>
        </xdr:cNvSpPr>
      </xdr:nvSpPr>
      <xdr:spPr bwMode="auto">
        <a:xfrm>
          <a:off x="685800" y="400050"/>
          <a:ext cx="298450" cy="95250"/>
        </a:xfrm>
        <a:custGeom>
          <a:avLst/>
          <a:gdLst>
            <a:gd name="T0" fmla="*/ 33395994 w 16384"/>
            <a:gd name="T1" fmla="*/ 924469 h 16384"/>
            <a:gd name="T2" fmla="*/ 26088797 w 16384"/>
            <a:gd name="T3" fmla="*/ 1027098 h 16384"/>
            <a:gd name="T4" fmla="*/ 18781601 w 16384"/>
            <a:gd name="T5" fmla="*/ 1129808 h 16384"/>
            <a:gd name="T6" fmla="*/ 11479732 w 16384"/>
            <a:gd name="T7" fmla="*/ 1232519 h 16384"/>
            <a:gd name="T8" fmla="*/ 4178466 w 16384"/>
            <a:gd name="T9" fmla="*/ 1335164 h 16384"/>
            <a:gd name="T10" fmla="*/ 1043117 w 16384"/>
            <a:gd name="T11" fmla="*/ 1437875 h 16384"/>
            <a:gd name="T12" fmla="*/ 0 w 16384"/>
            <a:gd name="T13" fmla="*/ 1745942 h 16384"/>
            <a:gd name="T14" fmla="*/ 2086224 w 16384"/>
            <a:gd name="T15" fmla="*/ 1848587 h 16384"/>
            <a:gd name="T16" fmla="*/ 5220972 w 16384"/>
            <a:gd name="T17" fmla="*/ 1951298 h 16384"/>
            <a:gd name="T18" fmla="*/ 10436616 w 16384"/>
            <a:gd name="T19" fmla="*/ 1951298 h 16384"/>
            <a:gd name="T20" fmla="*/ 18781601 w 16384"/>
            <a:gd name="T21" fmla="*/ 1951298 h 16384"/>
            <a:gd name="T22" fmla="*/ 29223466 w 16384"/>
            <a:gd name="T23" fmla="*/ 1848587 h 16384"/>
            <a:gd name="T24" fmla="*/ 39660762 w 16384"/>
            <a:gd name="T25" fmla="*/ 1745942 h 16384"/>
            <a:gd name="T26" fmla="*/ 50091370 w 16384"/>
            <a:gd name="T27" fmla="*/ 1643496 h 16384"/>
            <a:gd name="T28" fmla="*/ 60527986 w 16384"/>
            <a:gd name="T29" fmla="*/ 1540850 h 16384"/>
            <a:gd name="T30" fmla="*/ 68872290 w 16384"/>
            <a:gd name="T31" fmla="*/ 1437875 h 16384"/>
            <a:gd name="T32" fmla="*/ 76186175 w 16384"/>
            <a:gd name="T33" fmla="*/ 1437875 h 16384"/>
            <a:gd name="T34" fmla="*/ 82444255 w 16384"/>
            <a:gd name="T35" fmla="*/ 1540850 h 16384"/>
            <a:gd name="T36" fmla="*/ 84530480 w 16384"/>
            <a:gd name="T37" fmla="*/ 1848587 h 16384"/>
            <a:gd name="T38" fmla="*/ 84530480 w 16384"/>
            <a:gd name="T39" fmla="*/ 2464985 h 16384"/>
            <a:gd name="T40" fmla="*/ 82444255 w 16384"/>
            <a:gd name="T41" fmla="*/ 3183817 h 16384"/>
            <a:gd name="T42" fmla="*/ 78266470 w 16384"/>
            <a:gd name="T43" fmla="*/ 4210927 h 16384"/>
            <a:gd name="T44" fmla="*/ 79308906 w 16384"/>
            <a:gd name="T45" fmla="*/ 4621973 h 16384"/>
            <a:gd name="T46" fmla="*/ 82444255 w 16384"/>
            <a:gd name="T47" fmla="*/ 4519262 h 16384"/>
            <a:gd name="T48" fmla="*/ 85573666 w 16384"/>
            <a:gd name="T49" fmla="*/ 4005839 h 16384"/>
            <a:gd name="T50" fmla="*/ 89751452 w 16384"/>
            <a:gd name="T51" fmla="*/ 3286792 h 16384"/>
            <a:gd name="T52" fmla="*/ 93917971 w 16384"/>
            <a:gd name="T53" fmla="*/ 2362344 h 16384"/>
            <a:gd name="T54" fmla="*/ 96010212 w 16384"/>
            <a:gd name="T55" fmla="*/ 1540850 h 16384"/>
            <a:gd name="T56" fmla="*/ 94967096 w 16384"/>
            <a:gd name="T57" fmla="*/ 718763 h 16384"/>
            <a:gd name="T58" fmla="*/ 89751452 w 16384"/>
            <a:gd name="T59" fmla="*/ 308331 h 16384"/>
            <a:gd name="T60" fmla="*/ 81395131 w 16384"/>
            <a:gd name="T61" fmla="*/ 102711 h 16384"/>
            <a:gd name="T62" fmla="*/ 69921406 w 16384"/>
            <a:gd name="T63" fmla="*/ 0 h 16384"/>
            <a:gd name="T64" fmla="*/ 44869796 w 16384"/>
            <a:gd name="T65" fmla="*/ 0 h 16384"/>
            <a:gd name="T66" fmla="*/ 42784173 w 16384"/>
            <a:gd name="T67" fmla="*/ 205356 h 16384"/>
            <a:gd name="T68" fmla="*/ 40703879 w 16384"/>
            <a:gd name="T69" fmla="*/ 411042 h 16384"/>
            <a:gd name="T70" fmla="*/ 37568530 w 16384"/>
            <a:gd name="T71" fmla="*/ 616133 h 16384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w 16384"/>
            <a:gd name="T109" fmla="*/ 0 h 16384"/>
            <a:gd name="T110" fmla="*/ 16384 w 16384"/>
            <a:gd name="T111" fmla="*/ 16384 h 16384"/>
          </a:gdLst>
          <a:ahLst/>
          <a:cxnLst>
            <a:cxn ang="T72">
              <a:pos x="T0" y="T1"/>
            </a:cxn>
            <a:cxn ang="T73">
              <a:pos x="T2" y="T3"/>
            </a:cxn>
            <a:cxn ang="T74">
              <a:pos x="T4" y="T5"/>
            </a:cxn>
            <a:cxn ang="T75">
              <a:pos x="T6" y="T7"/>
            </a:cxn>
            <a:cxn ang="T76">
              <a:pos x="T8" y="T9"/>
            </a:cxn>
            <a:cxn ang="T77">
              <a:pos x="T10" y="T11"/>
            </a:cxn>
            <a:cxn ang="T78">
              <a:pos x="T12" y="T13"/>
            </a:cxn>
            <a:cxn ang="T79">
              <a:pos x="T14" y="T15"/>
            </a:cxn>
            <a:cxn ang="T80">
              <a:pos x="T16" y="T17"/>
            </a:cxn>
            <a:cxn ang="T81">
              <a:pos x="T18" y="T19"/>
            </a:cxn>
            <a:cxn ang="T82">
              <a:pos x="T20" y="T21"/>
            </a:cxn>
            <a:cxn ang="T83">
              <a:pos x="T22" y="T23"/>
            </a:cxn>
            <a:cxn ang="T84">
              <a:pos x="T24" y="T25"/>
            </a:cxn>
            <a:cxn ang="T85">
              <a:pos x="T26" y="T27"/>
            </a:cxn>
            <a:cxn ang="T86">
              <a:pos x="T28" y="T29"/>
            </a:cxn>
            <a:cxn ang="T87">
              <a:pos x="T30" y="T31"/>
            </a:cxn>
            <a:cxn ang="T88">
              <a:pos x="T32" y="T33"/>
            </a:cxn>
            <a:cxn ang="T89">
              <a:pos x="T34" y="T35"/>
            </a:cxn>
            <a:cxn ang="T90">
              <a:pos x="T36" y="T37"/>
            </a:cxn>
            <a:cxn ang="T91">
              <a:pos x="T38" y="T39"/>
            </a:cxn>
            <a:cxn ang="T92">
              <a:pos x="T40" y="T41"/>
            </a:cxn>
            <a:cxn ang="T93">
              <a:pos x="T42" y="T43"/>
            </a:cxn>
            <a:cxn ang="T94">
              <a:pos x="T44" y="T45"/>
            </a:cxn>
            <a:cxn ang="T95">
              <a:pos x="T46" y="T47"/>
            </a:cxn>
            <a:cxn ang="T96">
              <a:pos x="T48" y="T49"/>
            </a:cxn>
            <a:cxn ang="T97">
              <a:pos x="T50" y="T51"/>
            </a:cxn>
            <a:cxn ang="T98">
              <a:pos x="T52" y="T53"/>
            </a:cxn>
            <a:cxn ang="T99">
              <a:pos x="T54" y="T55"/>
            </a:cxn>
            <a:cxn ang="T100">
              <a:pos x="T56" y="T57"/>
            </a:cxn>
            <a:cxn ang="T101">
              <a:pos x="T58" y="T59"/>
            </a:cxn>
            <a:cxn ang="T102">
              <a:pos x="T60" y="T61"/>
            </a:cxn>
            <a:cxn ang="T103">
              <a:pos x="T62" y="T63"/>
            </a:cxn>
            <a:cxn ang="T104">
              <a:pos x="T64" y="T65"/>
            </a:cxn>
            <a:cxn ang="T105">
              <a:pos x="T66" y="T67"/>
            </a:cxn>
            <a:cxn ang="T106">
              <a:pos x="T68" y="T69"/>
            </a:cxn>
            <a:cxn ang="T107">
              <a:pos x="T70" y="T71"/>
            </a:cxn>
          </a:cxnLst>
          <a:rect l="T108" t="T109" r="T110" b="T111"/>
          <a:pathLst>
            <a:path w="16384" h="16384">
              <a:moveTo>
                <a:pt x="6055" y="2548"/>
              </a:moveTo>
              <a:lnTo>
                <a:pt x="5699" y="3277"/>
              </a:lnTo>
              <a:lnTo>
                <a:pt x="4987" y="3641"/>
              </a:lnTo>
              <a:lnTo>
                <a:pt x="4452" y="3641"/>
              </a:lnTo>
              <a:lnTo>
                <a:pt x="3740" y="3641"/>
              </a:lnTo>
              <a:lnTo>
                <a:pt x="3205" y="4005"/>
              </a:lnTo>
              <a:lnTo>
                <a:pt x="2493" y="4369"/>
              </a:lnTo>
              <a:lnTo>
                <a:pt x="1959" y="4369"/>
              </a:lnTo>
              <a:lnTo>
                <a:pt x="1424" y="4369"/>
              </a:lnTo>
              <a:lnTo>
                <a:pt x="713" y="4733"/>
              </a:lnTo>
              <a:lnTo>
                <a:pt x="356" y="4733"/>
              </a:lnTo>
              <a:lnTo>
                <a:pt x="178" y="5097"/>
              </a:lnTo>
              <a:lnTo>
                <a:pt x="0" y="5826"/>
              </a:lnTo>
              <a:lnTo>
                <a:pt x="0" y="6189"/>
              </a:lnTo>
              <a:lnTo>
                <a:pt x="178" y="6553"/>
              </a:lnTo>
              <a:lnTo>
                <a:pt x="356" y="6553"/>
              </a:lnTo>
              <a:lnTo>
                <a:pt x="535" y="6917"/>
              </a:lnTo>
              <a:lnTo>
                <a:pt x="891" y="6917"/>
              </a:lnTo>
              <a:lnTo>
                <a:pt x="1246" y="6917"/>
              </a:lnTo>
              <a:lnTo>
                <a:pt x="1781" y="6917"/>
              </a:lnTo>
              <a:lnTo>
                <a:pt x="2493" y="6917"/>
              </a:lnTo>
              <a:lnTo>
                <a:pt x="3205" y="6917"/>
              </a:lnTo>
              <a:lnTo>
                <a:pt x="4096" y="6917"/>
              </a:lnTo>
              <a:lnTo>
                <a:pt x="4987" y="6553"/>
              </a:lnTo>
              <a:lnTo>
                <a:pt x="5877" y="6189"/>
              </a:lnTo>
              <a:lnTo>
                <a:pt x="6768" y="6189"/>
              </a:lnTo>
              <a:lnTo>
                <a:pt x="7657" y="5826"/>
              </a:lnTo>
              <a:lnTo>
                <a:pt x="8548" y="5826"/>
              </a:lnTo>
              <a:lnTo>
                <a:pt x="9438" y="5462"/>
              </a:lnTo>
              <a:lnTo>
                <a:pt x="10329" y="5462"/>
              </a:lnTo>
              <a:lnTo>
                <a:pt x="11042" y="5462"/>
              </a:lnTo>
              <a:lnTo>
                <a:pt x="11753" y="5097"/>
              </a:lnTo>
              <a:lnTo>
                <a:pt x="12466" y="5097"/>
              </a:lnTo>
              <a:lnTo>
                <a:pt x="13001" y="5097"/>
              </a:lnTo>
              <a:lnTo>
                <a:pt x="13534" y="5462"/>
              </a:lnTo>
              <a:lnTo>
                <a:pt x="14069" y="5462"/>
              </a:lnTo>
              <a:lnTo>
                <a:pt x="14425" y="5826"/>
              </a:lnTo>
              <a:lnTo>
                <a:pt x="14425" y="6553"/>
              </a:lnTo>
              <a:lnTo>
                <a:pt x="14603" y="7281"/>
              </a:lnTo>
              <a:lnTo>
                <a:pt x="14425" y="8738"/>
              </a:lnTo>
              <a:lnTo>
                <a:pt x="14247" y="9831"/>
              </a:lnTo>
              <a:lnTo>
                <a:pt x="14069" y="11286"/>
              </a:lnTo>
              <a:lnTo>
                <a:pt x="13712" y="13107"/>
              </a:lnTo>
              <a:lnTo>
                <a:pt x="13356" y="14927"/>
              </a:lnTo>
              <a:lnTo>
                <a:pt x="13356" y="16020"/>
              </a:lnTo>
              <a:lnTo>
                <a:pt x="13534" y="16384"/>
              </a:lnTo>
              <a:lnTo>
                <a:pt x="13712" y="16384"/>
              </a:lnTo>
              <a:lnTo>
                <a:pt x="14069" y="16020"/>
              </a:lnTo>
              <a:lnTo>
                <a:pt x="14247" y="15291"/>
              </a:lnTo>
              <a:lnTo>
                <a:pt x="14603" y="14200"/>
              </a:lnTo>
              <a:lnTo>
                <a:pt x="14959" y="12743"/>
              </a:lnTo>
              <a:lnTo>
                <a:pt x="15316" y="11651"/>
              </a:lnTo>
              <a:lnTo>
                <a:pt x="15671" y="9831"/>
              </a:lnTo>
              <a:lnTo>
                <a:pt x="16027" y="8374"/>
              </a:lnTo>
              <a:lnTo>
                <a:pt x="16206" y="6917"/>
              </a:lnTo>
              <a:lnTo>
                <a:pt x="16384" y="5462"/>
              </a:lnTo>
              <a:lnTo>
                <a:pt x="16384" y="3641"/>
              </a:lnTo>
              <a:lnTo>
                <a:pt x="16206" y="2548"/>
              </a:lnTo>
              <a:lnTo>
                <a:pt x="15849" y="1821"/>
              </a:lnTo>
              <a:lnTo>
                <a:pt x="15316" y="1093"/>
              </a:lnTo>
              <a:lnTo>
                <a:pt x="14603" y="728"/>
              </a:lnTo>
              <a:lnTo>
                <a:pt x="13890" y="364"/>
              </a:lnTo>
              <a:lnTo>
                <a:pt x="13001" y="0"/>
              </a:lnTo>
              <a:lnTo>
                <a:pt x="11932" y="0"/>
              </a:lnTo>
              <a:lnTo>
                <a:pt x="7836" y="0"/>
              </a:lnTo>
              <a:lnTo>
                <a:pt x="7657" y="0"/>
              </a:lnTo>
              <a:lnTo>
                <a:pt x="7301" y="364"/>
              </a:lnTo>
              <a:lnTo>
                <a:pt x="7301" y="728"/>
              </a:lnTo>
              <a:lnTo>
                <a:pt x="6946" y="1093"/>
              </a:lnTo>
              <a:lnTo>
                <a:pt x="6946" y="1457"/>
              </a:lnTo>
              <a:lnTo>
                <a:pt x="6589" y="1821"/>
              </a:lnTo>
              <a:lnTo>
                <a:pt x="6411" y="2184"/>
              </a:lnTo>
              <a:lnTo>
                <a:pt x="6055" y="2548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31750</xdr:colOff>
      <xdr:row>2</xdr:row>
      <xdr:rowOff>57150</xdr:rowOff>
    </xdr:from>
    <xdr:to>
      <xdr:col>2</xdr:col>
      <xdr:colOff>19050</xdr:colOff>
      <xdr:row>4</xdr:row>
      <xdr:rowOff>69850</xdr:rowOff>
    </xdr:to>
    <xdr:sp macro="" textlink="">
      <xdr:nvSpPr>
        <xdr:cNvPr id="2205" name="Drawing 5">
          <a:extLst>
            <a:ext uri="{FF2B5EF4-FFF2-40B4-BE49-F238E27FC236}">
              <a16:creationId xmlns:a16="http://schemas.microsoft.com/office/drawing/2014/main" id="{CCC0F95B-D6CF-4DC6-B86F-5DAE82625E78}"/>
            </a:ext>
          </a:extLst>
        </xdr:cNvPr>
        <xdr:cNvSpPr>
          <a:spLocks/>
        </xdr:cNvSpPr>
      </xdr:nvSpPr>
      <xdr:spPr bwMode="auto">
        <a:xfrm>
          <a:off x="361950" y="374650"/>
          <a:ext cx="596900" cy="330200"/>
        </a:xfrm>
        <a:custGeom>
          <a:avLst/>
          <a:gdLst>
            <a:gd name="T0" fmla="*/ 0 w 16384"/>
            <a:gd name="T1" fmla="*/ 2147483646 h 16384"/>
            <a:gd name="T2" fmla="*/ 450162381 w 16384"/>
            <a:gd name="T3" fmla="*/ 2147483646 h 16384"/>
            <a:gd name="T4" fmla="*/ 1720853076 w 16384"/>
            <a:gd name="T5" fmla="*/ 2147483646 h 16384"/>
            <a:gd name="T6" fmla="*/ 2147483646 w 16384"/>
            <a:gd name="T7" fmla="*/ 2147483646 h 16384"/>
            <a:gd name="T8" fmla="*/ 2147483646 w 16384"/>
            <a:gd name="T9" fmla="*/ 2147483646 h 16384"/>
            <a:gd name="T10" fmla="*/ 2147483646 w 16384"/>
            <a:gd name="T11" fmla="*/ 2147483646 h 16384"/>
            <a:gd name="T12" fmla="*/ 2147483646 w 16384"/>
            <a:gd name="T13" fmla="*/ 2147483646 h 16384"/>
            <a:gd name="T14" fmla="*/ 2147483646 w 16384"/>
            <a:gd name="T15" fmla="*/ 2142284849 h 16384"/>
            <a:gd name="T16" fmla="*/ 2147483646 w 16384"/>
            <a:gd name="T17" fmla="*/ 2053049854 h 16384"/>
            <a:gd name="T18" fmla="*/ 2147483646 w 16384"/>
            <a:gd name="T19" fmla="*/ 1948909006 h 16384"/>
            <a:gd name="T20" fmla="*/ 2147483646 w 16384"/>
            <a:gd name="T21" fmla="*/ 1844758970 h 16384"/>
            <a:gd name="T22" fmla="*/ 2147483646 w 16384"/>
            <a:gd name="T23" fmla="*/ 1725712269 h 16384"/>
            <a:gd name="T24" fmla="*/ 2147483646 w 16384"/>
            <a:gd name="T25" fmla="*/ 1621571421 h 16384"/>
            <a:gd name="T26" fmla="*/ 2147483646 w 16384"/>
            <a:gd name="T27" fmla="*/ 1502717015 h 16384"/>
            <a:gd name="T28" fmla="*/ 2147483646 w 16384"/>
            <a:gd name="T29" fmla="*/ 1398383872 h 16384"/>
            <a:gd name="T30" fmla="*/ 2147483646 w 16384"/>
            <a:gd name="T31" fmla="*/ 1294435319 h 16384"/>
            <a:gd name="T32" fmla="*/ 2147483646 w 16384"/>
            <a:gd name="T33" fmla="*/ 1205191576 h 16384"/>
            <a:gd name="T34" fmla="*/ 2147483646 w 16384"/>
            <a:gd name="T35" fmla="*/ 1175379410 h 16384"/>
            <a:gd name="T36" fmla="*/ 2147483646 w 16384"/>
            <a:gd name="T37" fmla="*/ 1145576452 h 16384"/>
            <a:gd name="T38" fmla="*/ 2147483646 w 16384"/>
            <a:gd name="T39" fmla="*/ 1115764286 h 16384"/>
            <a:gd name="T40" fmla="*/ 2147483646 w 16384"/>
            <a:gd name="T41" fmla="*/ 1071046266 h 16384"/>
            <a:gd name="T42" fmla="*/ 2147483646 w 16384"/>
            <a:gd name="T43" fmla="*/ 1026520542 h 16384"/>
            <a:gd name="T44" fmla="*/ 2147483646 w 16384"/>
            <a:gd name="T45" fmla="*/ 996909880 h 16384"/>
            <a:gd name="T46" fmla="*/ 2147483646 w 16384"/>
            <a:gd name="T47" fmla="*/ 952191861 h 16384"/>
            <a:gd name="T48" fmla="*/ 2147483646 w 16384"/>
            <a:gd name="T49" fmla="*/ 937285568 h 16384"/>
            <a:gd name="T50" fmla="*/ 2147483646 w 16384"/>
            <a:gd name="T51" fmla="*/ 922379694 h 16384"/>
            <a:gd name="T52" fmla="*/ 2147483646 w 16384"/>
            <a:gd name="T53" fmla="*/ 907473402 h 16384"/>
            <a:gd name="T54" fmla="*/ 2147483646 w 16384"/>
            <a:gd name="T55" fmla="*/ 877863179 h 16384"/>
            <a:gd name="T56" fmla="*/ 2147483646 w 16384"/>
            <a:gd name="T57" fmla="*/ 862755383 h 16384"/>
            <a:gd name="T58" fmla="*/ 2147483646 w 16384"/>
            <a:gd name="T59" fmla="*/ 833144720 h 16384"/>
            <a:gd name="T60" fmla="*/ 2147483646 w 16384"/>
            <a:gd name="T61" fmla="*/ 818238867 h 16384"/>
            <a:gd name="T62" fmla="*/ 2147483646 w 16384"/>
            <a:gd name="T63" fmla="*/ 803332554 h 16384"/>
            <a:gd name="T64" fmla="*/ 2147483646 w 16384"/>
            <a:gd name="T65" fmla="*/ 803332554 h 16384"/>
            <a:gd name="T66" fmla="*/ 2147483646 w 16384"/>
            <a:gd name="T67" fmla="*/ 833144720 h 16384"/>
            <a:gd name="T68" fmla="*/ 2147483646 w 16384"/>
            <a:gd name="T69" fmla="*/ 907473402 h 16384"/>
            <a:gd name="T70" fmla="*/ 2147483646 w 16384"/>
            <a:gd name="T71" fmla="*/ 996909880 h 16384"/>
            <a:gd name="T72" fmla="*/ 2147483646 w 16384"/>
            <a:gd name="T73" fmla="*/ 1100858433 h 16384"/>
            <a:gd name="T74" fmla="*/ 2147483646 w 16384"/>
            <a:gd name="T75" fmla="*/ 1219905134 h 16384"/>
            <a:gd name="T76" fmla="*/ 2147483646 w 16384"/>
            <a:gd name="T77" fmla="*/ 1338951835 h 16384"/>
            <a:gd name="T78" fmla="*/ 2147483646 w 16384"/>
            <a:gd name="T79" fmla="*/ 1428186830 h 16384"/>
            <a:gd name="T80" fmla="*/ 2147483646 w 16384"/>
            <a:gd name="T81" fmla="*/ 1517430573 h 16384"/>
            <a:gd name="T82" fmla="*/ 2147483646 w 16384"/>
            <a:gd name="T83" fmla="*/ 282811861 h 16384"/>
            <a:gd name="T84" fmla="*/ 2147483646 w 16384"/>
            <a:gd name="T85" fmla="*/ 178478738 h 16384"/>
            <a:gd name="T86" fmla="*/ 2147483646 w 16384"/>
            <a:gd name="T87" fmla="*/ 104140848 h 16384"/>
            <a:gd name="T88" fmla="*/ 2147483646 w 16384"/>
            <a:gd name="T89" fmla="*/ 44718019 h 16384"/>
            <a:gd name="T90" fmla="*/ 2147483646 w 16384"/>
            <a:gd name="T91" fmla="*/ 29812166 h 16384"/>
            <a:gd name="T92" fmla="*/ 2147483646 w 16384"/>
            <a:gd name="T93" fmla="*/ 0 h 16384"/>
            <a:gd name="T94" fmla="*/ 2147483646 w 16384"/>
            <a:gd name="T95" fmla="*/ 0 h 16384"/>
            <a:gd name="T96" fmla="*/ 2147483646 w 16384"/>
            <a:gd name="T97" fmla="*/ 0 h 16384"/>
            <a:gd name="T98" fmla="*/ 2147483646 w 16384"/>
            <a:gd name="T99" fmla="*/ 0 h 1638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16384"/>
            <a:gd name="T151" fmla="*/ 0 h 16384"/>
            <a:gd name="T152" fmla="*/ 16384 w 16384"/>
            <a:gd name="T153" fmla="*/ 16384 h 1638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16384" h="16384">
              <a:moveTo>
                <a:pt x="2070" y="0"/>
              </a:moveTo>
              <a:lnTo>
                <a:pt x="0" y="16384"/>
              </a:lnTo>
              <a:lnTo>
                <a:pt x="88" y="16309"/>
              </a:lnTo>
              <a:lnTo>
                <a:pt x="265" y="16157"/>
              </a:lnTo>
              <a:lnTo>
                <a:pt x="617" y="15854"/>
              </a:lnTo>
              <a:lnTo>
                <a:pt x="1013" y="15550"/>
              </a:lnTo>
              <a:lnTo>
                <a:pt x="1497" y="15170"/>
              </a:lnTo>
              <a:lnTo>
                <a:pt x="2026" y="14715"/>
              </a:lnTo>
              <a:lnTo>
                <a:pt x="2642" y="14185"/>
              </a:lnTo>
              <a:lnTo>
                <a:pt x="3259" y="13653"/>
              </a:lnTo>
              <a:lnTo>
                <a:pt x="3875" y="13123"/>
              </a:lnTo>
              <a:lnTo>
                <a:pt x="4492" y="12668"/>
              </a:lnTo>
              <a:lnTo>
                <a:pt x="5109" y="12136"/>
              </a:lnTo>
              <a:lnTo>
                <a:pt x="5637" y="11681"/>
              </a:lnTo>
              <a:lnTo>
                <a:pt x="6166" y="11226"/>
              </a:lnTo>
              <a:lnTo>
                <a:pt x="6563" y="10923"/>
              </a:lnTo>
              <a:lnTo>
                <a:pt x="6870" y="10619"/>
              </a:lnTo>
              <a:lnTo>
                <a:pt x="7091" y="10468"/>
              </a:lnTo>
              <a:lnTo>
                <a:pt x="7399" y="10241"/>
              </a:lnTo>
              <a:lnTo>
                <a:pt x="7708" y="9937"/>
              </a:lnTo>
              <a:lnTo>
                <a:pt x="8016" y="9634"/>
              </a:lnTo>
              <a:lnTo>
                <a:pt x="8368" y="9406"/>
              </a:lnTo>
              <a:lnTo>
                <a:pt x="8720" y="9102"/>
              </a:lnTo>
              <a:lnTo>
                <a:pt x="9073" y="8799"/>
              </a:lnTo>
              <a:lnTo>
                <a:pt x="9425" y="8495"/>
              </a:lnTo>
              <a:lnTo>
                <a:pt x="9821" y="8268"/>
              </a:lnTo>
              <a:lnTo>
                <a:pt x="10174" y="7965"/>
              </a:lnTo>
              <a:lnTo>
                <a:pt x="10570" y="7662"/>
              </a:lnTo>
              <a:lnTo>
                <a:pt x="10922" y="7358"/>
              </a:lnTo>
              <a:lnTo>
                <a:pt x="11319" y="7130"/>
              </a:lnTo>
              <a:lnTo>
                <a:pt x="11715" y="6827"/>
              </a:lnTo>
              <a:lnTo>
                <a:pt x="12112" y="6600"/>
              </a:lnTo>
              <a:lnTo>
                <a:pt x="12509" y="6372"/>
              </a:lnTo>
              <a:lnTo>
                <a:pt x="12861" y="6145"/>
              </a:lnTo>
              <a:lnTo>
                <a:pt x="12949" y="6068"/>
              </a:lnTo>
              <a:lnTo>
                <a:pt x="13081" y="5993"/>
              </a:lnTo>
              <a:lnTo>
                <a:pt x="13212" y="5993"/>
              </a:lnTo>
              <a:lnTo>
                <a:pt x="13389" y="5841"/>
              </a:lnTo>
              <a:lnTo>
                <a:pt x="13565" y="5765"/>
              </a:lnTo>
              <a:lnTo>
                <a:pt x="13742" y="5689"/>
              </a:lnTo>
              <a:lnTo>
                <a:pt x="13917" y="5613"/>
              </a:lnTo>
              <a:lnTo>
                <a:pt x="14138" y="5461"/>
              </a:lnTo>
              <a:lnTo>
                <a:pt x="14359" y="5386"/>
              </a:lnTo>
              <a:lnTo>
                <a:pt x="14578" y="5234"/>
              </a:lnTo>
              <a:lnTo>
                <a:pt x="14799" y="5158"/>
              </a:lnTo>
              <a:lnTo>
                <a:pt x="15018" y="5083"/>
              </a:lnTo>
              <a:lnTo>
                <a:pt x="15239" y="5006"/>
              </a:lnTo>
              <a:lnTo>
                <a:pt x="15460" y="4855"/>
              </a:lnTo>
              <a:lnTo>
                <a:pt x="15679" y="4855"/>
              </a:lnTo>
              <a:lnTo>
                <a:pt x="15856" y="4779"/>
              </a:lnTo>
              <a:lnTo>
                <a:pt x="15988" y="4703"/>
              </a:lnTo>
              <a:lnTo>
                <a:pt x="16076" y="4703"/>
              </a:lnTo>
              <a:lnTo>
                <a:pt x="16208" y="4627"/>
              </a:lnTo>
              <a:lnTo>
                <a:pt x="16252" y="4627"/>
              </a:lnTo>
              <a:lnTo>
                <a:pt x="16340" y="4551"/>
              </a:lnTo>
              <a:lnTo>
                <a:pt x="16340" y="4476"/>
              </a:lnTo>
              <a:lnTo>
                <a:pt x="16384" y="4476"/>
              </a:lnTo>
              <a:lnTo>
                <a:pt x="16384" y="4399"/>
              </a:lnTo>
              <a:lnTo>
                <a:pt x="16340" y="4324"/>
              </a:lnTo>
              <a:lnTo>
                <a:pt x="16296" y="4248"/>
              </a:lnTo>
              <a:lnTo>
                <a:pt x="16208" y="4172"/>
              </a:lnTo>
              <a:lnTo>
                <a:pt x="16076" y="4172"/>
              </a:lnTo>
              <a:lnTo>
                <a:pt x="15944" y="4096"/>
              </a:lnTo>
              <a:lnTo>
                <a:pt x="15767" y="4096"/>
              </a:lnTo>
              <a:lnTo>
                <a:pt x="15591" y="4096"/>
              </a:lnTo>
              <a:lnTo>
                <a:pt x="15371" y="4096"/>
              </a:lnTo>
              <a:lnTo>
                <a:pt x="14974" y="4172"/>
              </a:lnTo>
              <a:lnTo>
                <a:pt x="14534" y="4248"/>
              </a:lnTo>
              <a:lnTo>
                <a:pt x="14138" y="4399"/>
              </a:lnTo>
              <a:lnTo>
                <a:pt x="13654" y="4627"/>
              </a:lnTo>
              <a:lnTo>
                <a:pt x="13169" y="4855"/>
              </a:lnTo>
              <a:lnTo>
                <a:pt x="12684" y="5083"/>
              </a:lnTo>
              <a:lnTo>
                <a:pt x="12156" y="5310"/>
              </a:lnTo>
              <a:lnTo>
                <a:pt x="11715" y="5613"/>
              </a:lnTo>
              <a:lnTo>
                <a:pt x="11187" y="5916"/>
              </a:lnTo>
              <a:lnTo>
                <a:pt x="10747" y="6220"/>
              </a:lnTo>
              <a:lnTo>
                <a:pt x="10306" y="6523"/>
              </a:lnTo>
              <a:lnTo>
                <a:pt x="9865" y="6827"/>
              </a:lnTo>
              <a:lnTo>
                <a:pt x="9514" y="7055"/>
              </a:lnTo>
              <a:lnTo>
                <a:pt x="9161" y="7282"/>
              </a:lnTo>
              <a:lnTo>
                <a:pt x="8897" y="7510"/>
              </a:lnTo>
              <a:lnTo>
                <a:pt x="8676" y="7737"/>
              </a:lnTo>
              <a:lnTo>
                <a:pt x="7443" y="1442"/>
              </a:lnTo>
              <a:lnTo>
                <a:pt x="15151" y="1442"/>
              </a:lnTo>
              <a:lnTo>
                <a:pt x="15151" y="1138"/>
              </a:lnTo>
              <a:lnTo>
                <a:pt x="15062" y="910"/>
              </a:lnTo>
              <a:lnTo>
                <a:pt x="14843" y="683"/>
              </a:lnTo>
              <a:lnTo>
                <a:pt x="14578" y="531"/>
              </a:lnTo>
              <a:lnTo>
                <a:pt x="14226" y="380"/>
              </a:lnTo>
              <a:lnTo>
                <a:pt x="13829" y="228"/>
              </a:lnTo>
              <a:lnTo>
                <a:pt x="13433" y="228"/>
              </a:lnTo>
              <a:lnTo>
                <a:pt x="12993" y="152"/>
              </a:lnTo>
              <a:lnTo>
                <a:pt x="12553" y="76"/>
              </a:lnTo>
              <a:lnTo>
                <a:pt x="12112" y="0"/>
              </a:lnTo>
              <a:lnTo>
                <a:pt x="11671" y="0"/>
              </a:lnTo>
              <a:lnTo>
                <a:pt x="11275" y="0"/>
              </a:lnTo>
              <a:lnTo>
                <a:pt x="10966" y="0"/>
              </a:lnTo>
              <a:lnTo>
                <a:pt x="10703" y="0"/>
              </a:lnTo>
              <a:lnTo>
                <a:pt x="10526" y="0"/>
              </a:lnTo>
              <a:lnTo>
                <a:pt x="10438" y="0"/>
              </a:lnTo>
              <a:lnTo>
                <a:pt x="2070" y="0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184150</xdr:colOff>
      <xdr:row>1</xdr:row>
      <xdr:rowOff>95250</xdr:rowOff>
    </xdr:from>
    <xdr:to>
      <xdr:col>2</xdr:col>
      <xdr:colOff>304800</xdr:colOff>
      <xdr:row>2</xdr:row>
      <xdr:rowOff>101600</xdr:rowOff>
    </xdr:to>
    <xdr:sp macro="" textlink="">
      <xdr:nvSpPr>
        <xdr:cNvPr id="2206" name="Drawing 6">
          <a:extLst>
            <a:ext uri="{FF2B5EF4-FFF2-40B4-BE49-F238E27FC236}">
              <a16:creationId xmlns:a16="http://schemas.microsoft.com/office/drawing/2014/main" id="{7E1C45B4-2786-493E-9136-3E2922D3DFDA}"/>
            </a:ext>
          </a:extLst>
        </xdr:cNvPr>
        <xdr:cNvSpPr>
          <a:spLocks/>
        </xdr:cNvSpPr>
      </xdr:nvSpPr>
      <xdr:spPr bwMode="auto">
        <a:xfrm>
          <a:off x="1123950" y="254000"/>
          <a:ext cx="120650" cy="165100"/>
        </a:xfrm>
        <a:custGeom>
          <a:avLst/>
          <a:gdLst>
            <a:gd name="T0" fmla="*/ 68220970 w 16384"/>
            <a:gd name="T1" fmla="*/ 209565091 h 16384"/>
            <a:gd name="T2" fmla="*/ 33005437 w 16384"/>
            <a:gd name="T3" fmla="*/ 201647971 h 16384"/>
            <a:gd name="T4" fmla="*/ 8800495 w 16384"/>
            <a:gd name="T5" fmla="*/ 183855335 h 16384"/>
            <a:gd name="T6" fmla="*/ 0 w 16384"/>
            <a:gd name="T7" fmla="*/ 156189475 h 16384"/>
            <a:gd name="T8" fmla="*/ 6603820 w 16384"/>
            <a:gd name="T9" fmla="*/ 124557556 h 16384"/>
            <a:gd name="T10" fmla="*/ 13207519 w 16384"/>
            <a:gd name="T11" fmla="*/ 94895534 h 16384"/>
            <a:gd name="T12" fmla="*/ 19811339 w 16384"/>
            <a:gd name="T13" fmla="*/ 69198367 h 16384"/>
            <a:gd name="T14" fmla="*/ 24204810 w 16384"/>
            <a:gd name="T15" fmla="*/ 47453465 h 16384"/>
            <a:gd name="T16" fmla="*/ 28611834 w 16384"/>
            <a:gd name="T17" fmla="*/ 29662022 h 16384"/>
            <a:gd name="T18" fmla="*/ 33005437 w 16384"/>
            <a:gd name="T19" fmla="*/ 15822855 h 16384"/>
            <a:gd name="T20" fmla="*/ 35215654 w 16384"/>
            <a:gd name="T21" fmla="*/ 5922047 h 16384"/>
            <a:gd name="T22" fmla="*/ 37412329 w 16384"/>
            <a:gd name="T23" fmla="*/ 0 h 16384"/>
            <a:gd name="T24" fmla="*/ 88033645 w 16384"/>
            <a:gd name="T25" fmla="*/ 1969781 h 16384"/>
            <a:gd name="T26" fmla="*/ 85822081 w 16384"/>
            <a:gd name="T27" fmla="*/ 11869386 h 16384"/>
            <a:gd name="T28" fmla="*/ 81428477 w 16384"/>
            <a:gd name="T29" fmla="*/ 29662022 h 16384"/>
            <a:gd name="T30" fmla="*/ 77021586 w 16384"/>
            <a:gd name="T31" fmla="*/ 53375616 h 16384"/>
            <a:gd name="T32" fmla="*/ 70417766 w 16384"/>
            <a:gd name="T33" fmla="*/ 75133117 h 16384"/>
            <a:gd name="T34" fmla="*/ 63828824 w 16384"/>
            <a:gd name="T35" fmla="*/ 98847800 h 16384"/>
            <a:gd name="T36" fmla="*/ 59420464 w 16384"/>
            <a:gd name="T37" fmla="*/ 114669452 h 16384"/>
            <a:gd name="T38" fmla="*/ 57225015 w 16384"/>
            <a:gd name="T39" fmla="*/ 124557556 h 16384"/>
            <a:gd name="T40" fmla="*/ 55013451 w 16384"/>
            <a:gd name="T41" fmla="*/ 136414354 h 16384"/>
            <a:gd name="T42" fmla="*/ 57225015 w 16384"/>
            <a:gd name="T43" fmla="*/ 156189475 h 16384"/>
            <a:gd name="T44" fmla="*/ 66024284 w 16384"/>
            <a:gd name="T45" fmla="*/ 170016053 h 16384"/>
            <a:gd name="T46" fmla="*/ 83625285 w 16384"/>
            <a:gd name="T47" fmla="*/ 175950803 h 16384"/>
            <a:gd name="T48" fmla="*/ 112237118 w 16384"/>
            <a:gd name="T49" fmla="*/ 175950803 h 16384"/>
            <a:gd name="T50" fmla="*/ 134231711 w 16384"/>
            <a:gd name="T51" fmla="*/ 170016053 h 16384"/>
            <a:gd name="T52" fmla="*/ 149636026 w 16384"/>
            <a:gd name="T53" fmla="*/ 156189475 h 16384"/>
            <a:gd name="T54" fmla="*/ 160646859 w 16384"/>
            <a:gd name="T55" fmla="*/ 136414354 h 16384"/>
            <a:gd name="T56" fmla="*/ 165040341 w 16384"/>
            <a:gd name="T57" fmla="*/ 122573983 h 16384"/>
            <a:gd name="T58" fmla="*/ 167235801 w 16384"/>
            <a:gd name="T59" fmla="*/ 106764920 h 16384"/>
            <a:gd name="T60" fmla="*/ 171644161 w 16384"/>
            <a:gd name="T61" fmla="*/ 88959685 h 16384"/>
            <a:gd name="T62" fmla="*/ 178247860 w 16384"/>
            <a:gd name="T63" fmla="*/ 67215987 h 16384"/>
            <a:gd name="T64" fmla="*/ 182640116 w 16384"/>
            <a:gd name="T65" fmla="*/ 45471085 h 16384"/>
            <a:gd name="T66" fmla="*/ 189243814 w 16384"/>
            <a:gd name="T67" fmla="*/ 25709767 h 16384"/>
            <a:gd name="T68" fmla="*/ 191455500 w 16384"/>
            <a:gd name="T69" fmla="*/ 9887016 h 16384"/>
            <a:gd name="T70" fmla="*/ 195848971 w 16384"/>
            <a:gd name="T71" fmla="*/ 0 h 16384"/>
            <a:gd name="T72" fmla="*/ 239865120 w 16384"/>
            <a:gd name="T73" fmla="*/ 23714683 h 16384"/>
            <a:gd name="T74" fmla="*/ 233261432 w 16384"/>
            <a:gd name="T75" fmla="*/ 53375616 h 16384"/>
            <a:gd name="T76" fmla="*/ 231064625 w 16384"/>
            <a:gd name="T77" fmla="*/ 65246101 h 16384"/>
            <a:gd name="T78" fmla="*/ 228867829 w 16384"/>
            <a:gd name="T79" fmla="*/ 71168252 h 16384"/>
            <a:gd name="T80" fmla="*/ 226657612 w 16384"/>
            <a:gd name="T81" fmla="*/ 79085373 h 16384"/>
            <a:gd name="T82" fmla="*/ 222264130 w 16384"/>
            <a:gd name="T83" fmla="*/ 98847800 h 16384"/>
            <a:gd name="T84" fmla="*/ 213463514 w 16384"/>
            <a:gd name="T85" fmla="*/ 138396838 h 16384"/>
            <a:gd name="T86" fmla="*/ 206859815 w 16384"/>
            <a:gd name="T87" fmla="*/ 156189475 h 16384"/>
            <a:gd name="T88" fmla="*/ 198059199 w 16384"/>
            <a:gd name="T89" fmla="*/ 172011126 h 16384"/>
            <a:gd name="T90" fmla="*/ 184851680 w 16384"/>
            <a:gd name="T91" fmla="*/ 183855335 h 16384"/>
            <a:gd name="T92" fmla="*/ 169447365 w 16384"/>
            <a:gd name="T93" fmla="*/ 193742236 h 16384"/>
            <a:gd name="T94" fmla="*/ 154043050 w 16384"/>
            <a:gd name="T95" fmla="*/ 201647971 h 16384"/>
            <a:gd name="T96" fmla="*/ 134231711 w 16384"/>
            <a:gd name="T97" fmla="*/ 205612825 h 16384"/>
            <a:gd name="T98" fmla="*/ 114433915 w 16384"/>
            <a:gd name="T99" fmla="*/ 209565091 h 16384"/>
            <a:gd name="T100" fmla="*/ 90229105 w 16384"/>
            <a:gd name="T101" fmla="*/ 209565091 h 16384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w 16384"/>
            <a:gd name="T154" fmla="*/ 0 h 16384"/>
            <a:gd name="T155" fmla="*/ 16384 w 16384"/>
            <a:gd name="T156" fmla="*/ 16384 h 16384"/>
          </a:gdLst>
          <a:ahLst/>
          <a:cxnLst>
            <a:cxn ang="T102">
              <a:pos x="T0" y="T1"/>
            </a:cxn>
            <a:cxn ang="T103">
              <a:pos x="T2" y="T3"/>
            </a:cxn>
            <a:cxn ang="T104">
              <a:pos x="T4" y="T5"/>
            </a:cxn>
            <a:cxn ang="T105">
              <a:pos x="T6" y="T7"/>
            </a:cxn>
            <a:cxn ang="T106">
              <a:pos x="T8" y="T9"/>
            </a:cxn>
            <a:cxn ang="T107">
              <a:pos x="T10" y="T11"/>
            </a:cxn>
            <a:cxn ang="T108">
              <a:pos x="T12" y="T13"/>
            </a:cxn>
            <a:cxn ang="T109">
              <a:pos x="T14" y="T15"/>
            </a:cxn>
            <a:cxn ang="T110">
              <a:pos x="T16" y="T17"/>
            </a:cxn>
            <a:cxn ang="T111">
              <a:pos x="T18" y="T19"/>
            </a:cxn>
            <a:cxn ang="T112">
              <a:pos x="T20" y="T21"/>
            </a:cxn>
            <a:cxn ang="T113">
              <a:pos x="T22" y="T23"/>
            </a:cxn>
            <a:cxn ang="T114">
              <a:pos x="T24" y="T25"/>
            </a:cxn>
            <a:cxn ang="T115">
              <a:pos x="T26" y="T27"/>
            </a:cxn>
            <a:cxn ang="T116">
              <a:pos x="T28" y="T29"/>
            </a:cxn>
            <a:cxn ang="T117">
              <a:pos x="T30" y="T31"/>
            </a:cxn>
            <a:cxn ang="T118">
              <a:pos x="T32" y="T33"/>
            </a:cxn>
            <a:cxn ang="T119">
              <a:pos x="T34" y="T35"/>
            </a:cxn>
            <a:cxn ang="T120">
              <a:pos x="T36" y="T37"/>
            </a:cxn>
            <a:cxn ang="T121">
              <a:pos x="T38" y="T39"/>
            </a:cxn>
            <a:cxn ang="T122">
              <a:pos x="T40" y="T41"/>
            </a:cxn>
            <a:cxn ang="T123">
              <a:pos x="T42" y="T43"/>
            </a:cxn>
            <a:cxn ang="T124">
              <a:pos x="T44" y="T45"/>
            </a:cxn>
            <a:cxn ang="T125">
              <a:pos x="T46" y="T47"/>
            </a:cxn>
            <a:cxn ang="T126">
              <a:pos x="T48" y="T49"/>
            </a:cxn>
            <a:cxn ang="T127">
              <a:pos x="T50" y="T51"/>
            </a:cxn>
            <a:cxn ang="T128">
              <a:pos x="T52" y="T53"/>
            </a:cxn>
            <a:cxn ang="T129">
              <a:pos x="T54" y="T55"/>
            </a:cxn>
            <a:cxn ang="T130">
              <a:pos x="T56" y="T57"/>
            </a:cxn>
            <a:cxn ang="T131">
              <a:pos x="T58" y="T59"/>
            </a:cxn>
            <a:cxn ang="T132">
              <a:pos x="T60" y="T61"/>
            </a:cxn>
            <a:cxn ang="T133">
              <a:pos x="T62" y="T63"/>
            </a:cxn>
            <a:cxn ang="T134">
              <a:pos x="T64" y="T65"/>
            </a:cxn>
            <a:cxn ang="T135">
              <a:pos x="T66" y="T67"/>
            </a:cxn>
            <a:cxn ang="T136">
              <a:pos x="T68" y="T69"/>
            </a:cxn>
            <a:cxn ang="T137">
              <a:pos x="T70" y="T71"/>
            </a:cxn>
            <a:cxn ang="T138">
              <a:pos x="T72" y="T73"/>
            </a:cxn>
            <a:cxn ang="T139">
              <a:pos x="T74" y="T75"/>
            </a:cxn>
            <a:cxn ang="T140">
              <a:pos x="T76" y="T77"/>
            </a:cxn>
            <a:cxn ang="T141">
              <a:pos x="T78" y="T79"/>
            </a:cxn>
            <a:cxn ang="T142">
              <a:pos x="T80" y="T81"/>
            </a:cxn>
            <a:cxn ang="T143">
              <a:pos x="T82" y="T83"/>
            </a:cxn>
            <a:cxn ang="T144">
              <a:pos x="T84" y="T85"/>
            </a:cxn>
            <a:cxn ang="T145">
              <a:pos x="T86" y="T87"/>
            </a:cxn>
            <a:cxn ang="T146">
              <a:pos x="T88" y="T89"/>
            </a:cxn>
            <a:cxn ang="T147">
              <a:pos x="T90" y="T91"/>
            </a:cxn>
            <a:cxn ang="T148">
              <a:pos x="T92" y="T93"/>
            </a:cxn>
            <a:cxn ang="T149">
              <a:pos x="T94" y="T95"/>
            </a:cxn>
            <a:cxn ang="T150">
              <a:pos x="T96" y="T97"/>
            </a:cxn>
            <a:cxn ang="T151">
              <a:pos x="T98" y="T99"/>
            </a:cxn>
            <a:cxn ang="T152">
              <a:pos x="T100" y="T101"/>
            </a:cxn>
          </a:cxnLst>
          <a:rect l="T153" t="T154" r="T155" b="T156"/>
          <a:pathLst>
            <a:path w="16384" h="16384">
              <a:moveTo>
                <a:pt x="5998" y="16384"/>
              </a:moveTo>
              <a:lnTo>
                <a:pt x="4535" y="16384"/>
              </a:lnTo>
              <a:lnTo>
                <a:pt x="3218" y="16075"/>
              </a:lnTo>
              <a:lnTo>
                <a:pt x="2194" y="15765"/>
              </a:lnTo>
              <a:lnTo>
                <a:pt x="1170" y="15147"/>
              </a:lnTo>
              <a:lnTo>
                <a:pt x="585" y="14374"/>
              </a:lnTo>
              <a:lnTo>
                <a:pt x="146" y="13448"/>
              </a:lnTo>
              <a:lnTo>
                <a:pt x="0" y="12211"/>
              </a:lnTo>
              <a:lnTo>
                <a:pt x="146" y="10820"/>
              </a:lnTo>
              <a:lnTo>
                <a:pt x="439" y="9738"/>
              </a:lnTo>
              <a:lnTo>
                <a:pt x="731" y="8501"/>
              </a:lnTo>
              <a:lnTo>
                <a:pt x="878" y="7419"/>
              </a:lnTo>
              <a:lnTo>
                <a:pt x="1024" y="6492"/>
              </a:lnTo>
              <a:lnTo>
                <a:pt x="1317" y="5410"/>
              </a:lnTo>
              <a:lnTo>
                <a:pt x="1463" y="4637"/>
              </a:lnTo>
              <a:lnTo>
                <a:pt x="1609" y="3710"/>
              </a:lnTo>
              <a:lnTo>
                <a:pt x="1756" y="2936"/>
              </a:lnTo>
              <a:lnTo>
                <a:pt x="1902" y="2319"/>
              </a:lnTo>
              <a:lnTo>
                <a:pt x="2048" y="1700"/>
              </a:lnTo>
              <a:lnTo>
                <a:pt x="2194" y="1237"/>
              </a:lnTo>
              <a:lnTo>
                <a:pt x="2341" y="773"/>
              </a:lnTo>
              <a:lnTo>
                <a:pt x="2341" y="463"/>
              </a:lnTo>
              <a:lnTo>
                <a:pt x="2487" y="309"/>
              </a:lnTo>
              <a:lnTo>
                <a:pt x="2487" y="0"/>
              </a:lnTo>
              <a:lnTo>
                <a:pt x="5852" y="0"/>
              </a:lnTo>
              <a:lnTo>
                <a:pt x="5852" y="154"/>
              </a:lnTo>
              <a:lnTo>
                <a:pt x="5852" y="463"/>
              </a:lnTo>
              <a:lnTo>
                <a:pt x="5705" y="928"/>
              </a:lnTo>
              <a:lnTo>
                <a:pt x="5559" y="1545"/>
              </a:lnTo>
              <a:lnTo>
                <a:pt x="5413" y="2319"/>
              </a:lnTo>
              <a:lnTo>
                <a:pt x="5267" y="3091"/>
              </a:lnTo>
              <a:lnTo>
                <a:pt x="5120" y="4173"/>
              </a:lnTo>
              <a:lnTo>
                <a:pt x="4828" y="5101"/>
              </a:lnTo>
              <a:lnTo>
                <a:pt x="4681" y="5874"/>
              </a:lnTo>
              <a:lnTo>
                <a:pt x="4389" y="6801"/>
              </a:lnTo>
              <a:lnTo>
                <a:pt x="4243" y="7728"/>
              </a:lnTo>
              <a:lnTo>
                <a:pt x="4096" y="8347"/>
              </a:lnTo>
              <a:lnTo>
                <a:pt x="3950" y="8965"/>
              </a:lnTo>
              <a:lnTo>
                <a:pt x="3950" y="9583"/>
              </a:lnTo>
              <a:lnTo>
                <a:pt x="3804" y="9738"/>
              </a:lnTo>
              <a:lnTo>
                <a:pt x="3804" y="9892"/>
              </a:lnTo>
              <a:lnTo>
                <a:pt x="3657" y="10665"/>
              </a:lnTo>
              <a:lnTo>
                <a:pt x="3657" y="11438"/>
              </a:lnTo>
              <a:lnTo>
                <a:pt x="3804" y="12211"/>
              </a:lnTo>
              <a:lnTo>
                <a:pt x="3950" y="12829"/>
              </a:lnTo>
              <a:lnTo>
                <a:pt x="4389" y="13292"/>
              </a:lnTo>
              <a:lnTo>
                <a:pt x="4974" y="13602"/>
              </a:lnTo>
              <a:lnTo>
                <a:pt x="5559" y="13756"/>
              </a:lnTo>
              <a:lnTo>
                <a:pt x="6437" y="13756"/>
              </a:lnTo>
              <a:lnTo>
                <a:pt x="7461" y="13756"/>
              </a:lnTo>
              <a:lnTo>
                <a:pt x="8193" y="13602"/>
              </a:lnTo>
              <a:lnTo>
                <a:pt x="8923" y="13292"/>
              </a:lnTo>
              <a:lnTo>
                <a:pt x="9508" y="12829"/>
              </a:lnTo>
              <a:lnTo>
                <a:pt x="9947" y="12211"/>
              </a:lnTo>
              <a:lnTo>
                <a:pt x="10386" y="11438"/>
              </a:lnTo>
              <a:lnTo>
                <a:pt x="10679" y="10665"/>
              </a:lnTo>
              <a:lnTo>
                <a:pt x="10825" y="9892"/>
              </a:lnTo>
              <a:lnTo>
                <a:pt x="10971" y="9583"/>
              </a:lnTo>
              <a:lnTo>
                <a:pt x="11117" y="8965"/>
              </a:lnTo>
              <a:lnTo>
                <a:pt x="11117" y="8347"/>
              </a:lnTo>
              <a:lnTo>
                <a:pt x="11410" y="7728"/>
              </a:lnTo>
              <a:lnTo>
                <a:pt x="11410" y="6955"/>
              </a:lnTo>
              <a:lnTo>
                <a:pt x="11703" y="6028"/>
              </a:lnTo>
              <a:lnTo>
                <a:pt x="11849" y="5255"/>
              </a:lnTo>
              <a:lnTo>
                <a:pt x="11995" y="4327"/>
              </a:lnTo>
              <a:lnTo>
                <a:pt x="12141" y="3555"/>
              </a:lnTo>
              <a:lnTo>
                <a:pt x="12288" y="2782"/>
              </a:lnTo>
              <a:lnTo>
                <a:pt x="12580" y="2010"/>
              </a:lnTo>
              <a:lnTo>
                <a:pt x="12727" y="1391"/>
              </a:lnTo>
              <a:lnTo>
                <a:pt x="12727" y="773"/>
              </a:lnTo>
              <a:lnTo>
                <a:pt x="12873" y="309"/>
              </a:lnTo>
              <a:lnTo>
                <a:pt x="13019" y="0"/>
              </a:lnTo>
              <a:lnTo>
                <a:pt x="16384" y="0"/>
              </a:lnTo>
              <a:lnTo>
                <a:pt x="15945" y="1854"/>
              </a:lnTo>
              <a:lnTo>
                <a:pt x="15653" y="3091"/>
              </a:lnTo>
              <a:lnTo>
                <a:pt x="15506" y="4173"/>
              </a:lnTo>
              <a:lnTo>
                <a:pt x="15360" y="4792"/>
              </a:lnTo>
              <a:lnTo>
                <a:pt x="15360" y="5101"/>
              </a:lnTo>
              <a:lnTo>
                <a:pt x="15214" y="5410"/>
              </a:lnTo>
              <a:lnTo>
                <a:pt x="15214" y="5564"/>
              </a:lnTo>
              <a:lnTo>
                <a:pt x="15214" y="5718"/>
              </a:lnTo>
              <a:lnTo>
                <a:pt x="15067" y="6183"/>
              </a:lnTo>
              <a:lnTo>
                <a:pt x="14921" y="6801"/>
              </a:lnTo>
              <a:lnTo>
                <a:pt x="14775" y="7728"/>
              </a:lnTo>
              <a:lnTo>
                <a:pt x="14482" y="9119"/>
              </a:lnTo>
              <a:lnTo>
                <a:pt x="14190" y="10820"/>
              </a:lnTo>
              <a:lnTo>
                <a:pt x="13897" y="11592"/>
              </a:lnTo>
              <a:lnTo>
                <a:pt x="13751" y="12211"/>
              </a:lnTo>
              <a:lnTo>
                <a:pt x="13458" y="12829"/>
              </a:lnTo>
              <a:lnTo>
                <a:pt x="13166" y="13448"/>
              </a:lnTo>
              <a:lnTo>
                <a:pt x="12727" y="13911"/>
              </a:lnTo>
              <a:lnTo>
                <a:pt x="12288" y="14374"/>
              </a:lnTo>
              <a:lnTo>
                <a:pt x="11849" y="14684"/>
              </a:lnTo>
              <a:lnTo>
                <a:pt x="11264" y="15147"/>
              </a:lnTo>
              <a:lnTo>
                <a:pt x="10825" y="15302"/>
              </a:lnTo>
              <a:lnTo>
                <a:pt x="10240" y="15765"/>
              </a:lnTo>
              <a:lnTo>
                <a:pt x="9508" y="15921"/>
              </a:lnTo>
              <a:lnTo>
                <a:pt x="8923" y="16075"/>
              </a:lnTo>
              <a:lnTo>
                <a:pt x="8193" y="16230"/>
              </a:lnTo>
              <a:lnTo>
                <a:pt x="7607" y="16384"/>
              </a:lnTo>
              <a:lnTo>
                <a:pt x="6730" y="16384"/>
              </a:lnTo>
              <a:lnTo>
                <a:pt x="5998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304800</xdr:colOff>
      <xdr:row>1</xdr:row>
      <xdr:rowOff>95250</xdr:rowOff>
    </xdr:from>
    <xdr:to>
      <xdr:col>3</xdr:col>
      <xdr:colOff>25400</xdr:colOff>
      <xdr:row>2</xdr:row>
      <xdr:rowOff>101600</xdr:rowOff>
    </xdr:to>
    <xdr:sp macro="" textlink="">
      <xdr:nvSpPr>
        <xdr:cNvPr id="2207" name="Drawing 7">
          <a:extLst>
            <a:ext uri="{FF2B5EF4-FFF2-40B4-BE49-F238E27FC236}">
              <a16:creationId xmlns:a16="http://schemas.microsoft.com/office/drawing/2014/main" id="{9DC52F8A-B58A-4D32-8068-6B289181CD7B}"/>
            </a:ext>
          </a:extLst>
        </xdr:cNvPr>
        <xdr:cNvSpPr>
          <a:spLocks/>
        </xdr:cNvSpPr>
      </xdr:nvSpPr>
      <xdr:spPr bwMode="auto">
        <a:xfrm>
          <a:off x="1244600" y="254000"/>
          <a:ext cx="330200" cy="165100"/>
        </a:xfrm>
        <a:custGeom>
          <a:avLst/>
          <a:gdLst>
            <a:gd name="T0" fmla="*/ 240595152 w 16384"/>
            <a:gd name="T1" fmla="*/ 209565091 h 16384"/>
            <a:gd name="T2" fmla="*/ 166355846 w 16384"/>
            <a:gd name="T3" fmla="*/ 209565091 h 16384"/>
            <a:gd name="T4" fmla="*/ 97250297 w 16384"/>
            <a:gd name="T5" fmla="*/ 53887884 h 16384"/>
            <a:gd name="T6" fmla="*/ 53752766 w 16384"/>
            <a:gd name="T7" fmla="*/ 209565091 h 16384"/>
            <a:gd name="T8" fmla="*/ 0 w 16384"/>
            <a:gd name="T9" fmla="*/ 209565091 h 16384"/>
            <a:gd name="T10" fmla="*/ 58851931 w 16384"/>
            <a:gd name="T11" fmla="*/ 0 h 16384"/>
            <a:gd name="T12" fmla="*/ 135650290 w 16384"/>
            <a:gd name="T13" fmla="*/ 0 h 16384"/>
            <a:gd name="T14" fmla="*/ 202196786 w 16384"/>
            <a:gd name="T15" fmla="*/ 157684880 h 16384"/>
            <a:gd name="T16" fmla="*/ 245694317 w 16384"/>
            <a:gd name="T17" fmla="*/ 0 h 16384"/>
            <a:gd name="T18" fmla="*/ 299447083 w 16384"/>
            <a:gd name="T19" fmla="*/ 0 h 16384"/>
            <a:gd name="T20" fmla="*/ 240595152 w 16384"/>
            <a:gd name="T21" fmla="*/ 209565091 h 16384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w 16384"/>
            <a:gd name="T34" fmla="*/ 0 h 16384"/>
            <a:gd name="T35" fmla="*/ 16384 w 16384"/>
            <a:gd name="T36" fmla="*/ 16384 h 16384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T33" t="T34" r="T35" b="T36"/>
          <a:pathLst>
            <a:path w="16384" h="16384">
              <a:moveTo>
                <a:pt x="13164" y="16384"/>
              </a:moveTo>
              <a:lnTo>
                <a:pt x="9102" y="16384"/>
              </a:lnTo>
              <a:lnTo>
                <a:pt x="5321" y="4213"/>
              </a:lnTo>
              <a:lnTo>
                <a:pt x="2941" y="16384"/>
              </a:lnTo>
              <a:lnTo>
                <a:pt x="0" y="16384"/>
              </a:lnTo>
              <a:lnTo>
                <a:pt x="3220" y="0"/>
              </a:lnTo>
              <a:lnTo>
                <a:pt x="7422" y="0"/>
              </a:lnTo>
              <a:lnTo>
                <a:pt x="11063" y="12328"/>
              </a:lnTo>
              <a:lnTo>
                <a:pt x="13443" y="0"/>
              </a:lnTo>
              <a:lnTo>
                <a:pt x="16384" y="0"/>
              </a:lnTo>
              <a:lnTo>
                <a:pt x="13164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25400</xdr:colOff>
      <xdr:row>1</xdr:row>
      <xdr:rowOff>95250</xdr:rowOff>
    </xdr:from>
    <xdr:to>
      <xdr:col>3</xdr:col>
      <xdr:colOff>69850</xdr:colOff>
      <xdr:row>2</xdr:row>
      <xdr:rowOff>101600</xdr:rowOff>
    </xdr:to>
    <xdr:sp macro="" textlink="">
      <xdr:nvSpPr>
        <xdr:cNvPr id="2208" name="Drawing 8">
          <a:extLst>
            <a:ext uri="{FF2B5EF4-FFF2-40B4-BE49-F238E27FC236}">
              <a16:creationId xmlns:a16="http://schemas.microsoft.com/office/drawing/2014/main" id="{734596F8-F1F2-4B6D-A80B-0C161D2936FC}"/>
            </a:ext>
          </a:extLst>
        </xdr:cNvPr>
        <xdr:cNvSpPr>
          <a:spLocks/>
        </xdr:cNvSpPr>
      </xdr:nvSpPr>
      <xdr:spPr bwMode="auto">
        <a:xfrm>
          <a:off x="1574800" y="254000"/>
          <a:ext cx="44450" cy="165100"/>
        </a:xfrm>
        <a:custGeom>
          <a:avLst/>
          <a:gdLst>
            <a:gd name="T0" fmla="*/ 2362344 w 16384"/>
            <a:gd name="T1" fmla="*/ 209565091 h 16384"/>
            <a:gd name="T2" fmla="*/ 0 w 16384"/>
            <a:gd name="T3" fmla="*/ 209565091 h 16384"/>
            <a:gd name="T4" fmla="*/ 2259629 w 16384"/>
            <a:gd name="T5" fmla="*/ 0 h 16384"/>
            <a:gd name="T6" fmla="*/ 4621973 w 16384"/>
            <a:gd name="T7" fmla="*/ 0 h 16384"/>
            <a:gd name="T8" fmla="*/ 2362344 w 16384"/>
            <a:gd name="T9" fmla="*/ 209565091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8374" y="16384"/>
              </a:moveTo>
              <a:lnTo>
                <a:pt x="0" y="16384"/>
              </a:lnTo>
              <a:lnTo>
                <a:pt x="8010" y="0"/>
              </a:lnTo>
              <a:lnTo>
                <a:pt x="16384" y="0"/>
              </a:lnTo>
              <a:lnTo>
                <a:pt x="8374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88900</xdr:colOff>
      <xdr:row>1</xdr:row>
      <xdr:rowOff>95250</xdr:rowOff>
    </xdr:from>
    <xdr:to>
      <xdr:col>3</xdr:col>
      <xdr:colOff>184150</xdr:colOff>
      <xdr:row>2</xdr:row>
      <xdr:rowOff>101600</xdr:rowOff>
    </xdr:to>
    <xdr:sp macro="" textlink="">
      <xdr:nvSpPr>
        <xdr:cNvPr id="2209" name="Drawing 9">
          <a:extLst>
            <a:ext uri="{FF2B5EF4-FFF2-40B4-BE49-F238E27FC236}">
              <a16:creationId xmlns:a16="http://schemas.microsoft.com/office/drawing/2014/main" id="{6483CE66-30B5-45DB-BE6F-A4CFFC9228D0}"/>
            </a:ext>
          </a:extLst>
        </xdr:cNvPr>
        <xdr:cNvSpPr>
          <a:spLocks/>
        </xdr:cNvSpPr>
      </xdr:nvSpPr>
      <xdr:spPr bwMode="auto">
        <a:xfrm>
          <a:off x="1638300" y="254000"/>
          <a:ext cx="95250" cy="165100"/>
        </a:xfrm>
        <a:custGeom>
          <a:avLst/>
          <a:gdLst>
            <a:gd name="T0" fmla="*/ 87925828 w 16384"/>
            <a:gd name="T1" fmla="*/ 33934051 h 16384"/>
            <a:gd name="T2" fmla="*/ 54572268 w 16384"/>
            <a:gd name="T3" fmla="*/ 33934051 h 16384"/>
            <a:gd name="T4" fmla="*/ 36384805 w 16384"/>
            <a:gd name="T5" fmla="*/ 209565091 h 16384"/>
            <a:gd name="T6" fmla="*/ 13140864 w 16384"/>
            <a:gd name="T7" fmla="*/ 209565091 h 16384"/>
            <a:gd name="T8" fmla="*/ 32337599 w 16384"/>
            <a:gd name="T9" fmla="*/ 33934051 h 16384"/>
            <a:gd name="T10" fmla="*/ 0 w 16384"/>
            <a:gd name="T11" fmla="*/ 33934051 h 16384"/>
            <a:gd name="T12" fmla="*/ 4041887 w 16384"/>
            <a:gd name="T13" fmla="*/ 0 h 16384"/>
            <a:gd name="T14" fmla="*/ 90957073 w 16384"/>
            <a:gd name="T15" fmla="*/ 0 h 16384"/>
            <a:gd name="T16" fmla="*/ 87925828 w 16384"/>
            <a:gd name="T17" fmla="*/ 33934051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6384"/>
            <a:gd name="T28" fmla="*/ 0 h 16384"/>
            <a:gd name="T29" fmla="*/ 16384 w 16384"/>
            <a:gd name="T30" fmla="*/ 16384 h 16384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6384" h="16384">
              <a:moveTo>
                <a:pt x="15838" y="2653"/>
              </a:moveTo>
              <a:lnTo>
                <a:pt x="9830" y="2653"/>
              </a:lnTo>
              <a:lnTo>
                <a:pt x="6554" y="16384"/>
              </a:lnTo>
              <a:lnTo>
                <a:pt x="2367" y="16384"/>
              </a:lnTo>
              <a:lnTo>
                <a:pt x="5825" y="2653"/>
              </a:lnTo>
              <a:lnTo>
                <a:pt x="0" y="2653"/>
              </a:lnTo>
              <a:lnTo>
                <a:pt x="728" y="0"/>
              </a:lnTo>
              <a:lnTo>
                <a:pt x="16384" y="0"/>
              </a:lnTo>
              <a:lnTo>
                <a:pt x="15838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177800</xdr:colOff>
      <xdr:row>1</xdr:row>
      <xdr:rowOff>95250</xdr:rowOff>
    </xdr:from>
    <xdr:to>
      <xdr:col>3</xdr:col>
      <xdr:colOff>285750</xdr:colOff>
      <xdr:row>2</xdr:row>
      <xdr:rowOff>101600</xdr:rowOff>
    </xdr:to>
    <xdr:sp macro="" textlink="">
      <xdr:nvSpPr>
        <xdr:cNvPr id="2210" name="Drawing 10">
          <a:extLst>
            <a:ext uri="{FF2B5EF4-FFF2-40B4-BE49-F238E27FC236}">
              <a16:creationId xmlns:a16="http://schemas.microsoft.com/office/drawing/2014/main" id="{D9134B30-0EB1-47BE-8C5E-DD616289C032}"/>
            </a:ext>
          </a:extLst>
        </xdr:cNvPr>
        <xdr:cNvSpPr>
          <a:spLocks/>
        </xdr:cNvSpPr>
      </xdr:nvSpPr>
      <xdr:spPr bwMode="auto">
        <a:xfrm>
          <a:off x="1727200" y="254000"/>
          <a:ext cx="107950" cy="165100"/>
        </a:xfrm>
        <a:custGeom>
          <a:avLst/>
          <a:gdLst>
            <a:gd name="T0" fmla="*/ 148364592 w 16384"/>
            <a:gd name="T1" fmla="*/ 33934051 h 16384"/>
            <a:gd name="T2" fmla="*/ 65772682 w 16384"/>
            <a:gd name="T3" fmla="*/ 33934051 h 16384"/>
            <a:gd name="T4" fmla="*/ 56589378 w 16384"/>
            <a:gd name="T5" fmla="*/ 87821820 h 16384"/>
            <a:gd name="T6" fmla="*/ 128480490 w 16384"/>
            <a:gd name="T7" fmla="*/ 87821820 h 16384"/>
            <a:gd name="T8" fmla="*/ 123888349 w 16384"/>
            <a:gd name="T9" fmla="*/ 117752025 h 16384"/>
            <a:gd name="T10" fmla="*/ 51997237 w 16384"/>
            <a:gd name="T11" fmla="*/ 117752025 h 16384"/>
            <a:gd name="T12" fmla="*/ 41296439 w 16384"/>
            <a:gd name="T13" fmla="*/ 175643639 h 16384"/>
            <a:gd name="T14" fmla="*/ 123888349 w 16384"/>
            <a:gd name="T15" fmla="*/ 175643639 h 16384"/>
            <a:gd name="T16" fmla="*/ 119297186 w 16384"/>
            <a:gd name="T17" fmla="*/ 209565091 h 16384"/>
            <a:gd name="T18" fmla="*/ 0 w 16384"/>
            <a:gd name="T19" fmla="*/ 209565091 h 16384"/>
            <a:gd name="T20" fmla="*/ 35177139 w 16384"/>
            <a:gd name="T21" fmla="*/ 0 h 16384"/>
            <a:gd name="T22" fmla="*/ 154474226 w 16384"/>
            <a:gd name="T23" fmla="*/ 0 h 16384"/>
            <a:gd name="T24" fmla="*/ 148364592 w 16384"/>
            <a:gd name="T25" fmla="*/ 33934051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16384"/>
            <a:gd name="T40" fmla="*/ 0 h 16384"/>
            <a:gd name="T41" fmla="*/ 16384 w 16384"/>
            <a:gd name="T42" fmla="*/ 16384 h 16384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16384" h="16384">
              <a:moveTo>
                <a:pt x="15736" y="2653"/>
              </a:moveTo>
              <a:lnTo>
                <a:pt x="6976" y="2653"/>
              </a:lnTo>
              <a:lnTo>
                <a:pt x="6002" y="6866"/>
              </a:lnTo>
              <a:lnTo>
                <a:pt x="13627" y="6866"/>
              </a:lnTo>
              <a:lnTo>
                <a:pt x="13140" y="9206"/>
              </a:lnTo>
              <a:lnTo>
                <a:pt x="5515" y="9206"/>
              </a:lnTo>
              <a:lnTo>
                <a:pt x="4380" y="13732"/>
              </a:lnTo>
              <a:lnTo>
                <a:pt x="13140" y="13732"/>
              </a:lnTo>
              <a:lnTo>
                <a:pt x="12653" y="16384"/>
              </a:lnTo>
              <a:lnTo>
                <a:pt x="0" y="16384"/>
              </a:lnTo>
              <a:lnTo>
                <a:pt x="3731" y="0"/>
              </a:lnTo>
              <a:lnTo>
                <a:pt x="16384" y="0"/>
              </a:lnTo>
              <a:lnTo>
                <a:pt x="15736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279400</xdr:colOff>
      <xdr:row>1</xdr:row>
      <xdr:rowOff>95250</xdr:rowOff>
    </xdr:from>
    <xdr:to>
      <xdr:col>3</xdr:col>
      <xdr:colOff>400050</xdr:colOff>
      <xdr:row>2</xdr:row>
      <xdr:rowOff>101600</xdr:rowOff>
    </xdr:to>
    <xdr:grpSp>
      <xdr:nvGrpSpPr>
        <xdr:cNvPr id="2211" name="Group 11">
          <a:extLst>
            <a:ext uri="{FF2B5EF4-FFF2-40B4-BE49-F238E27FC236}">
              <a16:creationId xmlns:a16="http://schemas.microsoft.com/office/drawing/2014/main" id="{882E2992-9F0E-4995-AEAB-0703A21358FF}"/>
            </a:ext>
          </a:extLst>
        </xdr:cNvPr>
        <xdr:cNvGrpSpPr>
          <a:grpSpLocks/>
        </xdr:cNvGrpSpPr>
      </xdr:nvGrpSpPr>
      <xdr:grpSpPr bwMode="auto">
        <a:xfrm>
          <a:off x="1828800" y="257175"/>
          <a:ext cx="123825" cy="171450"/>
          <a:chOff x="-20" y="-21727"/>
          <a:chExt cx="19" cy="180"/>
        </a:xfrm>
      </xdr:grpSpPr>
      <xdr:sp macro="" textlink="">
        <xdr:nvSpPr>
          <xdr:cNvPr id="2237" name="Drawing 12">
            <a:extLst>
              <a:ext uri="{FF2B5EF4-FFF2-40B4-BE49-F238E27FC236}">
                <a16:creationId xmlns:a16="http://schemas.microsoft.com/office/drawing/2014/main" id="{F8037C09-06B1-4C6E-93D7-AC4CE34161C2}"/>
              </a:ext>
            </a:extLst>
          </xdr:cNvPr>
          <xdr:cNvSpPr>
            <a:spLocks/>
          </xdr:cNvSpPr>
        </xdr:nvSpPr>
        <xdr:spPr bwMode="auto">
          <a:xfrm>
            <a:off x="-18" y="-21727"/>
            <a:ext cx="17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w 16384"/>
              <a:gd name="T103" fmla="*/ 0 h 16384"/>
              <a:gd name="T104" fmla="*/ 16384 w 16384"/>
              <a:gd name="T105" fmla="*/ 16384 h 16384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T102" t="T103" r="T104" b="T105"/>
            <a:pathLst>
              <a:path w="16384" h="16384">
                <a:moveTo>
                  <a:pt x="0" y="16384"/>
                </a:moveTo>
                <a:lnTo>
                  <a:pt x="1767" y="0"/>
                </a:lnTo>
                <a:lnTo>
                  <a:pt x="10119" y="0"/>
                </a:lnTo>
                <a:lnTo>
                  <a:pt x="11084" y="0"/>
                </a:lnTo>
                <a:lnTo>
                  <a:pt x="11886" y="321"/>
                </a:lnTo>
                <a:lnTo>
                  <a:pt x="12529" y="642"/>
                </a:lnTo>
                <a:lnTo>
                  <a:pt x="13332" y="964"/>
                </a:lnTo>
                <a:lnTo>
                  <a:pt x="13975" y="1606"/>
                </a:lnTo>
                <a:lnTo>
                  <a:pt x="14456" y="2570"/>
                </a:lnTo>
                <a:lnTo>
                  <a:pt x="14938" y="3213"/>
                </a:lnTo>
                <a:lnTo>
                  <a:pt x="15421" y="4176"/>
                </a:lnTo>
                <a:lnTo>
                  <a:pt x="15742" y="5461"/>
                </a:lnTo>
                <a:lnTo>
                  <a:pt x="16063" y="6426"/>
                </a:lnTo>
                <a:lnTo>
                  <a:pt x="16223" y="7710"/>
                </a:lnTo>
                <a:lnTo>
                  <a:pt x="16384" y="8995"/>
                </a:lnTo>
                <a:lnTo>
                  <a:pt x="16384" y="10602"/>
                </a:lnTo>
                <a:lnTo>
                  <a:pt x="16384" y="11887"/>
                </a:lnTo>
                <a:lnTo>
                  <a:pt x="16384" y="13492"/>
                </a:lnTo>
                <a:lnTo>
                  <a:pt x="16223" y="14778"/>
                </a:lnTo>
                <a:lnTo>
                  <a:pt x="16063" y="16384"/>
                </a:lnTo>
                <a:lnTo>
                  <a:pt x="12368" y="16384"/>
                </a:lnTo>
                <a:lnTo>
                  <a:pt x="12529" y="16063"/>
                </a:lnTo>
                <a:lnTo>
                  <a:pt x="12529" y="14778"/>
                </a:lnTo>
                <a:lnTo>
                  <a:pt x="12689" y="12850"/>
                </a:lnTo>
                <a:lnTo>
                  <a:pt x="12689" y="11244"/>
                </a:lnTo>
                <a:lnTo>
                  <a:pt x="12368" y="9316"/>
                </a:lnTo>
                <a:lnTo>
                  <a:pt x="12047" y="8031"/>
                </a:lnTo>
                <a:lnTo>
                  <a:pt x="11565" y="6747"/>
                </a:lnTo>
                <a:lnTo>
                  <a:pt x="10762" y="5782"/>
                </a:lnTo>
                <a:lnTo>
                  <a:pt x="9959" y="5140"/>
                </a:lnTo>
                <a:lnTo>
                  <a:pt x="8835" y="5140"/>
                </a:lnTo>
                <a:lnTo>
                  <a:pt x="4979" y="5140"/>
                </a:lnTo>
                <a:lnTo>
                  <a:pt x="3855" y="16384"/>
                </a:lnTo>
                <a:lnTo>
                  <a:pt x="0" y="16384"/>
                </a:lnTo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38" name="Drawing 13">
            <a:extLst>
              <a:ext uri="{FF2B5EF4-FFF2-40B4-BE49-F238E27FC236}">
                <a16:creationId xmlns:a16="http://schemas.microsoft.com/office/drawing/2014/main" id="{A142453E-8709-4B01-84DF-A1122A2B0700}"/>
              </a:ext>
            </a:extLst>
          </xdr:cNvPr>
          <xdr:cNvSpPr>
            <a:spLocks/>
          </xdr:cNvSpPr>
        </xdr:nvSpPr>
        <xdr:spPr bwMode="auto">
          <a:xfrm>
            <a:off x="-20" y="-21637"/>
            <a:ext cx="19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w 16384"/>
              <a:gd name="T115" fmla="*/ 0 h 16384"/>
              <a:gd name="T116" fmla="*/ 16384 w 16384"/>
              <a:gd name="T117" fmla="*/ 16384 h 16384"/>
            </a:gdLst>
            <a:ahLst/>
            <a:cxnLst>
              <a:cxn ang="T76">
                <a:pos x="T0" y="T1"/>
              </a:cxn>
              <a:cxn ang="T77">
                <a:pos x="T2" y="T3"/>
              </a:cxn>
              <a:cxn ang="T78">
                <a:pos x="T4" y="T5"/>
              </a:cxn>
              <a:cxn ang="T79">
                <a:pos x="T6" y="T7"/>
              </a:cxn>
              <a:cxn ang="T80">
                <a:pos x="T8" y="T9"/>
              </a:cxn>
              <a:cxn ang="T81">
                <a:pos x="T10" y="T11"/>
              </a:cxn>
              <a:cxn ang="T82">
                <a:pos x="T12" y="T13"/>
              </a:cxn>
              <a:cxn ang="T83">
                <a:pos x="T14" y="T15"/>
              </a:cxn>
              <a:cxn ang="T84">
                <a:pos x="T16" y="T17"/>
              </a:cxn>
              <a:cxn ang="T85">
                <a:pos x="T18" y="T19"/>
              </a:cxn>
              <a:cxn ang="T86">
                <a:pos x="T20" y="T21"/>
              </a:cxn>
              <a:cxn ang="T87">
                <a:pos x="T22" y="T23"/>
              </a:cxn>
              <a:cxn ang="T88">
                <a:pos x="T24" y="T25"/>
              </a:cxn>
              <a:cxn ang="T89">
                <a:pos x="T26" y="T27"/>
              </a:cxn>
              <a:cxn ang="T90">
                <a:pos x="T28" y="T29"/>
              </a:cxn>
              <a:cxn ang="T91">
                <a:pos x="T30" y="T31"/>
              </a:cxn>
              <a:cxn ang="T92">
                <a:pos x="T32" y="T33"/>
              </a:cxn>
              <a:cxn ang="T93">
                <a:pos x="T34" y="T35"/>
              </a:cxn>
              <a:cxn ang="T94">
                <a:pos x="T36" y="T37"/>
              </a:cxn>
              <a:cxn ang="T95">
                <a:pos x="T38" y="T39"/>
              </a:cxn>
              <a:cxn ang="T96">
                <a:pos x="T40" y="T41"/>
              </a:cxn>
              <a:cxn ang="T97">
                <a:pos x="T42" y="T43"/>
              </a:cxn>
              <a:cxn ang="T98">
                <a:pos x="T44" y="T45"/>
              </a:cxn>
              <a:cxn ang="T99">
                <a:pos x="T46" y="T47"/>
              </a:cxn>
              <a:cxn ang="T100">
                <a:pos x="T48" y="T49"/>
              </a:cxn>
              <a:cxn ang="T101">
                <a:pos x="T50" y="T51"/>
              </a:cxn>
              <a:cxn ang="T102">
                <a:pos x="T52" y="T53"/>
              </a:cxn>
              <a:cxn ang="T103">
                <a:pos x="T54" y="T55"/>
              </a:cxn>
              <a:cxn ang="T104">
                <a:pos x="T56" y="T57"/>
              </a:cxn>
              <a:cxn ang="T105">
                <a:pos x="T58" y="T59"/>
              </a:cxn>
              <a:cxn ang="T106">
                <a:pos x="T60" y="T61"/>
              </a:cxn>
              <a:cxn ang="T107">
                <a:pos x="T62" y="T63"/>
              </a:cxn>
              <a:cxn ang="T108">
                <a:pos x="T64" y="T65"/>
              </a:cxn>
              <a:cxn ang="T109">
                <a:pos x="T66" y="T67"/>
              </a:cxn>
              <a:cxn ang="T110">
                <a:pos x="T68" y="T69"/>
              </a:cxn>
              <a:cxn ang="T111">
                <a:pos x="T70" y="T71"/>
              </a:cxn>
              <a:cxn ang="T112">
                <a:pos x="T72" y="T73"/>
              </a:cxn>
              <a:cxn ang="T113">
                <a:pos x="T74" y="T75"/>
              </a:cxn>
            </a:cxnLst>
            <a:rect l="T114" t="T115" r="T116" b="T117"/>
            <a:pathLst>
              <a:path w="16384" h="16384">
                <a:moveTo>
                  <a:pt x="1639" y="0"/>
                </a:moveTo>
                <a:lnTo>
                  <a:pt x="0" y="16384"/>
                </a:lnTo>
                <a:lnTo>
                  <a:pt x="7000" y="16384"/>
                </a:lnTo>
                <a:lnTo>
                  <a:pt x="7894" y="16069"/>
                </a:lnTo>
                <a:lnTo>
                  <a:pt x="8639" y="16069"/>
                </a:lnTo>
                <a:lnTo>
                  <a:pt x="9384" y="15754"/>
                </a:lnTo>
                <a:lnTo>
                  <a:pt x="10278" y="15123"/>
                </a:lnTo>
                <a:lnTo>
                  <a:pt x="11023" y="14493"/>
                </a:lnTo>
                <a:lnTo>
                  <a:pt x="11767" y="13863"/>
                </a:lnTo>
                <a:lnTo>
                  <a:pt x="12363" y="12918"/>
                </a:lnTo>
                <a:lnTo>
                  <a:pt x="13107" y="11973"/>
                </a:lnTo>
                <a:lnTo>
                  <a:pt x="13704" y="10712"/>
                </a:lnTo>
                <a:lnTo>
                  <a:pt x="14150" y="9452"/>
                </a:lnTo>
                <a:lnTo>
                  <a:pt x="14746" y="7877"/>
                </a:lnTo>
                <a:lnTo>
                  <a:pt x="15193" y="6302"/>
                </a:lnTo>
                <a:lnTo>
                  <a:pt x="15639" y="4726"/>
                </a:lnTo>
                <a:lnTo>
                  <a:pt x="15938" y="2521"/>
                </a:lnTo>
                <a:lnTo>
                  <a:pt x="16384" y="630"/>
                </a:lnTo>
                <a:lnTo>
                  <a:pt x="16384" y="0"/>
                </a:lnTo>
                <a:lnTo>
                  <a:pt x="12959" y="0"/>
                </a:lnTo>
                <a:lnTo>
                  <a:pt x="12810" y="945"/>
                </a:lnTo>
                <a:lnTo>
                  <a:pt x="12660" y="2206"/>
                </a:lnTo>
                <a:lnTo>
                  <a:pt x="12363" y="3465"/>
                </a:lnTo>
                <a:lnTo>
                  <a:pt x="12213" y="4726"/>
                </a:lnTo>
                <a:lnTo>
                  <a:pt x="11767" y="5671"/>
                </a:lnTo>
                <a:lnTo>
                  <a:pt x="11469" y="6617"/>
                </a:lnTo>
                <a:lnTo>
                  <a:pt x="11023" y="7562"/>
                </a:lnTo>
                <a:lnTo>
                  <a:pt x="10576" y="8191"/>
                </a:lnTo>
                <a:lnTo>
                  <a:pt x="10128" y="8822"/>
                </a:lnTo>
                <a:lnTo>
                  <a:pt x="9681" y="9767"/>
                </a:lnTo>
                <a:lnTo>
                  <a:pt x="9086" y="10082"/>
                </a:lnTo>
                <a:lnTo>
                  <a:pt x="8490" y="10397"/>
                </a:lnTo>
                <a:lnTo>
                  <a:pt x="7745" y="11028"/>
                </a:lnTo>
                <a:lnTo>
                  <a:pt x="7150" y="11028"/>
                </a:lnTo>
                <a:lnTo>
                  <a:pt x="6405" y="11028"/>
                </a:lnTo>
                <a:lnTo>
                  <a:pt x="4021" y="11028"/>
                </a:lnTo>
                <a:lnTo>
                  <a:pt x="5065" y="0"/>
                </a:lnTo>
                <a:lnTo>
                  <a:pt x="1639" y="0"/>
                </a:lnTo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4</xdr:col>
      <xdr:colOff>25400</xdr:colOff>
      <xdr:row>1</xdr:row>
      <xdr:rowOff>95250</xdr:rowOff>
    </xdr:from>
    <xdr:to>
      <xdr:col>4</xdr:col>
      <xdr:colOff>120650</xdr:colOff>
      <xdr:row>2</xdr:row>
      <xdr:rowOff>101600</xdr:rowOff>
    </xdr:to>
    <xdr:sp macro="" textlink="">
      <xdr:nvSpPr>
        <xdr:cNvPr id="2212" name="Drawing 14">
          <a:extLst>
            <a:ext uri="{FF2B5EF4-FFF2-40B4-BE49-F238E27FC236}">
              <a16:creationId xmlns:a16="http://schemas.microsoft.com/office/drawing/2014/main" id="{C5915393-4A47-4D6B-B3E2-E23D9EBDDE1C}"/>
            </a:ext>
          </a:extLst>
        </xdr:cNvPr>
        <xdr:cNvSpPr>
          <a:spLocks/>
        </xdr:cNvSpPr>
      </xdr:nvSpPr>
      <xdr:spPr bwMode="auto">
        <a:xfrm>
          <a:off x="2184400" y="254000"/>
          <a:ext cx="95250" cy="165100"/>
        </a:xfrm>
        <a:custGeom>
          <a:avLst/>
          <a:gdLst>
            <a:gd name="T0" fmla="*/ 90677828 w 16384"/>
            <a:gd name="T1" fmla="*/ 33934051 h 16384"/>
            <a:gd name="T2" fmla="*/ 86411845 w 16384"/>
            <a:gd name="T3" fmla="*/ 33934051 h 16384"/>
            <a:gd name="T4" fmla="*/ 77873851 w 16384"/>
            <a:gd name="T5" fmla="*/ 33934051 h 16384"/>
            <a:gd name="T6" fmla="*/ 69341186 w 16384"/>
            <a:gd name="T7" fmla="*/ 33934051 h 16384"/>
            <a:gd name="T8" fmla="*/ 60809123 w 16384"/>
            <a:gd name="T9" fmla="*/ 33934051 h 16384"/>
            <a:gd name="T10" fmla="*/ 53337442 w 16384"/>
            <a:gd name="T11" fmla="*/ 35929009 h 16384"/>
            <a:gd name="T12" fmla="*/ 48005145 w 16384"/>
            <a:gd name="T13" fmla="*/ 37925182 h 16384"/>
            <a:gd name="T14" fmla="*/ 45871770 w 16384"/>
            <a:gd name="T15" fmla="*/ 45906480 h 16384"/>
            <a:gd name="T16" fmla="*/ 44805457 w 16384"/>
            <a:gd name="T17" fmla="*/ 53887884 h 16384"/>
            <a:gd name="T18" fmla="*/ 48005145 w 16384"/>
            <a:gd name="T19" fmla="*/ 67855387 h 16384"/>
            <a:gd name="T20" fmla="*/ 53337442 w 16384"/>
            <a:gd name="T21" fmla="*/ 77845447 h 16384"/>
            <a:gd name="T22" fmla="*/ 60809123 w 16384"/>
            <a:gd name="T23" fmla="*/ 89804304 h 16384"/>
            <a:gd name="T24" fmla="*/ 69341186 w 16384"/>
            <a:gd name="T25" fmla="*/ 103784407 h 16384"/>
            <a:gd name="T26" fmla="*/ 76806858 w 16384"/>
            <a:gd name="T27" fmla="*/ 117752025 h 16384"/>
            <a:gd name="T28" fmla="*/ 83206226 w 16384"/>
            <a:gd name="T29" fmla="*/ 133728405 h 16384"/>
            <a:gd name="T30" fmla="*/ 85344852 w 16384"/>
            <a:gd name="T31" fmla="*/ 149690992 h 16384"/>
            <a:gd name="T32" fmla="*/ 83206226 w 16384"/>
            <a:gd name="T33" fmla="*/ 169644825 h 16384"/>
            <a:gd name="T34" fmla="*/ 76806858 w 16384"/>
            <a:gd name="T35" fmla="*/ 187616184 h 16384"/>
            <a:gd name="T36" fmla="*/ 66141498 w 16384"/>
            <a:gd name="T37" fmla="*/ 201583803 h 16384"/>
            <a:gd name="T38" fmla="*/ 49071450 w 16384"/>
            <a:gd name="T39" fmla="*/ 207582606 h 16384"/>
            <a:gd name="T40" fmla="*/ 0 w 16384"/>
            <a:gd name="T41" fmla="*/ 209565091 h 16384"/>
            <a:gd name="T42" fmla="*/ 34134777 w 16384"/>
            <a:gd name="T43" fmla="*/ 175643639 h 16384"/>
            <a:gd name="T44" fmla="*/ 41605777 w 16384"/>
            <a:gd name="T45" fmla="*/ 175643639 h 16384"/>
            <a:gd name="T46" fmla="*/ 49071450 w 16384"/>
            <a:gd name="T47" fmla="*/ 173635967 h 16384"/>
            <a:gd name="T48" fmla="*/ 54404435 w 16384"/>
            <a:gd name="T49" fmla="*/ 169644825 h 16384"/>
            <a:gd name="T50" fmla="*/ 57603513 w 16384"/>
            <a:gd name="T51" fmla="*/ 159668463 h 16384"/>
            <a:gd name="T52" fmla="*/ 56537122 w 16384"/>
            <a:gd name="T53" fmla="*/ 147695919 h 16384"/>
            <a:gd name="T54" fmla="*/ 52271129 w 16384"/>
            <a:gd name="T55" fmla="*/ 137718447 h 16384"/>
            <a:gd name="T56" fmla="*/ 44805457 w 16384"/>
            <a:gd name="T57" fmla="*/ 123750829 h 16384"/>
            <a:gd name="T58" fmla="*/ 37339706 w 16384"/>
            <a:gd name="T59" fmla="*/ 111779498 h 16384"/>
            <a:gd name="T60" fmla="*/ 28801713 w 16384"/>
            <a:gd name="T61" fmla="*/ 97798192 h 16384"/>
            <a:gd name="T62" fmla="*/ 22403034 w 16384"/>
            <a:gd name="T63" fmla="*/ 83830574 h 16384"/>
            <a:gd name="T64" fmla="*/ 18136361 w 16384"/>
            <a:gd name="T65" fmla="*/ 67855387 h 16384"/>
            <a:gd name="T66" fmla="*/ 17070048 w 16384"/>
            <a:gd name="T67" fmla="*/ 49896638 h 16384"/>
            <a:gd name="T68" fmla="*/ 21336041 w 16384"/>
            <a:gd name="T69" fmla="*/ 27947721 h 16384"/>
            <a:gd name="T70" fmla="*/ 29868706 w 16384"/>
            <a:gd name="T71" fmla="*/ 13967618 h 16384"/>
            <a:gd name="T72" fmla="*/ 43739074 w 16384"/>
            <a:gd name="T73" fmla="*/ 3991246 h 16384"/>
            <a:gd name="T74" fmla="*/ 62942498 w 16384"/>
            <a:gd name="T75" fmla="*/ 0 h 16384"/>
            <a:gd name="T76" fmla="*/ 68274804 w 16384"/>
            <a:gd name="T77" fmla="*/ 0 h 16384"/>
            <a:gd name="T78" fmla="*/ 78940155 w 16384"/>
            <a:gd name="T79" fmla="*/ 0 h 16384"/>
            <a:gd name="T80" fmla="*/ 90677828 w 16384"/>
            <a:gd name="T81" fmla="*/ 0 h 16384"/>
            <a:gd name="T82" fmla="*/ 96010212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16384"/>
            <a:gd name="T127" fmla="*/ 0 h 16384"/>
            <a:gd name="T128" fmla="*/ 16384 w 16384"/>
            <a:gd name="T129" fmla="*/ 16384 h 16384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16384" h="16384">
              <a:moveTo>
                <a:pt x="15656" y="2653"/>
              </a:moveTo>
              <a:lnTo>
                <a:pt x="15474" y="2653"/>
              </a:lnTo>
              <a:lnTo>
                <a:pt x="15110" y="2653"/>
              </a:lnTo>
              <a:lnTo>
                <a:pt x="14746" y="2653"/>
              </a:lnTo>
              <a:lnTo>
                <a:pt x="14017" y="2653"/>
              </a:lnTo>
              <a:lnTo>
                <a:pt x="13289" y="2653"/>
              </a:lnTo>
              <a:lnTo>
                <a:pt x="12561" y="2653"/>
              </a:lnTo>
              <a:lnTo>
                <a:pt x="11833" y="2653"/>
              </a:lnTo>
              <a:lnTo>
                <a:pt x="11287" y="2653"/>
              </a:lnTo>
              <a:lnTo>
                <a:pt x="10377" y="2653"/>
              </a:lnTo>
              <a:lnTo>
                <a:pt x="9648" y="2653"/>
              </a:lnTo>
              <a:lnTo>
                <a:pt x="9102" y="2809"/>
              </a:lnTo>
              <a:lnTo>
                <a:pt x="8556" y="2965"/>
              </a:lnTo>
              <a:lnTo>
                <a:pt x="8192" y="2965"/>
              </a:lnTo>
              <a:lnTo>
                <a:pt x="8010" y="3277"/>
              </a:lnTo>
              <a:lnTo>
                <a:pt x="7828" y="3589"/>
              </a:lnTo>
              <a:lnTo>
                <a:pt x="7646" y="3745"/>
              </a:lnTo>
              <a:lnTo>
                <a:pt x="7646" y="4213"/>
              </a:lnTo>
              <a:lnTo>
                <a:pt x="7828" y="4681"/>
              </a:lnTo>
              <a:lnTo>
                <a:pt x="8192" y="5305"/>
              </a:lnTo>
              <a:lnTo>
                <a:pt x="8556" y="5617"/>
              </a:lnTo>
              <a:lnTo>
                <a:pt x="9102" y="6086"/>
              </a:lnTo>
              <a:lnTo>
                <a:pt x="9648" y="6554"/>
              </a:lnTo>
              <a:lnTo>
                <a:pt x="10377" y="7021"/>
              </a:lnTo>
              <a:lnTo>
                <a:pt x="11105" y="7646"/>
              </a:lnTo>
              <a:lnTo>
                <a:pt x="11833" y="8114"/>
              </a:lnTo>
              <a:lnTo>
                <a:pt x="12561" y="8582"/>
              </a:lnTo>
              <a:lnTo>
                <a:pt x="13107" y="9206"/>
              </a:lnTo>
              <a:lnTo>
                <a:pt x="13653" y="9831"/>
              </a:lnTo>
              <a:lnTo>
                <a:pt x="14199" y="10455"/>
              </a:lnTo>
              <a:lnTo>
                <a:pt x="14381" y="11079"/>
              </a:lnTo>
              <a:lnTo>
                <a:pt x="14564" y="11703"/>
              </a:lnTo>
              <a:lnTo>
                <a:pt x="14564" y="12483"/>
              </a:lnTo>
              <a:lnTo>
                <a:pt x="14199" y="13263"/>
              </a:lnTo>
              <a:lnTo>
                <a:pt x="13835" y="14044"/>
              </a:lnTo>
              <a:lnTo>
                <a:pt x="13107" y="14668"/>
              </a:lnTo>
              <a:lnTo>
                <a:pt x="12379" y="15292"/>
              </a:lnTo>
              <a:lnTo>
                <a:pt x="11287" y="15760"/>
              </a:lnTo>
              <a:lnTo>
                <a:pt x="9830" y="16072"/>
              </a:lnTo>
              <a:lnTo>
                <a:pt x="8374" y="16229"/>
              </a:lnTo>
              <a:lnTo>
                <a:pt x="6554" y="16384"/>
              </a:lnTo>
              <a:lnTo>
                <a:pt x="0" y="16384"/>
              </a:lnTo>
              <a:lnTo>
                <a:pt x="546" y="13732"/>
              </a:lnTo>
              <a:lnTo>
                <a:pt x="5825" y="13732"/>
              </a:lnTo>
              <a:lnTo>
                <a:pt x="6554" y="13732"/>
              </a:lnTo>
              <a:lnTo>
                <a:pt x="7100" y="13732"/>
              </a:lnTo>
              <a:lnTo>
                <a:pt x="7646" y="13732"/>
              </a:lnTo>
              <a:lnTo>
                <a:pt x="8374" y="13575"/>
              </a:lnTo>
              <a:lnTo>
                <a:pt x="8920" y="13420"/>
              </a:lnTo>
              <a:lnTo>
                <a:pt x="9284" y="13263"/>
              </a:lnTo>
              <a:lnTo>
                <a:pt x="9648" y="12795"/>
              </a:lnTo>
              <a:lnTo>
                <a:pt x="9830" y="12483"/>
              </a:lnTo>
              <a:lnTo>
                <a:pt x="9830" y="12016"/>
              </a:lnTo>
              <a:lnTo>
                <a:pt x="9648" y="11547"/>
              </a:lnTo>
              <a:lnTo>
                <a:pt x="9284" y="11079"/>
              </a:lnTo>
              <a:lnTo>
                <a:pt x="8920" y="10767"/>
              </a:lnTo>
              <a:lnTo>
                <a:pt x="8374" y="10143"/>
              </a:lnTo>
              <a:lnTo>
                <a:pt x="7646" y="9675"/>
              </a:lnTo>
              <a:lnTo>
                <a:pt x="6918" y="9206"/>
              </a:lnTo>
              <a:lnTo>
                <a:pt x="6372" y="8739"/>
              </a:lnTo>
              <a:lnTo>
                <a:pt x="5643" y="8270"/>
              </a:lnTo>
              <a:lnTo>
                <a:pt x="4915" y="7646"/>
              </a:lnTo>
              <a:lnTo>
                <a:pt x="4369" y="7021"/>
              </a:lnTo>
              <a:lnTo>
                <a:pt x="3823" y="6554"/>
              </a:lnTo>
              <a:lnTo>
                <a:pt x="3277" y="5930"/>
              </a:lnTo>
              <a:lnTo>
                <a:pt x="3095" y="5305"/>
              </a:lnTo>
              <a:lnTo>
                <a:pt x="2913" y="4525"/>
              </a:lnTo>
              <a:lnTo>
                <a:pt x="2913" y="3901"/>
              </a:lnTo>
              <a:lnTo>
                <a:pt x="3095" y="2965"/>
              </a:lnTo>
              <a:lnTo>
                <a:pt x="3641" y="2185"/>
              </a:lnTo>
              <a:lnTo>
                <a:pt x="4187" y="1561"/>
              </a:lnTo>
              <a:lnTo>
                <a:pt x="5097" y="1092"/>
              </a:lnTo>
              <a:lnTo>
                <a:pt x="6189" y="624"/>
              </a:lnTo>
              <a:lnTo>
                <a:pt x="7464" y="312"/>
              </a:lnTo>
              <a:lnTo>
                <a:pt x="8920" y="0"/>
              </a:lnTo>
              <a:lnTo>
                <a:pt x="10741" y="0"/>
              </a:lnTo>
              <a:lnTo>
                <a:pt x="10923" y="0"/>
              </a:lnTo>
              <a:lnTo>
                <a:pt x="11651" y="0"/>
              </a:lnTo>
              <a:lnTo>
                <a:pt x="12561" y="0"/>
              </a:lnTo>
              <a:lnTo>
                <a:pt x="13471" y="0"/>
              </a:lnTo>
              <a:lnTo>
                <a:pt x="14564" y="0"/>
              </a:lnTo>
              <a:lnTo>
                <a:pt x="15474" y="0"/>
              </a:lnTo>
              <a:lnTo>
                <a:pt x="16202" y="0"/>
              </a:lnTo>
              <a:lnTo>
                <a:pt x="16384" y="0"/>
              </a:lnTo>
              <a:lnTo>
                <a:pt x="15656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</xdr:row>
      <xdr:rowOff>95250</xdr:rowOff>
    </xdr:from>
    <xdr:to>
      <xdr:col>4</xdr:col>
      <xdr:colOff>228600</xdr:colOff>
      <xdr:row>2</xdr:row>
      <xdr:rowOff>101600</xdr:rowOff>
    </xdr:to>
    <xdr:sp macro="" textlink="">
      <xdr:nvSpPr>
        <xdr:cNvPr id="2213" name="Drawing 15">
          <a:extLst>
            <a:ext uri="{FF2B5EF4-FFF2-40B4-BE49-F238E27FC236}">
              <a16:creationId xmlns:a16="http://schemas.microsoft.com/office/drawing/2014/main" id="{AB8019C6-5806-46A7-8781-2510DBFA2B48}"/>
            </a:ext>
          </a:extLst>
        </xdr:cNvPr>
        <xdr:cNvSpPr>
          <a:spLocks/>
        </xdr:cNvSpPr>
      </xdr:nvSpPr>
      <xdr:spPr bwMode="auto">
        <a:xfrm>
          <a:off x="2292350" y="254000"/>
          <a:ext cx="95250" cy="165100"/>
        </a:xfrm>
        <a:custGeom>
          <a:avLst/>
          <a:gdLst>
            <a:gd name="T0" fmla="*/ 91831746 w 16384"/>
            <a:gd name="T1" fmla="*/ 33934051 h 16384"/>
            <a:gd name="T2" fmla="*/ 58441683 w 16384"/>
            <a:gd name="T3" fmla="*/ 33934051 h 16384"/>
            <a:gd name="T4" fmla="*/ 38611637 w 16384"/>
            <a:gd name="T5" fmla="*/ 209565091 h 16384"/>
            <a:gd name="T6" fmla="*/ 14609073 w 16384"/>
            <a:gd name="T7" fmla="*/ 209565091 h 16384"/>
            <a:gd name="T8" fmla="*/ 34439110 w 16384"/>
            <a:gd name="T9" fmla="*/ 33934051 h 16384"/>
            <a:gd name="T10" fmla="*/ 0 w 16384"/>
            <a:gd name="T11" fmla="*/ 33934051 h 16384"/>
            <a:gd name="T12" fmla="*/ 4178466 w 16384"/>
            <a:gd name="T13" fmla="*/ 0 h 16384"/>
            <a:gd name="T14" fmla="*/ 96010212 w 16384"/>
            <a:gd name="T15" fmla="*/ 0 h 16384"/>
            <a:gd name="T16" fmla="*/ 91831746 w 16384"/>
            <a:gd name="T17" fmla="*/ 33934051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6384"/>
            <a:gd name="T28" fmla="*/ 0 h 16384"/>
            <a:gd name="T29" fmla="*/ 16384 w 16384"/>
            <a:gd name="T30" fmla="*/ 16384 h 16384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6384" h="16384">
              <a:moveTo>
                <a:pt x="15671" y="2653"/>
              </a:moveTo>
              <a:lnTo>
                <a:pt x="9973" y="2653"/>
              </a:lnTo>
              <a:lnTo>
                <a:pt x="6589" y="16384"/>
              </a:lnTo>
              <a:lnTo>
                <a:pt x="2493" y="16384"/>
              </a:lnTo>
              <a:lnTo>
                <a:pt x="5877" y="2653"/>
              </a:lnTo>
              <a:lnTo>
                <a:pt x="0" y="2653"/>
              </a:lnTo>
              <a:lnTo>
                <a:pt x="713" y="0"/>
              </a:lnTo>
              <a:lnTo>
                <a:pt x="16384" y="0"/>
              </a:lnTo>
              <a:lnTo>
                <a:pt x="15671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190500</xdr:colOff>
      <xdr:row>1</xdr:row>
      <xdr:rowOff>95250</xdr:rowOff>
    </xdr:from>
    <xdr:to>
      <xdr:col>4</xdr:col>
      <xdr:colOff>304800</xdr:colOff>
      <xdr:row>2</xdr:row>
      <xdr:rowOff>101600</xdr:rowOff>
    </xdr:to>
    <xdr:sp macro="" textlink="">
      <xdr:nvSpPr>
        <xdr:cNvPr id="2214" name="Drawing 16">
          <a:extLst>
            <a:ext uri="{FF2B5EF4-FFF2-40B4-BE49-F238E27FC236}">
              <a16:creationId xmlns:a16="http://schemas.microsoft.com/office/drawing/2014/main" id="{8C5A5ECC-9BD0-4D4C-8A88-EDAFF065C004}"/>
            </a:ext>
          </a:extLst>
        </xdr:cNvPr>
        <xdr:cNvSpPr>
          <a:spLocks/>
        </xdr:cNvSpPr>
      </xdr:nvSpPr>
      <xdr:spPr bwMode="auto">
        <a:xfrm>
          <a:off x="2349500" y="254000"/>
          <a:ext cx="114300" cy="165100"/>
        </a:xfrm>
        <a:custGeom>
          <a:avLst/>
          <a:gdLst>
            <a:gd name="T0" fmla="*/ 66433359 w 16384"/>
            <a:gd name="T1" fmla="*/ 209565091 h 16384"/>
            <a:gd name="T2" fmla="*/ 84384124 w 16384"/>
            <a:gd name="T3" fmla="*/ 175643639 h 16384"/>
            <a:gd name="T4" fmla="*/ 145424666 w 16384"/>
            <a:gd name="T5" fmla="*/ 175643639 h 16384"/>
            <a:gd name="T6" fmla="*/ 127473902 w 16384"/>
            <a:gd name="T7" fmla="*/ 39920266 h 16384"/>
            <a:gd name="T8" fmla="*/ 43088690 w 16384"/>
            <a:gd name="T9" fmla="*/ 209565091 h 16384"/>
            <a:gd name="T10" fmla="*/ 0 w 16384"/>
            <a:gd name="T11" fmla="*/ 209565091 h 16384"/>
            <a:gd name="T12" fmla="*/ 111316508 w 16384"/>
            <a:gd name="T13" fmla="*/ 0 h 16384"/>
            <a:gd name="T14" fmla="*/ 161580972 w 16384"/>
            <a:gd name="T15" fmla="*/ 0 h 16384"/>
            <a:gd name="T16" fmla="*/ 192101301 w 16384"/>
            <a:gd name="T17" fmla="*/ 209565091 h 16384"/>
            <a:gd name="T18" fmla="*/ 66433359 w 16384"/>
            <a:gd name="T19" fmla="*/ 209565091 h 16384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w 16384"/>
            <a:gd name="T31" fmla="*/ 0 h 16384"/>
            <a:gd name="T32" fmla="*/ 16384 w 16384"/>
            <a:gd name="T33" fmla="*/ 16384 h 16384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16384" h="16384">
              <a:moveTo>
                <a:pt x="5666" y="16384"/>
              </a:moveTo>
              <a:lnTo>
                <a:pt x="7197" y="13732"/>
              </a:lnTo>
              <a:lnTo>
                <a:pt x="12403" y="13732"/>
              </a:lnTo>
              <a:lnTo>
                <a:pt x="10872" y="3121"/>
              </a:lnTo>
              <a:lnTo>
                <a:pt x="3675" y="16384"/>
              </a:lnTo>
              <a:lnTo>
                <a:pt x="0" y="16384"/>
              </a:lnTo>
              <a:lnTo>
                <a:pt x="9494" y="0"/>
              </a:lnTo>
              <a:lnTo>
                <a:pt x="13781" y="0"/>
              </a:lnTo>
              <a:lnTo>
                <a:pt x="16384" y="16384"/>
              </a:lnTo>
              <a:lnTo>
                <a:pt x="5666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311150</xdr:colOff>
      <xdr:row>1</xdr:row>
      <xdr:rowOff>95250</xdr:rowOff>
    </xdr:from>
    <xdr:to>
      <xdr:col>5</xdr:col>
      <xdr:colOff>6350</xdr:colOff>
      <xdr:row>2</xdr:row>
      <xdr:rowOff>101600</xdr:rowOff>
    </xdr:to>
    <xdr:sp macro="" textlink="">
      <xdr:nvSpPr>
        <xdr:cNvPr id="2215" name="Drawing 17">
          <a:extLst>
            <a:ext uri="{FF2B5EF4-FFF2-40B4-BE49-F238E27FC236}">
              <a16:creationId xmlns:a16="http://schemas.microsoft.com/office/drawing/2014/main" id="{71EDD4B6-C6E5-4677-9514-613B056B0BCD}"/>
            </a:ext>
          </a:extLst>
        </xdr:cNvPr>
        <xdr:cNvSpPr>
          <a:spLocks/>
        </xdr:cNvSpPr>
      </xdr:nvSpPr>
      <xdr:spPr bwMode="auto">
        <a:xfrm>
          <a:off x="2470150" y="254000"/>
          <a:ext cx="304800" cy="165100"/>
        </a:xfrm>
        <a:custGeom>
          <a:avLst/>
          <a:gdLst>
            <a:gd name="T0" fmla="*/ 117383616 w 16384"/>
            <a:gd name="T1" fmla="*/ 33934051 h 16384"/>
            <a:gd name="T2" fmla="*/ 73858543 w 16384"/>
            <a:gd name="T3" fmla="*/ 33934051 h 16384"/>
            <a:gd name="T4" fmla="*/ 50112476 w 16384"/>
            <a:gd name="T5" fmla="*/ 209565091 h 16384"/>
            <a:gd name="T6" fmla="*/ 18460827 w 16384"/>
            <a:gd name="T7" fmla="*/ 209565091 h 16384"/>
            <a:gd name="T8" fmla="*/ 43524292 w 16384"/>
            <a:gd name="T9" fmla="*/ 33934051 h 16384"/>
            <a:gd name="T10" fmla="*/ 0 w 16384"/>
            <a:gd name="T11" fmla="*/ 33934051 h 16384"/>
            <a:gd name="T12" fmla="*/ 5269920 w 16384"/>
            <a:gd name="T13" fmla="*/ 0 h 16384"/>
            <a:gd name="T14" fmla="*/ 122653537 w 16384"/>
            <a:gd name="T15" fmla="*/ 0 h 16384"/>
            <a:gd name="T16" fmla="*/ 117383616 w 16384"/>
            <a:gd name="T17" fmla="*/ 33934051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6384"/>
            <a:gd name="T28" fmla="*/ 0 h 16384"/>
            <a:gd name="T29" fmla="*/ 16384 w 16384"/>
            <a:gd name="T30" fmla="*/ 16384 h 16384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6384" h="16384">
              <a:moveTo>
                <a:pt x="15680" y="2653"/>
              </a:moveTo>
              <a:lnTo>
                <a:pt x="9866" y="2653"/>
              </a:lnTo>
              <a:lnTo>
                <a:pt x="6694" y="16384"/>
              </a:lnTo>
              <a:lnTo>
                <a:pt x="2466" y="16384"/>
              </a:lnTo>
              <a:lnTo>
                <a:pt x="5814" y="2653"/>
              </a:lnTo>
              <a:lnTo>
                <a:pt x="0" y="2653"/>
              </a:lnTo>
              <a:lnTo>
                <a:pt x="704" y="0"/>
              </a:lnTo>
              <a:lnTo>
                <a:pt x="16384" y="0"/>
              </a:lnTo>
              <a:lnTo>
                <a:pt x="15680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1</xdr:row>
      <xdr:rowOff>95250</xdr:rowOff>
    </xdr:from>
    <xdr:to>
      <xdr:col>5</xdr:col>
      <xdr:colOff>107950</xdr:colOff>
      <xdr:row>2</xdr:row>
      <xdr:rowOff>101600</xdr:rowOff>
    </xdr:to>
    <xdr:sp macro="" textlink="">
      <xdr:nvSpPr>
        <xdr:cNvPr id="2216" name="Drawing 18">
          <a:extLst>
            <a:ext uri="{FF2B5EF4-FFF2-40B4-BE49-F238E27FC236}">
              <a16:creationId xmlns:a16="http://schemas.microsoft.com/office/drawing/2014/main" id="{9D029EC9-4148-478F-A86B-5F1719231020}"/>
            </a:ext>
          </a:extLst>
        </xdr:cNvPr>
        <xdr:cNvSpPr>
          <a:spLocks/>
        </xdr:cNvSpPr>
      </xdr:nvSpPr>
      <xdr:spPr bwMode="auto">
        <a:xfrm>
          <a:off x="2768600" y="254000"/>
          <a:ext cx="107950" cy="165100"/>
        </a:xfrm>
        <a:custGeom>
          <a:avLst/>
          <a:gdLst>
            <a:gd name="T0" fmla="*/ 149835793 w 16384"/>
            <a:gd name="T1" fmla="*/ 33934051 h 16384"/>
            <a:gd name="T2" fmla="*/ 66422428 w 16384"/>
            <a:gd name="T3" fmla="*/ 33934051 h 16384"/>
            <a:gd name="T4" fmla="*/ 57155117 w 16384"/>
            <a:gd name="T5" fmla="*/ 87821820 h 16384"/>
            <a:gd name="T6" fmla="*/ 129752823 w 16384"/>
            <a:gd name="T7" fmla="*/ 87821820 h 16384"/>
            <a:gd name="T8" fmla="*/ 123577446 w 16384"/>
            <a:gd name="T9" fmla="*/ 117752025 h 16384"/>
            <a:gd name="T10" fmla="*/ 50970173 w 16384"/>
            <a:gd name="T11" fmla="*/ 117752025 h 16384"/>
            <a:gd name="T12" fmla="*/ 41711570 w 16384"/>
            <a:gd name="T13" fmla="*/ 175643639 h 16384"/>
            <a:gd name="T14" fmla="*/ 125123956 w 16384"/>
            <a:gd name="T15" fmla="*/ 175643639 h 16384"/>
            <a:gd name="T16" fmla="*/ 120485513 w 16384"/>
            <a:gd name="T17" fmla="*/ 209565091 h 16384"/>
            <a:gd name="T18" fmla="*/ 0 w 16384"/>
            <a:gd name="T19" fmla="*/ 209565091 h 16384"/>
            <a:gd name="T20" fmla="*/ 35525647 w 16384"/>
            <a:gd name="T21" fmla="*/ 0 h 16384"/>
            <a:gd name="T22" fmla="*/ 154474226 w 16384"/>
            <a:gd name="T23" fmla="*/ 0 h 16384"/>
            <a:gd name="T24" fmla="*/ 149835793 w 16384"/>
            <a:gd name="T25" fmla="*/ 33934051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16384"/>
            <a:gd name="T40" fmla="*/ 0 h 16384"/>
            <a:gd name="T41" fmla="*/ 16384 w 16384"/>
            <a:gd name="T42" fmla="*/ 16384 h 16384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16384" h="16384">
              <a:moveTo>
                <a:pt x="15892" y="2653"/>
              </a:moveTo>
              <a:lnTo>
                <a:pt x="7045" y="2653"/>
              </a:lnTo>
              <a:lnTo>
                <a:pt x="6062" y="6866"/>
              </a:lnTo>
              <a:lnTo>
                <a:pt x="13762" y="6866"/>
              </a:lnTo>
              <a:lnTo>
                <a:pt x="13107" y="9206"/>
              </a:lnTo>
              <a:lnTo>
                <a:pt x="5406" y="9206"/>
              </a:lnTo>
              <a:lnTo>
                <a:pt x="4424" y="13732"/>
              </a:lnTo>
              <a:lnTo>
                <a:pt x="13271" y="13732"/>
              </a:lnTo>
              <a:lnTo>
                <a:pt x="12779" y="16384"/>
              </a:lnTo>
              <a:lnTo>
                <a:pt x="0" y="16384"/>
              </a:lnTo>
              <a:lnTo>
                <a:pt x="3768" y="0"/>
              </a:lnTo>
              <a:lnTo>
                <a:pt x="16384" y="0"/>
              </a:lnTo>
              <a:lnTo>
                <a:pt x="15892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95250</xdr:colOff>
      <xdr:row>1</xdr:row>
      <xdr:rowOff>95250</xdr:rowOff>
    </xdr:from>
    <xdr:to>
      <xdr:col>5</xdr:col>
      <xdr:colOff>190500</xdr:colOff>
      <xdr:row>2</xdr:row>
      <xdr:rowOff>101600</xdr:rowOff>
    </xdr:to>
    <xdr:sp macro="" textlink="">
      <xdr:nvSpPr>
        <xdr:cNvPr id="2217" name="Drawing 19">
          <a:extLst>
            <a:ext uri="{FF2B5EF4-FFF2-40B4-BE49-F238E27FC236}">
              <a16:creationId xmlns:a16="http://schemas.microsoft.com/office/drawing/2014/main" id="{4826436A-19CB-42F6-BFA9-BEFBB6D17B19}"/>
            </a:ext>
          </a:extLst>
        </xdr:cNvPr>
        <xdr:cNvSpPr>
          <a:spLocks/>
        </xdr:cNvSpPr>
      </xdr:nvSpPr>
      <xdr:spPr bwMode="auto">
        <a:xfrm>
          <a:off x="2863850" y="254000"/>
          <a:ext cx="95250" cy="165100"/>
        </a:xfrm>
        <a:custGeom>
          <a:avLst/>
          <a:gdLst>
            <a:gd name="T0" fmla="*/ 90618818 w 16384"/>
            <a:gd name="T1" fmla="*/ 33934051 h 16384"/>
            <a:gd name="T2" fmla="*/ 85228120 w 16384"/>
            <a:gd name="T3" fmla="*/ 33934051 h 16384"/>
            <a:gd name="T4" fmla="*/ 77668303 w 16384"/>
            <a:gd name="T5" fmla="*/ 33934051 h 16384"/>
            <a:gd name="T6" fmla="*/ 69042783 w 16384"/>
            <a:gd name="T7" fmla="*/ 33934051 h 16384"/>
            <a:gd name="T8" fmla="*/ 60410574 w 16384"/>
            <a:gd name="T9" fmla="*/ 33934051 h 16384"/>
            <a:gd name="T10" fmla="*/ 52857367 w 16384"/>
            <a:gd name="T11" fmla="*/ 35929009 h 16384"/>
            <a:gd name="T12" fmla="*/ 48544232 w 16384"/>
            <a:gd name="T13" fmla="*/ 37925182 h 16384"/>
            <a:gd name="T14" fmla="*/ 45309409 w 16384"/>
            <a:gd name="T15" fmla="*/ 45906480 h 16384"/>
            <a:gd name="T16" fmla="*/ 45309409 w 16384"/>
            <a:gd name="T17" fmla="*/ 53887884 h 16384"/>
            <a:gd name="T18" fmla="*/ 47465981 w 16384"/>
            <a:gd name="T19" fmla="*/ 67855387 h 16384"/>
            <a:gd name="T20" fmla="*/ 52857367 w 16384"/>
            <a:gd name="T21" fmla="*/ 77845447 h 16384"/>
            <a:gd name="T22" fmla="*/ 60410574 w 16384"/>
            <a:gd name="T23" fmla="*/ 89804304 h 16384"/>
            <a:gd name="T24" fmla="*/ 69042783 w 16384"/>
            <a:gd name="T25" fmla="*/ 103784407 h 16384"/>
            <a:gd name="T26" fmla="*/ 76589973 w 16384"/>
            <a:gd name="T27" fmla="*/ 117752025 h 16384"/>
            <a:gd name="T28" fmla="*/ 81981359 w 16384"/>
            <a:gd name="T29" fmla="*/ 133728405 h 16384"/>
            <a:gd name="T30" fmla="*/ 85228120 w 16384"/>
            <a:gd name="T31" fmla="*/ 149690992 h 16384"/>
            <a:gd name="T32" fmla="*/ 83059689 w 16384"/>
            <a:gd name="T33" fmla="*/ 169644825 h 16384"/>
            <a:gd name="T34" fmla="*/ 77668303 w 16384"/>
            <a:gd name="T35" fmla="*/ 187616184 h 16384"/>
            <a:gd name="T36" fmla="*/ 65807890 w 16384"/>
            <a:gd name="T37" fmla="*/ 201583803 h 16384"/>
            <a:gd name="T38" fmla="*/ 48544232 w 16384"/>
            <a:gd name="T39" fmla="*/ 207582606 h 16384"/>
            <a:gd name="T40" fmla="*/ 0 w 16384"/>
            <a:gd name="T41" fmla="*/ 209565091 h 16384"/>
            <a:gd name="T42" fmla="*/ 34515387 w 16384"/>
            <a:gd name="T43" fmla="*/ 175643639 h 16384"/>
            <a:gd name="T44" fmla="*/ 40996344 w 16384"/>
            <a:gd name="T45" fmla="*/ 175643639 h 16384"/>
            <a:gd name="T46" fmla="*/ 48544232 w 16384"/>
            <a:gd name="T47" fmla="*/ 173635967 h 16384"/>
            <a:gd name="T48" fmla="*/ 53935618 w 16384"/>
            <a:gd name="T49" fmla="*/ 169644825 h 16384"/>
            <a:gd name="T50" fmla="*/ 57170432 w 16384"/>
            <a:gd name="T51" fmla="*/ 159668463 h 16384"/>
            <a:gd name="T52" fmla="*/ 57170432 w 16384"/>
            <a:gd name="T53" fmla="*/ 147695919 h 16384"/>
            <a:gd name="T54" fmla="*/ 51779046 w 16384"/>
            <a:gd name="T55" fmla="*/ 137718447 h 16384"/>
            <a:gd name="T56" fmla="*/ 45309409 w 16384"/>
            <a:gd name="T57" fmla="*/ 123750829 h 16384"/>
            <a:gd name="T58" fmla="*/ 37762140 w 16384"/>
            <a:gd name="T59" fmla="*/ 111779498 h 16384"/>
            <a:gd name="T60" fmla="*/ 29123993 w 16384"/>
            <a:gd name="T61" fmla="*/ 97798192 h 16384"/>
            <a:gd name="T62" fmla="*/ 22655044 w 16384"/>
            <a:gd name="T63" fmla="*/ 83830574 h 16384"/>
            <a:gd name="T64" fmla="*/ 17263658 w 16384"/>
            <a:gd name="T65" fmla="*/ 67855387 h 16384"/>
            <a:gd name="T66" fmla="*/ 16185416 w 16384"/>
            <a:gd name="T67" fmla="*/ 49896638 h 16384"/>
            <a:gd name="T68" fmla="*/ 20498481 w 16384"/>
            <a:gd name="T69" fmla="*/ 27947721 h 16384"/>
            <a:gd name="T70" fmla="*/ 29123993 w 16384"/>
            <a:gd name="T71" fmla="*/ 13967618 h 16384"/>
            <a:gd name="T72" fmla="*/ 43152837 w 16384"/>
            <a:gd name="T73" fmla="*/ 3991246 h 16384"/>
            <a:gd name="T74" fmla="*/ 62573076 w 16384"/>
            <a:gd name="T75" fmla="*/ 0 h 16384"/>
            <a:gd name="T76" fmla="*/ 67964462 w 16384"/>
            <a:gd name="T77" fmla="*/ 0 h 16384"/>
            <a:gd name="T78" fmla="*/ 79824796 w 16384"/>
            <a:gd name="T79" fmla="*/ 0 h 16384"/>
            <a:gd name="T80" fmla="*/ 90618818 w 16384"/>
            <a:gd name="T81" fmla="*/ 0 h 16384"/>
            <a:gd name="T82" fmla="*/ 96010212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16384"/>
            <a:gd name="T127" fmla="*/ 0 h 16384"/>
            <a:gd name="T128" fmla="*/ 16384 w 16384"/>
            <a:gd name="T129" fmla="*/ 16384 h 16384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16384" h="16384">
              <a:moveTo>
                <a:pt x="15648" y="2653"/>
              </a:moveTo>
              <a:lnTo>
                <a:pt x="15464" y="2653"/>
              </a:lnTo>
              <a:lnTo>
                <a:pt x="15280" y="2653"/>
              </a:lnTo>
              <a:lnTo>
                <a:pt x="14544" y="2653"/>
              </a:lnTo>
              <a:lnTo>
                <a:pt x="13990" y="2653"/>
              </a:lnTo>
              <a:lnTo>
                <a:pt x="13254" y="2653"/>
              </a:lnTo>
              <a:lnTo>
                <a:pt x="12518" y="2653"/>
              </a:lnTo>
              <a:lnTo>
                <a:pt x="11782" y="2653"/>
              </a:lnTo>
              <a:lnTo>
                <a:pt x="11230" y="2653"/>
              </a:lnTo>
              <a:lnTo>
                <a:pt x="10309" y="2653"/>
              </a:lnTo>
              <a:lnTo>
                <a:pt x="9756" y="2653"/>
              </a:lnTo>
              <a:lnTo>
                <a:pt x="9020" y="2809"/>
              </a:lnTo>
              <a:lnTo>
                <a:pt x="8652" y="2965"/>
              </a:lnTo>
              <a:lnTo>
                <a:pt x="8284" y="2965"/>
              </a:lnTo>
              <a:lnTo>
                <a:pt x="7916" y="3277"/>
              </a:lnTo>
              <a:lnTo>
                <a:pt x="7732" y="3589"/>
              </a:lnTo>
              <a:lnTo>
                <a:pt x="7732" y="3745"/>
              </a:lnTo>
              <a:lnTo>
                <a:pt x="7732" y="4213"/>
              </a:lnTo>
              <a:lnTo>
                <a:pt x="7732" y="4681"/>
              </a:lnTo>
              <a:lnTo>
                <a:pt x="8100" y="5305"/>
              </a:lnTo>
              <a:lnTo>
                <a:pt x="8468" y="5617"/>
              </a:lnTo>
              <a:lnTo>
                <a:pt x="9020" y="6086"/>
              </a:lnTo>
              <a:lnTo>
                <a:pt x="9756" y="6554"/>
              </a:lnTo>
              <a:lnTo>
                <a:pt x="10309" y="7021"/>
              </a:lnTo>
              <a:lnTo>
                <a:pt x="11046" y="7646"/>
              </a:lnTo>
              <a:lnTo>
                <a:pt x="11782" y="8114"/>
              </a:lnTo>
              <a:lnTo>
                <a:pt x="12518" y="8582"/>
              </a:lnTo>
              <a:lnTo>
                <a:pt x="13070" y="9206"/>
              </a:lnTo>
              <a:lnTo>
                <a:pt x="13622" y="9831"/>
              </a:lnTo>
              <a:lnTo>
                <a:pt x="13990" y="10455"/>
              </a:lnTo>
              <a:lnTo>
                <a:pt x="14358" y="11079"/>
              </a:lnTo>
              <a:lnTo>
                <a:pt x="14544" y="11703"/>
              </a:lnTo>
              <a:lnTo>
                <a:pt x="14544" y="12483"/>
              </a:lnTo>
              <a:lnTo>
                <a:pt x="14174" y="13263"/>
              </a:lnTo>
              <a:lnTo>
                <a:pt x="13806" y="14044"/>
              </a:lnTo>
              <a:lnTo>
                <a:pt x="13254" y="14668"/>
              </a:lnTo>
              <a:lnTo>
                <a:pt x="12334" y="15292"/>
              </a:lnTo>
              <a:lnTo>
                <a:pt x="11230" y="15760"/>
              </a:lnTo>
              <a:lnTo>
                <a:pt x="9940" y="16072"/>
              </a:lnTo>
              <a:lnTo>
                <a:pt x="8284" y="16229"/>
              </a:lnTo>
              <a:lnTo>
                <a:pt x="6444" y="16384"/>
              </a:lnTo>
              <a:lnTo>
                <a:pt x="0" y="16384"/>
              </a:lnTo>
              <a:lnTo>
                <a:pt x="736" y="13732"/>
              </a:lnTo>
              <a:lnTo>
                <a:pt x="5890" y="13732"/>
              </a:lnTo>
              <a:lnTo>
                <a:pt x="6444" y="13732"/>
              </a:lnTo>
              <a:lnTo>
                <a:pt x="6996" y="13732"/>
              </a:lnTo>
              <a:lnTo>
                <a:pt x="7732" y="13732"/>
              </a:lnTo>
              <a:lnTo>
                <a:pt x="8284" y="13575"/>
              </a:lnTo>
              <a:lnTo>
                <a:pt x="8836" y="13420"/>
              </a:lnTo>
              <a:lnTo>
                <a:pt x="9204" y="13263"/>
              </a:lnTo>
              <a:lnTo>
                <a:pt x="9572" y="12795"/>
              </a:lnTo>
              <a:lnTo>
                <a:pt x="9756" y="12483"/>
              </a:lnTo>
              <a:lnTo>
                <a:pt x="9756" y="12016"/>
              </a:lnTo>
              <a:lnTo>
                <a:pt x="9756" y="11547"/>
              </a:lnTo>
              <a:lnTo>
                <a:pt x="9388" y="11079"/>
              </a:lnTo>
              <a:lnTo>
                <a:pt x="8836" y="10767"/>
              </a:lnTo>
              <a:lnTo>
                <a:pt x="8284" y="10143"/>
              </a:lnTo>
              <a:lnTo>
                <a:pt x="7732" y="9675"/>
              </a:lnTo>
              <a:lnTo>
                <a:pt x="6996" y="9206"/>
              </a:lnTo>
              <a:lnTo>
                <a:pt x="6444" y="8739"/>
              </a:lnTo>
              <a:lnTo>
                <a:pt x="5706" y="8270"/>
              </a:lnTo>
              <a:lnTo>
                <a:pt x="4970" y="7646"/>
              </a:lnTo>
              <a:lnTo>
                <a:pt x="4418" y="7021"/>
              </a:lnTo>
              <a:lnTo>
                <a:pt x="3866" y="6554"/>
              </a:lnTo>
              <a:lnTo>
                <a:pt x="3314" y="5930"/>
              </a:lnTo>
              <a:lnTo>
                <a:pt x="2946" y="5305"/>
              </a:lnTo>
              <a:lnTo>
                <a:pt x="2762" y="4525"/>
              </a:lnTo>
              <a:lnTo>
                <a:pt x="2762" y="3901"/>
              </a:lnTo>
              <a:lnTo>
                <a:pt x="3130" y="2965"/>
              </a:lnTo>
              <a:lnTo>
                <a:pt x="3498" y="2185"/>
              </a:lnTo>
              <a:lnTo>
                <a:pt x="4234" y="1561"/>
              </a:lnTo>
              <a:lnTo>
                <a:pt x="4970" y="1092"/>
              </a:lnTo>
              <a:lnTo>
                <a:pt x="6260" y="624"/>
              </a:lnTo>
              <a:lnTo>
                <a:pt x="7364" y="312"/>
              </a:lnTo>
              <a:lnTo>
                <a:pt x="9020" y="0"/>
              </a:lnTo>
              <a:lnTo>
                <a:pt x="10678" y="0"/>
              </a:lnTo>
              <a:lnTo>
                <a:pt x="11046" y="0"/>
              </a:lnTo>
              <a:lnTo>
                <a:pt x="11598" y="0"/>
              </a:lnTo>
              <a:lnTo>
                <a:pt x="12518" y="0"/>
              </a:lnTo>
              <a:lnTo>
                <a:pt x="13622" y="0"/>
              </a:lnTo>
              <a:lnTo>
                <a:pt x="14544" y="0"/>
              </a:lnTo>
              <a:lnTo>
                <a:pt x="15464" y="0"/>
              </a:lnTo>
              <a:lnTo>
                <a:pt x="16200" y="0"/>
              </a:lnTo>
              <a:lnTo>
                <a:pt x="16384" y="0"/>
              </a:lnTo>
              <a:lnTo>
                <a:pt x="15648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139700</xdr:colOff>
      <xdr:row>3</xdr:row>
      <xdr:rowOff>69850</xdr:rowOff>
    </xdr:from>
    <xdr:to>
      <xdr:col>2</xdr:col>
      <xdr:colOff>241300</xdr:colOff>
      <xdr:row>4</xdr:row>
      <xdr:rowOff>69850</xdr:rowOff>
    </xdr:to>
    <xdr:sp macro="" textlink="">
      <xdr:nvSpPr>
        <xdr:cNvPr id="2218" name="Drawing 20">
          <a:extLst>
            <a:ext uri="{FF2B5EF4-FFF2-40B4-BE49-F238E27FC236}">
              <a16:creationId xmlns:a16="http://schemas.microsoft.com/office/drawing/2014/main" id="{B8ABCDCF-F4C0-465D-BFEC-86A59CBE5D10}"/>
            </a:ext>
          </a:extLst>
        </xdr:cNvPr>
        <xdr:cNvSpPr>
          <a:spLocks/>
        </xdr:cNvSpPr>
      </xdr:nvSpPr>
      <xdr:spPr bwMode="auto">
        <a:xfrm>
          <a:off x="1079500" y="546100"/>
          <a:ext cx="101600" cy="158750"/>
        </a:xfrm>
        <a:custGeom>
          <a:avLst/>
          <a:gdLst>
            <a:gd name="T0" fmla="*/ 66327868 w 16384"/>
            <a:gd name="T1" fmla="*/ 99582946 h 16384"/>
            <a:gd name="T2" fmla="*/ 63827360 w 16384"/>
            <a:gd name="T3" fmla="*/ 99582946 h 16384"/>
            <a:gd name="T4" fmla="*/ 62576673 w 16384"/>
            <a:gd name="T5" fmla="*/ 99582946 h 16384"/>
            <a:gd name="T6" fmla="*/ 61319504 w 16384"/>
            <a:gd name="T7" fmla="*/ 99582946 h 16384"/>
            <a:gd name="T8" fmla="*/ 58818996 w 16384"/>
            <a:gd name="T9" fmla="*/ 99582946 h 16384"/>
            <a:gd name="T10" fmla="*/ 57569091 w 16384"/>
            <a:gd name="T11" fmla="*/ 99582946 h 16384"/>
            <a:gd name="T12" fmla="*/ 55068499 w 16384"/>
            <a:gd name="T13" fmla="*/ 99582946 h 16384"/>
            <a:gd name="T14" fmla="*/ 53810632 w 16384"/>
            <a:gd name="T15" fmla="*/ 99582946 h 16384"/>
            <a:gd name="T16" fmla="*/ 52567991 w 16384"/>
            <a:gd name="T17" fmla="*/ 98022965 h 16384"/>
            <a:gd name="T18" fmla="*/ 51310040 w 16384"/>
            <a:gd name="T19" fmla="*/ 74692462 h 16384"/>
            <a:gd name="T20" fmla="*/ 52567991 w 16384"/>
            <a:gd name="T21" fmla="*/ 74692462 h 16384"/>
            <a:gd name="T22" fmla="*/ 53810632 w 16384"/>
            <a:gd name="T23" fmla="*/ 76253422 h 16384"/>
            <a:gd name="T24" fmla="*/ 55068499 w 16384"/>
            <a:gd name="T25" fmla="*/ 76253422 h 16384"/>
            <a:gd name="T26" fmla="*/ 57569091 w 16384"/>
            <a:gd name="T27" fmla="*/ 76253422 h 16384"/>
            <a:gd name="T28" fmla="*/ 58818996 w 16384"/>
            <a:gd name="T29" fmla="*/ 76253422 h 16384"/>
            <a:gd name="T30" fmla="*/ 60076863 w 16384"/>
            <a:gd name="T31" fmla="*/ 76253422 h 16384"/>
            <a:gd name="T32" fmla="*/ 62576673 w 16384"/>
            <a:gd name="T33" fmla="*/ 76253422 h 16384"/>
            <a:gd name="T34" fmla="*/ 63827360 w 16384"/>
            <a:gd name="T35" fmla="*/ 76253422 h 16384"/>
            <a:gd name="T36" fmla="*/ 70085545 w 16384"/>
            <a:gd name="T37" fmla="*/ 76253422 h 16384"/>
            <a:gd name="T38" fmla="*/ 76343740 w 16384"/>
            <a:gd name="T39" fmla="*/ 73141169 h 16384"/>
            <a:gd name="T40" fmla="*/ 81344923 w 16384"/>
            <a:gd name="T41" fmla="*/ 70029894 h 16384"/>
            <a:gd name="T42" fmla="*/ 85102517 w 16384"/>
            <a:gd name="T43" fmla="*/ 66918619 h 16384"/>
            <a:gd name="T44" fmla="*/ 88861060 w 16384"/>
            <a:gd name="T45" fmla="*/ 62247265 h 16384"/>
            <a:gd name="T46" fmla="*/ 90110881 w 16384"/>
            <a:gd name="T47" fmla="*/ 57565355 h 16384"/>
            <a:gd name="T48" fmla="*/ 91361568 w 16384"/>
            <a:gd name="T49" fmla="*/ 54454081 h 16384"/>
            <a:gd name="T50" fmla="*/ 92618737 w 16384"/>
            <a:gd name="T51" fmla="*/ 49791424 h 16384"/>
            <a:gd name="T52" fmla="*/ 93861378 w 16384"/>
            <a:gd name="T53" fmla="*/ 43568874 h 16384"/>
            <a:gd name="T54" fmla="*/ 92618737 w 16384"/>
            <a:gd name="T55" fmla="*/ 38907186 h 16384"/>
            <a:gd name="T56" fmla="*/ 92618737 w 16384"/>
            <a:gd name="T57" fmla="*/ 34234952 h 16384"/>
            <a:gd name="T58" fmla="*/ 90110881 w 16384"/>
            <a:gd name="T59" fmla="*/ 31123677 h 16384"/>
            <a:gd name="T60" fmla="*/ 88861060 w 16384"/>
            <a:gd name="T61" fmla="*/ 29572294 h 16384"/>
            <a:gd name="T62" fmla="*/ 85102517 w 16384"/>
            <a:gd name="T63" fmla="*/ 26461020 h 16384"/>
            <a:gd name="T64" fmla="*/ 81344923 w 16384"/>
            <a:gd name="T65" fmla="*/ 26461020 h 16384"/>
            <a:gd name="T66" fmla="*/ 77594417 w 16384"/>
            <a:gd name="T67" fmla="*/ 26461020 h 16384"/>
            <a:gd name="T68" fmla="*/ 53810632 w 16384"/>
            <a:gd name="T69" fmla="*/ 26461020 h 16384"/>
            <a:gd name="T70" fmla="*/ 30034799 w 16384"/>
            <a:gd name="T71" fmla="*/ 161830211 h 16384"/>
            <a:gd name="T72" fmla="*/ 0 w 16384"/>
            <a:gd name="T73" fmla="*/ 161830211 h 16384"/>
            <a:gd name="T74" fmla="*/ 28784113 w 16384"/>
            <a:gd name="T75" fmla="*/ 0 h 16384"/>
            <a:gd name="T76" fmla="*/ 92618737 w 16384"/>
            <a:gd name="T77" fmla="*/ 0 h 16384"/>
            <a:gd name="T78" fmla="*/ 102628210 w 16384"/>
            <a:gd name="T79" fmla="*/ 1550315 h 16384"/>
            <a:gd name="T80" fmla="*/ 110136301 w 16384"/>
            <a:gd name="T81" fmla="*/ 4661689 h 16384"/>
            <a:gd name="T82" fmla="*/ 115144581 w 16384"/>
            <a:gd name="T83" fmla="*/ 10885207 h 16384"/>
            <a:gd name="T84" fmla="*/ 120152945 w 16384"/>
            <a:gd name="T85" fmla="*/ 17107855 h 16384"/>
            <a:gd name="T86" fmla="*/ 121395585 w 16384"/>
            <a:gd name="T87" fmla="*/ 26461020 h 16384"/>
            <a:gd name="T88" fmla="*/ 122653537 w 16384"/>
            <a:gd name="T89" fmla="*/ 34234952 h 16384"/>
            <a:gd name="T90" fmla="*/ 122653537 w 16384"/>
            <a:gd name="T91" fmla="*/ 42007915 h 16384"/>
            <a:gd name="T92" fmla="*/ 121395585 w 16384"/>
            <a:gd name="T93" fmla="*/ 49791424 h 16384"/>
            <a:gd name="T94" fmla="*/ 118895859 w 16384"/>
            <a:gd name="T95" fmla="*/ 62247265 h 16384"/>
            <a:gd name="T96" fmla="*/ 113887495 w 16384"/>
            <a:gd name="T97" fmla="*/ 71581188 h 16384"/>
            <a:gd name="T98" fmla="*/ 108879122 w 16384"/>
            <a:gd name="T99" fmla="*/ 79364785 h 16384"/>
            <a:gd name="T100" fmla="*/ 101370250 w 16384"/>
            <a:gd name="T101" fmla="*/ 87137749 h 16384"/>
            <a:gd name="T102" fmla="*/ 93861378 w 16384"/>
            <a:gd name="T103" fmla="*/ 91800317 h 16384"/>
            <a:gd name="T104" fmla="*/ 85102517 w 16384"/>
            <a:gd name="T105" fmla="*/ 96471573 h 16384"/>
            <a:gd name="T106" fmla="*/ 76343740 w 16384"/>
            <a:gd name="T107" fmla="*/ 99582946 h 16384"/>
            <a:gd name="T108" fmla="*/ 66327868 w 16384"/>
            <a:gd name="T109" fmla="*/ 99582946 h 16384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w 16384"/>
            <a:gd name="T166" fmla="*/ 0 h 16384"/>
            <a:gd name="T167" fmla="*/ 16384 w 16384"/>
            <a:gd name="T168" fmla="*/ 16384 h 16384"/>
          </a:gdLst>
          <a:ahLst/>
          <a:cxnLst>
            <a:cxn ang="T110">
              <a:pos x="T0" y="T1"/>
            </a:cxn>
            <a:cxn ang="T111">
              <a:pos x="T2" y="T3"/>
            </a:cxn>
            <a:cxn ang="T112">
              <a:pos x="T4" y="T5"/>
            </a:cxn>
            <a:cxn ang="T113">
              <a:pos x="T6" y="T7"/>
            </a:cxn>
            <a:cxn ang="T114">
              <a:pos x="T8" y="T9"/>
            </a:cxn>
            <a:cxn ang="T115">
              <a:pos x="T10" y="T11"/>
            </a:cxn>
            <a:cxn ang="T116">
              <a:pos x="T12" y="T13"/>
            </a:cxn>
            <a:cxn ang="T117">
              <a:pos x="T14" y="T15"/>
            </a:cxn>
            <a:cxn ang="T118">
              <a:pos x="T16" y="T17"/>
            </a:cxn>
            <a:cxn ang="T119">
              <a:pos x="T18" y="T19"/>
            </a:cxn>
            <a:cxn ang="T120">
              <a:pos x="T20" y="T21"/>
            </a:cxn>
            <a:cxn ang="T121">
              <a:pos x="T22" y="T23"/>
            </a:cxn>
            <a:cxn ang="T122">
              <a:pos x="T24" y="T25"/>
            </a:cxn>
            <a:cxn ang="T123">
              <a:pos x="T26" y="T27"/>
            </a:cxn>
            <a:cxn ang="T124">
              <a:pos x="T28" y="T29"/>
            </a:cxn>
            <a:cxn ang="T125">
              <a:pos x="T30" y="T31"/>
            </a:cxn>
            <a:cxn ang="T126">
              <a:pos x="T32" y="T33"/>
            </a:cxn>
            <a:cxn ang="T127">
              <a:pos x="T34" y="T35"/>
            </a:cxn>
            <a:cxn ang="T128">
              <a:pos x="T36" y="T37"/>
            </a:cxn>
            <a:cxn ang="T129">
              <a:pos x="T38" y="T39"/>
            </a:cxn>
            <a:cxn ang="T130">
              <a:pos x="T40" y="T41"/>
            </a:cxn>
            <a:cxn ang="T131">
              <a:pos x="T42" y="T43"/>
            </a:cxn>
            <a:cxn ang="T132">
              <a:pos x="T44" y="T45"/>
            </a:cxn>
            <a:cxn ang="T133">
              <a:pos x="T46" y="T47"/>
            </a:cxn>
            <a:cxn ang="T134">
              <a:pos x="T48" y="T49"/>
            </a:cxn>
            <a:cxn ang="T135">
              <a:pos x="T50" y="T51"/>
            </a:cxn>
            <a:cxn ang="T136">
              <a:pos x="T52" y="T53"/>
            </a:cxn>
            <a:cxn ang="T137">
              <a:pos x="T54" y="T55"/>
            </a:cxn>
            <a:cxn ang="T138">
              <a:pos x="T56" y="T57"/>
            </a:cxn>
            <a:cxn ang="T139">
              <a:pos x="T58" y="T59"/>
            </a:cxn>
            <a:cxn ang="T140">
              <a:pos x="T60" y="T61"/>
            </a:cxn>
            <a:cxn ang="T141">
              <a:pos x="T62" y="T63"/>
            </a:cxn>
            <a:cxn ang="T142">
              <a:pos x="T64" y="T65"/>
            </a:cxn>
            <a:cxn ang="T143">
              <a:pos x="T66" y="T67"/>
            </a:cxn>
            <a:cxn ang="T144">
              <a:pos x="T68" y="T69"/>
            </a:cxn>
            <a:cxn ang="T145">
              <a:pos x="T70" y="T71"/>
            </a:cxn>
            <a:cxn ang="T146">
              <a:pos x="T72" y="T73"/>
            </a:cxn>
            <a:cxn ang="T147">
              <a:pos x="T74" y="T75"/>
            </a:cxn>
            <a:cxn ang="T148">
              <a:pos x="T76" y="T77"/>
            </a:cxn>
            <a:cxn ang="T149">
              <a:pos x="T78" y="T79"/>
            </a:cxn>
            <a:cxn ang="T150">
              <a:pos x="T80" y="T81"/>
            </a:cxn>
            <a:cxn ang="T151">
              <a:pos x="T82" y="T83"/>
            </a:cxn>
            <a:cxn ang="T152">
              <a:pos x="T84" y="T85"/>
            </a:cxn>
            <a:cxn ang="T153">
              <a:pos x="T86" y="T87"/>
            </a:cxn>
            <a:cxn ang="T154">
              <a:pos x="T88" y="T89"/>
            </a:cxn>
            <a:cxn ang="T155">
              <a:pos x="T90" y="T91"/>
            </a:cxn>
            <a:cxn ang="T156">
              <a:pos x="T92" y="T93"/>
            </a:cxn>
            <a:cxn ang="T157">
              <a:pos x="T94" y="T95"/>
            </a:cxn>
            <a:cxn ang="T158">
              <a:pos x="T96" y="T97"/>
            </a:cxn>
            <a:cxn ang="T159">
              <a:pos x="T98" y="T99"/>
            </a:cxn>
            <a:cxn ang="T160">
              <a:pos x="T100" y="T101"/>
            </a:cxn>
            <a:cxn ang="T161">
              <a:pos x="T102" y="T103"/>
            </a:cxn>
            <a:cxn ang="T162">
              <a:pos x="T104" y="T105"/>
            </a:cxn>
            <a:cxn ang="T163">
              <a:pos x="T106" y="T107"/>
            </a:cxn>
            <a:cxn ang="T164">
              <a:pos x="T108" y="T109"/>
            </a:cxn>
          </a:cxnLst>
          <a:rect l="T165" t="T166" r="T167" b="T168"/>
          <a:pathLst>
            <a:path w="16384" h="16384">
              <a:moveTo>
                <a:pt x="8860" y="10082"/>
              </a:moveTo>
              <a:lnTo>
                <a:pt x="8526" y="10082"/>
              </a:lnTo>
              <a:lnTo>
                <a:pt x="8359" y="10082"/>
              </a:lnTo>
              <a:lnTo>
                <a:pt x="8191" y="10082"/>
              </a:lnTo>
              <a:lnTo>
                <a:pt x="7857" y="10082"/>
              </a:lnTo>
              <a:lnTo>
                <a:pt x="7690" y="10082"/>
              </a:lnTo>
              <a:lnTo>
                <a:pt x="7356" y="10082"/>
              </a:lnTo>
              <a:lnTo>
                <a:pt x="7188" y="10082"/>
              </a:lnTo>
              <a:lnTo>
                <a:pt x="7022" y="9924"/>
              </a:lnTo>
              <a:lnTo>
                <a:pt x="6854" y="7562"/>
              </a:lnTo>
              <a:lnTo>
                <a:pt x="7022" y="7562"/>
              </a:lnTo>
              <a:lnTo>
                <a:pt x="7188" y="7720"/>
              </a:lnTo>
              <a:lnTo>
                <a:pt x="7356" y="7720"/>
              </a:lnTo>
              <a:lnTo>
                <a:pt x="7690" y="7720"/>
              </a:lnTo>
              <a:lnTo>
                <a:pt x="7857" y="7720"/>
              </a:lnTo>
              <a:lnTo>
                <a:pt x="8025" y="7720"/>
              </a:lnTo>
              <a:lnTo>
                <a:pt x="8359" y="7720"/>
              </a:lnTo>
              <a:lnTo>
                <a:pt x="8526" y="7720"/>
              </a:lnTo>
              <a:lnTo>
                <a:pt x="9362" y="7720"/>
              </a:lnTo>
              <a:lnTo>
                <a:pt x="10198" y="7405"/>
              </a:lnTo>
              <a:lnTo>
                <a:pt x="10866" y="7090"/>
              </a:lnTo>
              <a:lnTo>
                <a:pt x="11368" y="6775"/>
              </a:lnTo>
              <a:lnTo>
                <a:pt x="11870" y="6302"/>
              </a:lnTo>
              <a:lnTo>
                <a:pt x="12037" y="5828"/>
              </a:lnTo>
              <a:lnTo>
                <a:pt x="12204" y="5513"/>
              </a:lnTo>
              <a:lnTo>
                <a:pt x="12372" y="5041"/>
              </a:lnTo>
              <a:lnTo>
                <a:pt x="12538" y="4411"/>
              </a:lnTo>
              <a:lnTo>
                <a:pt x="12372" y="3939"/>
              </a:lnTo>
              <a:lnTo>
                <a:pt x="12372" y="3466"/>
              </a:lnTo>
              <a:lnTo>
                <a:pt x="12037" y="3151"/>
              </a:lnTo>
              <a:lnTo>
                <a:pt x="11870" y="2994"/>
              </a:lnTo>
              <a:lnTo>
                <a:pt x="11368" y="2679"/>
              </a:lnTo>
              <a:lnTo>
                <a:pt x="10866" y="2679"/>
              </a:lnTo>
              <a:lnTo>
                <a:pt x="10365" y="2679"/>
              </a:lnTo>
              <a:lnTo>
                <a:pt x="7188" y="2679"/>
              </a:lnTo>
              <a:lnTo>
                <a:pt x="4012" y="16384"/>
              </a:lnTo>
              <a:lnTo>
                <a:pt x="0" y="16384"/>
              </a:lnTo>
              <a:lnTo>
                <a:pt x="3845" y="0"/>
              </a:lnTo>
              <a:lnTo>
                <a:pt x="12372" y="0"/>
              </a:lnTo>
              <a:lnTo>
                <a:pt x="13709" y="157"/>
              </a:lnTo>
              <a:lnTo>
                <a:pt x="14712" y="472"/>
              </a:lnTo>
              <a:lnTo>
                <a:pt x="15381" y="1102"/>
              </a:lnTo>
              <a:lnTo>
                <a:pt x="16050" y="1732"/>
              </a:lnTo>
              <a:lnTo>
                <a:pt x="16216" y="2679"/>
              </a:lnTo>
              <a:lnTo>
                <a:pt x="16384" y="3466"/>
              </a:lnTo>
              <a:lnTo>
                <a:pt x="16384" y="4253"/>
              </a:lnTo>
              <a:lnTo>
                <a:pt x="16216" y="5041"/>
              </a:lnTo>
              <a:lnTo>
                <a:pt x="15882" y="6302"/>
              </a:lnTo>
              <a:lnTo>
                <a:pt x="15213" y="7247"/>
              </a:lnTo>
              <a:lnTo>
                <a:pt x="14544" y="8035"/>
              </a:lnTo>
              <a:lnTo>
                <a:pt x="13541" y="8822"/>
              </a:lnTo>
              <a:lnTo>
                <a:pt x="12538" y="9294"/>
              </a:lnTo>
              <a:lnTo>
                <a:pt x="11368" y="9767"/>
              </a:lnTo>
              <a:lnTo>
                <a:pt x="10198" y="10082"/>
              </a:lnTo>
              <a:lnTo>
                <a:pt x="8860" y="10082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247650</xdr:colOff>
      <xdr:row>3</xdr:row>
      <xdr:rowOff>69850</xdr:rowOff>
    </xdr:from>
    <xdr:to>
      <xdr:col>2</xdr:col>
      <xdr:colOff>374650</xdr:colOff>
      <xdr:row>4</xdr:row>
      <xdr:rowOff>76200</xdr:rowOff>
    </xdr:to>
    <xdr:grpSp>
      <xdr:nvGrpSpPr>
        <xdr:cNvPr id="2219" name="Group 21">
          <a:extLst>
            <a:ext uri="{FF2B5EF4-FFF2-40B4-BE49-F238E27FC236}">
              <a16:creationId xmlns:a16="http://schemas.microsoft.com/office/drawing/2014/main" id="{2622FB40-7996-4C2F-8705-5EE766E651D0}"/>
            </a:ext>
          </a:extLst>
        </xdr:cNvPr>
        <xdr:cNvGrpSpPr>
          <a:grpSpLocks/>
        </xdr:cNvGrpSpPr>
      </xdr:nvGrpSpPr>
      <xdr:grpSpPr bwMode="auto">
        <a:xfrm>
          <a:off x="1190625" y="552450"/>
          <a:ext cx="123825" cy="171450"/>
          <a:chOff x="-25" y="-60554"/>
          <a:chExt cx="20" cy="180"/>
        </a:xfrm>
      </xdr:grpSpPr>
      <xdr:sp macro="" textlink="">
        <xdr:nvSpPr>
          <xdr:cNvPr id="2235" name="Drawing 22">
            <a:extLst>
              <a:ext uri="{FF2B5EF4-FFF2-40B4-BE49-F238E27FC236}">
                <a16:creationId xmlns:a16="http://schemas.microsoft.com/office/drawing/2014/main" id="{9633D9F8-7DF7-4B59-A699-9A44D7D32ADF}"/>
              </a:ext>
            </a:extLst>
          </xdr:cNvPr>
          <xdr:cNvSpPr>
            <a:spLocks/>
          </xdr:cNvSpPr>
        </xdr:nvSpPr>
        <xdr:spPr bwMode="auto">
          <a:xfrm>
            <a:off x="-25" y="-60554"/>
            <a:ext cx="20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w 16384"/>
              <a:gd name="T77" fmla="*/ 0 h 16384"/>
              <a:gd name="T78" fmla="*/ 0 w 16384"/>
              <a:gd name="T79" fmla="*/ 0 h 16384"/>
              <a:gd name="T80" fmla="*/ 0 w 16384"/>
              <a:gd name="T81" fmla="*/ 0 h 16384"/>
              <a:gd name="T82" fmla="*/ 0 w 16384"/>
              <a:gd name="T83" fmla="*/ 0 h 16384"/>
              <a:gd name="T84" fmla="*/ 0 w 16384"/>
              <a:gd name="T85" fmla="*/ 0 h 16384"/>
              <a:gd name="T86" fmla="*/ 0 w 16384"/>
              <a:gd name="T87" fmla="*/ 0 h 16384"/>
              <a:gd name="T88" fmla="*/ 0 w 16384"/>
              <a:gd name="T89" fmla="*/ 0 h 16384"/>
              <a:gd name="T90" fmla="*/ 0 w 16384"/>
              <a:gd name="T91" fmla="*/ 0 h 16384"/>
              <a:gd name="T92" fmla="*/ 0 w 16384"/>
              <a:gd name="T93" fmla="*/ 0 h 16384"/>
              <a:gd name="T94" fmla="*/ 0 w 16384"/>
              <a:gd name="T95" fmla="*/ 0 h 16384"/>
              <a:gd name="T96" fmla="*/ 0 w 16384"/>
              <a:gd name="T97" fmla="*/ 0 h 16384"/>
              <a:gd name="T98" fmla="*/ 0 w 16384"/>
              <a:gd name="T99" fmla="*/ 0 h 16384"/>
              <a:gd name="T100" fmla="*/ 0 w 16384"/>
              <a:gd name="T101" fmla="*/ 0 h 16384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16384"/>
              <a:gd name="T154" fmla="*/ 0 h 16384"/>
              <a:gd name="T155" fmla="*/ 16384 w 16384"/>
              <a:gd name="T156" fmla="*/ 16384 h 16384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16384" h="16384">
                <a:moveTo>
                  <a:pt x="0" y="16384"/>
                </a:moveTo>
                <a:lnTo>
                  <a:pt x="287" y="14260"/>
                </a:lnTo>
                <a:lnTo>
                  <a:pt x="575" y="12440"/>
                </a:lnTo>
                <a:lnTo>
                  <a:pt x="1006" y="10619"/>
                </a:lnTo>
                <a:lnTo>
                  <a:pt x="1437" y="9103"/>
                </a:lnTo>
                <a:lnTo>
                  <a:pt x="1868" y="7585"/>
                </a:lnTo>
                <a:lnTo>
                  <a:pt x="2300" y="6372"/>
                </a:lnTo>
                <a:lnTo>
                  <a:pt x="2874" y="5158"/>
                </a:lnTo>
                <a:lnTo>
                  <a:pt x="3593" y="3945"/>
                </a:lnTo>
                <a:lnTo>
                  <a:pt x="4168" y="3034"/>
                </a:lnTo>
                <a:lnTo>
                  <a:pt x="4886" y="2124"/>
                </a:lnTo>
                <a:lnTo>
                  <a:pt x="5605" y="1517"/>
                </a:lnTo>
                <a:lnTo>
                  <a:pt x="6467" y="911"/>
                </a:lnTo>
                <a:lnTo>
                  <a:pt x="7185" y="607"/>
                </a:lnTo>
                <a:lnTo>
                  <a:pt x="8048" y="304"/>
                </a:lnTo>
                <a:lnTo>
                  <a:pt x="8910" y="0"/>
                </a:lnTo>
                <a:lnTo>
                  <a:pt x="9773" y="0"/>
                </a:lnTo>
                <a:lnTo>
                  <a:pt x="10635" y="0"/>
                </a:lnTo>
                <a:lnTo>
                  <a:pt x="11498" y="304"/>
                </a:lnTo>
                <a:lnTo>
                  <a:pt x="12216" y="607"/>
                </a:lnTo>
                <a:lnTo>
                  <a:pt x="12791" y="1214"/>
                </a:lnTo>
                <a:lnTo>
                  <a:pt x="13509" y="1820"/>
                </a:lnTo>
                <a:lnTo>
                  <a:pt x="14084" y="2731"/>
                </a:lnTo>
                <a:lnTo>
                  <a:pt x="14659" y="3641"/>
                </a:lnTo>
                <a:lnTo>
                  <a:pt x="15090" y="4551"/>
                </a:lnTo>
                <a:lnTo>
                  <a:pt x="15377" y="5765"/>
                </a:lnTo>
                <a:lnTo>
                  <a:pt x="15809" y="6978"/>
                </a:lnTo>
                <a:lnTo>
                  <a:pt x="15952" y="8496"/>
                </a:lnTo>
                <a:lnTo>
                  <a:pt x="16240" y="9710"/>
                </a:lnTo>
                <a:lnTo>
                  <a:pt x="16384" y="11226"/>
                </a:lnTo>
                <a:lnTo>
                  <a:pt x="16384" y="13046"/>
                </a:lnTo>
                <a:lnTo>
                  <a:pt x="16240" y="14564"/>
                </a:lnTo>
                <a:lnTo>
                  <a:pt x="16097" y="16384"/>
                </a:lnTo>
                <a:lnTo>
                  <a:pt x="12647" y="16384"/>
                </a:lnTo>
                <a:lnTo>
                  <a:pt x="12791" y="13957"/>
                </a:lnTo>
                <a:lnTo>
                  <a:pt x="12934" y="11833"/>
                </a:lnTo>
                <a:lnTo>
                  <a:pt x="12647" y="10012"/>
                </a:lnTo>
                <a:lnTo>
                  <a:pt x="12359" y="8192"/>
                </a:lnTo>
                <a:lnTo>
                  <a:pt x="11928" y="6978"/>
                </a:lnTo>
                <a:lnTo>
                  <a:pt x="11210" y="5765"/>
                </a:lnTo>
                <a:lnTo>
                  <a:pt x="10348" y="5158"/>
                </a:lnTo>
                <a:lnTo>
                  <a:pt x="9342" y="5158"/>
                </a:lnTo>
                <a:lnTo>
                  <a:pt x="8192" y="5158"/>
                </a:lnTo>
                <a:lnTo>
                  <a:pt x="7185" y="5765"/>
                </a:lnTo>
                <a:lnTo>
                  <a:pt x="6324" y="6675"/>
                </a:lnTo>
                <a:lnTo>
                  <a:pt x="5461" y="8192"/>
                </a:lnTo>
                <a:lnTo>
                  <a:pt x="4742" y="9710"/>
                </a:lnTo>
                <a:lnTo>
                  <a:pt x="4168" y="11530"/>
                </a:lnTo>
                <a:lnTo>
                  <a:pt x="3881" y="13957"/>
                </a:lnTo>
                <a:lnTo>
                  <a:pt x="3449" y="16384"/>
                </a:lnTo>
                <a:lnTo>
                  <a:pt x="0" y="16384"/>
                </a:lnTo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36" name="Drawing 23">
            <a:extLst>
              <a:ext uri="{FF2B5EF4-FFF2-40B4-BE49-F238E27FC236}">
                <a16:creationId xmlns:a16="http://schemas.microsoft.com/office/drawing/2014/main" id="{B92F143D-4CFD-4A2D-A2A5-B1765B51DD37}"/>
              </a:ext>
            </a:extLst>
          </xdr:cNvPr>
          <xdr:cNvSpPr>
            <a:spLocks/>
          </xdr:cNvSpPr>
        </xdr:nvSpPr>
        <xdr:spPr bwMode="auto">
          <a:xfrm>
            <a:off x="-25" y="-60464"/>
            <a:ext cx="20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w 16384"/>
              <a:gd name="T77" fmla="*/ 0 h 16384"/>
              <a:gd name="T78" fmla="*/ 0 w 16384"/>
              <a:gd name="T79" fmla="*/ 0 h 16384"/>
              <a:gd name="T80" fmla="*/ 0 w 16384"/>
              <a:gd name="T81" fmla="*/ 0 h 16384"/>
              <a:gd name="T82" fmla="*/ 0 w 16384"/>
              <a:gd name="T83" fmla="*/ 0 h 16384"/>
              <a:gd name="T84" fmla="*/ 0 w 16384"/>
              <a:gd name="T85" fmla="*/ 0 h 16384"/>
              <a:gd name="T86" fmla="*/ 0 w 16384"/>
              <a:gd name="T87" fmla="*/ 0 h 16384"/>
              <a:gd name="T88" fmla="*/ 0 w 16384"/>
              <a:gd name="T89" fmla="*/ 0 h 16384"/>
              <a:gd name="T90" fmla="*/ 0 w 16384"/>
              <a:gd name="T91" fmla="*/ 0 h 16384"/>
              <a:gd name="T92" fmla="*/ 0 w 16384"/>
              <a:gd name="T93" fmla="*/ 0 h 16384"/>
              <a:gd name="T94" fmla="*/ 0 w 16384"/>
              <a:gd name="T95" fmla="*/ 0 h 16384"/>
              <a:gd name="T96" fmla="*/ 0 w 16384"/>
              <a:gd name="T97" fmla="*/ 0 h 16384"/>
              <a:gd name="T98" fmla="*/ 0 w 16384"/>
              <a:gd name="T99" fmla="*/ 0 h 16384"/>
              <a:gd name="T100" fmla="*/ 0 w 16384"/>
              <a:gd name="T101" fmla="*/ 0 h 16384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16384"/>
              <a:gd name="T154" fmla="*/ 0 h 16384"/>
              <a:gd name="T155" fmla="*/ 16384 w 16384"/>
              <a:gd name="T156" fmla="*/ 16384 h 16384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16384" h="16384">
                <a:moveTo>
                  <a:pt x="142" y="0"/>
                </a:moveTo>
                <a:lnTo>
                  <a:pt x="142" y="1546"/>
                </a:lnTo>
                <a:lnTo>
                  <a:pt x="0" y="3091"/>
                </a:lnTo>
                <a:lnTo>
                  <a:pt x="0" y="4946"/>
                </a:lnTo>
                <a:lnTo>
                  <a:pt x="142" y="6492"/>
                </a:lnTo>
                <a:lnTo>
                  <a:pt x="284" y="7728"/>
                </a:lnTo>
                <a:lnTo>
                  <a:pt x="570" y="8965"/>
                </a:lnTo>
                <a:lnTo>
                  <a:pt x="854" y="10201"/>
                </a:lnTo>
                <a:lnTo>
                  <a:pt x="1282" y="11438"/>
                </a:lnTo>
                <a:lnTo>
                  <a:pt x="1710" y="12674"/>
                </a:lnTo>
                <a:lnTo>
                  <a:pt x="2280" y="13602"/>
                </a:lnTo>
                <a:lnTo>
                  <a:pt x="2850" y="14529"/>
                </a:lnTo>
                <a:lnTo>
                  <a:pt x="3419" y="15147"/>
                </a:lnTo>
                <a:lnTo>
                  <a:pt x="4132" y="15766"/>
                </a:lnTo>
                <a:lnTo>
                  <a:pt x="4986" y="16074"/>
                </a:lnTo>
                <a:lnTo>
                  <a:pt x="5699" y="16384"/>
                </a:lnTo>
                <a:lnTo>
                  <a:pt x="6696" y="16384"/>
                </a:lnTo>
                <a:lnTo>
                  <a:pt x="7551" y="16384"/>
                </a:lnTo>
                <a:lnTo>
                  <a:pt x="8405" y="16074"/>
                </a:lnTo>
                <a:lnTo>
                  <a:pt x="9261" y="15766"/>
                </a:lnTo>
                <a:lnTo>
                  <a:pt x="9973" y="15456"/>
                </a:lnTo>
                <a:lnTo>
                  <a:pt x="10827" y="14838"/>
                </a:lnTo>
                <a:lnTo>
                  <a:pt x="11540" y="14220"/>
                </a:lnTo>
                <a:lnTo>
                  <a:pt x="12252" y="13602"/>
                </a:lnTo>
                <a:lnTo>
                  <a:pt x="12822" y="12365"/>
                </a:lnTo>
                <a:lnTo>
                  <a:pt x="13392" y="11438"/>
                </a:lnTo>
                <a:lnTo>
                  <a:pt x="13962" y="10201"/>
                </a:lnTo>
                <a:lnTo>
                  <a:pt x="14532" y="8965"/>
                </a:lnTo>
                <a:lnTo>
                  <a:pt x="14959" y="7419"/>
                </a:lnTo>
                <a:lnTo>
                  <a:pt x="15386" y="5874"/>
                </a:lnTo>
                <a:lnTo>
                  <a:pt x="15814" y="4018"/>
                </a:lnTo>
                <a:lnTo>
                  <a:pt x="16099" y="2164"/>
                </a:lnTo>
                <a:lnTo>
                  <a:pt x="16384" y="0"/>
                </a:lnTo>
                <a:lnTo>
                  <a:pt x="12965" y="0"/>
                </a:lnTo>
                <a:lnTo>
                  <a:pt x="12537" y="2473"/>
                </a:lnTo>
                <a:lnTo>
                  <a:pt x="12110" y="4637"/>
                </a:lnTo>
                <a:lnTo>
                  <a:pt x="11683" y="6801"/>
                </a:lnTo>
                <a:lnTo>
                  <a:pt x="10970" y="8346"/>
                </a:lnTo>
                <a:lnTo>
                  <a:pt x="10115" y="9583"/>
                </a:lnTo>
                <a:lnTo>
                  <a:pt x="9261" y="10510"/>
                </a:lnTo>
                <a:lnTo>
                  <a:pt x="8263" y="11129"/>
                </a:lnTo>
                <a:lnTo>
                  <a:pt x="7123" y="11438"/>
                </a:lnTo>
                <a:lnTo>
                  <a:pt x="5983" y="11129"/>
                </a:lnTo>
                <a:lnTo>
                  <a:pt x="5129" y="10201"/>
                </a:lnTo>
                <a:lnTo>
                  <a:pt x="4416" y="9274"/>
                </a:lnTo>
                <a:lnTo>
                  <a:pt x="3989" y="8038"/>
                </a:lnTo>
                <a:lnTo>
                  <a:pt x="3562" y="6182"/>
                </a:lnTo>
                <a:lnTo>
                  <a:pt x="3419" y="4328"/>
                </a:lnTo>
                <a:lnTo>
                  <a:pt x="3419" y="2164"/>
                </a:lnTo>
                <a:lnTo>
                  <a:pt x="3562" y="0"/>
                </a:lnTo>
                <a:lnTo>
                  <a:pt x="142" y="0"/>
                </a:lnTo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2</xdr:col>
      <xdr:colOff>368300</xdr:colOff>
      <xdr:row>3</xdr:row>
      <xdr:rowOff>69850</xdr:rowOff>
    </xdr:from>
    <xdr:to>
      <xdr:col>3</xdr:col>
      <xdr:colOff>63500</xdr:colOff>
      <xdr:row>4</xdr:row>
      <xdr:rowOff>69850</xdr:rowOff>
    </xdr:to>
    <xdr:sp macro="" textlink="">
      <xdr:nvSpPr>
        <xdr:cNvPr id="2220" name="Drawing 24">
          <a:extLst>
            <a:ext uri="{FF2B5EF4-FFF2-40B4-BE49-F238E27FC236}">
              <a16:creationId xmlns:a16="http://schemas.microsoft.com/office/drawing/2014/main" id="{F6497460-2989-41D6-9184-B8A164410CF4}"/>
            </a:ext>
          </a:extLst>
        </xdr:cNvPr>
        <xdr:cNvSpPr>
          <a:spLocks/>
        </xdr:cNvSpPr>
      </xdr:nvSpPr>
      <xdr:spPr bwMode="auto">
        <a:xfrm>
          <a:off x="1308100" y="546100"/>
          <a:ext cx="304800" cy="158750"/>
        </a:xfrm>
        <a:custGeom>
          <a:avLst/>
          <a:gdLst>
            <a:gd name="T0" fmla="*/ 115983246 w 16384"/>
            <a:gd name="T1" fmla="*/ 26461020 h 16384"/>
            <a:gd name="T2" fmla="*/ 109320992 w 16384"/>
            <a:gd name="T3" fmla="*/ 26461020 h 16384"/>
            <a:gd name="T4" fmla="*/ 98660452 w 16384"/>
            <a:gd name="T5" fmla="*/ 26461020 h 16384"/>
            <a:gd name="T6" fmla="*/ 87985364 w 16384"/>
            <a:gd name="T7" fmla="*/ 26461020 h 16384"/>
            <a:gd name="T8" fmla="*/ 77324815 w 16384"/>
            <a:gd name="T9" fmla="*/ 26461020 h 16384"/>
            <a:gd name="T10" fmla="*/ 67997068 w 16384"/>
            <a:gd name="T11" fmla="*/ 28012313 h 16384"/>
            <a:gd name="T12" fmla="*/ 61326768 w 16384"/>
            <a:gd name="T13" fmla="*/ 31123677 h 16384"/>
            <a:gd name="T14" fmla="*/ 58662047 w 16384"/>
            <a:gd name="T15" fmla="*/ 34234952 h 16384"/>
            <a:gd name="T16" fmla="*/ 57321980 w 16384"/>
            <a:gd name="T17" fmla="*/ 42007915 h 16384"/>
            <a:gd name="T18" fmla="*/ 61326768 w 16384"/>
            <a:gd name="T19" fmla="*/ 51342717 h 16384"/>
            <a:gd name="T20" fmla="*/ 67997068 w 16384"/>
            <a:gd name="T21" fmla="*/ 60676630 h 16384"/>
            <a:gd name="T22" fmla="*/ 77324815 w 16384"/>
            <a:gd name="T23" fmla="*/ 70029894 h 16384"/>
            <a:gd name="T24" fmla="*/ 87985364 w 16384"/>
            <a:gd name="T25" fmla="*/ 79364785 h 16384"/>
            <a:gd name="T26" fmla="*/ 98660452 w 16384"/>
            <a:gd name="T27" fmla="*/ 91800317 h 16384"/>
            <a:gd name="T28" fmla="*/ 105322697 w 16384"/>
            <a:gd name="T29" fmla="*/ 102704865 h 16384"/>
            <a:gd name="T30" fmla="*/ 107988199 w 16384"/>
            <a:gd name="T31" fmla="*/ 116711021 h 16384"/>
            <a:gd name="T32" fmla="*/ 106655490 w 16384"/>
            <a:gd name="T33" fmla="*/ 130706524 h 16384"/>
            <a:gd name="T34" fmla="*/ 98660452 w 16384"/>
            <a:gd name="T35" fmla="*/ 144722347 h 16384"/>
            <a:gd name="T36" fmla="*/ 83995115 w 16384"/>
            <a:gd name="T37" fmla="*/ 155607563 h 16384"/>
            <a:gd name="T38" fmla="*/ 61326768 w 16384"/>
            <a:gd name="T39" fmla="*/ 160279896 h 16384"/>
            <a:gd name="T40" fmla="*/ 0 w 16384"/>
            <a:gd name="T41" fmla="*/ 161830211 h 16384"/>
            <a:gd name="T42" fmla="*/ 43995928 w 16384"/>
            <a:gd name="T43" fmla="*/ 135369191 h 16384"/>
            <a:gd name="T44" fmla="*/ 53331721 w 16384"/>
            <a:gd name="T45" fmla="*/ 135369191 h 16384"/>
            <a:gd name="T46" fmla="*/ 61326768 w 16384"/>
            <a:gd name="T47" fmla="*/ 133817898 h 16384"/>
            <a:gd name="T48" fmla="*/ 67997068 w 16384"/>
            <a:gd name="T49" fmla="*/ 130706524 h 16384"/>
            <a:gd name="T50" fmla="*/ 73319246 w 16384"/>
            <a:gd name="T51" fmla="*/ 122923016 h 16384"/>
            <a:gd name="T52" fmla="*/ 71987318 w 16384"/>
            <a:gd name="T53" fmla="*/ 113598768 h 16384"/>
            <a:gd name="T54" fmla="*/ 66664266 w 16384"/>
            <a:gd name="T55" fmla="*/ 105816139 h 16384"/>
            <a:gd name="T56" fmla="*/ 57321980 w 16384"/>
            <a:gd name="T57" fmla="*/ 96471573 h 16384"/>
            <a:gd name="T58" fmla="*/ 47994224 w 16384"/>
            <a:gd name="T59" fmla="*/ 85576690 h 16384"/>
            <a:gd name="T60" fmla="*/ 37333675 w 16384"/>
            <a:gd name="T61" fmla="*/ 76253422 h 16384"/>
            <a:gd name="T62" fmla="*/ 29330591 w 16384"/>
            <a:gd name="T63" fmla="*/ 63807246 h 16384"/>
            <a:gd name="T64" fmla="*/ 22668337 w 16384"/>
            <a:gd name="T65" fmla="*/ 51342717 h 16384"/>
            <a:gd name="T66" fmla="*/ 22668337 w 16384"/>
            <a:gd name="T67" fmla="*/ 38907186 h 16384"/>
            <a:gd name="T68" fmla="*/ 26658596 w 16384"/>
            <a:gd name="T69" fmla="*/ 21789764 h 16384"/>
            <a:gd name="T70" fmla="*/ 38658431 w 16384"/>
            <a:gd name="T71" fmla="*/ 10885207 h 16384"/>
            <a:gd name="T72" fmla="*/ 55989271 w 16384"/>
            <a:gd name="T73" fmla="*/ 3111275 h 16384"/>
            <a:gd name="T74" fmla="*/ 79989545 w 16384"/>
            <a:gd name="T75" fmla="*/ 0 h 16384"/>
            <a:gd name="T76" fmla="*/ 86652655 w 16384"/>
            <a:gd name="T77" fmla="*/ 0 h 16384"/>
            <a:gd name="T78" fmla="*/ 101317909 w 16384"/>
            <a:gd name="T79" fmla="*/ 0 h 16384"/>
            <a:gd name="T80" fmla="*/ 115983246 w 16384"/>
            <a:gd name="T81" fmla="*/ 0 h 16384"/>
            <a:gd name="T82" fmla="*/ 122653537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16384"/>
            <a:gd name="T127" fmla="*/ 0 h 16384"/>
            <a:gd name="T128" fmla="*/ 16384 w 16384"/>
            <a:gd name="T129" fmla="*/ 16384 h 16384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16384" h="16384">
              <a:moveTo>
                <a:pt x="15671" y="2679"/>
              </a:moveTo>
              <a:lnTo>
                <a:pt x="15493" y="2679"/>
              </a:lnTo>
              <a:lnTo>
                <a:pt x="15138" y="2679"/>
              </a:lnTo>
              <a:lnTo>
                <a:pt x="14603" y="2679"/>
              </a:lnTo>
              <a:lnTo>
                <a:pt x="14069" y="2679"/>
              </a:lnTo>
              <a:lnTo>
                <a:pt x="13179" y="2679"/>
              </a:lnTo>
              <a:lnTo>
                <a:pt x="12466" y="2679"/>
              </a:lnTo>
              <a:lnTo>
                <a:pt x="11753" y="2679"/>
              </a:lnTo>
              <a:lnTo>
                <a:pt x="11220" y="2679"/>
              </a:lnTo>
              <a:lnTo>
                <a:pt x="10329" y="2679"/>
              </a:lnTo>
              <a:lnTo>
                <a:pt x="9616" y="2679"/>
              </a:lnTo>
              <a:lnTo>
                <a:pt x="9083" y="2836"/>
              </a:lnTo>
              <a:lnTo>
                <a:pt x="8548" y="2994"/>
              </a:lnTo>
              <a:lnTo>
                <a:pt x="8192" y="3151"/>
              </a:lnTo>
              <a:lnTo>
                <a:pt x="8014" y="3309"/>
              </a:lnTo>
              <a:lnTo>
                <a:pt x="7836" y="3466"/>
              </a:lnTo>
              <a:lnTo>
                <a:pt x="7657" y="3781"/>
              </a:lnTo>
              <a:lnTo>
                <a:pt x="7657" y="4253"/>
              </a:lnTo>
              <a:lnTo>
                <a:pt x="7836" y="4726"/>
              </a:lnTo>
              <a:lnTo>
                <a:pt x="8192" y="5198"/>
              </a:lnTo>
              <a:lnTo>
                <a:pt x="8548" y="5671"/>
              </a:lnTo>
              <a:lnTo>
                <a:pt x="9083" y="6143"/>
              </a:lnTo>
              <a:lnTo>
                <a:pt x="9616" y="6617"/>
              </a:lnTo>
              <a:lnTo>
                <a:pt x="10329" y="7090"/>
              </a:lnTo>
              <a:lnTo>
                <a:pt x="11042" y="7720"/>
              </a:lnTo>
              <a:lnTo>
                <a:pt x="11753" y="8035"/>
              </a:lnTo>
              <a:lnTo>
                <a:pt x="12466" y="8664"/>
              </a:lnTo>
              <a:lnTo>
                <a:pt x="13179" y="9294"/>
              </a:lnTo>
              <a:lnTo>
                <a:pt x="13712" y="9767"/>
              </a:lnTo>
              <a:lnTo>
                <a:pt x="14069" y="10398"/>
              </a:lnTo>
              <a:lnTo>
                <a:pt x="14425" y="11028"/>
              </a:lnTo>
              <a:lnTo>
                <a:pt x="14425" y="11816"/>
              </a:lnTo>
              <a:lnTo>
                <a:pt x="14425" y="12445"/>
              </a:lnTo>
              <a:lnTo>
                <a:pt x="14247" y="13233"/>
              </a:lnTo>
              <a:lnTo>
                <a:pt x="13890" y="14020"/>
              </a:lnTo>
              <a:lnTo>
                <a:pt x="13179" y="14652"/>
              </a:lnTo>
              <a:lnTo>
                <a:pt x="12288" y="15282"/>
              </a:lnTo>
              <a:lnTo>
                <a:pt x="11220" y="15754"/>
              </a:lnTo>
              <a:lnTo>
                <a:pt x="9794" y="16069"/>
              </a:lnTo>
              <a:lnTo>
                <a:pt x="8192" y="16227"/>
              </a:lnTo>
              <a:lnTo>
                <a:pt x="6411" y="16384"/>
              </a:lnTo>
              <a:lnTo>
                <a:pt x="0" y="16384"/>
              </a:lnTo>
              <a:lnTo>
                <a:pt x="713" y="13705"/>
              </a:lnTo>
              <a:lnTo>
                <a:pt x="5877" y="13705"/>
              </a:lnTo>
              <a:lnTo>
                <a:pt x="6411" y="13705"/>
              </a:lnTo>
              <a:lnTo>
                <a:pt x="7124" y="13705"/>
              </a:lnTo>
              <a:lnTo>
                <a:pt x="7657" y="13705"/>
              </a:lnTo>
              <a:lnTo>
                <a:pt x="8192" y="13548"/>
              </a:lnTo>
              <a:lnTo>
                <a:pt x="8726" y="13548"/>
              </a:lnTo>
              <a:lnTo>
                <a:pt x="9083" y="13233"/>
              </a:lnTo>
              <a:lnTo>
                <a:pt x="9438" y="12918"/>
              </a:lnTo>
              <a:lnTo>
                <a:pt x="9794" y="12445"/>
              </a:lnTo>
              <a:lnTo>
                <a:pt x="9794" y="11973"/>
              </a:lnTo>
              <a:lnTo>
                <a:pt x="9616" y="11501"/>
              </a:lnTo>
              <a:lnTo>
                <a:pt x="9260" y="11186"/>
              </a:lnTo>
              <a:lnTo>
                <a:pt x="8905" y="10713"/>
              </a:lnTo>
              <a:lnTo>
                <a:pt x="8370" y="10239"/>
              </a:lnTo>
              <a:lnTo>
                <a:pt x="7657" y="9767"/>
              </a:lnTo>
              <a:lnTo>
                <a:pt x="7124" y="9294"/>
              </a:lnTo>
              <a:lnTo>
                <a:pt x="6411" y="8664"/>
              </a:lnTo>
              <a:lnTo>
                <a:pt x="5699" y="8192"/>
              </a:lnTo>
              <a:lnTo>
                <a:pt x="4987" y="7720"/>
              </a:lnTo>
              <a:lnTo>
                <a:pt x="4452" y="7090"/>
              </a:lnTo>
              <a:lnTo>
                <a:pt x="3918" y="6460"/>
              </a:lnTo>
              <a:lnTo>
                <a:pt x="3383" y="5828"/>
              </a:lnTo>
              <a:lnTo>
                <a:pt x="3028" y="5198"/>
              </a:lnTo>
              <a:lnTo>
                <a:pt x="2850" y="4568"/>
              </a:lnTo>
              <a:lnTo>
                <a:pt x="3028" y="3939"/>
              </a:lnTo>
              <a:lnTo>
                <a:pt x="3205" y="2994"/>
              </a:lnTo>
              <a:lnTo>
                <a:pt x="3561" y="2206"/>
              </a:lnTo>
              <a:lnTo>
                <a:pt x="4274" y="1575"/>
              </a:lnTo>
              <a:lnTo>
                <a:pt x="5164" y="1102"/>
              </a:lnTo>
              <a:lnTo>
                <a:pt x="6233" y="630"/>
              </a:lnTo>
              <a:lnTo>
                <a:pt x="7479" y="315"/>
              </a:lnTo>
              <a:lnTo>
                <a:pt x="8905" y="157"/>
              </a:lnTo>
              <a:lnTo>
                <a:pt x="10685" y="0"/>
              </a:lnTo>
              <a:lnTo>
                <a:pt x="10863" y="0"/>
              </a:lnTo>
              <a:lnTo>
                <a:pt x="11575" y="0"/>
              </a:lnTo>
              <a:lnTo>
                <a:pt x="12466" y="0"/>
              </a:lnTo>
              <a:lnTo>
                <a:pt x="13534" y="0"/>
              </a:lnTo>
              <a:lnTo>
                <a:pt x="14603" y="0"/>
              </a:lnTo>
              <a:lnTo>
                <a:pt x="15493" y="0"/>
              </a:lnTo>
              <a:lnTo>
                <a:pt x="16206" y="0"/>
              </a:lnTo>
              <a:lnTo>
                <a:pt x="16384" y="0"/>
              </a:lnTo>
              <a:lnTo>
                <a:pt x="15671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69850</xdr:colOff>
      <xdr:row>3</xdr:row>
      <xdr:rowOff>69850</xdr:rowOff>
    </xdr:from>
    <xdr:to>
      <xdr:col>3</xdr:col>
      <xdr:colOff>165100</xdr:colOff>
      <xdr:row>4</xdr:row>
      <xdr:rowOff>69850</xdr:rowOff>
    </xdr:to>
    <xdr:sp macro="" textlink="">
      <xdr:nvSpPr>
        <xdr:cNvPr id="2221" name="Drawing 25">
          <a:extLst>
            <a:ext uri="{FF2B5EF4-FFF2-40B4-BE49-F238E27FC236}">
              <a16:creationId xmlns:a16="http://schemas.microsoft.com/office/drawing/2014/main" id="{0D2A369C-E1E7-4DC6-8257-2E94C0227C5B}"/>
            </a:ext>
          </a:extLst>
        </xdr:cNvPr>
        <xdr:cNvSpPr>
          <a:spLocks/>
        </xdr:cNvSpPr>
      </xdr:nvSpPr>
      <xdr:spPr bwMode="auto">
        <a:xfrm>
          <a:off x="1619250" y="546100"/>
          <a:ext cx="95250" cy="158750"/>
        </a:xfrm>
        <a:custGeom>
          <a:avLst/>
          <a:gdLst>
            <a:gd name="T0" fmla="*/ 91791293 w 16384"/>
            <a:gd name="T1" fmla="*/ 26461020 h 16384"/>
            <a:gd name="T2" fmla="*/ 58031876 w 16384"/>
            <a:gd name="T3" fmla="*/ 26461020 h 16384"/>
            <a:gd name="T4" fmla="*/ 39033391 w 16384"/>
            <a:gd name="T5" fmla="*/ 161830211 h 16384"/>
            <a:gd name="T6" fmla="*/ 14766939 w 16384"/>
            <a:gd name="T7" fmla="*/ 161830211 h 16384"/>
            <a:gd name="T8" fmla="*/ 33765424 w 16384"/>
            <a:gd name="T9" fmla="*/ 26461020 h 16384"/>
            <a:gd name="T10" fmla="*/ 0 w 16384"/>
            <a:gd name="T11" fmla="*/ 26461020 h 16384"/>
            <a:gd name="T12" fmla="*/ 4218920 w 16384"/>
            <a:gd name="T13" fmla="*/ 0 h 16384"/>
            <a:gd name="T14" fmla="*/ 96010212 w 16384"/>
            <a:gd name="T15" fmla="*/ 0 h 16384"/>
            <a:gd name="T16" fmla="*/ 91791293 w 16384"/>
            <a:gd name="T17" fmla="*/ 26461020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6384"/>
            <a:gd name="T28" fmla="*/ 0 h 16384"/>
            <a:gd name="T29" fmla="*/ 16384 w 16384"/>
            <a:gd name="T30" fmla="*/ 16384 h 16384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6384" h="16384">
              <a:moveTo>
                <a:pt x="15664" y="2679"/>
              </a:moveTo>
              <a:lnTo>
                <a:pt x="9903" y="2679"/>
              </a:lnTo>
              <a:lnTo>
                <a:pt x="6661" y="16384"/>
              </a:lnTo>
              <a:lnTo>
                <a:pt x="2520" y="16384"/>
              </a:lnTo>
              <a:lnTo>
                <a:pt x="5762" y="2679"/>
              </a:lnTo>
              <a:lnTo>
                <a:pt x="0" y="2679"/>
              </a:lnTo>
              <a:lnTo>
                <a:pt x="720" y="0"/>
              </a:lnTo>
              <a:lnTo>
                <a:pt x="16384" y="0"/>
              </a:lnTo>
              <a:lnTo>
                <a:pt x="15664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3</xdr:row>
      <xdr:rowOff>69850</xdr:rowOff>
    </xdr:from>
    <xdr:to>
      <xdr:col>3</xdr:col>
      <xdr:colOff>241300</xdr:colOff>
      <xdr:row>4</xdr:row>
      <xdr:rowOff>69850</xdr:rowOff>
    </xdr:to>
    <xdr:sp macro="" textlink="">
      <xdr:nvSpPr>
        <xdr:cNvPr id="2222" name="Drawing 26">
          <a:extLst>
            <a:ext uri="{FF2B5EF4-FFF2-40B4-BE49-F238E27FC236}">
              <a16:creationId xmlns:a16="http://schemas.microsoft.com/office/drawing/2014/main" id="{7A35DB5F-F4FB-41D9-B557-BBCB1661CC44}"/>
            </a:ext>
          </a:extLst>
        </xdr:cNvPr>
        <xdr:cNvSpPr>
          <a:spLocks/>
        </xdr:cNvSpPr>
      </xdr:nvSpPr>
      <xdr:spPr bwMode="auto">
        <a:xfrm>
          <a:off x="1682750" y="546100"/>
          <a:ext cx="107950" cy="158750"/>
        </a:xfrm>
        <a:custGeom>
          <a:avLst/>
          <a:gdLst>
            <a:gd name="T0" fmla="*/ 56478420 w 16384"/>
            <a:gd name="T1" fmla="*/ 161830211 h 16384"/>
            <a:gd name="T2" fmla="*/ 70227784 w 16384"/>
            <a:gd name="T3" fmla="*/ 135369191 h 16384"/>
            <a:gd name="T4" fmla="*/ 122133305 w 16384"/>
            <a:gd name="T5" fmla="*/ 135369191 h 16384"/>
            <a:gd name="T6" fmla="*/ 106873188 w 16384"/>
            <a:gd name="T7" fmla="*/ 32683668 h 16384"/>
            <a:gd name="T8" fmla="*/ 36644426 w 16384"/>
            <a:gd name="T9" fmla="*/ 161830211 h 16384"/>
            <a:gd name="T10" fmla="*/ 0 w 16384"/>
            <a:gd name="T11" fmla="*/ 161830211 h 16384"/>
            <a:gd name="T12" fmla="*/ 93123825 w 16384"/>
            <a:gd name="T13" fmla="*/ 0 h 16384"/>
            <a:gd name="T14" fmla="*/ 135872123 w 16384"/>
            <a:gd name="T15" fmla="*/ 0 h 16384"/>
            <a:gd name="T16" fmla="*/ 161830211 w 16384"/>
            <a:gd name="T17" fmla="*/ 161830211 h 16384"/>
            <a:gd name="T18" fmla="*/ 56478420 w 16384"/>
            <a:gd name="T19" fmla="*/ 161830211 h 16384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w 16384"/>
            <a:gd name="T31" fmla="*/ 0 h 16384"/>
            <a:gd name="T32" fmla="*/ 16384 w 16384"/>
            <a:gd name="T33" fmla="*/ 16384 h 16384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16384" h="16384">
              <a:moveTo>
                <a:pt x="5718" y="16384"/>
              </a:moveTo>
              <a:lnTo>
                <a:pt x="7110" y="13705"/>
              </a:lnTo>
              <a:lnTo>
                <a:pt x="12365" y="13705"/>
              </a:lnTo>
              <a:lnTo>
                <a:pt x="10820" y="3309"/>
              </a:lnTo>
              <a:lnTo>
                <a:pt x="3710" y="16384"/>
              </a:lnTo>
              <a:lnTo>
                <a:pt x="0" y="16384"/>
              </a:lnTo>
              <a:lnTo>
                <a:pt x="9428" y="0"/>
              </a:lnTo>
              <a:lnTo>
                <a:pt x="13756" y="0"/>
              </a:lnTo>
              <a:lnTo>
                <a:pt x="16384" y="16384"/>
              </a:lnTo>
              <a:lnTo>
                <a:pt x="5718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260350</xdr:colOff>
      <xdr:row>3</xdr:row>
      <xdr:rowOff>69850</xdr:rowOff>
    </xdr:from>
    <xdr:to>
      <xdr:col>3</xdr:col>
      <xdr:colOff>336550</xdr:colOff>
      <xdr:row>4</xdr:row>
      <xdr:rowOff>69850</xdr:rowOff>
    </xdr:to>
    <xdr:sp macro="" textlink="">
      <xdr:nvSpPr>
        <xdr:cNvPr id="2223" name="Drawing 27">
          <a:extLst>
            <a:ext uri="{FF2B5EF4-FFF2-40B4-BE49-F238E27FC236}">
              <a16:creationId xmlns:a16="http://schemas.microsoft.com/office/drawing/2014/main" id="{89C3F7AE-0078-41E0-8056-EB5B05D9FCC5}"/>
            </a:ext>
          </a:extLst>
        </xdr:cNvPr>
        <xdr:cNvSpPr>
          <a:spLocks/>
        </xdr:cNvSpPr>
      </xdr:nvSpPr>
      <xdr:spPr bwMode="auto">
        <a:xfrm>
          <a:off x="1809750" y="546100"/>
          <a:ext cx="76200" cy="158750"/>
        </a:xfrm>
        <a:custGeom>
          <a:avLst/>
          <a:gdLst>
            <a:gd name="T0" fmla="*/ 36738248 w 16384"/>
            <a:gd name="T1" fmla="*/ 161830211 h 16384"/>
            <a:gd name="T2" fmla="*/ 0 w 16384"/>
            <a:gd name="T3" fmla="*/ 161830211 h 16384"/>
            <a:gd name="T4" fmla="*/ 11383782 w 16384"/>
            <a:gd name="T5" fmla="*/ 0 h 16384"/>
            <a:gd name="T6" fmla="*/ 23802801 w 16384"/>
            <a:gd name="T7" fmla="*/ 0 h 16384"/>
            <a:gd name="T8" fmla="*/ 13972680 w 16384"/>
            <a:gd name="T9" fmla="*/ 135369191 h 16384"/>
            <a:gd name="T10" fmla="*/ 38808331 w 16384"/>
            <a:gd name="T11" fmla="*/ 135369191 h 16384"/>
            <a:gd name="T12" fmla="*/ 36738248 w 16384"/>
            <a:gd name="T13" fmla="*/ 161830211 h 16384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16384"/>
            <a:gd name="T22" fmla="*/ 0 h 16384"/>
            <a:gd name="T23" fmla="*/ 16384 w 16384"/>
            <a:gd name="T24" fmla="*/ 16384 h 16384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16384" h="16384">
              <a:moveTo>
                <a:pt x="15510" y="16384"/>
              </a:moveTo>
              <a:lnTo>
                <a:pt x="0" y="16384"/>
              </a:lnTo>
              <a:lnTo>
                <a:pt x="4806" y="0"/>
              </a:lnTo>
              <a:lnTo>
                <a:pt x="10049" y="0"/>
              </a:lnTo>
              <a:lnTo>
                <a:pt x="5899" y="13705"/>
              </a:lnTo>
              <a:lnTo>
                <a:pt x="16384" y="13705"/>
              </a:lnTo>
              <a:lnTo>
                <a:pt x="15510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374650</xdr:colOff>
      <xdr:row>3</xdr:row>
      <xdr:rowOff>69850</xdr:rowOff>
    </xdr:from>
    <xdr:to>
      <xdr:col>4</xdr:col>
      <xdr:colOff>69850</xdr:colOff>
      <xdr:row>4</xdr:row>
      <xdr:rowOff>69850</xdr:rowOff>
    </xdr:to>
    <xdr:sp macro="" textlink="">
      <xdr:nvSpPr>
        <xdr:cNvPr id="2224" name="Drawing 28">
          <a:extLst>
            <a:ext uri="{FF2B5EF4-FFF2-40B4-BE49-F238E27FC236}">
              <a16:creationId xmlns:a16="http://schemas.microsoft.com/office/drawing/2014/main" id="{04E93D68-4132-4E42-A03B-76A689D12EE4}"/>
            </a:ext>
          </a:extLst>
        </xdr:cNvPr>
        <xdr:cNvSpPr>
          <a:spLocks/>
        </xdr:cNvSpPr>
      </xdr:nvSpPr>
      <xdr:spPr bwMode="auto">
        <a:xfrm>
          <a:off x="1924050" y="546100"/>
          <a:ext cx="304800" cy="158750"/>
        </a:xfrm>
        <a:custGeom>
          <a:avLst/>
          <a:gdLst>
            <a:gd name="T0" fmla="*/ 115983246 w 16384"/>
            <a:gd name="T1" fmla="*/ 26461020 h 16384"/>
            <a:gd name="T2" fmla="*/ 109320992 w 16384"/>
            <a:gd name="T3" fmla="*/ 26461020 h 16384"/>
            <a:gd name="T4" fmla="*/ 99985199 w 16384"/>
            <a:gd name="T5" fmla="*/ 26461020 h 16384"/>
            <a:gd name="T6" fmla="*/ 87985364 w 16384"/>
            <a:gd name="T7" fmla="*/ 26461020 h 16384"/>
            <a:gd name="T8" fmla="*/ 77324815 w 16384"/>
            <a:gd name="T9" fmla="*/ 26461020 h 16384"/>
            <a:gd name="T10" fmla="*/ 67997068 w 16384"/>
            <a:gd name="T11" fmla="*/ 28012313 h 16384"/>
            <a:gd name="T12" fmla="*/ 61326768 w 16384"/>
            <a:gd name="T13" fmla="*/ 31123677 h 16384"/>
            <a:gd name="T14" fmla="*/ 58662047 w 16384"/>
            <a:gd name="T15" fmla="*/ 34234952 h 16384"/>
            <a:gd name="T16" fmla="*/ 57321980 w 16384"/>
            <a:gd name="T17" fmla="*/ 42007915 h 16384"/>
            <a:gd name="T18" fmla="*/ 59993975 w 16384"/>
            <a:gd name="T19" fmla="*/ 51342717 h 16384"/>
            <a:gd name="T20" fmla="*/ 67997068 w 16384"/>
            <a:gd name="T21" fmla="*/ 60676630 h 16384"/>
            <a:gd name="T22" fmla="*/ 77324815 w 16384"/>
            <a:gd name="T23" fmla="*/ 70029894 h 16384"/>
            <a:gd name="T24" fmla="*/ 87985364 w 16384"/>
            <a:gd name="T25" fmla="*/ 79364785 h 16384"/>
            <a:gd name="T26" fmla="*/ 98660452 w 16384"/>
            <a:gd name="T27" fmla="*/ 91800317 h 16384"/>
            <a:gd name="T28" fmla="*/ 105322697 w 16384"/>
            <a:gd name="T29" fmla="*/ 102704865 h 16384"/>
            <a:gd name="T30" fmla="*/ 109320992 w 16384"/>
            <a:gd name="T31" fmla="*/ 116711021 h 16384"/>
            <a:gd name="T32" fmla="*/ 106655490 w 16384"/>
            <a:gd name="T33" fmla="*/ 130706524 h 16384"/>
            <a:gd name="T34" fmla="*/ 98660452 w 16384"/>
            <a:gd name="T35" fmla="*/ 144722347 h 16384"/>
            <a:gd name="T36" fmla="*/ 83995115 w 16384"/>
            <a:gd name="T37" fmla="*/ 155607563 h 16384"/>
            <a:gd name="T38" fmla="*/ 62659561 w 16384"/>
            <a:gd name="T39" fmla="*/ 160279896 h 16384"/>
            <a:gd name="T40" fmla="*/ 0 w 16384"/>
            <a:gd name="T41" fmla="*/ 161830211 h 16384"/>
            <a:gd name="T42" fmla="*/ 43995928 w 16384"/>
            <a:gd name="T43" fmla="*/ 135369191 h 16384"/>
            <a:gd name="T44" fmla="*/ 53331721 w 16384"/>
            <a:gd name="T45" fmla="*/ 135369191 h 16384"/>
            <a:gd name="T46" fmla="*/ 62659561 w 16384"/>
            <a:gd name="T47" fmla="*/ 133817898 h 16384"/>
            <a:gd name="T48" fmla="*/ 69321815 w 16384"/>
            <a:gd name="T49" fmla="*/ 130706524 h 16384"/>
            <a:gd name="T50" fmla="*/ 73319246 w 16384"/>
            <a:gd name="T51" fmla="*/ 122923016 h 16384"/>
            <a:gd name="T52" fmla="*/ 71987318 w 16384"/>
            <a:gd name="T53" fmla="*/ 113598768 h 16384"/>
            <a:gd name="T54" fmla="*/ 66664266 w 16384"/>
            <a:gd name="T55" fmla="*/ 105816139 h 16384"/>
            <a:gd name="T56" fmla="*/ 57321980 w 16384"/>
            <a:gd name="T57" fmla="*/ 96471573 h 16384"/>
            <a:gd name="T58" fmla="*/ 47994224 w 16384"/>
            <a:gd name="T59" fmla="*/ 85576690 h 16384"/>
            <a:gd name="T60" fmla="*/ 37333675 w 16384"/>
            <a:gd name="T61" fmla="*/ 76253422 h 16384"/>
            <a:gd name="T62" fmla="*/ 29330591 w 16384"/>
            <a:gd name="T63" fmla="*/ 63807246 h 16384"/>
            <a:gd name="T64" fmla="*/ 22668337 w 16384"/>
            <a:gd name="T65" fmla="*/ 51342717 h 16384"/>
            <a:gd name="T66" fmla="*/ 21335628 w 16384"/>
            <a:gd name="T67" fmla="*/ 38907186 h 16384"/>
            <a:gd name="T68" fmla="*/ 26658596 w 16384"/>
            <a:gd name="T69" fmla="*/ 21789764 h 16384"/>
            <a:gd name="T70" fmla="*/ 37333675 w 16384"/>
            <a:gd name="T71" fmla="*/ 10885207 h 16384"/>
            <a:gd name="T72" fmla="*/ 55989271 w 16384"/>
            <a:gd name="T73" fmla="*/ 3111275 h 16384"/>
            <a:gd name="T74" fmla="*/ 79989545 w 16384"/>
            <a:gd name="T75" fmla="*/ 0 h 16384"/>
            <a:gd name="T76" fmla="*/ 86652655 w 16384"/>
            <a:gd name="T77" fmla="*/ 0 h 16384"/>
            <a:gd name="T78" fmla="*/ 101317909 w 16384"/>
            <a:gd name="T79" fmla="*/ 0 h 16384"/>
            <a:gd name="T80" fmla="*/ 115983246 w 16384"/>
            <a:gd name="T81" fmla="*/ 0 h 16384"/>
            <a:gd name="T82" fmla="*/ 122653537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16384"/>
            <a:gd name="T127" fmla="*/ 0 h 16384"/>
            <a:gd name="T128" fmla="*/ 16384 w 16384"/>
            <a:gd name="T129" fmla="*/ 16384 h 16384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16384" h="16384">
              <a:moveTo>
                <a:pt x="15671" y="2679"/>
              </a:moveTo>
              <a:lnTo>
                <a:pt x="15493" y="2679"/>
              </a:lnTo>
              <a:lnTo>
                <a:pt x="15138" y="2679"/>
              </a:lnTo>
              <a:lnTo>
                <a:pt x="14603" y="2679"/>
              </a:lnTo>
              <a:lnTo>
                <a:pt x="14069" y="2679"/>
              </a:lnTo>
              <a:lnTo>
                <a:pt x="13356" y="2679"/>
              </a:lnTo>
              <a:lnTo>
                <a:pt x="12466" y="2679"/>
              </a:lnTo>
              <a:lnTo>
                <a:pt x="11753" y="2679"/>
              </a:lnTo>
              <a:lnTo>
                <a:pt x="11220" y="2679"/>
              </a:lnTo>
              <a:lnTo>
                <a:pt x="10329" y="2679"/>
              </a:lnTo>
              <a:lnTo>
                <a:pt x="9616" y="2679"/>
              </a:lnTo>
              <a:lnTo>
                <a:pt x="9083" y="2836"/>
              </a:lnTo>
              <a:lnTo>
                <a:pt x="8726" y="2994"/>
              </a:lnTo>
              <a:lnTo>
                <a:pt x="8192" y="3151"/>
              </a:lnTo>
              <a:lnTo>
                <a:pt x="8014" y="3309"/>
              </a:lnTo>
              <a:lnTo>
                <a:pt x="7836" y="3466"/>
              </a:lnTo>
              <a:lnTo>
                <a:pt x="7657" y="3781"/>
              </a:lnTo>
              <a:lnTo>
                <a:pt x="7657" y="4253"/>
              </a:lnTo>
              <a:lnTo>
                <a:pt x="7836" y="4726"/>
              </a:lnTo>
              <a:lnTo>
                <a:pt x="8014" y="5198"/>
              </a:lnTo>
              <a:lnTo>
                <a:pt x="8548" y="5671"/>
              </a:lnTo>
              <a:lnTo>
                <a:pt x="9083" y="6143"/>
              </a:lnTo>
              <a:lnTo>
                <a:pt x="9616" y="6617"/>
              </a:lnTo>
              <a:lnTo>
                <a:pt x="10329" y="7090"/>
              </a:lnTo>
              <a:lnTo>
                <a:pt x="11042" y="7720"/>
              </a:lnTo>
              <a:lnTo>
                <a:pt x="11753" y="8035"/>
              </a:lnTo>
              <a:lnTo>
                <a:pt x="12466" y="8664"/>
              </a:lnTo>
              <a:lnTo>
                <a:pt x="13179" y="9294"/>
              </a:lnTo>
              <a:lnTo>
                <a:pt x="13712" y="9767"/>
              </a:lnTo>
              <a:lnTo>
                <a:pt x="14069" y="10398"/>
              </a:lnTo>
              <a:lnTo>
                <a:pt x="14425" y="11028"/>
              </a:lnTo>
              <a:lnTo>
                <a:pt x="14603" y="11816"/>
              </a:lnTo>
              <a:lnTo>
                <a:pt x="14425" y="12445"/>
              </a:lnTo>
              <a:lnTo>
                <a:pt x="14247" y="13233"/>
              </a:lnTo>
              <a:lnTo>
                <a:pt x="13890" y="14020"/>
              </a:lnTo>
              <a:lnTo>
                <a:pt x="13179" y="14652"/>
              </a:lnTo>
              <a:lnTo>
                <a:pt x="12288" y="15282"/>
              </a:lnTo>
              <a:lnTo>
                <a:pt x="11220" y="15754"/>
              </a:lnTo>
              <a:lnTo>
                <a:pt x="9973" y="16069"/>
              </a:lnTo>
              <a:lnTo>
                <a:pt x="8370" y="16227"/>
              </a:lnTo>
              <a:lnTo>
                <a:pt x="6411" y="16384"/>
              </a:lnTo>
              <a:lnTo>
                <a:pt x="0" y="16384"/>
              </a:lnTo>
              <a:lnTo>
                <a:pt x="713" y="13705"/>
              </a:lnTo>
              <a:lnTo>
                <a:pt x="5877" y="13705"/>
              </a:lnTo>
              <a:lnTo>
                <a:pt x="6411" y="13705"/>
              </a:lnTo>
              <a:lnTo>
                <a:pt x="7124" y="13705"/>
              </a:lnTo>
              <a:lnTo>
                <a:pt x="7657" y="13705"/>
              </a:lnTo>
              <a:lnTo>
                <a:pt x="8370" y="13548"/>
              </a:lnTo>
              <a:lnTo>
                <a:pt x="8726" y="13548"/>
              </a:lnTo>
              <a:lnTo>
                <a:pt x="9260" y="13233"/>
              </a:lnTo>
              <a:lnTo>
                <a:pt x="9616" y="12918"/>
              </a:lnTo>
              <a:lnTo>
                <a:pt x="9794" y="12445"/>
              </a:lnTo>
              <a:lnTo>
                <a:pt x="9794" y="11973"/>
              </a:lnTo>
              <a:lnTo>
                <a:pt x="9616" y="11501"/>
              </a:lnTo>
              <a:lnTo>
                <a:pt x="9260" y="11186"/>
              </a:lnTo>
              <a:lnTo>
                <a:pt x="8905" y="10713"/>
              </a:lnTo>
              <a:lnTo>
                <a:pt x="8370" y="10239"/>
              </a:lnTo>
              <a:lnTo>
                <a:pt x="7657" y="9767"/>
              </a:lnTo>
              <a:lnTo>
                <a:pt x="7124" y="9294"/>
              </a:lnTo>
              <a:lnTo>
                <a:pt x="6411" y="8664"/>
              </a:lnTo>
              <a:lnTo>
                <a:pt x="5699" y="8192"/>
              </a:lnTo>
              <a:lnTo>
                <a:pt x="4987" y="7720"/>
              </a:lnTo>
              <a:lnTo>
                <a:pt x="4274" y="7090"/>
              </a:lnTo>
              <a:lnTo>
                <a:pt x="3918" y="6460"/>
              </a:lnTo>
              <a:lnTo>
                <a:pt x="3383" y="5828"/>
              </a:lnTo>
              <a:lnTo>
                <a:pt x="3028" y="5198"/>
              </a:lnTo>
              <a:lnTo>
                <a:pt x="2850" y="4568"/>
              </a:lnTo>
              <a:lnTo>
                <a:pt x="2850" y="3939"/>
              </a:lnTo>
              <a:lnTo>
                <a:pt x="3205" y="2994"/>
              </a:lnTo>
              <a:lnTo>
                <a:pt x="3561" y="2206"/>
              </a:lnTo>
              <a:lnTo>
                <a:pt x="4274" y="1575"/>
              </a:lnTo>
              <a:lnTo>
                <a:pt x="4987" y="1102"/>
              </a:lnTo>
              <a:lnTo>
                <a:pt x="6055" y="630"/>
              </a:lnTo>
              <a:lnTo>
                <a:pt x="7479" y="315"/>
              </a:lnTo>
              <a:lnTo>
                <a:pt x="8905" y="157"/>
              </a:lnTo>
              <a:lnTo>
                <a:pt x="10685" y="0"/>
              </a:lnTo>
              <a:lnTo>
                <a:pt x="11042" y="0"/>
              </a:lnTo>
              <a:lnTo>
                <a:pt x="11575" y="0"/>
              </a:lnTo>
              <a:lnTo>
                <a:pt x="12466" y="0"/>
              </a:lnTo>
              <a:lnTo>
                <a:pt x="13534" y="0"/>
              </a:lnTo>
              <a:lnTo>
                <a:pt x="14603" y="0"/>
              </a:lnTo>
              <a:lnTo>
                <a:pt x="15493" y="0"/>
              </a:lnTo>
              <a:lnTo>
                <a:pt x="16206" y="0"/>
              </a:lnTo>
              <a:lnTo>
                <a:pt x="16384" y="0"/>
              </a:lnTo>
              <a:lnTo>
                <a:pt x="15671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69850</xdr:colOff>
      <xdr:row>3</xdr:row>
      <xdr:rowOff>69850</xdr:rowOff>
    </xdr:from>
    <xdr:to>
      <xdr:col>4</xdr:col>
      <xdr:colOff>171450</xdr:colOff>
      <xdr:row>4</xdr:row>
      <xdr:rowOff>69850</xdr:rowOff>
    </xdr:to>
    <xdr:sp macro="" textlink="">
      <xdr:nvSpPr>
        <xdr:cNvPr id="2225" name="Drawing 29">
          <a:extLst>
            <a:ext uri="{FF2B5EF4-FFF2-40B4-BE49-F238E27FC236}">
              <a16:creationId xmlns:a16="http://schemas.microsoft.com/office/drawing/2014/main" id="{A9EF641E-8ECA-406F-ABDC-79754A5784DE}"/>
            </a:ext>
          </a:extLst>
        </xdr:cNvPr>
        <xdr:cNvSpPr>
          <a:spLocks/>
        </xdr:cNvSpPr>
      </xdr:nvSpPr>
      <xdr:spPr bwMode="auto">
        <a:xfrm>
          <a:off x="2228850" y="546100"/>
          <a:ext cx="101600" cy="158750"/>
        </a:xfrm>
        <a:custGeom>
          <a:avLst/>
          <a:gdLst>
            <a:gd name="T0" fmla="*/ 118940154 w 16384"/>
            <a:gd name="T1" fmla="*/ 26461020 h 16384"/>
            <a:gd name="T2" fmla="*/ 52036824 w 16384"/>
            <a:gd name="T3" fmla="*/ 26461020 h 16384"/>
            <a:gd name="T4" fmla="*/ 45838170 w 16384"/>
            <a:gd name="T5" fmla="*/ 68469913 h 16384"/>
            <a:gd name="T6" fmla="*/ 102830151 w 16384"/>
            <a:gd name="T7" fmla="*/ 68469913 h 16384"/>
            <a:gd name="T8" fmla="*/ 99116769 w 16384"/>
            <a:gd name="T9" fmla="*/ 91800317 h 16384"/>
            <a:gd name="T10" fmla="*/ 40889327 w 16384"/>
            <a:gd name="T11" fmla="*/ 91800317 h 16384"/>
            <a:gd name="T12" fmla="*/ 33456079 w 16384"/>
            <a:gd name="T13" fmla="*/ 135369191 h 16384"/>
            <a:gd name="T14" fmla="*/ 99116769 w 16384"/>
            <a:gd name="T15" fmla="*/ 135369191 h 16384"/>
            <a:gd name="T16" fmla="*/ 95404167 w 16384"/>
            <a:gd name="T17" fmla="*/ 161830211 h 16384"/>
            <a:gd name="T18" fmla="*/ 0 w 16384"/>
            <a:gd name="T19" fmla="*/ 161830211 h 16384"/>
            <a:gd name="T20" fmla="*/ 28492010 w 16384"/>
            <a:gd name="T21" fmla="*/ 0 h 16384"/>
            <a:gd name="T22" fmla="*/ 122653537 w 16384"/>
            <a:gd name="T23" fmla="*/ 0 h 16384"/>
            <a:gd name="T24" fmla="*/ 118940154 w 16384"/>
            <a:gd name="T25" fmla="*/ 26461020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16384"/>
            <a:gd name="T40" fmla="*/ 0 h 16384"/>
            <a:gd name="T41" fmla="*/ 16384 w 16384"/>
            <a:gd name="T42" fmla="*/ 16384 h 16384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16384" h="16384">
              <a:moveTo>
                <a:pt x="15888" y="2679"/>
              </a:moveTo>
              <a:lnTo>
                <a:pt x="6951" y="2679"/>
              </a:lnTo>
              <a:lnTo>
                <a:pt x="6123" y="6932"/>
              </a:lnTo>
              <a:lnTo>
                <a:pt x="13736" y="6932"/>
              </a:lnTo>
              <a:lnTo>
                <a:pt x="13240" y="9294"/>
              </a:lnTo>
              <a:lnTo>
                <a:pt x="5462" y="9294"/>
              </a:lnTo>
              <a:lnTo>
                <a:pt x="4469" y="13705"/>
              </a:lnTo>
              <a:lnTo>
                <a:pt x="13240" y="13705"/>
              </a:lnTo>
              <a:lnTo>
                <a:pt x="12744" y="16384"/>
              </a:lnTo>
              <a:lnTo>
                <a:pt x="0" y="16384"/>
              </a:lnTo>
              <a:lnTo>
                <a:pt x="3806" y="0"/>
              </a:lnTo>
              <a:lnTo>
                <a:pt x="16384" y="0"/>
              </a:lnTo>
              <a:lnTo>
                <a:pt x="15888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171450</xdr:colOff>
      <xdr:row>3</xdr:row>
      <xdr:rowOff>69850</xdr:rowOff>
    </xdr:from>
    <xdr:to>
      <xdr:col>4</xdr:col>
      <xdr:colOff>273050</xdr:colOff>
      <xdr:row>4</xdr:row>
      <xdr:rowOff>69850</xdr:rowOff>
    </xdr:to>
    <xdr:sp macro="" textlink="">
      <xdr:nvSpPr>
        <xdr:cNvPr id="2226" name="Drawing 30">
          <a:extLst>
            <a:ext uri="{FF2B5EF4-FFF2-40B4-BE49-F238E27FC236}">
              <a16:creationId xmlns:a16="http://schemas.microsoft.com/office/drawing/2014/main" id="{EFD29D8E-4444-4BC2-A344-47C6CC0053E7}"/>
            </a:ext>
          </a:extLst>
        </xdr:cNvPr>
        <xdr:cNvSpPr>
          <a:spLocks/>
        </xdr:cNvSpPr>
      </xdr:nvSpPr>
      <xdr:spPr bwMode="auto">
        <a:xfrm>
          <a:off x="2330450" y="546100"/>
          <a:ext cx="101600" cy="158750"/>
        </a:xfrm>
        <a:custGeom>
          <a:avLst/>
          <a:gdLst>
            <a:gd name="T0" fmla="*/ 85484857 w 16384"/>
            <a:gd name="T1" fmla="*/ 91800317 h 16384"/>
            <a:gd name="T2" fmla="*/ 106543618 w 16384"/>
            <a:gd name="T3" fmla="*/ 161830211 h 16384"/>
            <a:gd name="T4" fmla="*/ 75572736 w 16384"/>
            <a:gd name="T5" fmla="*/ 161830211 h 16384"/>
            <a:gd name="T6" fmla="*/ 50793411 w 16384"/>
            <a:gd name="T7" fmla="*/ 73141169 h 16384"/>
            <a:gd name="T8" fmla="*/ 53271418 w 16384"/>
            <a:gd name="T9" fmla="*/ 73141169 h 16384"/>
            <a:gd name="T10" fmla="*/ 54514059 w 16384"/>
            <a:gd name="T11" fmla="*/ 73141169 h 16384"/>
            <a:gd name="T12" fmla="*/ 55756615 w 16384"/>
            <a:gd name="T13" fmla="*/ 73141169 h 16384"/>
            <a:gd name="T14" fmla="*/ 56992065 w 16384"/>
            <a:gd name="T15" fmla="*/ 73141169 h 16384"/>
            <a:gd name="T16" fmla="*/ 58227441 w 16384"/>
            <a:gd name="T17" fmla="*/ 73141169 h 16384"/>
            <a:gd name="T18" fmla="*/ 59470082 w 16384"/>
            <a:gd name="T19" fmla="*/ 73141169 h 16384"/>
            <a:gd name="T20" fmla="*/ 61948089 w 16384"/>
            <a:gd name="T21" fmla="*/ 73141169 h 16384"/>
            <a:gd name="T22" fmla="*/ 68139478 w 16384"/>
            <a:gd name="T23" fmla="*/ 73141169 h 16384"/>
            <a:gd name="T24" fmla="*/ 73102766 w 16384"/>
            <a:gd name="T25" fmla="*/ 71581188 h 16384"/>
            <a:gd name="T26" fmla="*/ 78050743 w 16384"/>
            <a:gd name="T27" fmla="*/ 70029894 h 16384"/>
            <a:gd name="T28" fmla="*/ 81764209 w 16384"/>
            <a:gd name="T29" fmla="*/ 66918619 h 16384"/>
            <a:gd name="T30" fmla="*/ 86727497 w 16384"/>
            <a:gd name="T31" fmla="*/ 63807246 h 16384"/>
            <a:gd name="T32" fmla="*/ 89197458 w 16384"/>
            <a:gd name="T33" fmla="*/ 59125346 h 16384"/>
            <a:gd name="T34" fmla="*/ 91683520 w 16384"/>
            <a:gd name="T35" fmla="*/ 52902797 h 16384"/>
            <a:gd name="T36" fmla="*/ 92918114 w 16384"/>
            <a:gd name="T37" fmla="*/ 46680149 h 16384"/>
            <a:gd name="T38" fmla="*/ 94161527 w 16384"/>
            <a:gd name="T39" fmla="*/ 42007915 h 16384"/>
            <a:gd name="T40" fmla="*/ 94161527 w 16384"/>
            <a:gd name="T41" fmla="*/ 38907186 h 16384"/>
            <a:gd name="T42" fmla="*/ 92918114 w 16384"/>
            <a:gd name="T43" fmla="*/ 35795911 h 16384"/>
            <a:gd name="T44" fmla="*/ 92918114 w 16384"/>
            <a:gd name="T45" fmla="*/ 32683668 h 16384"/>
            <a:gd name="T46" fmla="*/ 90440880 w 16384"/>
            <a:gd name="T47" fmla="*/ 29572294 h 16384"/>
            <a:gd name="T48" fmla="*/ 87970137 w 16384"/>
            <a:gd name="T49" fmla="*/ 26461020 h 16384"/>
            <a:gd name="T50" fmla="*/ 83006850 w 16384"/>
            <a:gd name="T51" fmla="*/ 26461020 h 16384"/>
            <a:gd name="T52" fmla="*/ 78050743 w 16384"/>
            <a:gd name="T53" fmla="*/ 24901039 h 16384"/>
            <a:gd name="T54" fmla="*/ 52036824 w 16384"/>
            <a:gd name="T55" fmla="*/ 24901039 h 16384"/>
            <a:gd name="T56" fmla="*/ 28492010 w 16384"/>
            <a:gd name="T57" fmla="*/ 161830211 h 16384"/>
            <a:gd name="T58" fmla="*/ 0 w 16384"/>
            <a:gd name="T59" fmla="*/ 161830211 h 16384"/>
            <a:gd name="T60" fmla="*/ 27249369 w 16384"/>
            <a:gd name="T61" fmla="*/ 0 h 16384"/>
            <a:gd name="T62" fmla="*/ 87970137 w 16384"/>
            <a:gd name="T63" fmla="*/ 0 h 16384"/>
            <a:gd name="T64" fmla="*/ 96638762 w 16384"/>
            <a:gd name="T65" fmla="*/ 1550315 h 16384"/>
            <a:gd name="T66" fmla="*/ 105308158 w 16384"/>
            <a:gd name="T67" fmla="*/ 3111275 h 16384"/>
            <a:gd name="T68" fmla="*/ 111506905 w 16384"/>
            <a:gd name="T69" fmla="*/ 6222648 h 16384"/>
            <a:gd name="T70" fmla="*/ 115219507 w 16384"/>
            <a:gd name="T71" fmla="*/ 10885207 h 16384"/>
            <a:gd name="T72" fmla="*/ 118940154 w 16384"/>
            <a:gd name="T73" fmla="*/ 17107855 h 16384"/>
            <a:gd name="T74" fmla="*/ 121410896 w 16384"/>
            <a:gd name="T75" fmla="*/ 23349745 h 16384"/>
            <a:gd name="T76" fmla="*/ 122653537 w 16384"/>
            <a:gd name="T77" fmla="*/ 32683668 h 16384"/>
            <a:gd name="T78" fmla="*/ 122653537 w 16384"/>
            <a:gd name="T79" fmla="*/ 40457501 h 16384"/>
            <a:gd name="T80" fmla="*/ 121410896 w 16384"/>
            <a:gd name="T81" fmla="*/ 52902797 h 16384"/>
            <a:gd name="T82" fmla="*/ 117697523 w 16384"/>
            <a:gd name="T83" fmla="*/ 62247265 h 16384"/>
            <a:gd name="T84" fmla="*/ 115219507 w 16384"/>
            <a:gd name="T85" fmla="*/ 70029894 h 16384"/>
            <a:gd name="T86" fmla="*/ 110264265 w 16384"/>
            <a:gd name="T87" fmla="*/ 76253422 h 16384"/>
            <a:gd name="T88" fmla="*/ 105308158 w 16384"/>
            <a:gd name="T89" fmla="*/ 82465416 h 16384"/>
            <a:gd name="T90" fmla="*/ 97874128 w 16384"/>
            <a:gd name="T91" fmla="*/ 87137749 h 16384"/>
            <a:gd name="T92" fmla="*/ 91683520 w 16384"/>
            <a:gd name="T93" fmla="*/ 90249023 h 16384"/>
            <a:gd name="T94" fmla="*/ 85484857 w 16384"/>
            <a:gd name="T95" fmla="*/ 91800317 h 16384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w 16384"/>
            <a:gd name="T145" fmla="*/ 0 h 16384"/>
            <a:gd name="T146" fmla="*/ 16384 w 16384"/>
            <a:gd name="T147" fmla="*/ 16384 h 16384"/>
          </a:gdLst>
          <a:ahLst/>
          <a:cxnLst>
            <a:cxn ang="T96">
              <a:pos x="T0" y="T1"/>
            </a:cxn>
            <a:cxn ang="T97">
              <a:pos x="T2" y="T3"/>
            </a:cxn>
            <a:cxn ang="T98">
              <a:pos x="T4" y="T5"/>
            </a:cxn>
            <a:cxn ang="T99">
              <a:pos x="T6" y="T7"/>
            </a:cxn>
            <a:cxn ang="T100">
              <a:pos x="T8" y="T9"/>
            </a:cxn>
            <a:cxn ang="T101">
              <a:pos x="T10" y="T11"/>
            </a:cxn>
            <a:cxn ang="T102">
              <a:pos x="T12" y="T13"/>
            </a:cxn>
            <a:cxn ang="T103">
              <a:pos x="T14" y="T15"/>
            </a:cxn>
            <a:cxn ang="T104">
              <a:pos x="T16" y="T17"/>
            </a:cxn>
            <a:cxn ang="T105">
              <a:pos x="T18" y="T19"/>
            </a:cxn>
            <a:cxn ang="T106">
              <a:pos x="T20" y="T21"/>
            </a:cxn>
            <a:cxn ang="T107">
              <a:pos x="T22" y="T23"/>
            </a:cxn>
            <a:cxn ang="T108">
              <a:pos x="T24" y="T25"/>
            </a:cxn>
            <a:cxn ang="T109">
              <a:pos x="T26" y="T27"/>
            </a:cxn>
            <a:cxn ang="T110">
              <a:pos x="T28" y="T29"/>
            </a:cxn>
            <a:cxn ang="T111">
              <a:pos x="T30" y="T31"/>
            </a:cxn>
            <a:cxn ang="T112">
              <a:pos x="T32" y="T33"/>
            </a:cxn>
            <a:cxn ang="T113">
              <a:pos x="T34" y="T35"/>
            </a:cxn>
            <a:cxn ang="T114">
              <a:pos x="T36" y="T37"/>
            </a:cxn>
            <a:cxn ang="T115">
              <a:pos x="T38" y="T39"/>
            </a:cxn>
            <a:cxn ang="T116">
              <a:pos x="T40" y="T41"/>
            </a:cxn>
            <a:cxn ang="T117">
              <a:pos x="T42" y="T43"/>
            </a:cxn>
            <a:cxn ang="T118">
              <a:pos x="T44" y="T45"/>
            </a:cxn>
            <a:cxn ang="T119">
              <a:pos x="T46" y="T47"/>
            </a:cxn>
            <a:cxn ang="T120">
              <a:pos x="T48" y="T49"/>
            </a:cxn>
            <a:cxn ang="T121">
              <a:pos x="T50" y="T51"/>
            </a:cxn>
            <a:cxn ang="T122">
              <a:pos x="T52" y="T53"/>
            </a:cxn>
            <a:cxn ang="T123">
              <a:pos x="T54" y="T55"/>
            </a:cxn>
            <a:cxn ang="T124">
              <a:pos x="T56" y="T57"/>
            </a:cxn>
            <a:cxn ang="T125">
              <a:pos x="T58" y="T59"/>
            </a:cxn>
            <a:cxn ang="T126">
              <a:pos x="T60" y="T61"/>
            </a:cxn>
            <a:cxn ang="T127">
              <a:pos x="T62" y="T63"/>
            </a:cxn>
            <a:cxn ang="T128">
              <a:pos x="T64" y="T65"/>
            </a:cxn>
            <a:cxn ang="T129">
              <a:pos x="T66" y="T67"/>
            </a:cxn>
            <a:cxn ang="T130">
              <a:pos x="T68" y="T69"/>
            </a:cxn>
            <a:cxn ang="T131">
              <a:pos x="T70" y="T71"/>
            </a:cxn>
            <a:cxn ang="T132">
              <a:pos x="T72" y="T73"/>
            </a:cxn>
            <a:cxn ang="T133">
              <a:pos x="T74" y="T75"/>
            </a:cxn>
            <a:cxn ang="T134">
              <a:pos x="T76" y="T77"/>
            </a:cxn>
            <a:cxn ang="T135">
              <a:pos x="T78" y="T79"/>
            </a:cxn>
            <a:cxn ang="T136">
              <a:pos x="T80" y="T81"/>
            </a:cxn>
            <a:cxn ang="T137">
              <a:pos x="T82" y="T83"/>
            </a:cxn>
            <a:cxn ang="T138">
              <a:pos x="T84" y="T85"/>
            </a:cxn>
            <a:cxn ang="T139">
              <a:pos x="T86" y="T87"/>
            </a:cxn>
            <a:cxn ang="T140">
              <a:pos x="T88" y="T89"/>
            </a:cxn>
            <a:cxn ang="T141">
              <a:pos x="T90" y="T91"/>
            </a:cxn>
            <a:cxn ang="T142">
              <a:pos x="T92" y="T93"/>
            </a:cxn>
            <a:cxn ang="T143">
              <a:pos x="T94" y="T95"/>
            </a:cxn>
          </a:cxnLst>
          <a:rect l="T144" t="T145" r="T146" b="T147"/>
          <a:pathLst>
            <a:path w="16384" h="16384">
              <a:moveTo>
                <a:pt x="11419" y="9294"/>
              </a:moveTo>
              <a:lnTo>
                <a:pt x="14232" y="16384"/>
              </a:lnTo>
              <a:lnTo>
                <a:pt x="10095" y="16384"/>
              </a:lnTo>
              <a:lnTo>
                <a:pt x="6785" y="7405"/>
              </a:lnTo>
              <a:lnTo>
                <a:pt x="7116" y="7405"/>
              </a:lnTo>
              <a:lnTo>
                <a:pt x="7282" y="7405"/>
              </a:lnTo>
              <a:lnTo>
                <a:pt x="7448" y="7405"/>
              </a:lnTo>
              <a:lnTo>
                <a:pt x="7613" y="7405"/>
              </a:lnTo>
              <a:lnTo>
                <a:pt x="7778" y="7405"/>
              </a:lnTo>
              <a:lnTo>
                <a:pt x="7944" y="7405"/>
              </a:lnTo>
              <a:lnTo>
                <a:pt x="8275" y="7405"/>
              </a:lnTo>
              <a:lnTo>
                <a:pt x="9102" y="7405"/>
              </a:lnTo>
              <a:lnTo>
                <a:pt x="9765" y="7247"/>
              </a:lnTo>
              <a:lnTo>
                <a:pt x="10426" y="7090"/>
              </a:lnTo>
              <a:lnTo>
                <a:pt x="10922" y="6775"/>
              </a:lnTo>
              <a:lnTo>
                <a:pt x="11585" y="6460"/>
              </a:lnTo>
              <a:lnTo>
                <a:pt x="11915" y="5986"/>
              </a:lnTo>
              <a:lnTo>
                <a:pt x="12247" y="5356"/>
              </a:lnTo>
              <a:lnTo>
                <a:pt x="12412" y="4726"/>
              </a:lnTo>
              <a:lnTo>
                <a:pt x="12578" y="4253"/>
              </a:lnTo>
              <a:lnTo>
                <a:pt x="12578" y="3939"/>
              </a:lnTo>
              <a:lnTo>
                <a:pt x="12412" y="3624"/>
              </a:lnTo>
              <a:lnTo>
                <a:pt x="12412" y="3309"/>
              </a:lnTo>
              <a:lnTo>
                <a:pt x="12081" y="2994"/>
              </a:lnTo>
              <a:lnTo>
                <a:pt x="11751" y="2679"/>
              </a:lnTo>
              <a:lnTo>
                <a:pt x="11088" y="2679"/>
              </a:lnTo>
              <a:lnTo>
                <a:pt x="10426" y="2521"/>
              </a:lnTo>
              <a:lnTo>
                <a:pt x="6951" y="2521"/>
              </a:lnTo>
              <a:lnTo>
                <a:pt x="3806" y="16384"/>
              </a:lnTo>
              <a:lnTo>
                <a:pt x="0" y="16384"/>
              </a:lnTo>
              <a:lnTo>
                <a:pt x="3640" y="0"/>
              </a:lnTo>
              <a:lnTo>
                <a:pt x="11751" y="0"/>
              </a:lnTo>
              <a:lnTo>
                <a:pt x="12909" y="157"/>
              </a:lnTo>
              <a:lnTo>
                <a:pt x="14067" y="315"/>
              </a:lnTo>
              <a:lnTo>
                <a:pt x="14895" y="630"/>
              </a:lnTo>
              <a:lnTo>
                <a:pt x="15391" y="1102"/>
              </a:lnTo>
              <a:lnTo>
                <a:pt x="15888" y="1732"/>
              </a:lnTo>
              <a:lnTo>
                <a:pt x="16218" y="2364"/>
              </a:lnTo>
              <a:lnTo>
                <a:pt x="16384" y="3309"/>
              </a:lnTo>
              <a:lnTo>
                <a:pt x="16384" y="4096"/>
              </a:lnTo>
              <a:lnTo>
                <a:pt x="16218" y="5356"/>
              </a:lnTo>
              <a:lnTo>
                <a:pt x="15722" y="6302"/>
              </a:lnTo>
              <a:lnTo>
                <a:pt x="15391" y="7090"/>
              </a:lnTo>
              <a:lnTo>
                <a:pt x="14729" y="7720"/>
              </a:lnTo>
              <a:lnTo>
                <a:pt x="14067" y="8349"/>
              </a:lnTo>
              <a:lnTo>
                <a:pt x="13074" y="8822"/>
              </a:lnTo>
              <a:lnTo>
                <a:pt x="12247" y="9137"/>
              </a:lnTo>
              <a:lnTo>
                <a:pt x="11419" y="929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292100</xdr:colOff>
      <xdr:row>3</xdr:row>
      <xdr:rowOff>69850</xdr:rowOff>
    </xdr:from>
    <xdr:to>
      <xdr:col>4</xdr:col>
      <xdr:colOff>400050</xdr:colOff>
      <xdr:row>4</xdr:row>
      <xdr:rowOff>69850</xdr:rowOff>
    </xdr:to>
    <xdr:sp macro="" textlink="">
      <xdr:nvSpPr>
        <xdr:cNvPr id="2227" name="Drawing 31">
          <a:extLst>
            <a:ext uri="{FF2B5EF4-FFF2-40B4-BE49-F238E27FC236}">
              <a16:creationId xmlns:a16="http://schemas.microsoft.com/office/drawing/2014/main" id="{21FD8F50-6AC3-461E-8A6E-C7395E36D054}"/>
            </a:ext>
          </a:extLst>
        </xdr:cNvPr>
        <xdr:cNvSpPr>
          <a:spLocks/>
        </xdr:cNvSpPr>
      </xdr:nvSpPr>
      <xdr:spPr bwMode="auto">
        <a:xfrm>
          <a:off x="2451100" y="546100"/>
          <a:ext cx="107950" cy="158750"/>
        </a:xfrm>
        <a:custGeom>
          <a:avLst/>
          <a:gdLst>
            <a:gd name="T0" fmla="*/ 65998610 w 16384"/>
            <a:gd name="T1" fmla="*/ 161830211 h 16384"/>
            <a:gd name="T2" fmla="*/ 24004274 w 16384"/>
            <a:gd name="T3" fmla="*/ 161830211 h 16384"/>
            <a:gd name="T4" fmla="*/ 0 w 16384"/>
            <a:gd name="T5" fmla="*/ 0 h 16384"/>
            <a:gd name="T6" fmla="*/ 34488819 w 16384"/>
            <a:gd name="T7" fmla="*/ 0 h 16384"/>
            <a:gd name="T8" fmla="*/ 50988447 w 16384"/>
            <a:gd name="T9" fmla="*/ 129146543 h 16384"/>
            <a:gd name="T10" fmla="*/ 119985417 w 16384"/>
            <a:gd name="T11" fmla="*/ 0 h 16384"/>
            <a:gd name="T12" fmla="*/ 154474226 w 16384"/>
            <a:gd name="T13" fmla="*/ 0 h 16384"/>
            <a:gd name="T14" fmla="*/ 65998610 w 16384"/>
            <a:gd name="T15" fmla="*/ 161830211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16384"/>
            <a:gd name="T25" fmla="*/ 0 h 16384"/>
            <a:gd name="T26" fmla="*/ 16384 w 16384"/>
            <a:gd name="T27" fmla="*/ 16384 h 16384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16384" h="16384">
              <a:moveTo>
                <a:pt x="7000" y="16384"/>
              </a:moveTo>
              <a:lnTo>
                <a:pt x="2546" y="16384"/>
              </a:lnTo>
              <a:lnTo>
                <a:pt x="0" y="0"/>
              </a:lnTo>
              <a:lnTo>
                <a:pt x="3658" y="0"/>
              </a:lnTo>
              <a:lnTo>
                <a:pt x="5408" y="13075"/>
              </a:lnTo>
              <a:lnTo>
                <a:pt x="12726" y="0"/>
              </a:lnTo>
              <a:lnTo>
                <a:pt x="16384" y="0"/>
              </a:lnTo>
              <a:lnTo>
                <a:pt x="7000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393700</xdr:colOff>
      <xdr:row>3</xdr:row>
      <xdr:rowOff>69850</xdr:rowOff>
    </xdr:from>
    <xdr:to>
      <xdr:col>5</xdr:col>
      <xdr:colOff>38100</xdr:colOff>
      <xdr:row>4</xdr:row>
      <xdr:rowOff>69850</xdr:rowOff>
    </xdr:to>
    <xdr:sp macro="" textlink="">
      <xdr:nvSpPr>
        <xdr:cNvPr id="2228" name="Drawing 32">
          <a:extLst>
            <a:ext uri="{FF2B5EF4-FFF2-40B4-BE49-F238E27FC236}">
              <a16:creationId xmlns:a16="http://schemas.microsoft.com/office/drawing/2014/main" id="{A3E58461-2280-4276-8B58-7DFB32835491}"/>
            </a:ext>
          </a:extLst>
        </xdr:cNvPr>
        <xdr:cNvSpPr>
          <a:spLocks/>
        </xdr:cNvSpPr>
      </xdr:nvSpPr>
      <xdr:spPr bwMode="auto">
        <a:xfrm>
          <a:off x="2552700" y="546100"/>
          <a:ext cx="254000" cy="158750"/>
        </a:xfrm>
        <a:custGeom>
          <a:avLst/>
          <a:gdLst>
            <a:gd name="T0" fmla="*/ 3918031 w 16384"/>
            <a:gd name="T1" fmla="*/ 161830211 h 16384"/>
            <a:gd name="T2" fmla="*/ 0 w 16384"/>
            <a:gd name="T3" fmla="*/ 161830211 h 16384"/>
            <a:gd name="T4" fmla="*/ 3747818 w 16384"/>
            <a:gd name="T5" fmla="*/ 0 h 16384"/>
            <a:gd name="T6" fmla="*/ 7665848 w 16384"/>
            <a:gd name="T7" fmla="*/ 0 h 16384"/>
            <a:gd name="T8" fmla="*/ 3918031 w 16384"/>
            <a:gd name="T9" fmla="*/ 161830211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8374" y="16384"/>
              </a:moveTo>
              <a:lnTo>
                <a:pt x="0" y="16384"/>
              </a:lnTo>
              <a:lnTo>
                <a:pt x="8010" y="0"/>
              </a:lnTo>
              <a:lnTo>
                <a:pt x="16384" y="0"/>
              </a:lnTo>
              <a:lnTo>
                <a:pt x="8374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38100</xdr:colOff>
      <xdr:row>3</xdr:row>
      <xdr:rowOff>69850</xdr:rowOff>
    </xdr:from>
    <xdr:to>
      <xdr:col>5</xdr:col>
      <xdr:colOff>139700</xdr:colOff>
      <xdr:row>4</xdr:row>
      <xdr:rowOff>76200</xdr:rowOff>
    </xdr:to>
    <xdr:sp macro="" textlink="">
      <xdr:nvSpPr>
        <xdr:cNvPr id="2229" name="Drawing 33">
          <a:extLst>
            <a:ext uri="{FF2B5EF4-FFF2-40B4-BE49-F238E27FC236}">
              <a16:creationId xmlns:a16="http://schemas.microsoft.com/office/drawing/2014/main" id="{A3788C29-A6EC-4BBD-8D95-F3DBC8110D5F}"/>
            </a:ext>
          </a:extLst>
        </xdr:cNvPr>
        <xdr:cNvSpPr>
          <a:spLocks/>
        </xdr:cNvSpPr>
      </xdr:nvSpPr>
      <xdr:spPr bwMode="auto">
        <a:xfrm>
          <a:off x="2806700" y="546100"/>
          <a:ext cx="101600" cy="165100"/>
        </a:xfrm>
        <a:custGeom>
          <a:avLst/>
          <a:gdLst>
            <a:gd name="T0" fmla="*/ 117592822 w 16384"/>
            <a:gd name="T1" fmla="*/ 36530633 h 16384"/>
            <a:gd name="T2" fmla="*/ 110009108 w 16384"/>
            <a:gd name="T3" fmla="*/ 34612431 h 16384"/>
            <a:gd name="T4" fmla="*/ 102418130 w 16384"/>
            <a:gd name="T5" fmla="*/ 32680323 h 16384"/>
            <a:gd name="T6" fmla="*/ 93569972 w 16384"/>
            <a:gd name="T7" fmla="*/ 32680323 h 16384"/>
            <a:gd name="T8" fmla="*/ 78395271 w 16384"/>
            <a:gd name="T9" fmla="*/ 32680323 h 16384"/>
            <a:gd name="T10" fmla="*/ 60698183 w 16384"/>
            <a:gd name="T11" fmla="*/ 42299155 h 16384"/>
            <a:gd name="T12" fmla="*/ 45523482 w 16384"/>
            <a:gd name="T13" fmla="*/ 61524232 h 16384"/>
            <a:gd name="T14" fmla="*/ 35402146 w 16384"/>
            <a:gd name="T15" fmla="*/ 88436032 h 16384"/>
            <a:gd name="T16" fmla="*/ 31613838 w 16384"/>
            <a:gd name="T17" fmla="*/ 121129059 h 16384"/>
            <a:gd name="T18" fmla="*/ 34136921 w 16384"/>
            <a:gd name="T19" fmla="*/ 148040859 h 16384"/>
            <a:gd name="T20" fmla="*/ 42993125 w 16384"/>
            <a:gd name="T21" fmla="*/ 167265831 h 16384"/>
            <a:gd name="T22" fmla="*/ 58159864 w 16384"/>
            <a:gd name="T23" fmla="*/ 176884664 h 16384"/>
            <a:gd name="T24" fmla="*/ 73341830 w 16384"/>
            <a:gd name="T25" fmla="*/ 176884664 h 16384"/>
            <a:gd name="T26" fmla="*/ 82190769 w 16384"/>
            <a:gd name="T27" fmla="*/ 176884664 h 16384"/>
            <a:gd name="T28" fmla="*/ 91039699 w 16384"/>
            <a:gd name="T29" fmla="*/ 173034458 h 16384"/>
            <a:gd name="T30" fmla="*/ 99895819 w 16384"/>
            <a:gd name="T31" fmla="*/ 171116141 h 16384"/>
            <a:gd name="T32" fmla="*/ 97365462 w 16384"/>
            <a:gd name="T33" fmla="*/ 203796464 h 16384"/>
            <a:gd name="T34" fmla="*/ 88516616 w 16384"/>
            <a:gd name="T35" fmla="*/ 207646774 h 16384"/>
            <a:gd name="T36" fmla="*/ 79660412 w 16384"/>
            <a:gd name="T37" fmla="*/ 207646774 h 16384"/>
            <a:gd name="T38" fmla="*/ 72069424 w 16384"/>
            <a:gd name="T39" fmla="*/ 209565091 h 16384"/>
            <a:gd name="T40" fmla="*/ 63220495 w 16384"/>
            <a:gd name="T41" fmla="*/ 209565091 h 16384"/>
            <a:gd name="T42" fmla="*/ 48046574 w 16384"/>
            <a:gd name="T43" fmla="*/ 207646774 h 16384"/>
            <a:gd name="T44" fmla="*/ 35402146 w 16384"/>
            <a:gd name="T45" fmla="*/ 203796464 h 16384"/>
            <a:gd name="T46" fmla="*/ 22757718 w 16384"/>
            <a:gd name="T47" fmla="*/ 196095938 h 16384"/>
            <a:gd name="T48" fmla="*/ 13909560 w 16384"/>
            <a:gd name="T49" fmla="*/ 184571492 h 16384"/>
            <a:gd name="T50" fmla="*/ 6325846 w 16384"/>
            <a:gd name="T51" fmla="*/ 169184137 h 16384"/>
            <a:gd name="T52" fmla="*/ 1265132 w 16384"/>
            <a:gd name="T53" fmla="*/ 149972863 h 16384"/>
            <a:gd name="T54" fmla="*/ 0 w 16384"/>
            <a:gd name="T55" fmla="*/ 128816986 h 16384"/>
            <a:gd name="T56" fmla="*/ 2523093 w 16384"/>
            <a:gd name="T57" fmla="*/ 103823387 h 16384"/>
            <a:gd name="T58" fmla="*/ 7583714 w 16384"/>
            <a:gd name="T59" fmla="*/ 78829788 h 16384"/>
            <a:gd name="T60" fmla="*/ 15174785 w 16384"/>
            <a:gd name="T61" fmla="*/ 57673922 h 16384"/>
            <a:gd name="T62" fmla="*/ 24022850 w 16384"/>
            <a:gd name="T63" fmla="*/ 40380954 h 16384"/>
            <a:gd name="T64" fmla="*/ 36667278 w 16384"/>
            <a:gd name="T65" fmla="*/ 24993599 h 16384"/>
            <a:gd name="T66" fmla="*/ 49311706 w 16384"/>
            <a:gd name="T67" fmla="*/ 13469038 h 16384"/>
            <a:gd name="T68" fmla="*/ 63220495 w 16384"/>
            <a:gd name="T69" fmla="*/ 5768522 h 16384"/>
            <a:gd name="T70" fmla="*/ 77130055 w 16384"/>
            <a:gd name="T71" fmla="*/ 1918317 h 16384"/>
            <a:gd name="T72" fmla="*/ 93569972 w 16384"/>
            <a:gd name="T73" fmla="*/ 0 h 16384"/>
            <a:gd name="T74" fmla="*/ 101160951 w 16384"/>
            <a:gd name="T75" fmla="*/ 0 h 16384"/>
            <a:gd name="T76" fmla="*/ 107478751 w 16384"/>
            <a:gd name="T77" fmla="*/ 1918317 h 16384"/>
            <a:gd name="T78" fmla="*/ 115069739 w 16384"/>
            <a:gd name="T79" fmla="*/ 1918317 h 16384"/>
            <a:gd name="T80" fmla="*/ 122653537 w 16384"/>
            <a:gd name="T81" fmla="*/ 5768522 h 16384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w 16384"/>
            <a:gd name="T124" fmla="*/ 0 h 16384"/>
            <a:gd name="T125" fmla="*/ 16384 w 16384"/>
            <a:gd name="T126" fmla="*/ 16384 h 16384"/>
          </a:gdLst>
          <a:ahLst/>
          <a:cxnLst>
            <a:cxn ang="T82">
              <a:pos x="T0" y="T1"/>
            </a:cxn>
            <a:cxn ang="T83">
              <a:pos x="T2" y="T3"/>
            </a:cxn>
            <a:cxn ang="T84">
              <a:pos x="T4" y="T5"/>
            </a:cxn>
            <a:cxn ang="T85">
              <a:pos x="T6" y="T7"/>
            </a:cxn>
            <a:cxn ang="T86">
              <a:pos x="T8" y="T9"/>
            </a:cxn>
            <a:cxn ang="T87">
              <a:pos x="T10" y="T11"/>
            </a:cxn>
            <a:cxn ang="T88">
              <a:pos x="T12" y="T13"/>
            </a:cxn>
            <a:cxn ang="T89">
              <a:pos x="T14" y="T15"/>
            </a:cxn>
            <a:cxn ang="T90">
              <a:pos x="T16" y="T17"/>
            </a:cxn>
            <a:cxn ang="T91">
              <a:pos x="T18" y="T19"/>
            </a:cxn>
            <a:cxn ang="T92">
              <a:pos x="T20" y="T21"/>
            </a:cxn>
            <a:cxn ang="T93">
              <a:pos x="T22" y="T23"/>
            </a:cxn>
            <a:cxn ang="T94">
              <a:pos x="T24" y="T25"/>
            </a:cxn>
            <a:cxn ang="T95">
              <a:pos x="T26" y="T27"/>
            </a:cxn>
            <a:cxn ang="T96">
              <a:pos x="T28" y="T29"/>
            </a:cxn>
            <a:cxn ang="T97">
              <a:pos x="T30" y="T31"/>
            </a:cxn>
            <a:cxn ang="T98">
              <a:pos x="T32" y="T33"/>
            </a:cxn>
            <a:cxn ang="T99">
              <a:pos x="T34" y="T35"/>
            </a:cxn>
            <a:cxn ang="T100">
              <a:pos x="T36" y="T37"/>
            </a:cxn>
            <a:cxn ang="T101">
              <a:pos x="T38" y="T39"/>
            </a:cxn>
            <a:cxn ang="T102">
              <a:pos x="T40" y="T41"/>
            </a:cxn>
            <a:cxn ang="T103">
              <a:pos x="T42" y="T43"/>
            </a:cxn>
            <a:cxn ang="T104">
              <a:pos x="T44" y="T45"/>
            </a:cxn>
            <a:cxn ang="T105">
              <a:pos x="T46" y="T47"/>
            </a:cxn>
            <a:cxn ang="T106">
              <a:pos x="T48" y="T49"/>
            </a:cxn>
            <a:cxn ang="T107">
              <a:pos x="T50" y="T51"/>
            </a:cxn>
            <a:cxn ang="T108">
              <a:pos x="T52" y="T53"/>
            </a:cxn>
            <a:cxn ang="T109">
              <a:pos x="T54" y="T55"/>
            </a:cxn>
            <a:cxn ang="T110">
              <a:pos x="T56" y="T57"/>
            </a:cxn>
            <a:cxn ang="T111">
              <a:pos x="T58" y="T59"/>
            </a:cxn>
            <a:cxn ang="T112">
              <a:pos x="T60" y="T61"/>
            </a:cxn>
            <a:cxn ang="T113">
              <a:pos x="T62" y="T63"/>
            </a:cxn>
            <a:cxn ang="T114">
              <a:pos x="T64" y="T65"/>
            </a:cxn>
            <a:cxn ang="T115">
              <a:pos x="T66" y="T67"/>
            </a:cxn>
            <a:cxn ang="T116">
              <a:pos x="T68" y="T69"/>
            </a:cxn>
            <a:cxn ang="T117">
              <a:pos x="T70" y="T71"/>
            </a:cxn>
            <a:cxn ang="T118">
              <a:pos x="T72" y="T73"/>
            </a:cxn>
            <a:cxn ang="T119">
              <a:pos x="T74" y="T75"/>
            </a:cxn>
            <a:cxn ang="T120">
              <a:pos x="T76" y="T77"/>
            </a:cxn>
            <a:cxn ang="T121">
              <a:pos x="T78" y="T79"/>
            </a:cxn>
            <a:cxn ang="T122">
              <a:pos x="T80" y="T81"/>
            </a:cxn>
          </a:cxnLst>
          <a:rect l="T123" t="T124" r="T125" b="T126"/>
          <a:pathLst>
            <a:path w="16384" h="16384">
              <a:moveTo>
                <a:pt x="16046" y="3006"/>
              </a:moveTo>
              <a:lnTo>
                <a:pt x="15708" y="2856"/>
              </a:lnTo>
              <a:lnTo>
                <a:pt x="15032" y="2856"/>
              </a:lnTo>
              <a:lnTo>
                <a:pt x="14695" y="2706"/>
              </a:lnTo>
              <a:lnTo>
                <a:pt x="14188" y="2706"/>
              </a:lnTo>
              <a:lnTo>
                <a:pt x="13681" y="2555"/>
              </a:lnTo>
              <a:lnTo>
                <a:pt x="13174" y="2555"/>
              </a:lnTo>
              <a:lnTo>
                <a:pt x="12499" y="2555"/>
              </a:lnTo>
              <a:lnTo>
                <a:pt x="11824" y="2555"/>
              </a:lnTo>
              <a:lnTo>
                <a:pt x="10472" y="2555"/>
              </a:lnTo>
              <a:lnTo>
                <a:pt x="9290" y="2856"/>
              </a:lnTo>
              <a:lnTo>
                <a:pt x="8108" y="3307"/>
              </a:lnTo>
              <a:lnTo>
                <a:pt x="7094" y="4059"/>
              </a:lnTo>
              <a:lnTo>
                <a:pt x="6081" y="4810"/>
              </a:lnTo>
              <a:lnTo>
                <a:pt x="5405" y="5712"/>
              </a:lnTo>
              <a:lnTo>
                <a:pt x="4729" y="6914"/>
              </a:lnTo>
              <a:lnTo>
                <a:pt x="4392" y="8117"/>
              </a:lnTo>
              <a:lnTo>
                <a:pt x="4223" y="9470"/>
              </a:lnTo>
              <a:lnTo>
                <a:pt x="4223" y="10522"/>
              </a:lnTo>
              <a:lnTo>
                <a:pt x="4560" y="11574"/>
              </a:lnTo>
              <a:lnTo>
                <a:pt x="5068" y="12326"/>
              </a:lnTo>
              <a:lnTo>
                <a:pt x="5743" y="13077"/>
              </a:lnTo>
              <a:lnTo>
                <a:pt x="6756" y="13378"/>
              </a:lnTo>
              <a:lnTo>
                <a:pt x="7769" y="13829"/>
              </a:lnTo>
              <a:lnTo>
                <a:pt x="9121" y="13829"/>
              </a:lnTo>
              <a:lnTo>
                <a:pt x="9797" y="13829"/>
              </a:lnTo>
              <a:lnTo>
                <a:pt x="10472" y="13829"/>
              </a:lnTo>
              <a:lnTo>
                <a:pt x="10979" y="13829"/>
              </a:lnTo>
              <a:lnTo>
                <a:pt x="11655" y="13678"/>
              </a:lnTo>
              <a:lnTo>
                <a:pt x="12161" y="13528"/>
              </a:lnTo>
              <a:lnTo>
                <a:pt x="12837" y="13528"/>
              </a:lnTo>
              <a:lnTo>
                <a:pt x="13344" y="13378"/>
              </a:lnTo>
              <a:lnTo>
                <a:pt x="13850" y="13378"/>
              </a:lnTo>
              <a:lnTo>
                <a:pt x="13006" y="15933"/>
              </a:lnTo>
              <a:lnTo>
                <a:pt x="12330" y="16083"/>
              </a:lnTo>
              <a:lnTo>
                <a:pt x="11824" y="16234"/>
              </a:lnTo>
              <a:lnTo>
                <a:pt x="11148" y="16234"/>
              </a:lnTo>
              <a:lnTo>
                <a:pt x="10641" y="16234"/>
              </a:lnTo>
              <a:lnTo>
                <a:pt x="10134" y="16234"/>
              </a:lnTo>
              <a:lnTo>
                <a:pt x="9627" y="16384"/>
              </a:lnTo>
              <a:lnTo>
                <a:pt x="9121" y="16384"/>
              </a:lnTo>
              <a:lnTo>
                <a:pt x="8445" y="16384"/>
              </a:lnTo>
              <a:lnTo>
                <a:pt x="7432" y="16384"/>
              </a:lnTo>
              <a:lnTo>
                <a:pt x="6418" y="16234"/>
              </a:lnTo>
              <a:lnTo>
                <a:pt x="5574" y="16083"/>
              </a:lnTo>
              <a:lnTo>
                <a:pt x="4729" y="15933"/>
              </a:lnTo>
              <a:lnTo>
                <a:pt x="3885" y="15632"/>
              </a:lnTo>
              <a:lnTo>
                <a:pt x="3040" y="15331"/>
              </a:lnTo>
              <a:lnTo>
                <a:pt x="2365" y="14881"/>
              </a:lnTo>
              <a:lnTo>
                <a:pt x="1858" y="14430"/>
              </a:lnTo>
              <a:lnTo>
                <a:pt x="1351" y="13829"/>
              </a:lnTo>
              <a:lnTo>
                <a:pt x="845" y="13227"/>
              </a:lnTo>
              <a:lnTo>
                <a:pt x="507" y="12626"/>
              </a:lnTo>
              <a:lnTo>
                <a:pt x="169" y="11725"/>
              </a:lnTo>
              <a:lnTo>
                <a:pt x="0" y="10973"/>
              </a:lnTo>
              <a:lnTo>
                <a:pt x="0" y="10071"/>
              </a:lnTo>
              <a:lnTo>
                <a:pt x="169" y="9169"/>
              </a:lnTo>
              <a:lnTo>
                <a:pt x="337" y="8117"/>
              </a:lnTo>
              <a:lnTo>
                <a:pt x="676" y="7215"/>
              </a:lnTo>
              <a:lnTo>
                <a:pt x="1013" y="6163"/>
              </a:lnTo>
              <a:lnTo>
                <a:pt x="1520" y="5261"/>
              </a:lnTo>
              <a:lnTo>
                <a:pt x="2027" y="4509"/>
              </a:lnTo>
              <a:lnTo>
                <a:pt x="2534" y="3758"/>
              </a:lnTo>
              <a:lnTo>
                <a:pt x="3209" y="3157"/>
              </a:lnTo>
              <a:lnTo>
                <a:pt x="4053" y="2405"/>
              </a:lnTo>
              <a:lnTo>
                <a:pt x="4898" y="1954"/>
              </a:lnTo>
              <a:lnTo>
                <a:pt x="5743" y="1503"/>
              </a:lnTo>
              <a:lnTo>
                <a:pt x="6587" y="1053"/>
              </a:lnTo>
              <a:lnTo>
                <a:pt x="7432" y="752"/>
              </a:lnTo>
              <a:lnTo>
                <a:pt x="8445" y="451"/>
              </a:lnTo>
              <a:lnTo>
                <a:pt x="9458" y="301"/>
              </a:lnTo>
              <a:lnTo>
                <a:pt x="10303" y="150"/>
              </a:lnTo>
              <a:lnTo>
                <a:pt x="11485" y="0"/>
              </a:lnTo>
              <a:lnTo>
                <a:pt x="12499" y="0"/>
              </a:lnTo>
              <a:lnTo>
                <a:pt x="13006" y="0"/>
              </a:lnTo>
              <a:lnTo>
                <a:pt x="13513" y="0"/>
              </a:lnTo>
              <a:lnTo>
                <a:pt x="14019" y="150"/>
              </a:lnTo>
              <a:lnTo>
                <a:pt x="14357" y="150"/>
              </a:lnTo>
              <a:lnTo>
                <a:pt x="14864" y="150"/>
              </a:lnTo>
              <a:lnTo>
                <a:pt x="15371" y="150"/>
              </a:lnTo>
              <a:lnTo>
                <a:pt x="15877" y="301"/>
              </a:lnTo>
              <a:lnTo>
                <a:pt x="16384" y="451"/>
              </a:lnTo>
              <a:lnTo>
                <a:pt x="16046" y="3006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139700</xdr:colOff>
      <xdr:row>3</xdr:row>
      <xdr:rowOff>69850</xdr:rowOff>
    </xdr:from>
    <xdr:to>
      <xdr:col>5</xdr:col>
      <xdr:colOff>241300</xdr:colOff>
      <xdr:row>4</xdr:row>
      <xdr:rowOff>69850</xdr:rowOff>
    </xdr:to>
    <xdr:sp macro="" textlink="">
      <xdr:nvSpPr>
        <xdr:cNvPr id="2230" name="Drawing 34">
          <a:extLst>
            <a:ext uri="{FF2B5EF4-FFF2-40B4-BE49-F238E27FC236}">
              <a16:creationId xmlns:a16="http://schemas.microsoft.com/office/drawing/2014/main" id="{8B0D703C-2E8A-4EE8-9BC5-90EF0E1B5F1C}"/>
            </a:ext>
          </a:extLst>
        </xdr:cNvPr>
        <xdr:cNvSpPr>
          <a:spLocks/>
        </xdr:cNvSpPr>
      </xdr:nvSpPr>
      <xdr:spPr bwMode="auto">
        <a:xfrm>
          <a:off x="2908300" y="546100"/>
          <a:ext cx="101600" cy="158750"/>
        </a:xfrm>
        <a:custGeom>
          <a:avLst/>
          <a:gdLst>
            <a:gd name="T0" fmla="*/ 118895859 w 16384"/>
            <a:gd name="T1" fmla="*/ 26461020 h 16384"/>
            <a:gd name="T2" fmla="*/ 52567991 w 16384"/>
            <a:gd name="T3" fmla="*/ 26461020 h 16384"/>
            <a:gd name="T4" fmla="*/ 45059119 w 16384"/>
            <a:gd name="T5" fmla="*/ 68469913 h 16384"/>
            <a:gd name="T6" fmla="*/ 102628210 w 16384"/>
            <a:gd name="T7" fmla="*/ 68469913 h 16384"/>
            <a:gd name="T8" fmla="*/ 98869658 w 16384"/>
            <a:gd name="T9" fmla="*/ 91800317 h 16384"/>
            <a:gd name="T10" fmla="*/ 41301432 w 16384"/>
            <a:gd name="T11" fmla="*/ 91800317 h 16384"/>
            <a:gd name="T12" fmla="*/ 33785212 w 16384"/>
            <a:gd name="T13" fmla="*/ 135369191 h 16384"/>
            <a:gd name="T14" fmla="*/ 98869658 w 16384"/>
            <a:gd name="T15" fmla="*/ 135369191 h 16384"/>
            <a:gd name="T16" fmla="*/ 95119245 w 16384"/>
            <a:gd name="T17" fmla="*/ 161830211 h 16384"/>
            <a:gd name="T18" fmla="*/ 0 w 16384"/>
            <a:gd name="T19" fmla="*/ 161830211 h 16384"/>
            <a:gd name="T20" fmla="*/ 27534291 w 16384"/>
            <a:gd name="T21" fmla="*/ 0 h 16384"/>
            <a:gd name="T22" fmla="*/ 122653537 w 16384"/>
            <a:gd name="T23" fmla="*/ 0 h 16384"/>
            <a:gd name="T24" fmla="*/ 118895859 w 16384"/>
            <a:gd name="T25" fmla="*/ 26461020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16384"/>
            <a:gd name="T40" fmla="*/ 0 h 16384"/>
            <a:gd name="T41" fmla="*/ 16384 w 16384"/>
            <a:gd name="T42" fmla="*/ 16384 h 16384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16384" h="16384">
              <a:moveTo>
                <a:pt x="15882" y="2679"/>
              </a:moveTo>
              <a:lnTo>
                <a:pt x="7022" y="2679"/>
              </a:lnTo>
              <a:lnTo>
                <a:pt x="6019" y="6932"/>
              </a:lnTo>
              <a:lnTo>
                <a:pt x="13709" y="6932"/>
              </a:lnTo>
              <a:lnTo>
                <a:pt x="13207" y="9294"/>
              </a:lnTo>
              <a:lnTo>
                <a:pt x="5517" y="9294"/>
              </a:lnTo>
              <a:lnTo>
                <a:pt x="4513" y="13705"/>
              </a:lnTo>
              <a:lnTo>
                <a:pt x="13207" y="13705"/>
              </a:lnTo>
              <a:lnTo>
                <a:pt x="12706" y="16384"/>
              </a:lnTo>
              <a:lnTo>
                <a:pt x="0" y="16384"/>
              </a:lnTo>
              <a:lnTo>
                <a:pt x="3678" y="0"/>
              </a:lnTo>
              <a:lnTo>
                <a:pt x="16384" y="0"/>
              </a:lnTo>
              <a:lnTo>
                <a:pt x="15882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177800</xdr:colOff>
      <xdr:row>3</xdr:row>
      <xdr:rowOff>31750</xdr:rowOff>
    </xdr:from>
    <xdr:to>
      <xdr:col>14</xdr:col>
      <xdr:colOff>393700</xdr:colOff>
      <xdr:row>3</xdr:row>
      <xdr:rowOff>38100</xdr:rowOff>
    </xdr:to>
    <xdr:sp macro="" textlink="">
      <xdr:nvSpPr>
        <xdr:cNvPr id="2231" name="Drawing 35">
          <a:extLst>
            <a:ext uri="{FF2B5EF4-FFF2-40B4-BE49-F238E27FC236}">
              <a16:creationId xmlns:a16="http://schemas.microsoft.com/office/drawing/2014/main" id="{7501421F-15BA-4F44-B0F9-A261DB150C60}"/>
            </a:ext>
          </a:extLst>
        </xdr:cNvPr>
        <xdr:cNvSpPr>
          <a:spLocks/>
        </xdr:cNvSpPr>
      </xdr:nvSpPr>
      <xdr:spPr bwMode="auto">
        <a:xfrm>
          <a:off x="1117600" y="508000"/>
          <a:ext cx="7531100" cy="6350"/>
        </a:xfrm>
        <a:custGeom>
          <a:avLst/>
          <a:gdLst>
            <a:gd name="T0" fmla="*/ 0 w 16384"/>
            <a:gd name="T1" fmla="*/ 0 h 16384"/>
            <a:gd name="T2" fmla="*/ 0 w 16384"/>
            <a:gd name="T3" fmla="*/ 2995 h 16384"/>
            <a:gd name="T4" fmla="*/ 2147483646 w 16384"/>
            <a:gd name="T5" fmla="*/ 2995 h 16384"/>
            <a:gd name="T6" fmla="*/ 2147483646 w 16384"/>
            <a:gd name="T7" fmla="*/ 0 h 16384"/>
            <a:gd name="T8" fmla="*/ 0 w 16384"/>
            <a:gd name="T9" fmla="*/ 0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0" y="0"/>
              </a:moveTo>
              <a:lnTo>
                <a:pt x="0" y="16384"/>
              </a:lnTo>
              <a:lnTo>
                <a:pt x="16384" y="16384"/>
              </a:lnTo>
              <a:lnTo>
                <a:pt x="16384" y="0"/>
              </a:lnTo>
              <a:lnTo>
                <a:pt x="0" y="0"/>
              </a:lnTo>
              <a:close/>
            </a:path>
          </a:pathLst>
        </a:cu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387350</xdr:colOff>
      <xdr:row>34</xdr:row>
      <xdr:rowOff>101600</xdr:rowOff>
    </xdr:from>
    <xdr:to>
      <xdr:col>14</xdr:col>
      <xdr:colOff>190500</xdr:colOff>
      <xdr:row>35</xdr:row>
      <xdr:rowOff>0</xdr:rowOff>
    </xdr:to>
    <xdr:sp macro="" textlink="">
      <xdr:nvSpPr>
        <xdr:cNvPr id="2232" name="Drawing 36">
          <a:extLst>
            <a:ext uri="{FF2B5EF4-FFF2-40B4-BE49-F238E27FC236}">
              <a16:creationId xmlns:a16="http://schemas.microsoft.com/office/drawing/2014/main" id="{B172B547-709D-4C80-91F0-217670FE7D2D}"/>
            </a:ext>
          </a:extLst>
        </xdr:cNvPr>
        <xdr:cNvSpPr>
          <a:spLocks/>
        </xdr:cNvSpPr>
      </xdr:nvSpPr>
      <xdr:spPr bwMode="auto">
        <a:xfrm>
          <a:off x="717550" y="5568950"/>
          <a:ext cx="7727950" cy="57150"/>
        </a:xfrm>
        <a:custGeom>
          <a:avLst/>
          <a:gdLst>
            <a:gd name="T0" fmla="*/ 0 w 16384"/>
            <a:gd name="T1" fmla="*/ 0 h 16384"/>
            <a:gd name="T2" fmla="*/ 0 w 16384"/>
            <a:gd name="T3" fmla="*/ 1497 h 16384"/>
            <a:gd name="T4" fmla="*/ 2147483646 w 16384"/>
            <a:gd name="T5" fmla="*/ 1497 h 16384"/>
            <a:gd name="T6" fmla="*/ 2147483646 w 16384"/>
            <a:gd name="T7" fmla="*/ 0 h 16384"/>
            <a:gd name="T8" fmla="*/ 0 w 16384"/>
            <a:gd name="T9" fmla="*/ 0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0" y="0"/>
              </a:moveTo>
              <a:lnTo>
                <a:pt x="0" y="16384"/>
              </a:lnTo>
              <a:lnTo>
                <a:pt x="16384" y="16384"/>
              </a:lnTo>
              <a:lnTo>
                <a:pt x="16384" y="0"/>
              </a:lnTo>
              <a:lnTo>
                <a:pt x="0" y="0"/>
              </a:lnTo>
              <a:close/>
            </a:path>
          </a:pathLst>
        </a:cu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</xdr:col>
      <xdr:colOff>146050</xdr:colOff>
      <xdr:row>7</xdr:row>
      <xdr:rowOff>38100</xdr:rowOff>
    </xdr:from>
    <xdr:to>
      <xdr:col>4</xdr:col>
      <xdr:colOff>196850</xdr:colOff>
      <xdr:row>13</xdr:row>
      <xdr:rowOff>38100</xdr:rowOff>
    </xdr:to>
    <xdr:pic>
      <xdr:nvPicPr>
        <xdr:cNvPr id="2233" name="Picture 43" descr="usmap2">
          <a:extLst>
            <a:ext uri="{FF2B5EF4-FFF2-40B4-BE49-F238E27FC236}">
              <a16:creationId xmlns:a16="http://schemas.microsoft.com/office/drawing/2014/main" id="{B6528CEB-3379-4EB3-8897-0708738A5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1149350"/>
          <a:ext cx="1270000" cy="1022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260350</xdr:colOff>
      <xdr:row>24</xdr:row>
      <xdr:rowOff>69850</xdr:rowOff>
    </xdr:from>
    <xdr:to>
      <xdr:col>13</xdr:col>
      <xdr:colOff>400050</xdr:colOff>
      <xdr:row>30</xdr:row>
      <xdr:rowOff>76200</xdr:rowOff>
    </xdr:to>
    <xdr:pic>
      <xdr:nvPicPr>
        <xdr:cNvPr id="2234" name="Picture 48" descr="wor;dmapgrey">
          <a:extLst>
            <a:ext uri="{FF2B5EF4-FFF2-40B4-BE49-F238E27FC236}">
              <a16:creationId xmlns:a16="http://schemas.microsoft.com/office/drawing/2014/main" id="{70FB02D6-9B2B-4DA4-8B68-71BBA1855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3949700"/>
          <a:ext cx="1358900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21</xdr:row>
      <xdr:rowOff>19050</xdr:rowOff>
    </xdr:from>
    <xdr:to>
      <xdr:col>9</xdr:col>
      <xdr:colOff>158750</xdr:colOff>
      <xdr:row>22</xdr:row>
      <xdr:rowOff>19050</xdr:rowOff>
    </xdr:to>
    <xdr:sp macro="" textlink="">
      <xdr:nvSpPr>
        <xdr:cNvPr id="3081" name="Text 1">
          <a:extLst>
            <a:ext uri="{FF2B5EF4-FFF2-40B4-BE49-F238E27FC236}">
              <a16:creationId xmlns:a16="http://schemas.microsoft.com/office/drawing/2014/main" id="{2C239A28-DC61-4080-836E-8A0B1CCB05DC}"/>
            </a:ext>
          </a:extLst>
        </xdr:cNvPr>
        <xdr:cNvSpPr txBox="1">
          <a:spLocks noChangeArrowheads="1"/>
        </xdr:cNvSpPr>
      </xdr:nvSpPr>
      <xdr:spPr bwMode="auto">
        <a:xfrm>
          <a:off x="6858000" y="3517900"/>
          <a:ext cx="1333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25400</xdr:colOff>
      <xdr:row>22</xdr:row>
      <xdr:rowOff>19050</xdr:rowOff>
    </xdr:from>
    <xdr:to>
      <xdr:col>9</xdr:col>
      <xdr:colOff>158750</xdr:colOff>
      <xdr:row>23</xdr:row>
      <xdr:rowOff>0</xdr:rowOff>
    </xdr:to>
    <xdr:sp macro="" textlink="">
      <xdr:nvSpPr>
        <xdr:cNvPr id="3082" name="Text Box 2">
          <a:extLst>
            <a:ext uri="{FF2B5EF4-FFF2-40B4-BE49-F238E27FC236}">
              <a16:creationId xmlns:a16="http://schemas.microsoft.com/office/drawing/2014/main" id="{3820884B-CCDC-4055-BB5B-4815C071014B}"/>
            </a:ext>
          </a:extLst>
        </xdr:cNvPr>
        <xdr:cNvSpPr txBox="1">
          <a:spLocks noChangeArrowheads="1"/>
        </xdr:cNvSpPr>
      </xdr:nvSpPr>
      <xdr:spPr bwMode="auto">
        <a:xfrm>
          <a:off x="6858000" y="3683000"/>
          <a:ext cx="133350" cy="146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34</xdr:row>
      <xdr:rowOff>0</xdr:rowOff>
    </xdr:from>
    <xdr:to>
      <xdr:col>9</xdr:col>
      <xdr:colOff>158750</xdr:colOff>
      <xdr:row>34</xdr:row>
      <xdr:rowOff>0</xdr:rowOff>
    </xdr:to>
    <xdr:sp macro="" textlink="">
      <xdr:nvSpPr>
        <xdr:cNvPr id="4101" name="Text 1">
          <a:extLst>
            <a:ext uri="{FF2B5EF4-FFF2-40B4-BE49-F238E27FC236}">
              <a16:creationId xmlns:a16="http://schemas.microsoft.com/office/drawing/2014/main" id="{A875BC6A-00AF-4A8F-BF73-66BEB850B52D}"/>
            </a:ext>
          </a:extLst>
        </xdr:cNvPr>
        <xdr:cNvSpPr txBox="1">
          <a:spLocks noChangeArrowheads="1"/>
        </xdr:cNvSpPr>
      </xdr:nvSpPr>
      <xdr:spPr bwMode="auto">
        <a:xfrm>
          <a:off x="6750050" y="56578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8</xdr:row>
      <xdr:rowOff>0</xdr:rowOff>
    </xdr:from>
    <xdr:to>
      <xdr:col>9</xdr:col>
      <xdr:colOff>158750</xdr:colOff>
      <xdr:row>13</xdr:row>
      <xdr:rowOff>0</xdr:rowOff>
    </xdr:to>
    <xdr:sp macro="" textlink="">
      <xdr:nvSpPr>
        <xdr:cNvPr id="1029" name="Text 1">
          <a:extLst>
            <a:ext uri="{FF2B5EF4-FFF2-40B4-BE49-F238E27FC236}">
              <a16:creationId xmlns:a16="http://schemas.microsoft.com/office/drawing/2014/main" id="{2F7A56EE-2B51-4D30-A79A-06FC4F0F60D8}"/>
            </a:ext>
          </a:extLst>
        </xdr:cNvPr>
        <xdr:cNvSpPr txBox="1">
          <a:spLocks noChangeArrowheads="1"/>
        </xdr:cNvSpPr>
      </xdr:nvSpPr>
      <xdr:spPr bwMode="auto">
        <a:xfrm>
          <a:off x="6610350" y="1346200"/>
          <a:ext cx="133350" cy="82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pageSetUpPr fitToPage="1"/>
  </sheetPr>
  <dimension ref="H8"/>
  <sheetViews>
    <sheetView zoomScaleNormal="100" workbookViewId="0">
      <selection activeCell="J8" sqref="J8"/>
    </sheetView>
  </sheetViews>
  <sheetFormatPr defaultRowHeight="12.5" x14ac:dyDescent="0.25"/>
  <cols>
    <col min="1" max="1" width="4.7265625" customWidth="1"/>
  </cols>
  <sheetData>
    <row r="8" spans="8:8" ht="18" x14ac:dyDescent="0.4">
      <c r="H8" s="42"/>
    </row>
  </sheetData>
  <phoneticPr fontId="0" type="noConversion"/>
  <pageMargins left="0.75" right="0.75" top="1" bottom="1" header="0.5" footer="0.5"/>
  <pageSetup scale="92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2:T53"/>
  <sheetViews>
    <sheetView showGridLines="0" zoomScaleNormal="100" workbookViewId="0">
      <selection activeCell="T48" sqref="T48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3.7265625" customWidth="1"/>
    <col min="5" max="5" width="2.7265625" customWidth="1"/>
    <col min="6" max="6" width="12" customWidth="1"/>
    <col min="7" max="7" width="2.7265625" customWidth="1"/>
    <col min="8" max="8" width="12.7265625" customWidth="1"/>
    <col min="9" max="9" width="2.7265625" customWidth="1"/>
    <col min="10" max="10" width="12.7265625" customWidth="1"/>
    <col min="11" max="11" width="1.54296875" customWidth="1"/>
    <col min="12" max="12" width="9.54296875" customWidth="1"/>
    <col min="13" max="13" width="2.7265625" customWidth="1"/>
    <col min="14" max="14" width="10.54296875" customWidth="1"/>
    <col min="15" max="15" width="2.7265625" customWidth="1"/>
    <col min="16" max="16" width="8.26953125" customWidth="1"/>
    <col min="17" max="17" width="1" customWidth="1"/>
    <col min="18" max="18" width="8.26953125" customWidth="1"/>
    <col min="19" max="19" width="2.7265625" customWidth="1"/>
    <col min="20" max="20" width="14" bestFit="1" customWidth="1"/>
  </cols>
  <sheetData>
    <row r="2" spans="2:19" ht="13" x14ac:dyDescent="0.3">
      <c r="D2" s="27" t="s">
        <v>75</v>
      </c>
      <c r="E2" s="40"/>
      <c r="F2" s="40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9" ht="13" x14ac:dyDescent="0.3">
      <c r="B3" s="40"/>
      <c r="C3" s="40"/>
      <c r="D3" s="40"/>
      <c r="E3" s="27"/>
      <c r="F3" s="27" t="s">
        <v>80</v>
      </c>
      <c r="H3" s="2"/>
      <c r="I3" s="2"/>
      <c r="J3" s="2"/>
      <c r="K3" s="2"/>
      <c r="L3" s="2"/>
      <c r="M3" s="2" t="s">
        <v>0</v>
      </c>
      <c r="N3" s="2"/>
      <c r="O3" s="2"/>
      <c r="P3" s="2"/>
      <c r="Q3" s="2"/>
      <c r="R3" s="2"/>
    </row>
    <row r="4" spans="2:19" ht="13.5" customHeight="1" x14ac:dyDescent="0.3">
      <c r="D4" s="17" t="s">
        <v>1</v>
      </c>
      <c r="E4" s="18"/>
      <c r="F4" s="18"/>
      <c r="G4" s="18"/>
      <c r="H4" s="18"/>
      <c r="I4" s="18"/>
      <c r="J4" s="18"/>
      <c r="L4" s="17" t="s">
        <v>2</v>
      </c>
      <c r="M4" s="18"/>
      <c r="N4" s="18"/>
      <c r="O4" s="18"/>
      <c r="P4" s="18"/>
      <c r="Q4" s="18"/>
      <c r="R4" s="18"/>
    </row>
    <row r="5" spans="2:19" ht="13.5" customHeight="1" x14ac:dyDescent="0.3">
      <c r="F5" s="15" t="s">
        <v>34</v>
      </c>
      <c r="H5" s="5" t="s">
        <v>3</v>
      </c>
      <c r="I5" s="5"/>
      <c r="J5" s="15" t="s">
        <v>35</v>
      </c>
      <c r="L5" s="5" t="s">
        <v>6</v>
      </c>
      <c r="N5" s="15" t="s">
        <v>34</v>
      </c>
      <c r="O5" s="10" t="s">
        <v>4</v>
      </c>
      <c r="P5" s="28"/>
      <c r="Q5" s="2"/>
      <c r="R5" s="5" t="s">
        <v>5</v>
      </c>
    </row>
    <row r="6" spans="2:19" ht="13.5" customHeight="1" x14ac:dyDescent="0.3">
      <c r="B6" s="1" t="s">
        <v>60</v>
      </c>
      <c r="D6" s="6" t="s">
        <v>6</v>
      </c>
      <c r="F6" s="5" t="s">
        <v>5</v>
      </c>
      <c r="H6" s="15" t="s">
        <v>7</v>
      </c>
      <c r="I6" s="15"/>
      <c r="J6" s="15" t="s">
        <v>37</v>
      </c>
      <c r="L6" s="15" t="s">
        <v>9</v>
      </c>
      <c r="N6" s="15" t="s">
        <v>8</v>
      </c>
      <c r="P6" s="15" t="s">
        <v>9</v>
      </c>
      <c r="R6" s="5" t="s">
        <v>10</v>
      </c>
    </row>
    <row r="7" spans="2:19" s="3" customFormat="1" ht="13.5" customHeight="1" x14ac:dyDescent="0.3">
      <c r="B7" s="7" t="s">
        <v>11</v>
      </c>
      <c r="D7" s="8" t="s">
        <v>11</v>
      </c>
      <c r="F7" s="8" t="s">
        <v>12</v>
      </c>
      <c r="H7" s="8" t="s">
        <v>12</v>
      </c>
      <c r="I7" s="8"/>
      <c r="J7" s="8" t="s">
        <v>12</v>
      </c>
      <c r="K7"/>
      <c r="L7" s="13"/>
      <c r="N7" s="8" t="s">
        <v>12</v>
      </c>
      <c r="P7" s="8" t="s">
        <v>12</v>
      </c>
      <c r="R7" s="8" t="s">
        <v>12</v>
      </c>
      <c r="S7" s="8"/>
    </row>
    <row r="8" spans="2:19" s="3" customFormat="1" ht="13.5" customHeight="1" x14ac:dyDescent="0.3">
      <c r="B8" s="29" t="s">
        <v>67</v>
      </c>
      <c r="D8" s="3" t="s">
        <v>13</v>
      </c>
      <c r="F8" s="3" t="s">
        <v>14</v>
      </c>
      <c r="H8" s="3" t="s">
        <v>15</v>
      </c>
      <c r="J8" s="3" t="s">
        <v>36</v>
      </c>
      <c r="K8"/>
      <c r="L8" s="3" t="s">
        <v>16</v>
      </c>
      <c r="N8" s="3" t="s">
        <v>17</v>
      </c>
      <c r="P8" s="11" t="s">
        <v>18</v>
      </c>
      <c r="R8" s="3" t="s">
        <v>19</v>
      </c>
    </row>
    <row r="9" spans="2:19" s="3" customFormat="1" ht="13.5" customHeight="1" x14ac:dyDescent="0.3">
      <c r="K9"/>
      <c r="P9" s="11"/>
    </row>
    <row r="10" spans="2:19" ht="13" x14ac:dyDescent="0.3">
      <c r="B10" s="59" t="s">
        <v>20</v>
      </c>
    </row>
    <row r="11" spans="2:19" ht="13" x14ac:dyDescent="0.3">
      <c r="B11" s="60" t="s">
        <v>55</v>
      </c>
      <c r="D11" s="61">
        <v>12339.55516</v>
      </c>
      <c r="F11" s="62">
        <v>7376.8282713474682</v>
      </c>
      <c r="H11" s="62">
        <v>7354.3687703474679</v>
      </c>
      <c r="J11" s="62">
        <v>22.459501000000003</v>
      </c>
      <c r="L11" s="32">
        <v>0.45453043680265209</v>
      </c>
      <c r="N11" s="32">
        <v>0.27172721649341186</v>
      </c>
      <c r="P11" s="33">
        <v>0.18280322030924023</v>
      </c>
      <c r="R11" s="31">
        <v>1.6727453461168929</v>
      </c>
    </row>
    <row r="12" spans="2:19" ht="13" x14ac:dyDescent="0.3">
      <c r="B12" s="60" t="s">
        <v>83</v>
      </c>
      <c r="D12" s="34">
        <v>413.21623800000003</v>
      </c>
      <c r="F12" s="34">
        <v>398.61375866098217</v>
      </c>
      <c r="H12" s="34">
        <v>397.42493166098222</v>
      </c>
      <c r="J12" s="34">
        <v>1.1888270000000001</v>
      </c>
      <c r="L12" s="35">
        <v>0.28755605560445285</v>
      </c>
      <c r="N12" s="35">
        <v>0.27739422996783913</v>
      </c>
      <c r="P12" s="35">
        <v>1.0161825636613719E-2</v>
      </c>
      <c r="R12" s="31">
        <v>1.0366331543298211</v>
      </c>
    </row>
    <row r="13" spans="2:19" ht="13" x14ac:dyDescent="0.3">
      <c r="B13" s="63" t="s">
        <v>84</v>
      </c>
      <c r="D13" s="34">
        <v>12752.771398000001</v>
      </c>
      <c r="F13" s="34">
        <v>7775.4420300084503</v>
      </c>
      <c r="H13" s="34">
        <v>7751.7937020084501</v>
      </c>
      <c r="J13" s="34">
        <v>23.648328000000003</v>
      </c>
      <c r="L13" s="35">
        <v>0.44613645844675143</v>
      </c>
      <c r="N13" s="35">
        <v>0.27201210324134045</v>
      </c>
      <c r="P13" s="35">
        <v>0.17412435520541097</v>
      </c>
      <c r="R13" s="31">
        <v>1.6401345864044903</v>
      </c>
    </row>
    <row r="14" spans="2:19" ht="13" x14ac:dyDescent="0.3">
      <c r="B14" s="60" t="s">
        <v>56</v>
      </c>
      <c r="D14" s="34">
        <v>15345.136871999999</v>
      </c>
      <c r="F14" s="34">
        <v>5161.8388612722038</v>
      </c>
      <c r="H14" s="34">
        <v>5157.7817832722039</v>
      </c>
      <c r="J14" s="34">
        <v>4.0570779999999997</v>
      </c>
      <c r="L14" s="35">
        <v>0.35444173392893974</v>
      </c>
      <c r="N14" s="35">
        <v>0.11922807411314069</v>
      </c>
      <c r="P14" s="35">
        <v>0.23521365981579906</v>
      </c>
      <c r="R14" s="31">
        <v>2.9728043211751838</v>
      </c>
    </row>
    <row r="15" spans="2:19" ht="13" x14ac:dyDescent="0.3">
      <c r="B15" s="60" t="s">
        <v>57</v>
      </c>
      <c r="D15" s="34">
        <v>630.20876300000009</v>
      </c>
      <c r="F15" s="34">
        <v>237.00772742318222</v>
      </c>
      <c r="H15" s="34">
        <v>236.73300942318224</v>
      </c>
      <c r="J15" s="34">
        <v>0.27471800000000002</v>
      </c>
      <c r="L15" s="35">
        <v>0.21497347757936794</v>
      </c>
      <c r="N15" s="35">
        <v>8.0846821511658992E-2</v>
      </c>
      <c r="P15" s="35">
        <v>0.13412665606770896</v>
      </c>
      <c r="R15" s="31">
        <v>2.6590220068004333</v>
      </c>
    </row>
    <row r="16" spans="2:19" ht="13" x14ac:dyDescent="0.3">
      <c r="B16" s="60" t="s">
        <v>85</v>
      </c>
      <c r="D16" s="34">
        <v>15975.345635</v>
      </c>
      <c r="F16" s="34">
        <v>5398.8465886953863</v>
      </c>
      <c r="H16" s="34">
        <v>5394.5147926953859</v>
      </c>
      <c r="J16" s="34">
        <v>4.3317959999999998</v>
      </c>
      <c r="L16" s="35">
        <v>0.3455968043022159</v>
      </c>
      <c r="N16" s="35">
        <v>0.11679397557967423</v>
      </c>
      <c r="P16" s="35">
        <v>0.22880282872254165</v>
      </c>
      <c r="R16" s="31">
        <v>2.9590293727646721</v>
      </c>
    </row>
    <row r="17" spans="2:20" ht="13" x14ac:dyDescent="0.3">
      <c r="B17" s="60" t="s">
        <v>39</v>
      </c>
      <c r="D17" s="34">
        <v>3117.723579</v>
      </c>
      <c r="F17" s="34">
        <v>2147.953273039222</v>
      </c>
      <c r="H17" s="34">
        <v>2146.3901460392221</v>
      </c>
      <c r="J17" s="34">
        <v>1.5631270000000002</v>
      </c>
      <c r="L17" s="35">
        <v>1.2551264056073514</v>
      </c>
      <c r="N17" s="35">
        <v>0.86471837630550408</v>
      </c>
      <c r="P17" s="35">
        <v>0.39040802930184737</v>
      </c>
      <c r="R17" s="31">
        <v>1.4514857553621789</v>
      </c>
    </row>
    <row r="18" spans="2:20" ht="13" x14ac:dyDescent="0.3">
      <c r="B18" s="60" t="s">
        <v>40</v>
      </c>
      <c r="D18" s="34">
        <v>1131.180789</v>
      </c>
      <c r="F18" s="34">
        <v>1132.4182061525223</v>
      </c>
      <c r="H18" s="34">
        <v>1132.4172391525224</v>
      </c>
      <c r="J18" s="34">
        <v>9.6699999999999998E-4</v>
      </c>
      <c r="L18" s="35">
        <v>1.9692270613870622</v>
      </c>
      <c r="N18" s="35">
        <v>1.9713812310535443</v>
      </c>
      <c r="P18" s="35">
        <v>-2.1541696664821863E-3</v>
      </c>
      <c r="R18" s="31">
        <v>0.99890727900187481</v>
      </c>
      <c r="T18" s="74">
        <f>P18*Volume1!D20</f>
        <v>-1237.4171525221739</v>
      </c>
    </row>
    <row r="19" spans="2:20" ht="13" x14ac:dyDescent="0.3">
      <c r="B19" s="30" t="s">
        <v>69</v>
      </c>
      <c r="D19" s="34">
        <v>689.90914300000009</v>
      </c>
      <c r="F19" s="34">
        <v>362.95911898288665</v>
      </c>
      <c r="H19" s="34">
        <v>362.33578976262629</v>
      </c>
      <c r="J19" s="34">
        <v>0.62332922026037108</v>
      </c>
      <c r="L19" s="35">
        <v>2.0630996201308767</v>
      </c>
      <c r="N19" s="35">
        <v>1.0853904866957691</v>
      </c>
      <c r="P19" s="35">
        <v>0.97770913343510757</v>
      </c>
      <c r="R19" s="31">
        <v>1.9007902182849663</v>
      </c>
    </row>
    <row r="20" spans="2:20" ht="13" x14ac:dyDescent="0.3">
      <c r="B20" s="30" t="s">
        <v>70</v>
      </c>
      <c r="D20" s="34">
        <v>204.49609699999993</v>
      </c>
      <c r="F20" s="34">
        <v>257.79001159386922</v>
      </c>
      <c r="H20" s="34">
        <v>257.14493581412961</v>
      </c>
      <c r="J20" s="34">
        <v>0.64507577973962893</v>
      </c>
      <c r="L20" s="35">
        <v>0.59090827556305148</v>
      </c>
      <c r="N20" s="35">
        <v>0.74490542090058742</v>
      </c>
      <c r="P20" s="35">
        <v>-0.15399714533753595</v>
      </c>
      <c r="R20" s="31">
        <v>0.79326617713245517</v>
      </c>
      <c r="T20" s="74">
        <f>P20*Volume1!D21</f>
        <v>-51497.289577090851</v>
      </c>
    </row>
    <row r="21" spans="2:20" ht="13" x14ac:dyDescent="0.3">
      <c r="B21" s="60" t="s">
        <v>86</v>
      </c>
      <c r="D21" s="34">
        <v>154.04890599999999</v>
      </c>
      <c r="F21" s="34">
        <v>0</v>
      </c>
      <c r="H21" s="34">
        <v>0</v>
      </c>
      <c r="J21" s="34">
        <v>0</v>
      </c>
      <c r="L21" s="64"/>
      <c r="N21" s="64"/>
      <c r="P21" s="35"/>
      <c r="R21" s="31"/>
    </row>
    <row r="22" spans="2:20" ht="13" x14ac:dyDescent="0.3">
      <c r="B22" s="60" t="s">
        <v>87</v>
      </c>
      <c r="D22" s="34">
        <v>34025.475547000009</v>
      </c>
      <c r="F22" s="34">
        <v>17075.409228472334</v>
      </c>
      <c r="H22" s="34">
        <v>17044.596605472336</v>
      </c>
      <c r="J22" s="34">
        <v>30.812623000000002</v>
      </c>
      <c r="L22" s="35">
        <v>0.43317409242704019</v>
      </c>
      <c r="N22" s="35">
        <v>0.21738490870308977</v>
      </c>
      <c r="P22" s="35">
        <v>0.21578918372395042</v>
      </c>
      <c r="R22" s="31">
        <v>1.9926594491372038</v>
      </c>
      <c r="T22" s="74">
        <f>P22*Volume1!D23</f>
        <v>16950066.318527672</v>
      </c>
    </row>
    <row r="23" spans="2:20" ht="13" x14ac:dyDescent="0.3">
      <c r="B23" s="59"/>
      <c r="O23" s="21"/>
      <c r="P23" s="24"/>
      <c r="Q23" s="21"/>
      <c r="R23" s="24"/>
    </row>
    <row r="24" spans="2:20" ht="13" x14ac:dyDescent="0.3">
      <c r="B24" s="59" t="s">
        <v>22</v>
      </c>
      <c r="O24" s="21"/>
      <c r="P24" s="24"/>
      <c r="Q24" s="21"/>
      <c r="R24" s="23"/>
    </row>
    <row r="25" spans="2:20" ht="13" x14ac:dyDescent="0.3">
      <c r="B25" s="60" t="s">
        <v>41</v>
      </c>
      <c r="D25" s="34">
        <v>736.91738899999996</v>
      </c>
      <c r="F25" s="34">
        <v>348.52752449047904</v>
      </c>
      <c r="H25" s="34">
        <v>347.70861149047903</v>
      </c>
      <c r="J25" s="34">
        <v>0.818913</v>
      </c>
      <c r="L25" s="35">
        <v>0.13576116718585907</v>
      </c>
      <c r="N25" s="35">
        <v>6.4208694526036655E-2</v>
      </c>
      <c r="O25" s="21"/>
      <c r="P25" s="35">
        <v>7.1552472659822411E-2</v>
      </c>
      <c r="Q25" s="21"/>
      <c r="R25" s="31">
        <v>2.1143735780332342</v>
      </c>
    </row>
    <row r="26" spans="2:20" ht="13" x14ac:dyDescent="0.3">
      <c r="B26" s="60" t="s">
        <v>58</v>
      </c>
      <c r="D26" s="34">
        <v>1848.2548589999999</v>
      </c>
      <c r="F26" s="34">
        <v>825.82699114216086</v>
      </c>
      <c r="H26" s="34">
        <v>824.11262314216083</v>
      </c>
      <c r="J26" s="34">
        <v>1.7143679999999999</v>
      </c>
      <c r="L26" s="35">
        <v>0.16264917496297279</v>
      </c>
      <c r="N26" s="35">
        <v>7.2674002785579422E-2</v>
      </c>
      <c r="O26" s="21"/>
      <c r="P26" s="35">
        <v>8.997517217739337E-2</v>
      </c>
      <c r="Q26" s="21"/>
      <c r="R26" s="31">
        <v>2.2380654529634221</v>
      </c>
    </row>
    <row r="27" spans="2:20" ht="13" x14ac:dyDescent="0.3">
      <c r="B27" s="60" t="s">
        <v>42</v>
      </c>
      <c r="D27" s="34">
        <v>2222.9715508609784</v>
      </c>
      <c r="F27" s="34">
        <v>1559.8279204286189</v>
      </c>
      <c r="H27" s="34">
        <v>1558.3986644286188</v>
      </c>
      <c r="J27" s="34">
        <v>1.4292559999999999</v>
      </c>
      <c r="L27" s="35">
        <v>0.23577692402063449</v>
      </c>
      <c r="N27" s="35">
        <v>0.16544135661012907</v>
      </c>
      <c r="O27" s="21"/>
      <c r="P27" s="35">
        <v>7.0335567410505423E-2</v>
      </c>
      <c r="Q27" s="21"/>
      <c r="R27" s="31">
        <v>1.4251389667714993</v>
      </c>
    </row>
    <row r="28" spans="2:20" ht="13" x14ac:dyDescent="0.3">
      <c r="B28" s="60" t="s">
        <v>43</v>
      </c>
      <c r="D28" s="34">
        <v>9204.6868828012412</v>
      </c>
      <c r="F28" s="34">
        <v>5106.0862481027461</v>
      </c>
      <c r="H28" s="34">
        <v>5098.7679061027457</v>
      </c>
      <c r="J28" s="34">
        <v>7.3183420000000003</v>
      </c>
      <c r="L28" s="35">
        <v>0.19056891079619234</v>
      </c>
      <c r="N28" s="35">
        <v>0.10571367686069809</v>
      </c>
      <c r="O28" s="21"/>
      <c r="P28" s="35">
        <v>8.4855233935494254E-2</v>
      </c>
      <c r="Q28" s="21"/>
      <c r="R28" s="31">
        <v>1.8026892683650613</v>
      </c>
    </row>
    <row r="29" spans="2:20" ht="13" x14ac:dyDescent="0.3">
      <c r="B29" s="60" t="s">
        <v>39</v>
      </c>
      <c r="D29" s="34">
        <v>2579.3634198788363</v>
      </c>
      <c r="F29" s="34">
        <v>3161.3270187850458</v>
      </c>
      <c r="H29" s="34">
        <v>3160.2607427850457</v>
      </c>
      <c r="J29" s="34">
        <v>1.0662759999999998</v>
      </c>
      <c r="L29" s="35">
        <v>0.36590710227181511</v>
      </c>
      <c r="N29" s="35">
        <v>0.44846414423895714</v>
      </c>
      <c r="O29" s="21"/>
      <c r="P29" s="35">
        <v>-8.2557041967142031E-2</v>
      </c>
      <c r="Q29" s="21"/>
      <c r="R29" s="31">
        <v>0.81591161071028051</v>
      </c>
      <c r="T29" s="74">
        <f>P29*Volume1!D30</f>
        <v>-581963.59890620981</v>
      </c>
    </row>
    <row r="30" spans="2:20" ht="13" x14ac:dyDescent="0.3">
      <c r="B30" s="60" t="s">
        <v>44</v>
      </c>
      <c r="D30" s="34">
        <v>602.31810800000005</v>
      </c>
      <c r="F30" s="34">
        <v>780.15616316210594</v>
      </c>
      <c r="H30" s="34">
        <v>780.11601016210591</v>
      </c>
      <c r="J30" s="34">
        <v>4.0153000000000001E-2</v>
      </c>
      <c r="L30" s="35">
        <v>0.88264235004949709</v>
      </c>
      <c r="N30" s="35">
        <v>1.1432478288681966</v>
      </c>
      <c r="O30" s="21"/>
      <c r="P30" s="35">
        <v>-0.26060547881869955</v>
      </c>
      <c r="Q30" s="21"/>
      <c r="R30" s="31">
        <v>0.77204813143909812</v>
      </c>
      <c r="T30" s="74">
        <f>P30*Volume1!D31</f>
        <v>-177838.05516210585</v>
      </c>
    </row>
    <row r="31" spans="2:20" ht="13" x14ac:dyDescent="0.3">
      <c r="B31" s="60" t="s">
        <v>88</v>
      </c>
      <c r="D31" s="34">
        <v>58.452968458944632</v>
      </c>
      <c r="F31" s="34">
        <v>36.610584000000003</v>
      </c>
      <c r="H31" s="34">
        <v>36.610584000000003</v>
      </c>
      <c r="J31" s="34">
        <v>0</v>
      </c>
      <c r="L31" s="64">
        <v>0.21549512681485519</v>
      </c>
      <c r="N31" s="64">
        <v>0.13497009048201128</v>
      </c>
      <c r="O31" s="45"/>
      <c r="P31" s="35">
        <v>8.0525036332843913E-2</v>
      </c>
      <c r="Q31" s="21"/>
      <c r="R31" s="31">
        <v>1.5966139316145471</v>
      </c>
    </row>
    <row r="32" spans="2:20" ht="13" x14ac:dyDescent="0.3">
      <c r="B32" s="60" t="s">
        <v>86</v>
      </c>
      <c r="D32" s="34">
        <v>77.44375500000001</v>
      </c>
      <c r="F32" s="34">
        <v>0</v>
      </c>
      <c r="H32" s="34">
        <v>0</v>
      </c>
      <c r="J32" s="34">
        <v>0</v>
      </c>
      <c r="L32" s="64"/>
      <c r="N32" s="64"/>
      <c r="O32" s="21"/>
      <c r="P32" s="35"/>
      <c r="Q32" s="21"/>
      <c r="R32" s="31"/>
    </row>
    <row r="33" spans="2:20" ht="13" x14ac:dyDescent="0.3">
      <c r="B33" s="60" t="s">
        <v>89</v>
      </c>
      <c r="D33" s="34">
        <v>17330.408932999999</v>
      </c>
      <c r="F33" s="34">
        <v>11818.362450111157</v>
      </c>
      <c r="H33" s="34">
        <v>11805.975142111156</v>
      </c>
      <c r="J33" s="34">
        <v>12.387307999999999</v>
      </c>
      <c r="L33" s="35">
        <v>0.21000511401547411</v>
      </c>
      <c r="N33" s="35">
        <v>0.14321165550143522</v>
      </c>
      <c r="O33" s="21"/>
      <c r="P33" s="35">
        <v>6.6793458514038895E-2</v>
      </c>
      <c r="Q33" s="21"/>
      <c r="R33" s="31">
        <v>1.4663968046467386</v>
      </c>
      <c r="T33" s="74">
        <f>P33*Volume1!D33</f>
        <v>5512046.4828888429</v>
      </c>
    </row>
    <row r="34" spans="2:20" ht="13" x14ac:dyDescent="0.3">
      <c r="B34" s="59"/>
      <c r="O34" s="21"/>
      <c r="P34" s="24"/>
      <c r="Q34" s="21"/>
      <c r="R34" s="23"/>
    </row>
    <row r="35" spans="2:20" ht="13" x14ac:dyDescent="0.3">
      <c r="B35" s="59" t="s">
        <v>21</v>
      </c>
      <c r="O35" s="20"/>
      <c r="P35" s="24"/>
      <c r="Q35" s="20"/>
      <c r="R35" s="24"/>
    </row>
    <row r="36" spans="2:20" ht="13" x14ac:dyDescent="0.3">
      <c r="B36" s="60" t="s">
        <v>90</v>
      </c>
      <c r="D36" s="34">
        <v>73.113205000000008</v>
      </c>
      <c r="F36" s="34">
        <v>98.495326745047763</v>
      </c>
      <c r="H36" s="34">
        <v>98.454308745047769</v>
      </c>
      <c r="J36" s="34">
        <v>4.1017999999999999E-2</v>
      </c>
      <c r="L36" s="35">
        <v>0.10512998130453591</v>
      </c>
      <c r="N36" s="35">
        <v>0.14162710907408621</v>
      </c>
      <c r="O36" s="21"/>
      <c r="P36" s="35">
        <v>-3.6497127769550303E-2</v>
      </c>
      <c r="Q36" s="21"/>
      <c r="R36" s="31">
        <v>0.74230125850794304</v>
      </c>
      <c r="T36" s="74">
        <f>P36*Volume1!D36</f>
        <v>-25382.121745047749</v>
      </c>
    </row>
    <row r="37" spans="2:20" ht="13" x14ac:dyDescent="0.3">
      <c r="B37" s="60" t="s">
        <v>91</v>
      </c>
      <c r="D37" s="34">
        <v>1793.3018649999999</v>
      </c>
      <c r="F37" s="34">
        <v>2391.3429365332081</v>
      </c>
      <c r="H37" s="34">
        <v>2390.9551995332076</v>
      </c>
      <c r="J37" s="34">
        <v>0.387737</v>
      </c>
      <c r="L37" s="35">
        <v>0.27278642743754167</v>
      </c>
      <c r="N37" s="35">
        <v>0.36375688285747348</v>
      </c>
      <c r="O37" s="21"/>
      <c r="P37" s="35">
        <v>-9.0970455419931817E-2</v>
      </c>
      <c r="Q37" s="21"/>
      <c r="R37" s="31">
        <v>0.74991413301841026</v>
      </c>
      <c r="T37" s="74">
        <f>P37*Volume1!D37</f>
        <v>-598041.0715332079</v>
      </c>
    </row>
    <row r="38" spans="2:20" ht="13" x14ac:dyDescent="0.3">
      <c r="B38" s="60" t="s">
        <v>86</v>
      </c>
      <c r="D38" s="34">
        <v>12.419554</v>
      </c>
      <c r="F38" s="34">
        <v>0</v>
      </c>
      <c r="H38" s="34">
        <v>0</v>
      </c>
      <c r="J38" s="34">
        <v>0</v>
      </c>
      <c r="L38" s="64"/>
      <c r="N38" s="64"/>
      <c r="O38" s="21"/>
      <c r="P38" s="35"/>
      <c r="Q38" s="21"/>
      <c r="R38" s="31"/>
    </row>
    <row r="39" spans="2:20" ht="13" x14ac:dyDescent="0.3">
      <c r="B39" s="60" t="s">
        <v>92</v>
      </c>
      <c r="D39" s="34">
        <v>1878.8346240000001</v>
      </c>
      <c r="F39" s="34">
        <v>2489.8382632782559</v>
      </c>
      <c r="H39" s="34">
        <v>2489.4095082782555</v>
      </c>
      <c r="J39" s="34">
        <v>0.428755</v>
      </c>
      <c r="L39" s="35">
        <v>0.25845553128365478</v>
      </c>
      <c r="N39" s="35">
        <v>0.34250618065358474</v>
      </c>
      <c r="O39" s="21"/>
      <c r="P39" s="35">
        <v>-8.4050649369929953E-2</v>
      </c>
      <c r="Q39" s="21"/>
      <c r="R39" s="31">
        <v>0.75460107257176801</v>
      </c>
      <c r="T39" s="74">
        <f>P39*Volume1!D38</f>
        <v>-611003.63927825587</v>
      </c>
    </row>
    <row r="40" spans="2:20" ht="13" x14ac:dyDescent="0.3">
      <c r="B40" s="59"/>
      <c r="O40" s="20"/>
      <c r="P40" s="24"/>
      <c r="Q40" s="20"/>
      <c r="R40" s="24"/>
    </row>
    <row r="41" spans="2:20" ht="13" x14ac:dyDescent="0.3">
      <c r="B41" s="59" t="s">
        <v>23</v>
      </c>
      <c r="O41" s="20"/>
      <c r="P41" s="24"/>
      <c r="Q41" s="20"/>
      <c r="R41" s="24"/>
    </row>
    <row r="42" spans="2:20" ht="13" x14ac:dyDescent="0.3">
      <c r="B42" s="60" t="s">
        <v>45</v>
      </c>
      <c r="D42" s="34">
        <v>614.9368199999999</v>
      </c>
      <c r="F42" s="34">
        <v>748.86859330604852</v>
      </c>
      <c r="H42" s="34">
        <v>748.86859330604852</v>
      </c>
      <c r="J42" s="34">
        <v>0</v>
      </c>
      <c r="L42" s="35">
        <v>10.013897297762854</v>
      </c>
      <c r="N42" s="35">
        <v>12.194900254772369</v>
      </c>
      <c r="O42" s="21"/>
      <c r="P42" s="35">
        <v>-2.1810029570095146</v>
      </c>
      <c r="Q42" s="21"/>
      <c r="R42" s="31">
        <v>0.82115450627355502</v>
      </c>
      <c r="T42" s="74">
        <f>P42*Volume1!D41</f>
        <v>-133931.77330604862</v>
      </c>
    </row>
    <row r="43" spans="2:20" ht="13" x14ac:dyDescent="0.3">
      <c r="B43" s="30" t="s">
        <v>46</v>
      </c>
      <c r="D43" s="34">
        <v>17.028994999999998</v>
      </c>
      <c r="F43" s="34">
        <v>11.460227628095</v>
      </c>
      <c r="H43" s="34">
        <v>11.460227628095</v>
      </c>
      <c r="J43" s="34">
        <v>0</v>
      </c>
      <c r="L43" s="35">
        <v>15.639589507723366</v>
      </c>
      <c r="N43" s="35">
        <v>10.525181067260634</v>
      </c>
      <c r="O43" s="21"/>
      <c r="P43" s="35">
        <v>5.1144084404627321</v>
      </c>
      <c r="R43" s="31">
        <v>1.4859211834722239</v>
      </c>
    </row>
    <row r="44" spans="2:20" ht="13" x14ac:dyDescent="0.3">
      <c r="B44" s="60" t="s">
        <v>47</v>
      </c>
      <c r="D44" s="34">
        <v>190.40909400000001</v>
      </c>
      <c r="F44" s="34">
        <v>129.35824797227608</v>
      </c>
      <c r="H44" s="34">
        <v>129.35824797227608</v>
      </c>
      <c r="J44" s="34">
        <v>0</v>
      </c>
      <c r="L44" s="35">
        <v>0.82876065877197258</v>
      </c>
      <c r="N44" s="35">
        <v>0.56303522355445745</v>
      </c>
      <c r="O44" s="21"/>
      <c r="P44" s="35">
        <v>0.26572543521751513</v>
      </c>
      <c r="Q44" s="21"/>
      <c r="R44" s="31">
        <v>1.4719517076391471</v>
      </c>
    </row>
    <row r="45" spans="2:20" ht="13" x14ac:dyDescent="0.3">
      <c r="B45" s="60" t="s">
        <v>48</v>
      </c>
      <c r="D45" s="34">
        <v>321.56428399999999</v>
      </c>
      <c r="F45" s="34">
        <v>349.24907050810242</v>
      </c>
      <c r="H45" s="34">
        <v>349.24907050810242</v>
      </c>
      <c r="J45" s="34">
        <v>0</v>
      </c>
      <c r="L45" s="35">
        <v>1.3139255650653534</v>
      </c>
      <c r="N45" s="35">
        <v>1.4270467995006186</v>
      </c>
      <c r="O45" s="21"/>
      <c r="P45" s="35">
        <v>-0.11312123443526523</v>
      </c>
      <c r="Q45" s="21"/>
      <c r="R45" s="31">
        <v>0.92073053632519208</v>
      </c>
      <c r="T45" s="74">
        <f>P45*Volume1!D44</f>
        <v>-27684.786508102465</v>
      </c>
    </row>
    <row r="46" spans="2:20" ht="13" x14ac:dyDescent="0.3">
      <c r="B46" s="60" t="s">
        <v>59</v>
      </c>
      <c r="D46" s="34">
        <v>368.76642800000002</v>
      </c>
      <c r="F46" s="34">
        <v>458.55136772185097</v>
      </c>
      <c r="H46" s="34">
        <v>458.55136772185097</v>
      </c>
      <c r="J46" s="34">
        <v>0</v>
      </c>
      <c r="L46" s="35">
        <v>3.0147162941120205</v>
      </c>
      <c r="N46" s="35">
        <v>3.7487205314644774</v>
      </c>
      <c r="O46" s="21"/>
      <c r="P46" s="35">
        <v>-0.7340042373524569</v>
      </c>
      <c r="Q46" s="21"/>
      <c r="R46" s="31">
        <v>0.80419873095588956</v>
      </c>
      <c r="T46" s="74">
        <f>P46*Volume1!D45</f>
        <v>-89784.939721850969</v>
      </c>
    </row>
    <row r="47" spans="2:20" ht="13" x14ac:dyDescent="0.3">
      <c r="B47" s="60" t="s">
        <v>86</v>
      </c>
      <c r="D47" s="34">
        <v>2.7975979999999998</v>
      </c>
      <c r="F47" s="34">
        <v>0</v>
      </c>
      <c r="H47" s="34">
        <v>0</v>
      </c>
      <c r="J47" s="34">
        <v>0</v>
      </c>
      <c r="L47" s="64"/>
      <c r="N47" s="64"/>
      <c r="O47" s="21"/>
      <c r="P47" s="35"/>
      <c r="Q47" s="21"/>
      <c r="R47" s="31"/>
    </row>
    <row r="48" spans="2:20" ht="13" x14ac:dyDescent="0.3">
      <c r="B48" s="60" t="s">
        <v>93</v>
      </c>
      <c r="D48" s="34">
        <v>1515.5032190000002</v>
      </c>
      <c r="F48" s="34">
        <v>1697.4875071363731</v>
      </c>
      <c r="H48" s="34">
        <v>1697.4875071363731</v>
      </c>
      <c r="J48" s="34">
        <v>0</v>
      </c>
      <c r="L48" s="35">
        <v>2.2986325513291792</v>
      </c>
      <c r="N48" s="35">
        <v>2.5746563850606301</v>
      </c>
      <c r="O48" s="21"/>
      <c r="P48" s="35">
        <v>-0.2760238337314509</v>
      </c>
      <c r="Q48" s="21"/>
      <c r="R48" s="31">
        <v>0.89279197203437655</v>
      </c>
      <c r="T48" s="74">
        <f>P48*Volume1!D46</f>
        <v>-181984.28813637263</v>
      </c>
    </row>
    <row r="49" spans="2:18" ht="13" x14ac:dyDescent="0.3">
      <c r="B49" s="60"/>
      <c r="O49" s="21"/>
      <c r="P49" s="24"/>
      <c r="Q49" s="21"/>
      <c r="R49" s="23"/>
    </row>
    <row r="50" spans="2:18" ht="13" x14ac:dyDescent="0.3">
      <c r="B50" s="65" t="s">
        <v>94</v>
      </c>
      <c r="D50" s="34">
        <v>0.62542900000000001</v>
      </c>
      <c r="F50" s="34">
        <v>0.16200000000000001</v>
      </c>
      <c r="H50" s="34">
        <v>0.16200000000000001</v>
      </c>
      <c r="J50" s="34">
        <v>0</v>
      </c>
      <c r="L50" s="35">
        <v>0.5473491030944706</v>
      </c>
      <c r="N50" s="35">
        <v>0.14177557276893818</v>
      </c>
      <c r="P50" s="35">
        <v>0.40557353032553245</v>
      </c>
      <c r="Q50" s="21"/>
      <c r="R50" s="31">
        <v>3.8606728395061727</v>
      </c>
    </row>
    <row r="51" spans="2:18" ht="13" x14ac:dyDescent="0.3">
      <c r="B51" s="60" t="s">
        <v>54</v>
      </c>
      <c r="D51" s="34">
        <v>0</v>
      </c>
      <c r="F51" s="34">
        <v>66.303271985311653</v>
      </c>
      <c r="H51" s="34">
        <v>66.303271985311653</v>
      </c>
      <c r="J51" s="34">
        <v>0</v>
      </c>
      <c r="L51" s="35">
        <v>0</v>
      </c>
      <c r="N51" s="35">
        <v>0.98644785702490068</v>
      </c>
      <c r="P51" s="35">
        <v>-0.98644785702490068</v>
      </c>
      <c r="Q51" s="21"/>
      <c r="R51" s="31"/>
    </row>
    <row r="52" spans="2:18" ht="13" x14ac:dyDescent="0.3">
      <c r="B52" s="59"/>
      <c r="O52" s="21"/>
      <c r="P52" s="35"/>
      <c r="Q52" s="21"/>
      <c r="R52" s="31"/>
    </row>
    <row r="53" spans="2:18" ht="13" x14ac:dyDescent="0.3">
      <c r="B53" s="63" t="s">
        <v>95</v>
      </c>
      <c r="D53" s="34">
        <v>54750.847752000009</v>
      </c>
      <c r="F53" s="34">
        <v>33147.562720983435</v>
      </c>
      <c r="H53" s="34">
        <v>33103.934034983431</v>
      </c>
      <c r="J53" s="34">
        <v>43.628686000000002</v>
      </c>
      <c r="L53" s="35">
        <v>0.32301141296066954</v>
      </c>
      <c r="N53" s="35">
        <v>0.19555936593358328</v>
      </c>
      <c r="P53" s="35">
        <v>0.12745204702708626</v>
      </c>
      <c r="Q53" s="21"/>
      <c r="R53" s="31">
        <v>1.6517307233976821</v>
      </c>
    </row>
  </sheetData>
  <phoneticPr fontId="0" type="noConversion"/>
  <printOptions gridLinesSet="0"/>
  <pageMargins left="1.05" right="0.55000000000000004" top="0.53" bottom="0.64" header="0.5" footer="0.44"/>
  <pageSetup scale="71" orientation="landscape" horizontalDpi="4294967293" verticalDpi="150" r:id="rId1"/>
  <headerFooter alignWithMargins="0">
    <oddFooter>&amp;L&amp;"Arial,Bold"See accompanying notes.&amp;C&amp;12
&amp;R&amp;"Arial,Bold"1</oddFooter>
  </headerFooter>
  <rowBreaks count="1" manualBreakCount="1">
    <brk id="51" max="1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2:U34"/>
  <sheetViews>
    <sheetView showGridLines="0" topLeftCell="A4" zoomScaleNormal="100" workbookViewId="0">
      <selection activeCell="L11" sqref="L11"/>
    </sheetView>
  </sheetViews>
  <sheetFormatPr defaultRowHeight="12.5" x14ac:dyDescent="0.25"/>
  <cols>
    <col min="1" max="1" width="1.7265625" customWidth="1"/>
    <col min="2" max="2" width="48.7265625" customWidth="1"/>
    <col min="3" max="3" width="2.7265625" customWidth="1"/>
    <col min="4" max="4" width="11.7265625" customWidth="1"/>
    <col min="5" max="5" width="2.7265625" customWidth="1"/>
    <col min="6" max="6" width="11.7265625" customWidth="1"/>
    <col min="7" max="7" width="2.7265625" customWidth="1"/>
    <col min="8" max="8" width="12.7265625" customWidth="1"/>
    <col min="9" max="9" width="1.453125" customWidth="1"/>
    <col min="10" max="10" width="11.7265625" customWidth="1"/>
    <col min="11" max="11" width="2.7265625" customWidth="1"/>
    <col min="12" max="12" width="9.54296875" customWidth="1"/>
    <col min="13" max="13" width="2.7265625" customWidth="1"/>
    <col min="14" max="14" width="11.1796875" customWidth="1"/>
    <col min="15" max="15" width="2.7265625" customWidth="1"/>
    <col min="16" max="16" width="9.7265625" customWidth="1"/>
    <col min="17" max="17" width="1" customWidth="1"/>
    <col min="18" max="18" width="8.26953125" customWidth="1"/>
    <col min="19" max="19" width="2.7265625" customWidth="1"/>
  </cols>
  <sheetData>
    <row r="2" spans="2:21" ht="13" x14ac:dyDescent="0.3">
      <c r="B2" s="27"/>
      <c r="C2" s="40"/>
      <c r="D2" s="27" t="s">
        <v>75</v>
      </c>
      <c r="E2" s="40"/>
      <c r="F2" s="40"/>
      <c r="G2" s="40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21" ht="13" x14ac:dyDescent="0.3">
      <c r="B3" s="40"/>
      <c r="C3" s="40"/>
      <c r="E3" s="27"/>
      <c r="F3" s="27" t="s">
        <v>81</v>
      </c>
      <c r="G3" s="40"/>
      <c r="H3" s="2"/>
      <c r="I3" s="2"/>
      <c r="J3" s="2"/>
      <c r="K3" s="2"/>
      <c r="L3" s="2"/>
      <c r="M3" s="2" t="s">
        <v>0</v>
      </c>
      <c r="N3" s="2"/>
      <c r="O3" s="2"/>
      <c r="P3" s="2"/>
      <c r="Q3" s="2"/>
      <c r="R3" s="2"/>
    </row>
    <row r="4" spans="2:21" ht="13.5" customHeight="1" x14ac:dyDescent="0.3">
      <c r="D4" s="17" t="s">
        <v>1</v>
      </c>
      <c r="E4" s="18"/>
      <c r="F4" s="18"/>
      <c r="G4" s="18"/>
      <c r="H4" s="18"/>
      <c r="I4" s="18"/>
      <c r="J4" s="18"/>
      <c r="L4" s="17" t="s">
        <v>2</v>
      </c>
      <c r="M4" s="18"/>
      <c r="N4" s="18"/>
      <c r="O4" s="18"/>
      <c r="P4" s="18"/>
      <c r="Q4" s="18"/>
      <c r="R4" s="18"/>
      <c r="U4" t="s">
        <v>33</v>
      </c>
    </row>
    <row r="5" spans="2:21" ht="13.5" customHeight="1" x14ac:dyDescent="0.3">
      <c r="F5" s="5" t="s">
        <v>34</v>
      </c>
      <c r="H5" s="5" t="s">
        <v>3</v>
      </c>
      <c r="J5" s="5" t="s">
        <v>35</v>
      </c>
      <c r="N5" s="15" t="s">
        <v>34</v>
      </c>
      <c r="O5" s="10" t="s">
        <v>24</v>
      </c>
      <c r="P5" s="28"/>
      <c r="Q5" s="2"/>
      <c r="R5" s="5" t="s">
        <v>5</v>
      </c>
    </row>
    <row r="6" spans="2:21" ht="13.5" customHeight="1" x14ac:dyDescent="0.3">
      <c r="B6" s="1" t="s">
        <v>60</v>
      </c>
      <c r="D6" s="6" t="s">
        <v>6</v>
      </c>
      <c r="F6" s="5" t="s">
        <v>5</v>
      </c>
      <c r="H6" s="15" t="s">
        <v>7</v>
      </c>
      <c r="J6" s="5" t="s">
        <v>37</v>
      </c>
      <c r="L6" s="5" t="s">
        <v>6</v>
      </c>
      <c r="N6" s="15" t="s">
        <v>8</v>
      </c>
      <c r="P6" s="15" t="s">
        <v>9</v>
      </c>
      <c r="R6" s="5" t="s">
        <v>10</v>
      </c>
    </row>
    <row r="7" spans="2:21" s="3" customFormat="1" ht="13.5" customHeight="1" x14ac:dyDescent="0.3">
      <c r="B7" s="7" t="s">
        <v>11</v>
      </c>
      <c r="D7" s="8" t="s">
        <v>11</v>
      </c>
      <c r="F7" s="8" t="s">
        <v>12</v>
      </c>
      <c r="H7" s="8" t="s">
        <v>12</v>
      </c>
      <c r="I7"/>
      <c r="J7" s="8" t="s">
        <v>12</v>
      </c>
      <c r="L7" s="13" t="s">
        <v>9</v>
      </c>
      <c r="N7" s="8" t="s">
        <v>12</v>
      </c>
      <c r="P7" s="8" t="s">
        <v>12</v>
      </c>
      <c r="R7" s="8" t="s">
        <v>12</v>
      </c>
    </row>
    <row r="8" spans="2:21" s="3" customFormat="1" ht="13.5" customHeight="1" x14ac:dyDescent="0.3">
      <c r="B8" s="59" t="s">
        <v>53</v>
      </c>
      <c r="D8" s="3" t="s">
        <v>13</v>
      </c>
      <c r="F8" s="3" t="s">
        <v>14</v>
      </c>
      <c r="H8" s="3" t="s">
        <v>15</v>
      </c>
      <c r="J8" s="3" t="s">
        <v>15</v>
      </c>
      <c r="L8" s="3" t="s">
        <v>16</v>
      </c>
      <c r="N8" s="3" t="s">
        <v>17</v>
      </c>
      <c r="P8" s="11" t="s">
        <v>18</v>
      </c>
      <c r="R8" s="3" t="s">
        <v>19</v>
      </c>
    </row>
    <row r="9" spans="2:21" s="3" customFormat="1" ht="13.5" customHeight="1" x14ac:dyDescent="0.3">
      <c r="B9" s="5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2:21" s="3" customFormat="1" ht="13.5" customHeight="1" x14ac:dyDescent="0.3">
      <c r="B10" s="59" t="s">
        <v>96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2:21" s="3" customFormat="1" ht="13.5" customHeight="1" x14ac:dyDescent="0.3">
      <c r="B11" s="60" t="s">
        <v>97</v>
      </c>
      <c r="C11"/>
      <c r="D11" s="20">
        <v>752.42922400000009</v>
      </c>
      <c r="E11"/>
      <c r="F11" s="20">
        <v>634.69124150931248</v>
      </c>
      <c r="G11" s="20"/>
      <c r="H11" s="20">
        <v>634.69124150931248</v>
      </c>
      <c r="I11"/>
      <c r="J11" s="34">
        <v>0</v>
      </c>
      <c r="K11"/>
      <c r="L11" s="33">
        <v>2.7999999880919035</v>
      </c>
      <c r="M11"/>
      <c r="N11" s="33">
        <v>2.3618639627268259</v>
      </c>
      <c r="O11"/>
      <c r="P11" s="33">
        <v>0.43813602536507767</v>
      </c>
      <c r="Q11"/>
      <c r="R11" s="31">
        <v>1.1855043441448845</v>
      </c>
    </row>
    <row r="12" spans="2:21" ht="13" x14ac:dyDescent="0.3">
      <c r="B12" s="60" t="s">
        <v>98</v>
      </c>
      <c r="D12" s="34">
        <v>6.5220050000000001</v>
      </c>
      <c r="F12" s="34">
        <v>8.2457384399673384</v>
      </c>
      <c r="H12" s="34">
        <v>8.2457384399673384</v>
      </c>
      <c r="J12" s="34">
        <v>0</v>
      </c>
      <c r="L12" s="35">
        <v>7.8156235657287212</v>
      </c>
      <c r="N12" s="35">
        <v>9.8812539500113719</v>
      </c>
      <c r="P12" s="35">
        <v>-2.0656303842826507</v>
      </c>
      <c r="R12" s="31">
        <v>0.79095463038066405</v>
      </c>
    </row>
    <row r="13" spans="2:21" ht="13" x14ac:dyDescent="0.3">
      <c r="B13" s="60" t="s">
        <v>99</v>
      </c>
      <c r="D13" s="34">
        <v>125.567053</v>
      </c>
      <c r="F13" s="34">
        <v>98.623509746977689</v>
      </c>
      <c r="H13" s="34">
        <v>98.623509746977689</v>
      </c>
      <c r="J13" s="34">
        <v>0</v>
      </c>
      <c r="L13" s="35">
        <v>3.2076438027337315</v>
      </c>
      <c r="N13" s="35">
        <v>2.5193638162690877</v>
      </c>
      <c r="P13" s="35">
        <v>0.68827998646464383</v>
      </c>
      <c r="R13" s="31">
        <v>1.2731959481278547</v>
      </c>
    </row>
    <row r="14" spans="2:21" ht="13" x14ac:dyDescent="0.3">
      <c r="B14" s="60" t="s">
        <v>100</v>
      </c>
      <c r="D14" s="34">
        <v>47.805705000000003</v>
      </c>
      <c r="F14" s="34">
        <v>42.566649141084788</v>
      </c>
      <c r="H14" s="34">
        <v>42.566649141084788</v>
      </c>
      <c r="J14" s="34">
        <v>0</v>
      </c>
      <c r="L14" s="35">
        <v>16.114916316933812</v>
      </c>
      <c r="N14" s="35">
        <v>14.348872980763778</v>
      </c>
      <c r="P14" s="35">
        <v>1.7660433361700338</v>
      </c>
      <c r="R14" s="31">
        <v>1.1230788883933676</v>
      </c>
    </row>
    <row r="15" spans="2:21" ht="13" x14ac:dyDescent="0.3">
      <c r="B15" s="60" t="s">
        <v>101</v>
      </c>
      <c r="D15" s="34">
        <v>14.028516999999999</v>
      </c>
      <c r="F15" s="34">
        <v>3.7173856905830691</v>
      </c>
      <c r="H15" s="34">
        <v>3.7173856905830691</v>
      </c>
      <c r="J15" s="34">
        <v>0</v>
      </c>
      <c r="L15" s="64"/>
      <c r="N15" s="64"/>
      <c r="P15" s="64"/>
      <c r="R15" s="64"/>
    </row>
    <row r="16" spans="2:21" ht="13" x14ac:dyDescent="0.3">
      <c r="B16" s="60" t="s">
        <v>102</v>
      </c>
      <c r="D16" s="34">
        <v>0.87906799999999996</v>
      </c>
      <c r="F16" s="34">
        <v>0.64591966509348731</v>
      </c>
      <c r="H16" s="34">
        <v>0.64591966509348731</v>
      </c>
      <c r="J16" s="34">
        <v>0</v>
      </c>
      <c r="L16" s="64"/>
      <c r="N16" s="64"/>
      <c r="P16" s="64"/>
      <c r="R16" s="64"/>
    </row>
    <row r="17" spans="2:18" ht="13" x14ac:dyDescent="0.3">
      <c r="B17" s="60" t="s">
        <v>103</v>
      </c>
      <c r="D17" s="34">
        <v>807.07558800000004</v>
      </c>
      <c r="F17" s="34">
        <v>494.10919366220594</v>
      </c>
      <c r="H17" s="34">
        <v>494.10919366220594</v>
      </c>
      <c r="J17" s="34">
        <v>0</v>
      </c>
      <c r="L17" s="35">
        <v>0.50269541243836258</v>
      </c>
      <c r="N17" s="35">
        <v>0.30776104319191649</v>
      </c>
      <c r="P17" s="35">
        <v>0.19493436924644608</v>
      </c>
      <c r="R17" s="31">
        <v>1.6333952056592396</v>
      </c>
    </row>
    <row r="18" spans="2:18" ht="13" x14ac:dyDescent="0.3">
      <c r="B18" s="30" t="s">
        <v>104</v>
      </c>
      <c r="D18" s="34">
        <v>1754.3071600000001</v>
      </c>
      <c r="F18" s="34">
        <v>1282.599637855225</v>
      </c>
      <c r="H18" s="34">
        <v>1282.599637855225</v>
      </c>
      <c r="J18" s="34">
        <v>0</v>
      </c>
      <c r="L18" s="64"/>
      <c r="N18" s="64"/>
      <c r="P18" s="64"/>
      <c r="R18" s="64"/>
    </row>
    <row r="19" spans="2:18" ht="13" x14ac:dyDescent="0.3">
      <c r="B19" s="30" t="s">
        <v>105</v>
      </c>
      <c r="D19" s="34">
        <v>29.387843792267514</v>
      </c>
      <c r="F19" s="34">
        <v>27.402398677779438</v>
      </c>
      <c r="H19" s="34">
        <v>27.402398677779438</v>
      </c>
      <c r="J19" s="34">
        <v>0</v>
      </c>
      <c r="L19" s="35">
        <v>10.675498711060547</v>
      </c>
      <c r="N19" s="35">
        <v>9.9542611507133696</v>
      </c>
      <c r="P19" s="35">
        <v>0.72123756034717701</v>
      </c>
      <c r="R19" s="31">
        <v>1.0724551575880135</v>
      </c>
    </row>
    <row r="20" spans="2:18" ht="13" x14ac:dyDescent="0.3">
      <c r="B20" s="40" t="s">
        <v>106</v>
      </c>
    </row>
    <row r="21" spans="2:18" ht="13" x14ac:dyDescent="0.3">
      <c r="B21" s="63" t="s">
        <v>107</v>
      </c>
      <c r="D21" s="34">
        <v>85.801133000000007</v>
      </c>
      <c r="F21" s="34">
        <v>21.628504425646387</v>
      </c>
      <c r="H21" s="34">
        <v>-1.2449865743536139</v>
      </c>
      <c r="J21" s="34">
        <v>22.873491000000001</v>
      </c>
      <c r="L21" s="64"/>
      <c r="N21" s="64"/>
      <c r="P21" s="64"/>
      <c r="R21" s="64"/>
    </row>
    <row r="22" spans="2:18" ht="13" x14ac:dyDescent="0.3">
      <c r="B22" s="60" t="s">
        <v>108</v>
      </c>
      <c r="D22" s="34">
        <v>93.920878999999999</v>
      </c>
      <c r="F22" s="34">
        <v>30.62132079612903</v>
      </c>
      <c r="H22" s="34">
        <v>30.62132079612903</v>
      </c>
      <c r="J22" s="34">
        <v>0</v>
      </c>
      <c r="L22" s="64"/>
      <c r="N22" s="64"/>
      <c r="P22" s="64"/>
      <c r="R22" s="64"/>
    </row>
    <row r="23" spans="2:18" ht="13" x14ac:dyDescent="0.3">
      <c r="B23" s="60" t="s">
        <v>109</v>
      </c>
      <c r="D23" s="34">
        <v>11.214161000000001</v>
      </c>
      <c r="F23" s="34">
        <v>1.3827020000000001</v>
      </c>
      <c r="H23" s="34">
        <v>1.3827020000000001</v>
      </c>
      <c r="J23" s="34">
        <v>0</v>
      </c>
      <c r="L23" s="64"/>
      <c r="N23" s="64"/>
      <c r="P23" s="64"/>
      <c r="R23" s="64"/>
    </row>
    <row r="24" spans="2:18" ht="13" x14ac:dyDescent="0.3">
      <c r="B24" s="60" t="s">
        <v>110</v>
      </c>
      <c r="D24" s="34">
        <v>2.6585000000000001</v>
      </c>
      <c r="F24" s="34">
        <v>1.105477</v>
      </c>
      <c r="H24" s="34">
        <v>1.105477</v>
      </c>
      <c r="J24" s="34">
        <v>0</v>
      </c>
      <c r="L24" s="64"/>
      <c r="N24" s="64"/>
      <c r="P24" s="64"/>
      <c r="R24" s="64"/>
    </row>
    <row r="25" spans="2:18" ht="13" x14ac:dyDescent="0.3">
      <c r="B25" s="63" t="s">
        <v>111</v>
      </c>
      <c r="D25" s="34">
        <v>1.2</v>
      </c>
      <c r="F25" s="34">
        <v>0.05</v>
      </c>
      <c r="H25" s="34">
        <v>0.05</v>
      </c>
      <c r="J25" s="34">
        <v>0</v>
      </c>
      <c r="L25" s="64"/>
      <c r="N25" s="64"/>
      <c r="P25" s="64"/>
      <c r="R25" s="64"/>
    </row>
    <row r="26" spans="2:18" ht="13" x14ac:dyDescent="0.3">
      <c r="B26" s="60" t="s">
        <v>49</v>
      </c>
      <c r="D26" s="34">
        <v>183.152827</v>
      </c>
      <c r="F26" s="34">
        <v>126.33889400350898</v>
      </c>
      <c r="H26" s="34">
        <v>123.29966900350897</v>
      </c>
      <c r="J26" s="34">
        <v>3.0392250000000001</v>
      </c>
      <c r="L26" s="35">
        <v>1.4841634385630973</v>
      </c>
      <c r="N26" s="35">
        <v>1.0237765390785181</v>
      </c>
      <c r="P26" s="35">
        <v>0.46038689948457923</v>
      </c>
      <c r="R26" s="31">
        <v>1.4496947155079025</v>
      </c>
    </row>
    <row r="27" spans="2:18" ht="13" x14ac:dyDescent="0.3">
      <c r="B27" s="60" t="s">
        <v>50</v>
      </c>
      <c r="D27" s="34">
        <v>813.18644900000004</v>
      </c>
      <c r="F27" s="34">
        <v>674.89190599800088</v>
      </c>
      <c r="H27" s="34">
        <v>669.26364899800092</v>
      </c>
      <c r="J27" s="34">
        <v>5.6282569999999996</v>
      </c>
      <c r="L27" s="64"/>
      <c r="N27" s="64"/>
      <c r="P27" s="64"/>
      <c r="R27" s="64"/>
    </row>
    <row r="28" spans="2:18" ht="13" x14ac:dyDescent="0.3">
      <c r="B28" s="63" t="s">
        <v>112</v>
      </c>
      <c r="D28" s="34">
        <v>3.0693490000000003</v>
      </c>
      <c r="F28" s="34">
        <v>5.7789080000000004</v>
      </c>
      <c r="H28" s="34">
        <v>5.7789080000000004</v>
      </c>
      <c r="J28" s="34">
        <v>0</v>
      </c>
      <c r="L28" s="64"/>
      <c r="N28" s="64"/>
      <c r="P28" s="64"/>
      <c r="R28" s="64"/>
    </row>
    <row r="29" spans="2:18" ht="13" x14ac:dyDescent="0.3">
      <c r="B29" s="60" t="s">
        <v>113</v>
      </c>
      <c r="D29" s="34">
        <v>0</v>
      </c>
      <c r="F29" s="34">
        <v>0</v>
      </c>
      <c r="H29" s="34">
        <v>0</v>
      </c>
      <c r="J29" s="34">
        <v>0</v>
      </c>
      <c r="L29" s="64"/>
      <c r="N29" s="64"/>
      <c r="P29" s="64"/>
      <c r="R29" s="64"/>
    </row>
    <row r="30" spans="2:18" ht="13" x14ac:dyDescent="0.3">
      <c r="B30" s="30" t="s">
        <v>114</v>
      </c>
      <c r="D30" s="34">
        <v>1194.2032980000001</v>
      </c>
      <c r="F30" s="34">
        <v>861.79771222328532</v>
      </c>
      <c r="H30" s="34">
        <v>830.25673922328531</v>
      </c>
      <c r="J30" s="34">
        <v>31.540973000000001</v>
      </c>
      <c r="L30" s="64"/>
      <c r="N30" s="64"/>
      <c r="P30" s="64"/>
      <c r="R30" s="64"/>
    </row>
    <row r="31" spans="2:18" ht="13" x14ac:dyDescent="0.3">
      <c r="B31" s="66" t="s">
        <v>115</v>
      </c>
      <c r="D31" s="34">
        <v>2977.8983017922674</v>
      </c>
      <c r="F31" s="34">
        <v>2171.7997487562898</v>
      </c>
      <c r="H31" s="34">
        <v>2140.2587757562897</v>
      </c>
      <c r="J31" s="34">
        <v>31.540973000000001</v>
      </c>
      <c r="L31" s="35">
        <v>1.4573781380755559</v>
      </c>
      <c r="N31" s="35">
        <v>1.0628749384122507</v>
      </c>
      <c r="P31" s="35">
        <v>0.39450319966330527</v>
      </c>
      <c r="R31" s="31">
        <v>1.3711661507915729</v>
      </c>
    </row>
    <row r="32" spans="2:18" ht="13" x14ac:dyDescent="0.3">
      <c r="B32" s="59"/>
    </row>
    <row r="33" spans="2:18" ht="13" x14ac:dyDescent="0.3">
      <c r="B33" s="66" t="s">
        <v>116</v>
      </c>
      <c r="D33" s="34">
        <v>57728.746053792274</v>
      </c>
      <c r="F33" s="34">
        <v>35319.362469739724</v>
      </c>
      <c r="H33" s="34">
        <v>35244.192810739718</v>
      </c>
      <c r="J33" s="34">
        <v>75.169658999999996</v>
      </c>
      <c r="L33" s="35">
        <v>0</v>
      </c>
      <c r="N33" s="35">
        <v>0</v>
      </c>
      <c r="P33" s="33"/>
      <c r="R33" s="64"/>
    </row>
    <row r="34" spans="2:18" ht="13" x14ac:dyDescent="0.3">
      <c r="B34" s="12"/>
      <c r="C34" s="9"/>
      <c r="D34" s="34"/>
      <c r="E34" s="21"/>
      <c r="F34" s="34"/>
      <c r="G34" s="21"/>
      <c r="H34" s="34"/>
      <c r="I34" s="19"/>
      <c r="J34" s="34"/>
      <c r="L34" s="35"/>
      <c r="N34" s="35"/>
      <c r="P34" s="35"/>
      <c r="R34" s="31"/>
    </row>
  </sheetData>
  <phoneticPr fontId="0" type="noConversion"/>
  <printOptions gridLinesSet="0"/>
  <pageMargins left="1.05" right="0.55000000000000004" top="0.53" bottom="0.64" header="0.5" footer="0.44"/>
  <pageSetup scale="77" orientation="landscape" horizontalDpi="4294967293" verticalDpi="150" r:id="rId1"/>
  <headerFooter alignWithMargins="0">
    <oddFooter>&amp;L&amp;"Arial,Bold"See accompanying notes.&amp;R&amp;"Arial,Bold"2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2:U36"/>
  <sheetViews>
    <sheetView showGridLines="0" tabSelected="1" topLeftCell="A5" zoomScaleNormal="100" workbookViewId="0">
      <selection activeCell="B15" sqref="B15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1.7265625" customWidth="1"/>
    <col min="5" max="5" width="2.7265625" customWidth="1"/>
    <col min="6" max="6" width="11.7265625" customWidth="1"/>
    <col min="7" max="7" width="2.7265625" customWidth="1"/>
    <col min="8" max="8" width="12.7265625" customWidth="1"/>
    <col min="9" max="9" width="1.453125" customWidth="1"/>
    <col min="10" max="10" width="11.7265625" customWidth="1"/>
    <col min="11" max="11" width="2.7265625" customWidth="1"/>
    <col min="12" max="12" width="9.54296875" customWidth="1"/>
    <col min="13" max="13" width="2.7265625" customWidth="1"/>
    <col min="14" max="14" width="11.1796875" customWidth="1"/>
    <col min="15" max="15" width="2.7265625" customWidth="1"/>
    <col min="16" max="16" width="9.7265625" customWidth="1"/>
    <col min="17" max="17" width="1" customWidth="1"/>
    <col min="18" max="18" width="8.26953125" customWidth="1"/>
    <col min="19" max="19" width="2.7265625" customWidth="1"/>
  </cols>
  <sheetData>
    <row r="2" spans="2:21" ht="13" x14ac:dyDescent="0.3">
      <c r="B2" s="27"/>
      <c r="C2" s="40"/>
      <c r="D2" s="27" t="s">
        <v>74</v>
      </c>
      <c r="E2" s="40"/>
      <c r="F2" s="40"/>
      <c r="G2" s="40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21" ht="13" x14ac:dyDescent="0.3">
      <c r="B3" s="40"/>
      <c r="C3" s="40"/>
      <c r="D3" s="40"/>
      <c r="E3" s="27"/>
      <c r="F3" s="27" t="s">
        <v>81</v>
      </c>
      <c r="G3" s="40"/>
      <c r="H3" s="2"/>
      <c r="I3" s="2"/>
      <c r="J3" s="2"/>
      <c r="K3" s="2"/>
      <c r="L3" s="2"/>
      <c r="M3" s="2" t="s">
        <v>0</v>
      </c>
      <c r="N3" s="2"/>
      <c r="O3" s="2"/>
      <c r="P3" s="2"/>
      <c r="Q3" s="2"/>
      <c r="R3" s="2"/>
    </row>
    <row r="4" spans="2:21" ht="13.5" customHeight="1" x14ac:dyDescent="0.3">
      <c r="D4" s="44"/>
      <c r="E4" s="18"/>
      <c r="F4" s="43" t="s">
        <v>72</v>
      </c>
      <c r="G4" s="18"/>
      <c r="H4" s="44"/>
      <c r="I4" s="18"/>
      <c r="J4" s="18"/>
      <c r="L4" s="17" t="s">
        <v>2</v>
      </c>
      <c r="M4" s="18"/>
      <c r="N4" s="18"/>
      <c r="O4" s="18"/>
      <c r="P4" s="18"/>
      <c r="Q4" s="18"/>
      <c r="R4" s="18"/>
      <c r="U4" t="s">
        <v>33</v>
      </c>
    </row>
    <row r="5" spans="2:21" ht="13.5" customHeight="1" x14ac:dyDescent="0.3">
      <c r="F5" s="5" t="s">
        <v>34</v>
      </c>
      <c r="H5" s="5" t="s">
        <v>3</v>
      </c>
      <c r="J5" s="5" t="s">
        <v>35</v>
      </c>
      <c r="N5" s="15" t="s">
        <v>34</v>
      </c>
      <c r="O5" s="10" t="s">
        <v>24</v>
      </c>
      <c r="P5" s="28"/>
      <c r="Q5" s="2"/>
      <c r="R5" s="5" t="s">
        <v>5</v>
      </c>
    </row>
    <row r="6" spans="2:21" ht="13.5" customHeight="1" x14ac:dyDescent="0.3">
      <c r="B6" s="1" t="s">
        <v>60</v>
      </c>
      <c r="D6" s="6" t="s">
        <v>6</v>
      </c>
      <c r="F6" s="5" t="s">
        <v>5</v>
      </c>
      <c r="H6" s="15" t="s">
        <v>7</v>
      </c>
      <c r="J6" s="5" t="s">
        <v>37</v>
      </c>
      <c r="L6" s="5" t="s">
        <v>6</v>
      </c>
      <c r="N6" s="15" t="s">
        <v>8</v>
      </c>
      <c r="P6" s="15" t="s">
        <v>9</v>
      </c>
      <c r="R6" s="5" t="s">
        <v>10</v>
      </c>
    </row>
    <row r="7" spans="2:21" s="3" customFormat="1" ht="13.5" customHeight="1" x14ac:dyDescent="0.3">
      <c r="B7" s="7" t="s">
        <v>11</v>
      </c>
      <c r="D7" s="8" t="s">
        <v>11</v>
      </c>
      <c r="F7" s="8" t="s">
        <v>12</v>
      </c>
      <c r="H7" s="8" t="s">
        <v>12</v>
      </c>
      <c r="I7"/>
      <c r="J7" s="8" t="s">
        <v>12</v>
      </c>
      <c r="L7" s="13" t="s">
        <v>9</v>
      </c>
      <c r="N7" s="8" t="s">
        <v>12</v>
      </c>
      <c r="P7" s="8" t="s">
        <v>12</v>
      </c>
      <c r="R7" s="8" t="s">
        <v>12</v>
      </c>
    </row>
    <row r="8" spans="2:21" s="3" customFormat="1" ht="13.5" customHeight="1" x14ac:dyDescent="0.3">
      <c r="B8" s="27" t="s">
        <v>68</v>
      </c>
      <c r="D8" s="3" t="s">
        <v>13</v>
      </c>
      <c r="F8" s="3" t="s">
        <v>14</v>
      </c>
      <c r="H8" s="3" t="s">
        <v>15</v>
      </c>
      <c r="J8" s="3" t="s">
        <v>15</v>
      </c>
      <c r="L8" s="3" t="s">
        <v>16</v>
      </c>
      <c r="N8" s="3" t="s">
        <v>17</v>
      </c>
      <c r="P8" s="11" t="s">
        <v>18</v>
      </c>
      <c r="R8" s="3" t="s">
        <v>19</v>
      </c>
    </row>
    <row r="9" spans="2:21" ht="13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11"/>
      <c r="Q9" s="3"/>
      <c r="R9" s="3"/>
    </row>
    <row r="10" spans="2:21" ht="13" x14ac:dyDescent="0.3">
      <c r="B10" s="12" t="s">
        <v>77</v>
      </c>
      <c r="C10" s="3"/>
      <c r="D10" s="20">
        <v>827.89798400000006</v>
      </c>
      <c r="F10" s="20">
        <v>495.55951975645365</v>
      </c>
      <c r="G10" s="20"/>
      <c r="H10" s="20">
        <v>489.6629579354244</v>
      </c>
      <c r="I10" s="71"/>
      <c r="J10" s="62">
        <v>5.8965618210293123</v>
      </c>
      <c r="K10" s="45"/>
      <c r="L10" s="72">
        <v>19.455706176996131</v>
      </c>
      <c r="M10" s="73"/>
      <c r="N10" s="72">
        <v>11.645710698571854</v>
      </c>
      <c r="O10" s="73"/>
      <c r="P10" s="72">
        <v>7.8099954784242769</v>
      </c>
      <c r="Q10" s="73"/>
      <c r="R10" s="31">
        <v>1.6706327918125288</v>
      </c>
    </row>
    <row r="11" spans="2:21" ht="13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11"/>
      <c r="Q11" s="3"/>
      <c r="R11" s="3"/>
    </row>
    <row r="12" spans="2:21" ht="13" x14ac:dyDescent="0.3">
      <c r="B12" s="12" t="s">
        <v>78</v>
      </c>
      <c r="C12" s="3"/>
      <c r="D12" s="34">
        <v>5656.6391160000003</v>
      </c>
      <c r="F12" s="34">
        <v>4246.6342950083017</v>
      </c>
      <c r="H12" s="34">
        <v>4128.3756736083023</v>
      </c>
      <c r="I12" s="46"/>
      <c r="J12" s="34">
        <v>118.25862140000001</v>
      </c>
      <c r="K12" s="46"/>
      <c r="L12" s="35">
        <v>6.9880723216331546</v>
      </c>
      <c r="N12" s="35">
        <v>5.2461871737772068</v>
      </c>
      <c r="P12" s="35">
        <v>1.7418851478559478</v>
      </c>
      <c r="R12" s="31">
        <v>1.3320287839829028</v>
      </c>
    </row>
    <row r="13" spans="2:21" ht="13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11"/>
      <c r="Q13" s="3"/>
      <c r="R13" s="3"/>
    </row>
    <row r="14" spans="2:21" ht="13" x14ac:dyDescent="0.3">
      <c r="B14" s="14" t="s">
        <v>79</v>
      </c>
      <c r="C14" s="9"/>
      <c r="D14" s="34">
        <v>568.75617</v>
      </c>
      <c r="F14" s="34">
        <v>419.89747067170225</v>
      </c>
      <c r="H14" s="34">
        <v>419.89149227170225</v>
      </c>
      <c r="J14" s="34"/>
      <c r="L14" s="35">
        <v>1.9161391582963485</v>
      </c>
      <c r="N14" s="35">
        <v>1.4146342993055199</v>
      </c>
      <c r="P14" s="35">
        <v>0.50150485899082864</v>
      </c>
      <c r="R14" s="31">
        <v>1.3545120171602161</v>
      </c>
      <c r="S14" s="34"/>
    </row>
    <row r="15" spans="2:21" ht="13" x14ac:dyDescent="0.3">
      <c r="B15" s="14"/>
      <c r="C15" s="9"/>
      <c r="D15" s="34"/>
      <c r="F15" s="34"/>
      <c r="H15" s="34"/>
      <c r="J15" s="34"/>
      <c r="L15" s="35"/>
      <c r="N15" s="35"/>
      <c r="P15" s="35"/>
      <c r="R15" s="31"/>
      <c r="S15" s="34"/>
    </row>
    <row r="16" spans="2:21" ht="13" x14ac:dyDescent="0.3">
      <c r="B16" s="12" t="s">
        <v>127</v>
      </c>
      <c r="C16" s="1"/>
      <c r="D16" s="34">
        <v>1490.1602562999997</v>
      </c>
      <c r="E16" s="20"/>
      <c r="F16" s="34">
        <v>979.11162699308431</v>
      </c>
      <c r="G16" s="20"/>
      <c r="H16" s="34">
        <v>973.47169828308427</v>
      </c>
      <c r="I16" s="20"/>
      <c r="J16" s="34">
        <v>5.6399287100000013</v>
      </c>
      <c r="L16" s="35">
        <v>5.1793287843281162</v>
      </c>
      <c r="M16" s="20"/>
      <c r="N16" s="35">
        <v>3.4030843403024509</v>
      </c>
      <c r="O16" s="20"/>
      <c r="P16" s="35">
        <v>1.7762444440256653</v>
      </c>
      <c r="R16" s="31">
        <v>1.5219513436648475</v>
      </c>
      <c r="S16" s="34"/>
    </row>
    <row r="17" spans="2:19" ht="13" x14ac:dyDescent="0.3">
      <c r="B17" s="14"/>
      <c r="C17" s="9"/>
      <c r="D17" s="34"/>
      <c r="F17" s="34"/>
      <c r="H17" s="34"/>
      <c r="J17" s="34"/>
      <c r="L17" s="35"/>
      <c r="N17" s="35"/>
      <c r="P17" s="35"/>
      <c r="R17" s="31"/>
      <c r="S17" s="34"/>
    </row>
    <row r="18" spans="2:19" ht="13" x14ac:dyDescent="0.3">
      <c r="B18" s="12" t="s">
        <v>128</v>
      </c>
      <c r="C18" s="1"/>
      <c r="D18" s="34">
        <v>135.01773700000001</v>
      </c>
      <c r="E18" s="20"/>
      <c r="F18" s="34">
        <v>115.68142787970389</v>
      </c>
      <c r="G18" s="20"/>
      <c r="H18" s="34">
        <v>81.28394460970388</v>
      </c>
      <c r="I18" s="20"/>
      <c r="J18" s="34">
        <v>34.397483270000002</v>
      </c>
      <c r="K18" s="22"/>
      <c r="L18" s="24"/>
      <c r="M18" s="20"/>
      <c r="N18" s="24"/>
      <c r="O18" s="20"/>
      <c r="P18" s="24"/>
      <c r="Q18" s="20"/>
      <c r="R18" s="47"/>
    </row>
    <row r="19" spans="2:19" ht="13" x14ac:dyDescent="0.3">
      <c r="B19" s="12"/>
      <c r="C19" s="1"/>
      <c r="D19" s="34"/>
      <c r="E19" s="20"/>
      <c r="F19" s="34"/>
      <c r="G19" s="20"/>
      <c r="H19" s="34"/>
      <c r="I19" s="20"/>
      <c r="J19" s="34"/>
      <c r="K19" s="22"/>
      <c r="L19" s="24"/>
      <c r="M19" s="20"/>
      <c r="N19" s="24"/>
      <c r="O19" s="20"/>
      <c r="P19" s="24"/>
      <c r="Q19" s="20"/>
      <c r="R19" s="24"/>
    </row>
    <row r="20" spans="2:19" ht="13" x14ac:dyDescent="0.3">
      <c r="B20" s="12" t="s">
        <v>51</v>
      </c>
      <c r="C20" s="1"/>
      <c r="D20" s="34">
        <v>8678.4712632999999</v>
      </c>
      <c r="E20" s="20"/>
      <c r="F20" s="34">
        <v>6256.884340309246</v>
      </c>
      <c r="G20" s="20"/>
      <c r="H20" s="34">
        <v>6092.6857667082168</v>
      </c>
      <c r="I20" s="20"/>
      <c r="J20" s="34">
        <v>164.19259520102932</v>
      </c>
      <c r="K20" s="22"/>
      <c r="L20" s="24"/>
      <c r="M20" s="20"/>
      <c r="N20" s="24"/>
      <c r="O20" s="20"/>
      <c r="P20" s="24"/>
      <c r="Q20" s="20"/>
      <c r="R20" s="31"/>
    </row>
    <row r="21" spans="2:19" ht="13" x14ac:dyDescent="0.3">
      <c r="B21" s="12"/>
      <c r="C21" s="1"/>
      <c r="D21" s="34"/>
      <c r="E21" s="20"/>
      <c r="F21" s="34"/>
      <c r="G21" s="20"/>
      <c r="H21" s="34"/>
      <c r="I21" s="20"/>
      <c r="J21" s="34"/>
      <c r="K21" s="22"/>
      <c r="L21" s="24"/>
      <c r="M21" s="20"/>
      <c r="N21" s="24"/>
      <c r="O21" s="20"/>
      <c r="P21" s="24"/>
      <c r="Q21" s="20"/>
      <c r="R21" s="24"/>
    </row>
    <row r="22" spans="2:19" ht="13.5" thickBot="1" x14ac:dyDescent="0.35">
      <c r="B22" s="48"/>
      <c r="C22" s="49"/>
      <c r="D22" s="50"/>
      <c r="E22" s="51"/>
      <c r="F22" s="50"/>
      <c r="G22" s="51"/>
      <c r="H22" s="50"/>
      <c r="I22" s="51"/>
      <c r="J22" s="50"/>
      <c r="K22" s="52"/>
      <c r="L22" s="53"/>
      <c r="M22" s="51"/>
      <c r="N22" s="53"/>
      <c r="O22" s="51"/>
      <c r="P22" s="53"/>
      <c r="Q22" s="51"/>
      <c r="R22" s="53"/>
    </row>
    <row r="23" spans="2:19" ht="13.5" thickTop="1" x14ac:dyDescent="0.3">
      <c r="B23" s="12"/>
      <c r="C23" s="1"/>
      <c r="D23" s="34"/>
      <c r="E23" s="20"/>
      <c r="F23" s="34"/>
      <c r="G23" s="20"/>
      <c r="H23" s="34"/>
      <c r="I23" s="20"/>
      <c r="J23" s="34"/>
      <c r="K23" s="22"/>
      <c r="L23" s="24"/>
      <c r="M23" s="20"/>
      <c r="N23" s="24"/>
      <c r="O23" s="20"/>
      <c r="P23" s="24"/>
      <c r="Q23" s="20"/>
      <c r="R23" s="24"/>
    </row>
    <row r="24" spans="2:19" ht="13" x14ac:dyDescent="0.3">
      <c r="B24" s="12"/>
      <c r="C24" s="1"/>
      <c r="D24" s="34"/>
      <c r="E24" s="20"/>
      <c r="F24" s="34"/>
      <c r="G24" s="20"/>
      <c r="H24" s="34"/>
      <c r="I24" s="20"/>
      <c r="J24" s="34"/>
      <c r="K24" s="22"/>
      <c r="L24" s="24"/>
      <c r="M24" s="20"/>
      <c r="N24" s="24"/>
      <c r="O24" s="20"/>
      <c r="P24" s="24"/>
      <c r="Q24" s="20"/>
      <c r="R24" s="24"/>
    </row>
    <row r="25" spans="2:19" ht="13" x14ac:dyDescent="0.3">
      <c r="B25" s="12" t="s">
        <v>62</v>
      </c>
      <c r="C25" s="9"/>
      <c r="D25" s="19">
        <v>66407.217317092276</v>
      </c>
      <c r="E25" s="21"/>
      <c r="F25" s="19">
        <v>41576.246810048971</v>
      </c>
      <c r="G25" s="21"/>
      <c r="H25" s="19">
        <v>41336.878577447933</v>
      </c>
      <c r="I25" s="19"/>
      <c r="J25" s="19">
        <v>239.36823260102932</v>
      </c>
      <c r="K25" s="22"/>
      <c r="L25" s="35"/>
      <c r="M25" s="20"/>
      <c r="N25" s="35"/>
      <c r="O25" s="20"/>
      <c r="P25" s="35"/>
      <c r="R25" s="31"/>
    </row>
    <row r="26" spans="2:19" ht="13" x14ac:dyDescent="0.3">
      <c r="E26" s="21"/>
      <c r="F26" s="19"/>
      <c r="G26" s="21"/>
      <c r="H26" s="19"/>
      <c r="I26" s="19"/>
      <c r="J26" s="19"/>
    </row>
    <row r="27" spans="2:19" ht="13" x14ac:dyDescent="0.3">
      <c r="B27" s="1" t="s">
        <v>122</v>
      </c>
      <c r="C27" s="9"/>
      <c r="D27" s="19"/>
      <c r="F27" s="34"/>
    </row>
    <row r="28" spans="2:19" ht="13" x14ac:dyDescent="0.3">
      <c r="B28" s="12" t="s">
        <v>123</v>
      </c>
      <c r="C28" s="9"/>
      <c r="D28" s="19">
        <v>556.23099999999999</v>
      </c>
      <c r="F28" s="19">
        <v>0</v>
      </c>
    </row>
    <row r="29" spans="2:19" ht="13" x14ac:dyDescent="0.3">
      <c r="B29" s="12" t="s">
        <v>63</v>
      </c>
      <c r="C29" s="9"/>
      <c r="D29" s="19">
        <v>0.14319999999999999</v>
      </c>
      <c r="E29" s="21"/>
      <c r="F29" s="19">
        <v>0</v>
      </c>
      <c r="G29" s="21"/>
      <c r="H29" s="19">
        <v>0</v>
      </c>
      <c r="I29" s="19"/>
      <c r="J29" s="19">
        <v>0</v>
      </c>
    </row>
    <row r="30" spans="2:19" ht="13" x14ac:dyDescent="0.3">
      <c r="B30" s="12" t="s">
        <v>124</v>
      </c>
      <c r="C30" s="9"/>
      <c r="D30" s="19">
        <v>88.876999999999995</v>
      </c>
      <c r="E30" s="21"/>
      <c r="F30" s="19">
        <v>0</v>
      </c>
      <c r="G30" s="21"/>
      <c r="H30" s="19">
        <v>0</v>
      </c>
      <c r="I30" s="19"/>
      <c r="J30" s="19">
        <v>0</v>
      </c>
    </row>
    <row r="31" spans="2:19" ht="13" x14ac:dyDescent="0.3">
      <c r="B31" s="12" t="s">
        <v>125</v>
      </c>
      <c r="C31" s="9"/>
      <c r="D31" s="19">
        <v>67052.468517092275</v>
      </c>
      <c r="E31" s="21"/>
      <c r="F31" s="19">
        <v>41576.246810048971</v>
      </c>
      <c r="G31" s="21"/>
      <c r="H31" s="19">
        <v>41336.878577447933</v>
      </c>
      <c r="I31" s="19"/>
      <c r="J31" s="19">
        <v>239.36823260102932</v>
      </c>
    </row>
    <row r="32" spans="2:19" ht="13" x14ac:dyDescent="0.3">
      <c r="B32" s="12" t="s">
        <v>25</v>
      </c>
      <c r="C32" s="9"/>
      <c r="D32" s="19">
        <v>24.114000000000001</v>
      </c>
      <c r="E32" s="21"/>
      <c r="F32" s="19">
        <v>0</v>
      </c>
      <c r="G32" s="21"/>
      <c r="H32" s="19">
        <v>0</v>
      </c>
      <c r="I32" s="19"/>
      <c r="J32" s="19">
        <v>0</v>
      </c>
    </row>
    <row r="33" spans="2:10" ht="13" x14ac:dyDescent="0.3">
      <c r="B33" s="12" t="s">
        <v>126</v>
      </c>
      <c r="C33" s="9"/>
      <c r="D33" s="19">
        <v>67076.582517092276</v>
      </c>
      <c r="E33" s="21"/>
      <c r="F33" s="19">
        <v>41576.246810048971</v>
      </c>
      <c r="G33" s="21"/>
      <c r="H33" s="19">
        <v>41336.878577447933</v>
      </c>
      <c r="I33" s="19"/>
      <c r="J33" s="19">
        <v>239.36823260102932</v>
      </c>
    </row>
    <row r="34" spans="2:10" ht="13" x14ac:dyDescent="0.3">
      <c r="B34" s="12"/>
      <c r="C34" s="9"/>
      <c r="D34" s="19"/>
      <c r="E34" s="21"/>
      <c r="F34" s="19"/>
      <c r="G34" s="21"/>
      <c r="H34" s="19"/>
      <c r="I34" s="19"/>
      <c r="J34" s="19"/>
    </row>
    <row r="35" spans="2:10" ht="13" x14ac:dyDescent="0.3">
      <c r="B35" s="12" t="s">
        <v>129</v>
      </c>
      <c r="C35" s="9"/>
      <c r="D35" s="19"/>
      <c r="E35" s="21"/>
      <c r="F35" s="19">
        <v>34005.720935683064</v>
      </c>
      <c r="G35" s="21"/>
      <c r="H35" s="19"/>
      <c r="I35" s="19"/>
      <c r="J35" s="19"/>
    </row>
    <row r="36" spans="2:10" ht="13" x14ac:dyDescent="0.3">
      <c r="B36" s="12" t="s">
        <v>130</v>
      </c>
      <c r="F36" s="19">
        <v>75581.967745732036</v>
      </c>
    </row>
  </sheetData>
  <phoneticPr fontId="0" type="noConversion"/>
  <printOptions gridLinesSet="0"/>
  <pageMargins left="1.05" right="0.55000000000000004" top="0.53" bottom="0.64" header="0.5" footer="0.44"/>
  <pageSetup scale="75" orientation="landscape" horizontalDpi="4294967293" verticalDpi="150" r:id="rId1"/>
  <headerFooter alignWithMargins="0">
    <oddFooter>&amp;L&amp;"Arial,Bold"See accompanying notes.&amp;R&amp;"Arial,Bold"3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2:I53"/>
  <sheetViews>
    <sheetView showGridLines="0" zoomScaleNormal="100" workbookViewId="0">
      <selection activeCell="B21" sqref="B21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3.7265625" customWidth="1"/>
    <col min="5" max="5" width="4.7265625" customWidth="1"/>
    <col min="6" max="6" width="11.7265625" customWidth="1"/>
    <col min="7" max="7" width="4.7265625" customWidth="1"/>
    <col min="8" max="8" width="7.26953125" customWidth="1"/>
    <col min="9" max="9" width="6.26953125" customWidth="1"/>
  </cols>
  <sheetData>
    <row r="2" spans="2:9" ht="13" x14ac:dyDescent="0.3">
      <c r="B2" s="27" t="s">
        <v>76</v>
      </c>
      <c r="C2" s="40"/>
      <c r="D2" s="40"/>
      <c r="E2" s="40"/>
      <c r="F2" s="40"/>
      <c r="G2" s="2"/>
      <c r="H2" s="2"/>
      <c r="I2" s="2"/>
    </row>
    <row r="3" spans="2:9" ht="13" x14ac:dyDescent="0.3">
      <c r="B3" s="27" t="s">
        <v>82</v>
      </c>
      <c r="C3" s="40"/>
      <c r="D3" s="40"/>
      <c r="E3" s="27"/>
      <c r="G3" s="2"/>
      <c r="H3" s="2"/>
      <c r="I3" s="2"/>
    </row>
    <row r="4" spans="2:9" ht="13" x14ac:dyDescent="0.3">
      <c r="B4" s="4"/>
      <c r="C4" s="2"/>
      <c r="D4" s="2"/>
      <c r="E4" s="2"/>
      <c r="F4" s="2"/>
      <c r="G4" s="2"/>
      <c r="H4" s="2"/>
      <c r="I4" s="2"/>
    </row>
    <row r="5" spans="2:9" ht="13" x14ac:dyDescent="0.3">
      <c r="B5" s="27" t="s">
        <v>61</v>
      </c>
      <c r="C5" s="2"/>
      <c r="D5" s="2"/>
      <c r="E5" s="2"/>
      <c r="F5" s="2"/>
      <c r="G5" s="2"/>
      <c r="H5" s="2"/>
      <c r="I5" s="2"/>
    </row>
    <row r="6" spans="2:9" ht="13.5" customHeight="1" x14ac:dyDescent="0.25"/>
    <row r="7" spans="2:9" ht="13.5" customHeight="1" x14ac:dyDescent="0.3">
      <c r="F7" s="5" t="s">
        <v>26</v>
      </c>
      <c r="H7" s="15" t="s">
        <v>27</v>
      </c>
    </row>
    <row r="8" spans="2:9" ht="13.5" customHeight="1" x14ac:dyDescent="0.3">
      <c r="B8" s="1" t="s">
        <v>60</v>
      </c>
      <c r="D8" s="16" t="s">
        <v>28</v>
      </c>
      <c r="F8" s="5" t="s">
        <v>29</v>
      </c>
      <c r="H8" s="5" t="s">
        <v>30</v>
      </c>
    </row>
    <row r="9" spans="2:9" s="3" customFormat="1" ht="13.5" customHeight="1" x14ac:dyDescent="0.3">
      <c r="B9" s="7" t="s">
        <v>11</v>
      </c>
      <c r="D9" s="7" t="s">
        <v>31</v>
      </c>
      <c r="F9" s="7" t="s">
        <v>31</v>
      </c>
      <c r="H9" s="13" t="s">
        <v>32</v>
      </c>
    </row>
    <row r="10" spans="2:9" s="3" customFormat="1" ht="13.5" customHeight="1" x14ac:dyDescent="0.3">
      <c r="B10" s="29" t="s">
        <v>52</v>
      </c>
      <c r="H10" s="5"/>
    </row>
    <row r="12" spans="2:9" ht="13" x14ac:dyDescent="0.3">
      <c r="B12" s="59" t="s">
        <v>20</v>
      </c>
      <c r="D12" s="37"/>
      <c r="E12" s="37"/>
      <c r="F12" s="37"/>
      <c r="G12" s="37"/>
      <c r="H12" s="37"/>
    </row>
    <row r="13" spans="2:9" ht="13" x14ac:dyDescent="0.3">
      <c r="B13" s="60" t="s">
        <v>55</v>
      </c>
      <c r="D13" s="67">
        <v>27147918.293000001</v>
      </c>
      <c r="F13" s="67">
        <v>847776.79700000002</v>
      </c>
      <c r="H13" s="68">
        <v>0.49964894566142637</v>
      </c>
      <c r="I13" s="37"/>
    </row>
    <row r="14" spans="2:9" ht="13" x14ac:dyDescent="0.3">
      <c r="B14" s="60" t="s">
        <v>83</v>
      </c>
      <c r="D14" s="67">
        <v>1436993.692</v>
      </c>
      <c r="F14" s="67">
        <v>9183.2510000000002</v>
      </c>
      <c r="H14" s="68">
        <v>0.10224959011163147</v>
      </c>
      <c r="I14" s="37"/>
    </row>
    <row r="15" spans="2:9" ht="13" x14ac:dyDescent="0.3">
      <c r="B15" s="63" t="s">
        <v>84</v>
      </c>
      <c r="D15" s="67">
        <v>28584911.985000003</v>
      </c>
      <c r="F15" s="67">
        <v>856960.04800000007</v>
      </c>
      <c r="H15" s="68">
        <v>0.47967126067049176</v>
      </c>
      <c r="I15" s="37"/>
    </row>
    <row r="16" spans="2:9" ht="13" x14ac:dyDescent="0.3">
      <c r="B16" s="60" t="s">
        <v>56</v>
      </c>
      <c r="D16" s="67">
        <v>43293820.685000002</v>
      </c>
      <c r="F16" s="67">
        <v>2048445.808</v>
      </c>
      <c r="H16" s="68">
        <v>0.75703951301659067</v>
      </c>
      <c r="I16" s="37"/>
    </row>
    <row r="17" spans="2:9" ht="13" x14ac:dyDescent="0.3">
      <c r="B17" s="60" t="s">
        <v>57</v>
      </c>
      <c r="D17" s="67">
        <v>2931565.1869999999</v>
      </c>
      <c r="F17" s="67">
        <v>23923.312000000002</v>
      </c>
      <c r="H17" s="68">
        <v>0.13056949703776108</v>
      </c>
      <c r="I17" s="37"/>
    </row>
    <row r="18" spans="2:9" ht="13" x14ac:dyDescent="0.3">
      <c r="B18" s="60" t="s">
        <v>85</v>
      </c>
      <c r="D18" s="67">
        <v>46225385.872000001</v>
      </c>
      <c r="F18" s="67">
        <v>2072369.12</v>
      </c>
      <c r="H18" s="68">
        <v>0.71730944576245625</v>
      </c>
      <c r="I18" s="37"/>
    </row>
    <row r="19" spans="2:9" ht="13" x14ac:dyDescent="0.3">
      <c r="B19" s="60" t="s">
        <v>39</v>
      </c>
      <c r="D19" s="67">
        <v>2483991.7039999999</v>
      </c>
      <c r="F19" s="67">
        <v>515683.16500000004</v>
      </c>
      <c r="H19" s="68">
        <v>3.3216417859662872</v>
      </c>
      <c r="I19" s="37"/>
    </row>
    <row r="20" spans="2:9" ht="13" x14ac:dyDescent="0.3">
      <c r="B20" s="60" t="s">
        <v>40</v>
      </c>
      <c r="D20" s="67">
        <v>574428.826</v>
      </c>
      <c r="F20" s="67">
        <v>190876.23500000002</v>
      </c>
      <c r="H20" s="68">
        <v>5.316619956673275</v>
      </c>
      <c r="I20" s="37"/>
    </row>
    <row r="21" spans="2:9" ht="13" x14ac:dyDescent="0.3">
      <c r="B21" s="30" t="s">
        <v>69</v>
      </c>
      <c r="D21" s="67">
        <v>334404.18303999997</v>
      </c>
      <c r="F21" s="67">
        <v>60529.407255717757</v>
      </c>
      <c r="H21" s="68">
        <v>2.8961076601593825</v>
      </c>
      <c r="I21" s="21"/>
    </row>
    <row r="22" spans="2:9" ht="13" x14ac:dyDescent="0.3">
      <c r="B22" s="30" t="s">
        <v>70</v>
      </c>
      <c r="D22" s="67">
        <v>346070.79551415023</v>
      </c>
      <c r="F22" s="67">
        <v>79249.603434393823</v>
      </c>
      <c r="H22" s="68">
        <v>3.6639718560084482</v>
      </c>
      <c r="I22" s="21"/>
    </row>
    <row r="23" spans="2:9" ht="13" x14ac:dyDescent="0.3">
      <c r="B23" s="60" t="s">
        <v>87</v>
      </c>
      <c r="D23" s="67">
        <v>78549193.365554154</v>
      </c>
      <c r="F23" s="67">
        <v>3775667.5786901112</v>
      </c>
      <c r="H23" s="68">
        <v>0.76908086093132844</v>
      </c>
      <c r="I23" s="37"/>
    </row>
    <row r="24" spans="2:9" ht="13" x14ac:dyDescent="0.3">
      <c r="B24" s="59"/>
      <c r="I24" s="20"/>
    </row>
    <row r="25" spans="2:9" ht="13" x14ac:dyDescent="0.3">
      <c r="B25" s="59" t="s">
        <v>22</v>
      </c>
      <c r="I25" s="21"/>
    </row>
    <row r="26" spans="2:9" ht="13" x14ac:dyDescent="0.3">
      <c r="B26" s="60" t="s">
        <v>41</v>
      </c>
      <c r="D26" s="67">
        <v>5428042.5269999998</v>
      </c>
      <c r="F26" s="67">
        <v>238323.20000000001</v>
      </c>
      <c r="H26" s="68">
        <v>0.70249471720839385</v>
      </c>
      <c r="I26" s="37"/>
    </row>
    <row r="27" spans="2:9" ht="13" x14ac:dyDescent="0.3">
      <c r="B27" s="60" t="s">
        <v>58</v>
      </c>
      <c r="D27" s="67">
        <v>11363444.415999999</v>
      </c>
      <c r="F27" s="67">
        <v>2121947.4709999999</v>
      </c>
      <c r="H27" s="68">
        <v>2.9877525064667858</v>
      </c>
      <c r="I27" s="37"/>
    </row>
    <row r="28" spans="2:9" ht="13" x14ac:dyDescent="0.3">
      <c r="B28" s="60" t="s">
        <v>42</v>
      </c>
      <c r="D28" s="67">
        <v>9428282.9419999998</v>
      </c>
      <c r="F28" s="67">
        <v>1991215.8319999999</v>
      </c>
      <c r="H28" s="68">
        <v>3.3791363186690413</v>
      </c>
      <c r="I28" s="37"/>
    </row>
    <row r="29" spans="2:9" ht="13" x14ac:dyDescent="0.3">
      <c r="B29" s="60" t="s">
        <v>43</v>
      </c>
      <c r="D29" s="67">
        <v>48301094.046999998</v>
      </c>
      <c r="F29" s="67">
        <v>2890277.0979999998</v>
      </c>
      <c r="H29" s="68">
        <v>0.95742000218465562</v>
      </c>
      <c r="I29" s="37"/>
    </row>
    <row r="30" spans="2:9" ht="13" x14ac:dyDescent="0.3">
      <c r="B30" s="60" t="s">
        <v>39</v>
      </c>
      <c r="D30" s="67">
        <v>7049230.2659999998</v>
      </c>
      <c r="F30" s="67">
        <v>1773809.3489999999</v>
      </c>
      <c r="H30" s="68">
        <v>4.0261061864991996</v>
      </c>
      <c r="I30" s="37"/>
    </row>
    <row r="31" spans="2:9" ht="13" x14ac:dyDescent="0.3">
      <c r="B31" s="60" t="s">
        <v>44</v>
      </c>
      <c r="D31" s="67">
        <v>682403.36300000001</v>
      </c>
      <c r="F31" s="67">
        <v>302311.20400000003</v>
      </c>
      <c r="H31" s="68">
        <v>7.0881527352613594</v>
      </c>
      <c r="I31" s="37"/>
    </row>
    <row r="32" spans="2:9" ht="13" x14ac:dyDescent="0.3">
      <c r="B32" s="60" t="s">
        <v>88</v>
      </c>
      <c r="D32" s="67">
        <v>271249.60700000002</v>
      </c>
      <c r="F32" s="67">
        <v>27485.102999999999</v>
      </c>
      <c r="H32" s="68">
        <v>1.6212434475527184</v>
      </c>
      <c r="I32" s="37"/>
    </row>
    <row r="33" spans="2:9" ht="13" x14ac:dyDescent="0.3">
      <c r="B33" s="60" t="s">
        <v>89</v>
      </c>
      <c r="D33" s="67">
        <v>82523747.167999998</v>
      </c>
      <c r="F33" s="67">
        <v>9345369.2569999993</v>
      </c>
      <c r="H33" s="68">
        <v>1.8119137005206332</v>
      </c>
      <c r="I33" s="37"/>
    </row>
    <row r="34" spans="2:9" ht="13" x14ac:dyDescent="0.3">
      <c r="B34" s="59"/>
      <c r="I34" s="37"/>
    </row>
    <row r="35" spans="2:9" ht="13" x14ac:dyDescent="0.3">
      <c r="B35" s="59" t="s">
        <v>21</v>
      </c>
      <c r="I35" s="20"/>
    </row>
    <row r="36" spans="2:9" ht="13" x14ac:dyDescent="0.3">
      <c r="B36" s="60" t="s">
        <v>90</v>
      </c>
      <c r="D36" s="67">
        <v>695455.32200000004</v>
      </c>
      <c r="F36" s="67">
        <v>203858.22500000001</v>
      </c>
      <c r="H36" s="68">
        <v>4.6900663447651345</v>
      </c>
      <c r="I36" s="21"/>
    </row>
    <row r="37" spans="2:9" ht="13" x14ac:dyDescent="0.3">
      <c r="B37" s="60" t="s">
        <v>91</v>
      </c>
      <c r="D37" s="67">
        <v>6574014.2640000004</v>
      </c>
      <c r="F37" s="67">
        <v>2574114.051</v>
      </c>
      <c r="H37" s="68">
        <v>6.2649430259891501</v>
      </c>
      <c r="I37" s="37"/>
    </row>
    <row r="38" spans="2:9" ht="13" x14ac:dyDescent="0.3">
      <c r="B38" s="60" t="s">
        <v>92</v>
      </c>
      <c r="D38" s="67">
        <v>7269469.5860000001</v>
      </c>
      <c r="F38" s="67">
        <v>2777972.2760000001</v>
      </c>
      <c r="H38" s="68">
        <v>6.1142777874193035</v>
      </c>
      <c r="I38" s="37"/>
    </row>
    <row r="39" spans="2:9" ht="13" x14ac:dyDescent="0.3">
      <c r="B39" s="59"/>
      <c r="I39" s="37"/>
    </row>
    <row r="40" spans="2:9" ht="13" x14ac:dyDescent="0.3">
      <c r="B40" s="59" t="s">
        <v>23</v>
      </c>
      <c r="I40" s="21"/>
    </row>
    <row r="41" spans="2:9" ht="13" x14ac:dyDescent="0.3">
      <c r="B41" s="60" t="s">
        <v>45</v>
      </c>
      <c r="D41" s="67">
        <v>61408.341</v>
      </c>
      <c r="F41" s="67">
        <v>405953.78899999999</v>
      </c>
      <c r="H41" s="68">
        <v>105.77163489891382</v>
      </c>
      <c r="I41" s="21"/>
    </row>
    <row r="42" spans="2:9" ht="13" x14ac:dyDescent="0.3">
      <c r="B42" s="30" t="s">
        <v>71</v>
      </c>
      <c r="D42" s="67">
        <v>1088.8389999999997</v>
      </c>
      <c r="F42" s="67">
        <v>19142.396582997997</v>
      </c>
      <c r="H42" s="68">
        <v>281.2889190486087</v>
      </c>
      <c r="I42" s="37"/>
    </row>
    <row r="43" spans="2:9" ht="13" x14ac:dyDescent="0.3">
      <c r="B43" s="60" t="s">
        <v>47</v>
      </c>
      <c r="D43" s="67">
        <v>229751.60800000001</v>
      </c>
      <c r="F43" s="67">
        <v>320168.09600000002</v>
      </c>
      <c r="H43" s="68">
        <v>22.296642798687181</v>
      </c>
      <c r="I43" s="20"/>
    </row>
    <row r="44" spans="2:9" ht="13" x14ac:dyDescent="0.3">
      <c r="B44" s="60" t="s">
        <v>48</v>
      </c>
      <c r="D44" s="67">
        <v>244735.541</v>
      </c>
      <c r="F44" s="67">
        <v>679753.772</v>
      </c>
      <c r="H44" s="68">
        <v>44.440052750654637</v>
      </c>
      <c r="I44" s="37"/>
    </row>
    <row r="45" spans="2:9" ht="13" x14ac:dyDescent="0.3">
      <c r="B45" s="60" t="s">
        <v>59</v>
      </c>
      <c r="D45" s="67">
        <v>122322.1</v>
      </c>
      <c r="F45" s="67">
        <v>284889.34299999999</v>
      </c>
      <c r="H45" s="68">
        <v>37.264153313260643</v>
      </c>
      <c r="I45" s="37"/>
    </row>
    <row r="46" spans="2:9" ht="13" x14ac:dyDescent="0.3">
      <c r="B46" s="60" t="s">
        <v>93</v>
      </c>
      <c r="D46" s="67">
        <v>659306.429</v>
      </c>
      <c r="F46" s="67">
        <v>1709907.3965829979</v>
      </c>
      <c r="H46" s="68">
        <v>41.495907125953366</v>
      </c>
      <c r="I46" s="37"/>
    </row>
    <row r="47" spans="2:9" ht="13" x14ac:dyDescent="0.3">
      <c r="B47" s="60"/>
      <c r="I47" s="37"/>
    </row>
    <row r="48" spans="2:9" ht="13" x14ac:dyDescent="0.3">
      <c r="B48" s="65" t="s">
        <v>94</v>
      </c>
      <c r="D48" s="67">
        <v>1142.6510000000001</v>
      </c>
      <c r="F48" s="67">
        <v>286.55799999999999</v>
      </c>
      <c r="H48" s="68">
        <v>4.0125357611379151</v>
      </c>
      <c r="I48" s="21"/>
    </row>
    <row r="49" spans="2:9" ht="13" x14ac:dyDescent="0.3">
      <c r="B49" s="60" t="s">
        <v>117</v>
      </c>
      <c r="D49" s="67">
        <v>431206.01500000001</v>
      </c>
      <c r="F49" s="67">
        <v>131446.67300000001</v>
      </c>
      <c r="H49" s="68">
        <v>4.8773595331224682</v>
      </c>
      <c r="I49" s="21"/>
    </row>
    <row r="50" spans="2:9" ht="13" x14ac:dyDescent="0.3">
      <c r="B50" s="60" t="s">
        <v>54</v>
      </c>
      <c r="D50" s="67">
        <v>67214.168000000005</v>
      </c>
      <c r="F50" s="67">
        <v>31048.164000000001</v>
      </c>
      <c r="H50" s="68">
        <v>7.3908617599789377</v>
      </c>
      <c r="I50" s="37"/>
    </row>
    <row r="51" spans="2:9" ht="13" x14ac:dyDescent="0.3">
      <c r="B51" s="59"/>
    </row>
    <row r="52" spans="2:9" ht="13" x14ac:dyDescent="0.3">
      <c r="B52" s="60" t="s">
        <v>118</v>
      </c>
      <c r="D52" s="67">
        <v>169501279.38255411</v>
      </c>
      <c r="F52" s="67">
        <v>17771697.903273109</v>
      </c>
      <c r="H52" s="68">
        <v>1.6775517417223467</v>
      </c>
      <c r="I52" s="37"/>
    </row>
    <row r="53" spans="2:9" x14ac:dyDescent="0.25">
      <c r="D53" s="41"/>
    </row>
  </sheetData>
  <phoneticPr fontId="0" type="noConversion"/>
  <printOptions gridLinesSet="0"/>
  <pageMargins left="1.25" right="0.75" top="0.53" bottom="0.72" header="0.5" footer="0.5"/>
  <pageSetup scale="75" fitToHeight="2" orientation="landscape" horizontalDpi="4294967293" verticalDpi="150" r:id="rId1"/>
  <headerFooter alignWithMargins="0"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2:I39"/>
  <sheetViews>
    <sheetView showGridLines="0" topLeftCell="A24" zoomScaleNormal="100" workbookViewId="0">
      <selection activeCell="B43" sqref="B43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3.26953125" customWidth="1"/>
    <col min="5" max="5" width="4.7265625" customWidth="1"/>
    <col min="6" max="6" width="11.7265625" customWidth="1"/>
    <col min="7" max="7" width="4.7265625" customWidth="1"/>
    <col min="8" max="8" width="7.26953125" customWidth="1"/>
    <col min="9" max="9" width="6.26953125" customWidth="1"/>
  </cols>
  <sheetData>
    <row r="2" spans="2:9" ht="13" x14ac:dyDescent="0.3">
      <c r="B2" s="27" t="s">
        <v>76</v>
      </c>
      <c r="C2" s="40"/>
      <c r="D2" s="40"/>
      <c r="E2" s="40"/>
      <c r="F2" s="40"/>
      <c r="G2" s="2"/>
      <c r="H2" s="2"/>
      <c r="I2" s="2"/>
    </row>
    <row r="3" spans="2:9" ht="13" x14ac:dyDescent="0.3">
      <c r="B3" s="27" t="s">
        <v>82</v>
      </c>
      <c r="C3" s="40"/>
      <c r="D3" s="40"/>
      <c r="E3" s="27"/>
      <c r="F3" s="40"/>
      <c r="G3" s="2"/>
      <c r="H3" s="2"/>
      <c r="I3" s="2"/>
    </row>
    <row r="4" spans="2:9" ht="13" x14ac:dyDescent="0.3">
      <c r="B4" s="4"/>
      <c r="C4" s="2"/>
      <c r="D4" s="2"/>
      <c r="E4" s="2"/>
      <c r="F4" s="2"/>
      <c r="G4" s="2"/>
      <c r="H4" s="2"/>
      <c r="I4" s="2"/>
    </row>
    <row r="5" spans="2:9" ht="13.5" customHeight="1" x14ac:dyDescent="0.3">
      <c r="B5" s="27" t="s">
        <v>61</v>
      </c>
      <c r="C5" s="2"/>
      <c r="D5" s="2"/>
      <c r="E5" s="2"/>
      <c r="F5" s="2"/>
      <c r="G5" s="2"/>
      <c r="H5" s="2"/>
      <c r="I5" s="2"/>
    </row>
    <row r="6" spans="2:9" ht="13.5" customHeight="1" x14ac:dyDescent="0.25"/>
    <row r="7" spans="2:9" ht="13.5" customHeight="1" x14ac:dyDescent="0.3">
      <c r="F7" s="5" t="s">
        <v>26</v>
      </c>
      <c r="H7" s="15" t="s">
        <v>27</v>
      </c>
    </row>
    <row r="8" spans="2:9" ht="13.5" customHeight="1" x14ac:dyDescent="0.3">
      <c r="B8" s="1" t="s">
        <v>60</v>
      </c>
      <c r="D8" s="6" t="s">
        <v>65</v>
      </c>
      <c r="F8" s="5" t="s">
        <v>29</v>
      </c>
      <c r="H8" s="5" t="s">
        <v>30</v>
      </c>
    </row>
    <row r="9" spans="2:9" s="3" customFormat="1" ht="13.5" customHeight="1" x14ac:dyDescent="0.3">
      <c r="B9" s="7" t="s">
        <v>11</v>
      </c>
      <c r="D9" s="7" t="s">
        <v>31</v>
      </c>
      <c r="F9" s="7" t="s">
        <v>31</v>
      </c>
      <c r="H9" s="13" t="s">
        <v>32</v>
      </c>
    </row>
    <row r="10" spans="2:9" ht="13" x14ac:dyDescent="0.3">
      <c r="B10" s="27" t="s">
        <v>53</v>
      </c>
    </row>
    <row r="11" spans="2:9" ht="13" x14ac:dyDescent="0.3">
      <c r="B11" s="9"/>
      <c r="C11" s="9"/>
      <c r="D11" s="19"/>
      <c r="E11" s="21"/>
      <c r="F11" s="25"/>
      <c r="G11" s="21"/>
      <c r="H11" s="26"/>
      <c r="I11" s="21"/>
    </row>
    <row r="12" spans="2:9" ht="13" x14ac:dyDescent="0.3">
      <c r="B12" s="59" t="s">
        <v>96</v>
      </c>
      <c r="F12" s="37"/>
      <c r="G12" s="37"/>
      <c r="H12" s="37"/>
      <c r="I12" s="21"/>
    </row>
    <row r="13" spans="2:9" ht="13" x14ac:dyDescent="0.3">
      <c r="B13" s="60" t="s">
        <v>97</v>
      </c>
      <c r="D13" s="67">
        <v>268724.72399999999</v>
      </c>
      <c r="F13" s="69" t="s">
        <v>73</v>
      </c>
      <c r="G13" s="37"/>
      <c r="H13" s="69" t="s">
        <v>73</v>
      </c>
      <c r="I13" s="37"/>
    </row>
    <row r="14" spans="2:9" ht="13" x14ac:dyDescent="0.3">
      <c r="B14" s="60" t="s">
        <v>98</v>
      </c>
      <c r="D14" s="67">
        <v>834.48299999999995</v>
      </c>
      <c r="F14" s="69" t="s">
        <v>73</v>
      </c>
      <c r="G14" s="37"/>
      <c r="H14" s="69" t="s">
        <v>73</v>
      </c>
      <c r="I14" s="37"/>
    </row>
    <row r="15" spans="2:9" ht="13" x14ac:dyDescent="0.3">
      <c r="B15" s="60" t="s">
        <v>99</v>
      </c>
      <c r="D15" s="67">
        <v>39146.196000000004</v>
      </c>
      <c r="F15" s="69" t="s">
        <v>73</v>
      </c>
      <c r="G15" s="37"/>
      <c r="H15" s="69" t="s">
        <v>73</v>
      </c>
      <c r="I15" s="37"/>
    </row>
    <row r="16" spans="2:9" ht="13" x14ac:dyDescent="0.3">
      <c r="B16" s="60" t="s">
        <v>100</v>
      </c>
      <c r="D16" s="67">
        <v>2966.55</v>
      </c>
      <c r="F16" s="69" t="s">
        <v>73</v>
      </c>
      <c r="G16" s="37"/>
      <c r="H16" s="69" t="s">
        <v>73</v>
      </c>
      <c r="I16" s="37"/>
    </row>
    <row r="17" spans="2:9" ht="13" x14ac:dyDescent="0.3">
      <c r="B17" s="60" t="s">
        <v>103</v>
      </c>
      <c r="D17" s="67">
        <v>1605496.227</v>
      </c>
      <c r="F17" s="69" t="s">
        <v>73</v>
      </c>
      <c r="G17" s="37"/>
      <c r="H17" s="69" t="s">
        <v>73</v>
      </c>
      <c r="I17" s="37"/>
    </row>
    <row r="18" spans="2:9" ht="13" x14ac:dyDescent="0.3">
      <c r="B18" s="30" t="s">
        <v>66</v>
      </c>
      <c r="D18" s="67">
        <v>2752.8310000000001</v>
      </c>
      <c r="F18" s="69" t="s">
        <v>73</v>
      </c>
      <c r="G18" s="37"/>
      <c r="H18" s="69" t="s">
        <v>73</v>
      </c>
      <c r="I18" s="37"/>
    </row>
    <row r="19" spans="2:9" ht="13" x14ac:dyDescent="0.3">
      <c r="B19" s="70" t="s">
        <v>119</v>
      </c>
      <c r="F19" s="39"/>
      <c r="G19" s="37"/>
      <c r="H19" s="39"/>
      <c r="I19" s="37"/>
    </row>
    <row r="20" spans="2:9" ht="13" x14ac:dyDescent="0.3">
      <c r="B20" s="60" t="s">
        <v>49</v>
      </c>
      <c r="D20" s="67">
        <v>123404.75599999999</v>
      </c>
      <c r="F20" s="69" t="s">
        <v>73</v>
      </c>
      <c r="G20" s="37"/>
      <c r="H20" s="69" t="s">
        <v>73</v>
      </c>
      <c r="I20" s="37"/>
    </row>
    <row r="21" spans="2:9" ht="13" x14ac:dyDescent="0.3">
      <c r="B21" s="12"/>
      <c r="D21" s="36"/>
      <c r="E21" s="37"/>
      <c r="F21" s="39"/>
      <c r="G21" s="37"/>
      <c r="H21" s="39"/>
      <c r="I21" s="37"/>
    </row>
    <row r="22" spans="2:9" ht="13" x14ac:dyDescent="0.3">
      <c r="B22" s="60" t="s">
        <v>120</v>
      </c>
      <c r="D22" s="67">
        <v>2043325.767</v>
      </c>
      <c r="F22" s="69" t="s">
        <v>73</v>
      </c>
      <c r="G22" s="37"/>
      <c r="H22" s="69" t="s">
        <v>73</v>
      </c>
      <c r="I22" s="37"/>
    </row>
    <row r="24" spans="2:9" ht="13.5" thickBot="1" x14ac:dyDescent="0.35">
      <c r="B24" s="48"/>
      <c r="C24" s="54"/>
      <c r="D24" s="55"/>
      <c r="E24" s="56"/>
      <c r="F24" s="57"/>
      <c r="G24" s="56"/>
      <c r="H24" s="57"/>
    </row>
    <row r="25" spans="2:9" ht="13" thickTop="1" x14ac:dyDescent="0.25"/>
    <row r="26" spans="2:9" ht="13" x14ac:dyDescent="0.3">
      <c r="B26" s="27" t="s">
        <v>38</v>
      </c>
    </row>
    <row r="27" spans="2:9" ht="13" x14ac:dyDescent="0.3">
      <c r="B27" s="27"/>
    </row>
    <row r="28" spans="2:9" ht="13" x14ac:dyDescent="0.3">
      <c r="B28" s="12" t="s">
        <v>77</v>
      </c>
      <c r="C28" s="9"/>
      <c r="D28" s="36">
        <v>42552.964999999997</v>
      </c>
      <c r="E28" s="37"/>
      <c r="F28" s="36">
        <v>39794.417000000001</v>
      </c>
      <c r="G28" s="37"/>
      <c r="H28" s="38">
        <v>14.962780431398848</v>
      </c>
    </row>
    <row r="29" spans="2:9" ht="13" x14ac:dyDescent="0.3">
      <c r="B29" s="12"/>
      <c r="C29" s="9"/>
      <c r="D29" s="36"/>
      <c r="E29" s="37"/>
      <c r="F29" s="36"/>
      <c r="G29" s="37"/>
      <c r="H29" s="38"/>
    </row>
    <row r="30" spans="2:9" ht="13" x14ac:dyDescent="0.3">
      <c r="B30" s="12" t="s">
        <v>78</v>
      </c>
      <c r="D30" s="36">
        <v>809470.60300000012</v>
      </c>
      <c r="E30" s="37"/>
      <c r="F30" s="36">
        <v>1698402.7549999999</v>
      </c>
      <c r="G30" s="37"/>
      <c r="H30" s="38">
        <v>33.570637376191407</v>
      </c>
    </row>
    <row r="31" spans="2:9" ht="13" x14ac:dyDescent="0.3">
      <c r="B31" s="12"/>
      <c r="D31" s="36"/>
      <c r="E31" s="37"/>
      <c r="F31" s="36"/>
      <c r="G31" s="37"/>
      <c r="H31" s="38"/>
    </row>
    <row r="32" spans="2:9" ht="13" x14ac:dyDescent="0.3">
      <c r="B32" s="58" t="s">
        <v>79</v>
      </c>
      <c r="D32" s="36">
        <v>296824.04200000002</v>
      </c>
      <c r="E32" s="37"/>
      <c r="F32" s="36">
        <v>1058066.844</v>
      </c>
      <c r="G32" s="37"/>
      <c r="H32" s="38">
        <v>57.034023894870352</v>
      </c>
    </row>
    <row r="33" spans="2:8" ht="13" x14ac:dyDescent="0.3">
      <c r="B33" s="58"/>
      <c r="D33" s="36"/>
      <c r="E33" s="37"/>
      <c r="F33" s="36"/>
      <c r="G33" s="37"/>
      <c r="H33" s="38"/>
    </row>
    <row r="34" spans="2:8" ht="13" x14ac:dyDescent="0.3">
      <c r="B34" s="12" t="s">
        <v>127</v>
      </c>
      <c r="D34" s="36">
        <v>289053.79752103891</v>
      </c>
      <c r="E34" s="37"/>
      <c r="F34" s="36">
        <v>291348.99731080583</v>
      </c>
      <c r="G34" s="25"/>
      <c r="H34" s="38">
        <v>16.127046234822767</v>
      </c>
    </row>
    <row r="35" spans="2:8" ht="13" x14ac:dyDescent="0.3">
      <c r="B35" s="12"/>
      <c r="D35" s="36"/>
      <c r="E35" s="37"/>
      <c r="F35" s="36"/>
      <c r="G35" s="25"/>
      <c r="H35" s="38"/>
    </row>
    <row r="36" spans="2:8" ht="13" x14ac:dyDescent="0.3">
      <c r="B36" s="12" t="s">
        <v>121</v>
      </c>
      <c r="D36" s="36">
        <f>SUM(D28:D34)</f>
        <v>1437901.407521039</v>
      </c>
      <c r="F36" s="36">
        <f>SUM(F28:F34)</f>
        <v>3087613.0133108059</v>
      </c>
      <c r="G36" s="21"/>
      <c r="H36" s="38">
        <f>(F36/D36)*16</f>
        <v>34.35688146250741</v>
      </c>
    </row>
    <row r="37" spans="2:8" ht="13.5" thickBot="1" x14ac:dyDescent="0.35">
      <c r="B37" s="48"/>
      <c r="C37" s="54"/>
      <c r="D37" s="55"/>
      <c r="E37" s="54"/>
      <c r="F37" s="54"/>
      <c r="G37" s="54"/>
      <c r="H37" s="54"/>
    </row>
    <row r="38" spans="2:8" ht="13.5" thickTop="1" x14ac:dyDescent="0.3">
      <c r="B38" s="12"/>
      <c r="D38" s="41"/>
    </row>
    <row r="39" spans="2:8" ht="13" x14ac:dyDescent="0.3">
      <c r="B39" s="12" t="s">
        <v>64</v>
      </c>
      <c r="D39" s="36">
        <v>170940386.33407515</v>
      </c>
    </row>
  </sheetData>
  <phoneticPr fontId="0" type="noConversion"/>
  <printOptions gridLinesSet="0"/>
  <pageMargins left="1.25" right="0.75" top="0.53" bottom="0.72" header="0.5" footer="0.5"/>
  <pageSetup scale="80" fitToHeight="2" orientation="landscape" horizontalDpi="4294967293" verticalDpi="150" r:id="rId1"/>
  <headerFooter alignWithMargins="0">
    <oddFooter>&amp;L&amp;"Arial,Bold"See accompanying notes.&amp;R&amp;"Arial,Bold"5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cover</vt:lpstr>
      <vt:lpstr>Cost1</vt:lpstr>
      <vt:lpstr>Cost2</vt:lpstr>
      <vt:lpstr>Cost3</vt:lpstr>
      <vt:lpstr>Volume1</vt:lpstr>
      <vt:lpstr>Volume2</vt:lpstr>
      <vt:lpstr>Cost1!Print_Area</vt:lpstr>
      <vt:lpstr>Cost2!Print_Area</vt:lpstr>
      <vt:lpstr>Cost3!Print_Area</vt:lpstr>
      <vt:lpstr>cover!Print_Area</vt:lpstr>
      <vt:lpstr>Volume1!Print_Area</vt:lpstr>
      <vt:lpstr>Volume2!Print_Area</vt:lpstr>
      <vt:lpstr>Cost1!Print_Titles</vt:lpstr>
      <vt:lpstr>Cost2!Print_Titles</vt:lpstr>
      <vt:lpstr>Cost3!Print_Titles</vt:lpstr>
      <vt:lpstr>Volume1!Print_Titles</vt:lpstr>
      <vt:lpstr>Volume2!Print_Titles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Chang at Foster Associates</dc:creator>
  <cp:lastModifiedBy>Ashford, Matthew R</cp:lastModifiedBy>
  <cp:lastPrinted>2010-12-29T12:44:22Z</cp:lastPrinted>
  <dcterms:created xsi:type="dcterms:W3CDTF">1999-03-18T17:30:11Z</dcterms:created>
  <dcterms:modified xsi:type="dcterms:W3CDTF">2023-09-06T15:29:29Z</dcterms:modified>
</cp:coreProperties>
</file>