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saveExternalLinkValues="0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postalreg-my.sharepoint.com/personal/matthew_ashford_prc_gov/Documents/Documents/AA documents/Data initiatives/CRA Pipeline/viewStaging/"/>
    </mc:Choice>
  </mc:AlternateContent>
  <xr:revisionPtr revIDLastSave="4" documentId="8_{C82F79DF-3484-43E0-95AA-233D47C6FD69}" xr6:coauthVersionLast="47" xr6:coauthVersionMax="47" xr10:uidLastSave="{79039FD4-3F38-434E-9516-15D03366017C}"/>
  <bookViews>
    <workbookView xWindow="-110" yWindow="-110" windowWidth="19420" windowHeight="10300" tabRatio="599" activeTab="5" xr2:uid="{00000000-000D-0000-FFFF-FFFF00000000}"/>
  </bookViews>
  <sheets>
    <sheet name="cover" sheetId="11" r:id="rId1"/>
    <sheet name="Cost1" sheetId="2" r:id="rId2"/>
    <sheet name="Cost2" sheetId="3" r:id="rId3"/>
    <sheet name="Cost3" sheetId="8" r:id="rId4"/>
    <sheet name="Volume1" sheetId="4" r:id="rId5"/>
    <sheet name="Volume2" sheetId="5" r:id="rId6"/>
    <sheet name="Module1" sheetId="6" state="veryHidden" r:id="rId7"/>
  </sheets>
  <definedNames>
    <definedName name="classes">#REF!</definedName>
    <definedName name="components">#REF!</definedName>
    <definedName name="DirectoryListBx">#REF!</definedName>
    <definedName name="matrix">#REF!</definedName>
    <definedName name="_xlnm.Print_Area" localSheetId="1">Cost1!$A$2:$S$53</definedName>
    <definedName name="_xlnm.Print_Area" localSheetId="2">Cost2!$A$2:$S$34</definedName>
    <definedName name="_xlnm.Print_Area" localSheetId="3">Cost3!$A$2:$S$36</definedName>
    <definedName name="_xlnm.Print_Area" localSheetId="0">cover!$A$1:$O$36</definedName>
    <definedName name="_xlnm.Print_Area" localSheetId="4">Volume1!$A$1:$J$52</definedName>
    <definedName name="_xlnm.Print_Area" localSheetId="5">Volume2!$A$1:$J$41</definedName>
    <definedName name="_xlnm.Print_Titles" localSheetId="1">Cost1!$2:$8</definedName>
    <definedName name="_xlnm.Print_Titles" localSheetId="2">Cost2!$2:$11</definedName>
    <definedName name="_xlnm.Print_Titles" localSheetId="3">Cost3!$2:$8</definedName>
    <definedName name="_xlnm.Print_Titles" localSheetId="4">Volume1!$2:$11</definedName>
    <definedName name="_xlnm.Print_Titles" localSheetId="5">Volume2!$2:$10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0" i="5" l="1"/>
  <c r="D39" i="5"/>
  <c r="T48" i="2"/>
  <c r="T39" i="2"/>
  <c r="T33" i="2"/>
  <c r="T22" i="2"/>
  <c r="T42" i="2"/>
  <c r="T46" i="2"/>
  <c r="T45" i="2"/>
  <c r="T37" i="2"/>
  <c r="T36" i="2"/>
  <c r="T30" i="2"/>
  <c r="T29" i="2"/>
  <c r="T20" i="2"/>
  <c r="D36" i="5"/>
  <c r="D41" i="5" l="1"/>
</calcChain>
</file>

<file path=xl/sharedStrings.xml><?xml version="1.0" encoding="utf-8"?>
<sst xmlns="http://schemas.openxmlformats.org/spreadsheetml/2006/main" count="293" uniqueCount="134">
  <si>
    <t>.</t>
  </si>
  <si>
    <t>(per piece)</t>
  </si>
  <si>
    <t>Volume</t>
  </si>
  <si>
    <t xml:space="preserve"> Contribution</t>
  </si>
  <si>
    <t>Cost</t>
  </si>
  <si>
    <t>Revenue</t>
  </si>
  <si>
    <t>Variable Cost</t>
  </si>
  <si>
    <t>Cost $</t>
  </si>
  <si>
    <t>$</t>
  </si>
  <si>
    <t>Coverage</t>
  </si>
  <si>
    <t>(note 1)</t>
  </si>
  <si>
    <t>(note 2)</t>
  </si>
  <si>
    <t>A</t>
  </si>
  <si>
    <t>B</t>
  </si>
  <si>
    <t>C</t>
  </si>
  <si>
    <t>D</t>
  </si>
  <si>
    <t>E</t>
  </si>
  <si>
    <t>(D-E)</t>
  </si>
  <si>
    <t>(D/E)</t>
  </si>
  <si>
    <t>First-Class Mail:</t>
  </si>
  <si>
    <t>Periodicals:</t>
  </si>
  <si>
    <t>Standard Mail:</t>
  </si>
  <si>
    <t>Package Services:</t>
  </si>
  <si>
    <t xml:space="preserve">  Contribution</t>
  </si>
  <si>
    <t>Investment Income</t>
  </si>
  <si>
    <t>Weight in</t>
  </si>
  <si>
    <t>Weight per</t>
  </si>
  <si>
    <t>Pieces</t>
  </si>
  <si>
    <t>Pounds</t>
  </si>
  <si>
    <t>Piece</t>
  </si>
  <si>
    <t>(thousands)</t>
  </si>
  <si>
    <t>(ounces)</t>
  </si>
  <si>
    <t xml:space="preserve"> </t>
  </si>
  <si>
    <t>Attributable</t>
  </si>
  <si>
    <t>Product</t>
  </si>
  <si>
    <t>F</t>
  </si>
  <si>
    <t>Specific Cost</t>
  </si>
  <si>
    <t>COMPETITIVE PRODUCTS</t>
  </si>
  <si>
    <t xml:space="preserve">   Flats</t>
  </si>
  <si>
    <t xml:space="preserve">   Parcels</t>
  </si>
  <si>
    <t xml:space="preserve">   High Density and Saturation Letters</t>
  </si>
  <si>
    <t xml:space="preserve">   Carrier Route</t>
  </si>
  <si>
    <t xml:space="preserve">   Letters</t>
  </si>
  <si>
    <t xml:space="preserve">   Not Flat-Machinables and Parcels</t>
  </si>
  <si>
    <t xml:space="preserve">   Single-Piece Parcel Post</t>
  </si>
  <si>
    <t xml:space="preserve">   Inbound Surface Parcel Post (at UPU Rates)</t>
  </si>
  <si>
    <t xml:space="preserve">   Bound Printed Matter Flats</t>
  </si>
  <si>
    <t xml:space="preserve">   Bound Printed Matter Parcels</t>
  </si>
  <si>
    <t xml:space="preserve">   Money Orders</t>
  </si>
  <si>
    <t xml:space="preserve">   Post Office Box Service</t>
  </si>
  <si>
    <t>Total Competitive Mail and Services</t>
  </si>
  <si>
    <t>MARKET DOMINANT PRODUCTS</t>
  </si>
  <si>
    <t>MARKET DOMINANT SERVICES</t>
  </si>
  <si>
    <t>Free Mail - blind, handicapped &amp; servicemen</t>
  </si>
  <si>
    <t xml:space="preserve">   Single-Piece Letters</t>
  </si>
  <si>
    <t xml:space="preserve">   Presort Letters</t>
  </si>
  <si>
    <t xml:space="preserve">   Presort Cards</t>
  </si>
  <si>
    <t xml:space="preserve">   High Density and Saturation Flats and Parcels</t>
  </si>
  <si>
    <t xml:space="preserve">   Media and Library Mail (note 2)</t>
  </si>
  <si>
    <t>Mail Classes and Products</t>
  </si>
  <si>
    <t xml:space="preserve">                                                                 VOLUME STATISTICS</t>
  </si>
  <si>
    <t xml:space="preserve">        Total All Mail and Services</t>
  </si>
  <si>
    <t>Transit Revenue</t>
  </si>
  <si>
    <t>Transactions</t>
  </si>
  <si>
    <t xml:space="preserve">   Total International Ancillary Services (note 2)</t>
  </si>
  <si>
    <t>MARKET DOMINANT MAIL</t>
  </si>
  <si>
    <t>COMPETITIVE MAIL AND SERVICES</t>
  </si>
  <si>
    <t xml:space="preserve">   Outbound First-Class Mail International</t>
  </si>
  <si>
    <t xml:space="preserve">   Inbound International Single-Piece Letter Post</t>
  </si>
  <si>
    <t xml:space="preserve">   Inbound Intl. Surface Parcel Post (at UPU Rates)</t>
  </si>
  <si>
    <t xml:space="preserve">       (in millions)</t>
  </si>
  <si>
    <t>NA</t>
  </si>
  <si>
    <t xml:space="preserve">           PUBLIC COST AND REVENUE ANALYSIS</t>
  </si>
  <si>
    <t xml:space="preserve">            PUBLIC COST AND REVENUE ANALYSIS</t>
  </si>
  <si>
    <t xml:space="preserve">                                                   PUBLIC COST AND REVENUE ANALYSIS</t>
  </si>
  <si>
    <t>Total Express Mail</t>
  </si>
  <si>
    <t>Total Priority Mail</t>
  </si>
  <si>
    <t>Total Ground</t>
  </si>
  <si>
    <t xml:space="preserve">   Single-Piece Postcards</t>
  </si>
  <si>
    <t xml:space="preserve">       Total Single-Piece Letters and Cards</t>
  </si>
  <si>
    <t xml:space="preserve">       Total Presort Letters and Cards</t>
  </si>
  <si>
    <t xml:space="preserve">   Fees (note 2)</t>
  </si>
  <si>
    <t>Total First-Class</t>
  </si>
  <si>
    <t xml:space="preserve">   Standard Mail NSAs</t>
  </si>
  <si>
    <t>Total Standard Mail</t>
  </si>
  <si>
    <t xml:space="preserve">   In County</t>
  </si>
  <si>
    <t xml:space="preserve">   Outside County (note 2)</t>
  </si>
  <si>
    <t>Total Periodicals</t>
  </si>
  <si>
    <t>Total Package Services</t>
  </si>
  <si>
    <t>International Negotiated Service Agreements</t>
  </si>
  <si>
    <t xml:space="preserve">       Total Market Dominant Mail</t>
  </si>
  <si>
    <t>Ancillary Services</t>
  </si>
  <si>
    <t xml:space="preserve">   Certified Mail</t>
  </si>
  <si>
    <t xml:space="preserve">   COD</t>
  </si>
  <si>
    <t xml:space="preserve">   Insurance</t>
  </si>
  <si>
    <t xml:space="preserve">   Registered Mail</t>
  </si>
  <si>
    <t xml:space="preserve">   Stamped Envelopes</t>
  </si>
  <si>
    <t xml:space="preserve">   Stamped Cards (note 3)</t>
  </si>
  <si>
    <t xml:space="preserve">   Other Ancillary Services (note 2)</t>
  </si>
  <si>
    <t xml:space="preserve"> Total Domestic Ancillary Services</t>
  </si>
  <si>
    <t xml:space="preserve"> Total International Ancillary Services (note 2)</t>
  </si>
  <si>
    <t>Special Services:</t>
  </si>
  <si>
    <t xml:space="preserve">   Address Management Services</t>
  </si>
  <si>
    <t xml:space="preserve">   Caller Service</t>
  </si>
  <si>
    <t xml:space="preserve">   Change of Address Credit Card Authentication</t>
  </si>
  <si>
    <t xml:space="preserve">   Confirm</t>
  </si>
  <si>
    <t xml:space="preserve">   Customized Postage</t>
  </si>
  <si>
    <t xml:space="preserve">   Stamp Fulfillment Services</t>
  </si>
  <si>
    <t xml:space="preserve">   Other Special Services (note 2)</t>
  </si>
  <si>
    <t xml:space="preserve"> Total Special Services</t>
  </si>
  <si>
    <t xml:space="preserve">     Total Market Dominant Special Services</t>
  </si>
  <si>
    <t xml:space="preserve">     Total Market Dominant Mail and Services</t>
  </si>
  <si>
    <t>U.S. Postal Service</t>
  </si>
  <si>
    <t xml:space="preserve">       Total Domestic Market Dominant Mail</t>
  </si>
  <si>
    <t>Special Services</t>
  </si>
  <si>
    <t>Total Market Dominant Service Transactions</t>
  </si>
  <si>
    <t xml:space="preserve">      Total Competitive Mail</t>
  </si>
  <si>
    <t>Miscellaneous Items</t>
  </si>
  <si>
    <t>Appropriations:  Revenue Forgone</t>
  </si>
  <si>
    <t xml:space="preserve">   Total Operating Income</t>
  </si>
  <si>
    <t xml:space="preserve">   Total </t>
  </si>
  <si>
    <t>Total Competitive International</t>
  </si>
  <si>
    <t>Total Domestic Competitive Services</t>
  </si>
  <si>
    <t>All Other</t>
  </si>
  <si>
    <t xml:space="preserve">   Total</t>
  </si>
  <si>
    <t xml:space="preserve">Pieces or </t>
  </si>
  <si>
    <t xml:space="preserve">   Fiscal Year 2011</t>
  </si>
  <si>
    <t>Fiscal Year 2011</t>
  </si>
  <si>
    <t xml:space="preserve">                                                                    Fiscal Year 2011</t>
  </si>
  <si>
    <t xml:space="preserve">    (in millions)</t>
  </si>
  <si>
    <t xml:space="preserve">      (in millions)</t>
  </si>
  <si>
    <t xml:space="preserve">        Total Market Dominant Mail (no services)</t>
  </si>
  <si>
    <t xml:space="preserve">        Total Competitive Mail (no services)</t>
  </si>
  <si>
    <t xml:space="preserve">        Total All Mail (no services)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</si>
</sst>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.0_);_(&quot;$&quot;* \(#,##0.0\);_(&quot;$&quot;* &quot;-&quot;?_);_(@_)"/>
    <numFmt numFmtId="165" formatCode="@*."/>
    <numFmt numFmtId="166" formatCode="&quot;$&quot;#,##0.0_);\(&quot;$&quot;#,##0.0\);* &quot;-&quot;?_)"/>
    <numFmt numFmtId="167" formatCode="#,##0.0_);\(#,##0.0\);* &quot;-&quot;?_)"/>
    <numFmt numFmtId="168" formatCode=";;;"/>
    <numFmt numFmtId="169" formatCode="0.0__"/>
    <numFmt numFmtId="170" formatCode="#,##0.000_);\(#,##0.000\);* &quot;-&quot;?_)"/>
    <numFmt numFmtId="171" formatCode="##0.00%"/>
    <numFmt numFmtId="172" formatCode="_(* &quot;$&quot;#,##0.0_);_(* \(#,##0.0\);_(* &quot;-&quot;_);_(@_)"/>
    <numFmt numFmtId="173" formatCode="_(* &quot;$&quot;#,##0.000_);_(* \(#,##0.000\);_(* &quot;-&quot;_);_(@_)"/>
    <numFmt numFmtId="174" formatCode="&quot;$&quot;#,##0.000_);\(&quot;$&quot;#,##0.000\)"/>
    <numFmt numFmtId="175" formatCode="_(* #,##0.0_);_(* \(#,##0.0\);_(* &quot;-&quot;_);_(@_)"/>
    <numFmt numFmtId="176" formatCode="_(* #,##0.000_);_(* \(#,##0.000\);_(* &quot;-&quot;_);_(@_)"/>
    <numFmt numFmtId="177" formatCode="###,##0"/>
    <numFmt numFmtId="178" formatCode="##0.0"/>
    <numFmt numFmtId="179" formatCode="_(&quot;$&quot;* #,##0.000_);_(&quot;$&quot;* \(#,##0.000\);_(&quot;$&quot;* &quot;-&quot;???_);_(@_)"/>
  </numFmts>
  <fonts count="9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4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10"/>
      <color indexed="8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80">
    <xf numFmtId="0" fontId="0" fillId="0" borderId="0" xfId="0"/>
    <xf numFmtId="0" fontId="1" fillId="0" borderId="0" xfId="0" applyFont="1"/>
    <xf numFmtId="0" fontId="0" fillId="0" borderId="0" xfId="0" applyAlignment="1">
      <alignment horizontal="centerContinuous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Continuous"/>
    </xf>
    <xf numFmtId="0" fontId="1" fillId="0" borderId="0" xfId="0" applyFont="1" applyAlignment="1">
      <alignment horizontal="center"/>
    </xf>
    <xf numFmtId="49" fontId="1" fillId="0" borderId="0" xfId="0" quotePrefix="1" applyNumberFormat="1" applyFont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1" fillId="0" borderId="1" xfId="0" quotePrefix="1" applyFont="1" applyBorder="1" applyAlignment="1">
      <alignment horizontal="center" wrapText="1"/>
    </xf>
    <xf numFmtId="165" fontId="1" fillId="0" borderId="0" xfId="0" applyNumberFormat="1" applyFont="1"/>
    <xf numFmtId="0" fontId="1" fillId="0" borderId="0" xfId="0" quotePrefix="1" applyFont="1" applyAlignment="1">
      <alignment horizontal="left"/>
    </xf>
    <xf numFmtId="0" fontId="1" fillId="0" borderId="0" xfId="0" quotePrefix="1" applyFont="1" applyAlignment="1">
      <alignment horizontal="center" wrapText="1"/>
    </xf>
    <xf numFmtId="165" fontId="1" fillId="0" borderId="0" xfId="0" quotePrefix="1" applyNumberFormat="1" applyFont="1" applyAlignment="1">
      <alignment horizontal="left"/>
    </xf>
    <xf numFmtId="0" fontId="1" fillId="0" borderId="1" xfId="0" applyFont="1" applyBorder="1" applyAlignment="1">
      <alignment horizontal="center"/>
    </xf>
    <xf numFmtId="165" fontId="1" fillId="0" borderId="0" xfId="0" applyNumberFormat="1" applyFont="1" applyAlignment="1">
      <alignment horizontal="left"/>
    </xf>
    <xf numFmtId="0" fontId="1" fillId="0" borderId="0" xfId="0" quotePrefix="1" applyFont="1" applyAlignment="1">
      <alignment horizontal="center"/>
    </xf>
    <xf numFmtId="49" fontId="1" fillId="0" borderId="0" xfId="0" applyNumberFormat="1" applyFont="1" applyAlignment="1">
      <alignment horizontal="center"/>
    </xf>
    <xf numFmtId="0" fontId="1" fillId="0" borderId="1" xfId="0" applyFont="1" applyBorder="1" applyAlignment="1">
      <alignment horizontal="centerContinuous"/>
    </xf>
    <xf numFmtId="0" fontId="0" fillId="0" borderId="1" xfId="0" applyBorder="1" applyAlignment="1">
      <alignment horizontal="centerContinuous"/>
    </xf>
    <xf numFmtId="167" fontId="3" fillId="0" borderId="0" xfId="0" applyNumberFormat="1" applyFont="1"/>
    <xf numFmtId="164" fontId="3" fillId="0" borderId="0" xfId="0" applyNumberFormat="1" applyFont="1"/>
    <xf numFmtId="166" fontId="3" fillId="0" borderId="0" xfId="0" applyNumberFormat="1" applyFont="1"/>
    <xf numFmtId="168" fontId="3" fillId="0" borderId="0" xfId="0" applyNumberFormat="1" applyFont="1"/>
    <xf numFmtId="10" fontId="3" fillId="0" borderId="0" xfId="2" applyNumberFormat="1" applyFont="1" applyBorder="1"/>
    <xf numFmtId="170" fontId="3" fillId="0" borderId="0" xfId="0" applyNumberFormat="1" applyFont="1"/>
    <xf numFmtId="37" fontId="3" fillId="0" borderId="0" xfId="0" applyNumberFormat="1" applyFont="1"/>
    <xf numFmtId="169" fontId="3" fillId="0" borderId="0" xfId="0" applyNumberFormat="1" applyFont="1"/>
    <xf numFmtId="0" fontId="3" fillId="0" borderId="0" xfId="0" quotePrefix="1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quotePrefix="1" applyFont="1" applyAlignment="1">
      <alignment horizontal="left" wrapText="1"/>
    </xf>
    <xf numFmtId="165" fontId="3" fillId="0" borderId="0" xfId="0" quotePrefix="1" applyNumberFormat="1" applyFont="1" applyAlignment="1">
      <alignment horizontal="left"/>
    </xf>
    <xf numFmtId="171" fontId="3" fillId="0" borderId="0" xfId="0" applyNumberFormat="1" applyFont="1"/>
    <xf numFmtId="173" fontId="3" fillId="0" borderId="0" xfId="0" applyNumberFormat="1" applyFont="1"/>
    <xf numFmtId="174" fontId="3" fillId="0" borderId="0" xfId="0" applyNumberFormat="1" applyFont="1"/>
    <xf numFmtId="175" fontId="3" fillId="0" borderId="0" xfId="0" applyNumberFormat="1" applyFont="1"/>
    <xf numFmtId="176" fontId="3" fillId="0" borderId="0" xfId="0" applyNumberFormat="1" applyFont="1"/>
    <xf numFmtId="177" fontId="3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178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177" fontId="0" fillId="0" borderId="0" xfId="0" applyNumberFormat="1"/>
    <xf numFmtId="0" fontId="4" fillId="0" borderId="0" xfId="0" applyFont="1"/>
    <xf numFmtId="0" fontId="1" fillId="0" borderId="1" xfId="0" quotePrefix="1" applyFont="1" applyBorder="1" applyAlignment="1">
      <alignment horizontal="left"/>
    </xf>
    <xf numFmtId="0" fontId="0" fillId="0" borderId="1" xfId="0" applyBorder="1"/>
    <xf numFmtId="0" fontId="6" fillId="0" borderId="0" xfId="0" applyFont="1"/>
    <xf numFmtId="0" fontId="5" fillId="0" borderId="0" xfId="0" applyFont="1" applyAlignment="1">
      <alignment horizontal="center" wrapText="1"/>
    </xf>
    <xf numFmtId="165" fontId="1" fillId="0" borderId="2" xfId="0" quotePrefix="1" applyNumberFormat="1" applyFont="1" applyBorder="1" applyAlignment="1">
      <alignment horizontal="left"/>
    </xf>
    <xf numFmtId="0" fontId="1" fillId="0" borderId="2" xfId="0" applyFont="1" applyBorder="1"/>
    <xf numFmtId="175" fontId="3" fillId="0" borderId="2" xfId="0" applyNumberFormat="1" applyFont="1" applyBorder="1"/>
    <xf numFmtId="164" fontId="3" fillId="0" borderId="2" xfId="0" applyNumberFormat="1" applyFont="1" applyBorder="1"/>
    <xf numFmtId="168" fontId="3" fillId="0" borderId="2" xfId="0" applyNumberFormat="1" applyFont="1" applyBorder="1"/>
    <xf numFmtId="170" fontId="3" fillId="0" borderId="2" xfId="0" applyNumberFormat="1" applyFont="1" applyBorder="1"/>
    <xf numFmtId="0" fontId="0" fillId="0" borderId="2" xfId="0" applyBorder="1"/>
    <xf numFmtId="177" fontId="3" fillId="0" borderId="2" xfId="0" applyNumberFormat="1" applyFont="1" applyBorder="1" applyAlignment="1">
      <alignment horizontal="right"/>
    </xf>
    <xf numFmtId="0" fontId="0" fillId="0" borderId="2" xfId="0" applyBorder="1" applyAlignment="1">
      <alignment horizontal="right"/>
    </xf>
    <xf numFmtId="0" fontId="3" fillId="0" borderId="2" xfId="0" applyFont="1" applyBorder="1" applyAlignment="1">
      <alignment horizontal="right"/>
    </xf>
    <xf numFmtId="165" fontId="3" fillId="0" borderId="0" xfId="0" applyNumberFormat="1" applyFont="1" applyAlignment="1">
      <alignment horizontal="left"/>
    </xf>
    <xf numFmtId="0" fontId="7" fillId="0" borderId="0" xfId="0" applyFont="1"/>
    <xf numFmtId="165" fontId="7" fillId="0" borderId="0" xfId="0" applyNumberFormat="1" applyFont="1"/>
    <xf numFmtId="172" fontId="3" fillId="0" borderId="0" xfId="1" applyNumberFormat="1" applyFont="1"/>
    <xf numFmtId="172" fontId="3" fillId="0" borderId="0" xfId="0" applyNumberFormat="1" applyFont="1"/>
    <xf numFmtId="165" fontId="7" fillId="0" borderId="0" xfId="0" quotePrefix="1" applyNumberFormat="1" applyFont="1" applyAlignment="1">
      <alignment horizontal="left"/>
    </xf>
    <xf numFmtId="0" fontId="3" fillId="0" borderId="0" xfId="0" applyFont="1"/>
    <xf numFmtId="165" fontId="7" fillId="0" borderId="0" xfId="0" applyNumberFormat="1" applyFont="1" applyAlignment="1">
      <alignment horizontal="left"/>
    </xf>
    <xf numFmtId="165" fontId="7" fillId="0" borderId="0" xfId="0" quotePrefix="1" applyNumberFormat="1" applyFont="1"/>
    <xf numFmtId="177" fontId="3" fillId="0" borderId="0" xfId="0" applyNumberFormat="1" applyFont="1"/>
    <xf numFmtId="178" fontId="3" fillId="0" borderId="0" xfId="0" applyNumberFormat="1" applyFont="1"/>
    <xf numFmtId="0" fontId="3" fillId="0" borderId="0" xfId="0" applyFont="1" applyAlignment="1">
      <alignment horizontal="center"/>
    </xf>
    <xf numFmtId="49" fontId="7" fillId="0" borderId="0" xfId="0" applyNumberFormat="1" applyFont="1"/>
    <xf numFmtId="164" fontId="5" fillId="0" borderId="0" xfId="0" applyNumberFormat="1" applyFont="1"/>
    <xf numFmtId="171" fontId="5" fillId="0" borderId="0" xfId="0" applyNumberFormat="1" applyFont="1"/>
    <xf numFmtId="0" fontId="5" fillId="0" borderId="0" xfId="0" quotePrefix="1" applyFont="1" applyAlignment="1">
      <alignment horizontal="center" wrapText="1"/>
    </xf>
    <xf numFmtId="176" fontId="5" fillId="0" borderId="0" xfId="0" applyNumberFormat="1" applyFont="1"/>
    <xf numFmtId="0" fontId="1" fillId="0" borderId="0" xfId="0" applyFont="1" applyAlignment="1">
      <alignment wrapText="1"/>
    </xf>
    <xf numFmtId="164" fontId="3" fillId="0" borderId="0" xfId="0" applyNumberFormat="1" applyFont="1" applyAlignment="1">
      <alignment horizontal="left"/>
    </xf>
    <xf numFmtId="179" fontId="3" fillId="0" borderId="0" xfId="0" applyNumberFormat="1" applyFont="1"/>
    <xf numFmtId="0" fontId="8" fillId="0" borderId="0" xfId="0" applyFont="1"/>
    <xf numFmtId="0" fontId="3" fillId="0" borderId="1" xfId="0" quotePrefix="1" applyFont="1" applyBorder="1" applyAlignment="1">
      <alignment horizontal="left"/>
    </xf>
    <xf numFmtId="43" fontId="0" fillId="0" borderId="0" xfId="0" applyNumberForma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177800</xdr:colOff>
      <xdr:row>8</xdr:row>
      <xdr:rowOff>44450</xdr:rowOff>
    </xdr:from>
    <xdr:to>
      <xdr:col>13</xdr:col>
      <xdr:colOff>254000</xdr:colOff>
      <xdr:row>33</xdr:row>
      <xdr:rowOff>12720</xdr:rowOff>
    </xdr:to>
    <xdr:sp macro="" textlink="">
      <xdr:nvSpPr>
        <xdr:cNvPr id="6145" name="Text 1">
          <a:extLst>
            <a:ext uri="{FF2B5EF4-FFF2-40B4-BE49-F238E27FC236}">
              <a16:creationId xmlns:a16="http://schemas.microsoft.com/office/drawing/2014/main" id="{521F7FD3-C744-4789-B4E3-070D73985B22}"/>
            </a:ext>
          </a:extLst>
        </xdr:cNvPr>
        <xdr:cNvSpPr txBox="1">
          <a:spLocks noChangeArrowheads="1"/>
        </xdr:cNvSpPr>
      </xdr:nvSpPr>
      <xdr:spPr bwMode="auto">
        <a:xfrm>
          <a:off x="1800225" y="1428750"/>
          <a:ext cx="6210300" cy="399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32004" rIns="0" bIns="0" anchor="t" upright="1"/>
        <a:lstStyle/>
        <a:p>
          <a:pPr algn="l" rtl="0">
            <a:defRPr sz="1000"/>
          </a:pPr>
          <a:endParaRPr lang="en-US" sz="16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6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6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6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6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              </a:t>
          </a:r>
        </a:p>
        <a:p>
          <a:pPr algn="l" rtl="0">
            <a:defRPr sz="1000"/>
          </a:pPr>
          <a:r>
            <a:rPr lang="en-US" sz="16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</a:t>
          </a: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PUBLIC COST AND REVENUE ANALYSIS </a:t>
          </a:r>
        </a:p>
        <a:p>
          <a:pPr algn="l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                 </a:t>
          </a: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FISCAL YEAR  2011 </a:t>
          </a:r>
          <a:endParaRPr lang="en-US" sz="16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6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6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                                                </a:t>
          </a:r>
        </a:p>
        <a:p>
          <a:pPr algn="l" rtl="0">
            <a:defRPr sz="1000"/>
          </a:pPr>
          <a:endParaRPr lang="en-US" sz="16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6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6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                         </a:t>
          </a: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FINANCE</a:t>
          </a:r>
          <a:endParaRPr lang="en-US" sz="16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6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12700</xdr:colOff>
      <xdr:row>1</xdr:row>
      <xdr:rowOff>88900</xdr:rowOff>
    </xdr:from>
    <xdr:to>
      <xdr:col>2</xdr:col>
      <xdr:colOff>133350</xdr:colOff>
      <xdr:row>4</xdr:row>
      <xdr:rowOff>82550</xdr:rowOff>
    </xdr:to>
    <xdr:sp macro="" textlink="">
      <xdr:nvSpPr>
        <xdr:cNvPr id="2240" name="Drawing 2">
          <a:extLst>
            <a:ext uri="{FF2B5EF4-FFF2-40B4-BE49-F238E27FC236}">
              <a16:creationId xmlns:a16="http://schemas.microsoft.com/office/drawing/2014/main" id="{9BE573F6-AAF6-49EC-8C9C-CE6F29E4FF9E}"/>
            </a:ext>
          </a:extLst>
        </xdr:cNvPr>
        <xdr:cNvSpPr>
          <a:spLocks/>
        </xdr:cNvSpPr>
      </xdr:nvSpPr>
      <xdr:spPr bwMode="auto">
        <a:xfrm>
          <a:off x="342900" y="247650"/>
          <a:ext cx="730250" cy="469900"/>
        </a:xfrm>
        <a:custGeom>
          <a:avLst/>
          <a:gdLst>
            <a:gd name="T0" fmla="*/ 2147483646 w 16384"/>
            <a:gd name="T1" fmla="*/ 2147483646 h 16384"/>
            <a:gd name="T2" fmla="*/ 2147483646 w 16384"/>
            <a:gd name="T3" fmla="*/ 0 h 16384"/>
            <a:gd name="T4" fmla="*/ 2147483646 w 16384"/>
            <a:gd name="T5" fmla="*/ 0 h 16384"/>
            <a:gd name="T6" fmla="*/ 0 w 16384"/>
            <a:gd name="T7" fmla="*/ 2147483646 h 16384"/>
            <a:gd name="T8" fmla="*/ 2147483646 w 16384"/>
            <a:gd name="T9" fmla="*/ 2147483646 h 16384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6384"/>
            <a:gd name="T16" fmla="*/ 0 h 16384"/>
            <a:gd name="T17" fmla="*/ 16384 w 16384"/>
            <a:gd name="T18" fmla="*/ 16384 h 16384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6384" h="16384">
              <a:moveTo>
                <a:pt x="14209" y="16384"/>
              </a:moveTo>
              <a:lnTo>
                <a:pt x="16384" y="0"/>
              </a:lnTo>
              <a:lnTo>
                <a:pt x="2175" y="0"/>
              </a:lnTo>
              <a:lnTo>
                <a:pt x="0" y="16384"/>
              </a:lnTo>
              <a:lnTo>
                <a:pt x="14209" y="16384"/>
              </a:lnTo>
            </a:path>
          </a:pathLst>
        </a:cu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>
    <xdr:from>
      <xdr:col>1</xdr:col>
      <xdr:colOff>63500</xdr:colOff>
      <xdr:row>1</xdr:row>
      <xdr:rowOff>95250</xdr:rowOff>
    </xdr:from>
    <xdr:to>
      <xdr:col>2</xdr:col>
      <xdr:colOff>120650</xdr:colOff>
      <xdr:row>4</xdr:row>
      <xdr:rowOff>69850</xdr:rowOff>
    </xdr:to>
    <xdr:sp macro="" textlink="">
      <xdr:nvSpPr>
        <xdr:cNvPr id="2241" name="Drawing 3">
          <a:extLst>
            <a:ext uri="{FF2B5EF4-FFF2-40B4-BE49-F238E27FC236}">
              <a16:creationId xmlns:a16="http://schemas.microsoft.com/office/drawing/2014/main" id="{A00AD814-0AB8-4BD1-9221-231E36F2B8E2}"/>
            </a:ext>
          </a:extLst>
        </xdr:cNvPr>
        <xdr:cNvSpPr>
          <a:spLocks/>
        </xdr:cNvSpPr>
      </xdr:nvSpPr>
      <xdr:spPr bwMode="auto">
        <a:xfrm>
          <a:off x="393700" y="254000"/>
          <a:ext cx="666750" cy="450850"/>
        </a:xfrm>
        <a:custGeom>
          <a:avLst/>
          <a:gdLst>
            <a:gd name="T0" fmla="*/ 2147483646 w 16384"/>
            <a:gd name="T1" fmla="*/ 1834422825 h 16384"/>
            <a:gd name="T2" fmla="*/ 2147483646 w 16384"/>
            <a:gd name="T3" fmla="*/ 2147483646 h 16384"/>
            <a:gd name="T4" fmla="*/ 2147483646 w 16384"/>
            <a:gd name="T5" fmla="*/ 2147483646 h 16384"/>
            <a:gd name="T6" fmla="*/ 2147483646 w 16384"/>
            <a:gd name="T7" fmla="*/ 2147483646 h 16384"/>
            <a:gd name="T8" fmla="*/ 2147483646 w 16384"/>
            <a:gd name="T9" fmla="*/ 2147483646 h 16384"/>
            <a:gd name="T10" fmla="*/ 2147483646 w 16384"/>
            <a:gd name="T11" fmla="*/ 2147483646 h 16384"/>
            <a:gd name="T12" fmla="*/ 2147483646 w 16384"/>
            <a:gd name="T13" fmla="*/ 2147483646 h 16384"/>
            <a:gd name="T14" fmla="*/ 2147483646 w 16384"/>
            <a:gd name="T15" fmla="*/ 2147483646 h 16384"/>
            <a:gd name="T16" fmla="*/ 2147483646 w 16384"/>
            <a:gd name="T17" fmla="*/ 2147483646 h 16384"/>
            <a:gd name="T18" fmla="*/ 2147483646 w 16384"/>
            <a:gd name="T19" fmla="*/ 2147483646 h 16384"/>
            <a:gd name="T20" fmla="*/ 2147483646 w 16384"/>
            <a:gd name="T21" fmla="*/ 2147483646 h 16384"/>
            <a:gd name="T22" fmla="*/ 2147483646 w 16384"/>
            <a:gd name="T23" fmla="*/ 2147483646 h 16384"/>
            <a:gd name="T24" fmla="*/ 2147483646 w 16384"/>
            <a:gd name="T25" fmla="*/ 2147483646 h 16384"/>
            <a:gd name="T26" fmla="*/ 2147483646 w 16384"/>
            <a:gd name="T27" fmla="*/ 2147483646 h 16384"/>
            <a:gd name="T28" fmla="*/ 2147483646 w 16384"/>
            <a:gd name="T29" fmla="*/ 2147483646 h 16384"/>
            <a:gd name="T30" fmla="*/ 2147483646 w 16384"/>
            <a:gd name="T31" fmla="*/ 2147483646 h 16384"/>
            <a:gd name="T32" fmla="*/ 2147483646 w 16384"/>
            <a:gd name="T33" fmla="*/ 2147483646 h 16384"/>
            <a:gd name="T34" fmla="*/ 2147483646 w 16384"/>
            <a:gd name="T35" fmla="*/ 2147483646 h 16384"/>
            <a:gd name="T36" fmla="*/ 2147483646 w 16384"/>
            <a:gd name="T37" fmla="*/ 2147483646 h 16384"/>
            <a:gd name="T38" fmla="*/ 2147483646 w 16384"/>
            <a:gd name="T39" fmla="*/ 2147483646 h 16384"/>
            <a:gd name="T40" fmla="*/ 2147483646 w 16384"/>
            <a:gd name="T41" fmla="*/ 2147483646 h 16384"/>
            <a:gd name="T42" fmla="*/ 2147483646 w 16384"/>
            <a:gd name="T43" fmla="*/ 2147483646 h 16384"/>
            <a:gd name="T44" fmla="*/ 2147483646 w 16384"/>
            <a:gd name="T45" fmla="*/ 2147483646 h 16384"/>
            <a:gd name="T46" fmla="*/ 2147483646 w 16384"/>
            <a:gd name="T47" fmla="*/ 2147483646 h 16384"/>
            <a:gd name="T48" fmla="*/ 2147483646 w 16384"/>
            <a:gd name="T49" fmla="*/ 2147483646 h 16384"/>
            <a:gd name="T50" fmla="*/ 2147483646 w 16384"/>
            <a:gd name="T51" fmla="*/ 2147483646 h 16384"/>
            <a:gd name="T52" fmla="*/ 2147483646 w 16384"/>
            <a:gd name="T53" fmla="*/ 2147483646 h 16384"/>
            <a:gd name="T54" fmla="*/ 2147483646 w 16384"/>
            <a:gd name="T55" fmla="*/ 2147483646 h 16384"/>
            <a:gd name="T56" fmla="*/ 2147483646 w 16384"/>
            <a:gd name="T57" fmla="*/ 2147483646 h 16384"/>
            <a:gd name="T58" fmla="*/ 2147483646 w 16384"/>
            <a:gd name="T59" fmla="*/ 2147483646 h 16384"/>
            <a:gd name="T60" fmla="*/ 2147483646 w 16384"/>
            <a:gd name="T61" fmla="*/ 2147483646 h 16384"/>
            <a:gd name="T62" fmla="*/ 2147483646 w 16384"/>
            <a:gd name="T63" fmla="*/ 2147483646 h 16384"/>
            <a:gd name="T64" fmla="*/ 2147483646 w 16384"/>
            <a:gd name="T65" fmla="*/ 2147483646 h 16384"/>
            <a:gd name="T66" fmla="*/ 2147483646 w 16384"/>
            <a:gd name="T67" fmla="*/ 2147483646 h 16384"/>
            <a:gd name="T68" fmla="*/ 2147483646 w 16384"/>
            <a:gd name="T69" fmla="*/ 2147483646 h 16384"/>
            <a:gd name="T70" fmla="*/ 2147483646 w 16384"/>
            <a:gd name="T71" fmla="*/ 2147483646 h 16384"/>
            <a:gd name="T72" fmla="*/ 2147483646 w 16384"/>
            <a:gd name="T73" fmla="*/ 2147483646 h 16384"/>
            <a:gd name="T74" fmla="*/ 2147483646 w 16384"/>
            <a:gd name="T75" fmla="*/ 2147483646 h 16384"/>
            <a:gd name="T76" fmla="*/ 2147483646 w 16384"/>
            <a:gd name="T77" fmla="*/ 2147483646 h 16384"/>
            <a:gd name="T78" fmla="*/ 2147483646 w 16384"/>
            <a:gd name="T79" fmla="*/ 2147483646 h 16384"/>
            <a:gd name="T80" fmla="*/ 2147483646 w 16384"/>
            <a:gd name="T81" fmla="*/ 2147483646 h 16384"/>
            <a:gd name="T82" fmla="*/ 2147483646 w 16384"/>
            <a:gd name="T83" fmla="*/ 2147483646 h 16384"/>
            <a:gd name="T84" fmla="*/ 2147483646 w 16384"/>
            <a:gd name="T85" fmla="*/ 2147483646 h 16384"/>
            <a:gd name="T86" fmla="*/ 2147483646 w 16384"/>
            <a:gd name="T87" fmla="*/ 2147483646 h 16384"/>
            <a:gd name="T88" fmla="*/ 2147483646 w 16384"/>
            <a:gd name="T89" fmla="*/ 2147483646 h 16384"/>
            <a:gd name="T90" fmla="*/ 2147483646 w 16384"/>
            <a:gd name="T91" fmla="*/ 2147483646 h 16384"/>
            <a:gd name="T92" fmla="*/ 2147483646 w 16384"/>
            <a:gd name="T93" fmla="*/ 2147483646 h 16384"/>
            <a:gd name="T94" fmla="*/ 2147483646 w 16384"/>
            <a:gd name="T95" fmla="*/ 2147483646 h 16384"/>
            <a:gd name="T96" fmla="*/ 2147483646 w 16384"/>
            <a:gd name="T97" fmla="*/ 2147483646 h 16384"/>
            <a:gd name="T98" fmla="*/ 2147483646 w 16384"/>
            <a:gd name="T99" fmla="*/ 2147483646 h 16384"/>
            <a:gd name="T100" fmla="*/ 2147483646 w 16384"/>
            <a:gd name="T101" fmla="*/ 2147483646 h 16384"/>
            <a:gd name="T102" fmla="*/ 2147483646 w 16384"/>
            <a:gd name="T103" fmla="*/ 2147483646 h 16384"/>
            <a:gd name="T104" fmla="*/ 2147483646 w 16384"/>
            <a:gd name="T105" fmla="*/ 2147483646 h 16384"/>
            <a:gd name="T106" fmla="*/ 2147483646 w 16384"/>
            <a:gd name="T107" fmla="*/ 2147483646 h 16384"/>
            <a:gd name="T108" fmla="*/ 0 w 16384"/>
            <a:gd name="T109" fmla="*/ 2147483646 h 16384"/>
            <a:gd name="T110" fmla="*/ 2147483646 w 16384"/>
            <a:gd name="T111" fmla="*/ 0 h 16384"/>
            <a:gd name="T112" fmla="*/ 2147483646 w 16384"/>
            <a:gd name="T113" fmla="*/ 1834422825 h 16384"/>
            <a:gd name="T114" fmla="*/ 0 60000 65536"/>
            <a:gd name="T115" fmla="*/ 0 60000 65536"/>
            <a:gd name="T116" fmla="*/ 0 60000 65536"/>
            <a:gd name="T117" fmla="*/ 0 60000 65536"/>
            <a:gd name="T118" fmla="*/ 0 60000 65536"/>
            <a:gd name="T119" fmla="*/ 0 60000 65536"/>
            <a:gd name="T120" fmla="*/ 0 60000 65536"/>
            <a:gd name="T121" fmla="*/ 0 60000 65536"/>
            <a:gd name="T122" fmla="*/ 0 60000 65536"/>
            <a:gd name="T123" fmla="*/ 0 60000 65536"/>
            <a:gd name="T124" fmla="*/ 0 60000 65536"/>
            <a:gd name="T125" fmla="*/ 0 60000 65536"/>
            <a:gd name="T126" fmla="*/ 0 60000 65536"/>
            <a:gd name="T127" fmla="*/ 0 60000 65536"/>
            <a:gd name="T128" fmla="*/ 0 60000 65536"/>
            <a:gd name="T129" fmla="*/ 0 60000 65536"/>
            <a:gd name="T130" fmla="*/ 0 60000 65536"/>
            <a:gd name="T131" fmla="*/ 0 60000 65536"/>
            <a:gd name="T132" fmla="*/ 0 60000 65536"/>
            <a:gd name="T133" fmla="*/ 0 60000 65536"/>
            <a:gd name="T134" fmla="*/ 0 60000 65536"/>
            <a:gd name="T135" fmla="*/ 0 60000 65536"/>
            <a:gd name="T136" fmla="*/ 0 60000 65536"/>
            <a:gd name="T137" fmla="*/ 0 60000 65536"/>
            <a:gd name="T138" fmla="*/ 0 60000 65536"/>
            <a:gd name="T139" fmla="*/ 0 60000 65536"/>
            <a:gd name="T140" fmla="*/ 0 60000 65536"/>
            <a:gd name="T141" fmla="*/ 0 60000 65536"/>
            <a:gd name="T142" fmla="*/ 0 60000 65536"/>
            <a:gd name="T143" fmla="*/ 0 60000 65536"/>
            <a:gd name="T144" fmla="*/ 0 60000 65536"/>
            <a:gd name="T145" fmla="*/ 0 60000 65536"/>
            <a:gd name="T146" fmla="*/ 0 60000 65536"/>
            <a:gd name="T147" fmla="*/ 0 60000 65536"/>
            <a:gd name="T148" fmla="*/ 0 60000 65536"/>
            <a:gd name="T149" fmla="*/ 0 60000 65536"/>
            <a:gd name="T150" fmla="*/ 0 60000 65536"/>
            <a:gd name="T151" fmla="*/ 0 60000 65536"/>
            <a:gd name="T152" fmla="*/ 0 60000 65536"/>
            <a:gd name="T153" fmla="*/ 0 60000 65536"/>
            <a:gd name="T154" fmla="*/ 0 60000 65536"/>
            <a:gd name="T155" fmla="*/ 0 60000 65536"/>
            <a:gd name="T156" fmla="*/ 0 60000 65536"/>
            <a:gd name="T157" fmla="*/ 0 60000 65536"/>
            <a:gd name="T158" fmla="*/ 0 60000 65536"/>
            <a:gd name="T159" fmla="*/ 0 60000 65536"/>
            <a:gd name="T160" fmla="*/ 0 60000 65536"/>
            <a:gd name="T161" fmla="*/ 0 60000 65536"/>
            <a:gd name="T162" fmla="*/ 0 60000 65536"/>
            <a:gd name="T163" fmla="*/ 0 60000 65536"/>
            <a:gd name="T164" fmla="*/ 0 60000 65536"/>
            <a:gd name="T165" fmla="*/ 0 60000 65536"/>
            <a:gd name="T166" fmla="*/ 0 60000 65536"/>
            <a:gd name="T167" fmla="*/ 0 60000 65536"/>
            <a:gd name="T168" fmla="*/ 0 60000 65536"/>
            <a:gd name="T169" fmla="*/ 0 60000 65536"/>
            <a:gd name="T170" fmla="*/ 0 60000 65536"/>
            <a:gd name="T171" fmla="*/ 0 w 16384"/>
            <a:gd name="T172" fmla="*/ 0 h 16384"/>
            <a:gd name="T173" fmla="*/ 16384 w 16384"/>
            <a:gd name="T174" fmla="*/ 16384 h 16384"/>
          </a:gdLst>
          <a:ahLst/>
          <a:cxnLst>
            <a:cxn ang="T114">
              <a:pos x="T0" y="T1"/>
            </a:cxn>
            <a:cxn ang="T115">
              <a:pos x="T2" y="T3"/>
            </a:cxn>
            <a:cxn ang="T116">
              <a:pos x="T4" y="T5"/>
            </a:cxn>
            <a:cxn ang="T117">
              <a:pos x="T6" y="T7"/>
            </a:cxn>
            <a:cxn ang="T118">
              <a:pos x="T8" y="T9"/>
            </a:cxn>
            <a:cxn ang="T119">
              <a:pos x="T10" y="T11"/>
            </a:cxn>
            <a:cxn ang="T120">
              <a:pos x="T12" y="T13"/>
            </a:cxn>
            <a:cxn ang="T121">
              <a:pos x="T14" y="T15"/>
            </a:cxn>
            <a:cxn ang="T122">
              <a:pos x="T16" y="T17"/>
            </a:cxn>
            <a:cxn ang="T123">
              <a:pos x="T18" y="T19"/>
            </a:cxn>
            <a:cxn ang="T124">
              <a:pos x="T20" y="T21"/>
            </a:cxn>
            <a:cxn ang="T125">
              <a:pos x="T22" y="T23"/>
            </a:cxn>
            <a:cxn ang="T126">
              <a:pos x="T24" y="T25"/>
            </a:cxn>
            <a:cxn ang="T127">
              <a:pos x="T26" y="T27"/>
            </a:cxn>
            <a:cxn ang="T128">
              <a:pos x="T28" y="T29"/>
            </a:cxn>
            <a:cxn ang="T129">
              <a:pos x="T30" y="T31"/>
            </a:cxn>
            <a:cxn ang="T130">
              <a:pos x="T32" y="T33"/>
            </a:cxn>
            <a:cxn ang="T131">
              <a:pos x="T34" y="T35"/>
            </a:cxn>
            <a:cxn ang="T132">
              <a:pos x="T36" y="T37"/>
            </a:cxn>
            <a:cxn ang="T133">
              <a:pos x="T38" y="T39"/>
            </a:cxn>
            <a:cxn ang="T134">
              <a:pos x="T40" y="T41"/>
            </a:cxn>
            <a:cxn ang="T135">
              <a:pos x="T42" y="T43"/>
            </a:cxn>
            <a:cxn ang="T136">
              <a:pos x="T44" y="T45"/>
            </a:cxn>
            <a:cxn ang="T137">
              <a:pos x="T46" y="T47"/>
            </a:cxn>
            <a:cxn ang="T138">
              <a:pos x="T48" y="T49"/>
            </a:cxn>
            <a:cxn ang="T139">
              <a:pos x="T50" y="T51"/>
            </a:cxn>
            <a:cxn ang="T140">
              <a:pos x="T52" y="T53"/>
            </a:cxn>
            <a:cxn ang="T141">
              <a:pos x="T54" y="T55"/>
            </a:cxn>
            <a:cxn ang="T142">
              <a:pos x="T56" y="T57"/>
            </a:cxn>
            <a:cxn ang="T143">
              <a:pos x="T58" y="T59"/>
            </a:cxn>
            <a:cxn ang="T144">
              <a:pos x="T60" y="T61"/>
            </a:cxn>
            <a:cxn ang="T145">
              <a:pos x="T62" y="T63"/>
            </a:cxn>
            <a:cxn ang="T146">
              <a:pos x="T64" y="T65"/>
            </a:cxn>
            <a:cxn ang="T147">
              <a:pos x="T66" y="T67"/>
            </a:cxn>
            <a:cxn ang="T148">
              <a:pos x="T68" y="T69"/>
            </a:cxn>
            <a:cxn ang="T149">
              <a:pos x="T70" y="T71"/>
            </a:cxn>
            <a:cxn ang="T150">
              <a:pos x="T72" y="T73"/>
            </a:cxn>
            <a:cxn ang="T151">
              <a:pos x="T74" y="T75"/>
            </a:cxn>
            <a:cxn ang="T152">
              <a:pos x="T76" y="T77"/>
            </a:cxn>
            <a:cxn ang="T153">
              <a:pos x="T78" y="T79"/>
            </a:cxn>
            <a:cxn ang="T154">
              <a:pos x="T80" y="T81"/>
            </a:cxn>
            <a:cxn ang="T155">
              <a:pos x="T82" y="T83"/>
            </a:cxn>
            <a:cxn ang="T156">
              <a:pos x="T84" y="T85"/>
            </a:cxn>
            <a:cxn ang="T157">
              <a:pos x="T86" y="T87"/>
            </a:cxn>
            <a:cxn ang="T158">
              <a:pos x="T88" y="T89"/>
            </a:cxn>
            <a:cxn ang="T159">
              <a:pos x="T90" y="T91"/>
            </a:cxn>
            <a:cxn ang="T160">
              <a:pos x="T92" y="T93"/>
            </a:cxn>
            <a:cxn ang="T161">
              <a:pos x="T94" y="T95"/>
            </a:cxn>
            <a:cxn ang="T162">
              <a:pos x="T96" y="T97"/>
            </a:cxn>
            <a:cxn ang="T163">
              <a:pos x="T98" y="T99"/>
            </a:cxn>
            <a:cxn ang="T164">
              <a:pos x="T100" y="T101"/>
            </a:cxn>
            <a:cxn ang="T165">
              <a:pos x="T102" y="T103"/>
            </a:cxn>
            <a:cxn ang="T166">
              <a:pos x="T104" y="T105"/>
            </a:cxn>
            <a:cxn ang="T167">
              <a:pos x="T106" y="T107"/>
            </a:cxn>
            <a:cxn ang="T168">
              <a:pos x="T108" y="T109"/>
            </a:cxn>
            <a:cxn ang="T169">
              <a:pos x="T110" y="T111"/>
            </a:cxn>
            <a:cxn ang="T170">
              <a:pos x="T112" y="T113"/>
            </a:cxn>
          </a:cxnLst>
          <a:rect l="T171" t="T172" r="T173" b="T174"/>
          <a:pathLst>
            <a:path w="16384" h="16384">
              <a:moveTo>
                <a:pt x="979" y="116"/>
              </a:moveTo>
              <a:lnTo>
                <a:pt x="1017" y="116"/>
              </a:lnTo>
              <a:lnTo>
                <a:pt x="1093" y="116"/>
              </a:lnTo>
              <a:lnTo>
                <a:pt x="1205" y="175"/>
              </a:lnTo>
              <a:lnTo>
                <a:pt x="1393" y="175"/>
              </a:lnTo>
              <a:lnTo>
                <a:pt x="1582" y="233"/>
              </a:lnTo>
              <a:lnTo>
                <a:pt x="1808" y="348"/>
              </a:lnTo>
              <a:lnTo>
                <a:pt x="2109" y="406"/>
              </a:lnTo>
              <a:lnTo>
                <a:pt x="2411" y="523"/>
              </a:lnTo>
              <a:lnTo>
                <a:pt x="2749" y="581"/>
              </a:lnTo>
              <a:lnTo>
                <a:pt x="3088" y="756"/>
              </a:lnTo>
              <a:lnTo>
                <a:pt x="3465" y="871"/>
              </a:lnTo>
              <a:lnTo>
                <a:pt x="3842" y="987"/>
              </a:lnTo>
              <a:lnTo>
                <a:pt x="4256" y="1104"/>
              </a:lnTo>
              <a:lnTo>
                <a:pt x="4708" y="1220"/>
              </a:lnTo>
              <a:lnTo>
                <a:pt x="5123" y="1337"/>
              </a:lnTo>
              <a:lnTo>
                <a:pt x="5537" y="1452"/>
              </a:lnTo>
              <a:lnTo>
                <a:pt x="5989" y="1627"/>
              </a:lnTo>
              <a:lnTo>
                <a:pt x="6403" y="1743"/>
              </a:lnTo>
              <a:lnTo>
                <a:pt x="6818" y="1860"/>
              </a:lnTo>
              <a:lnTo>
                <a:pt x="7232" y="2033"/>
              </a:lnTo>
              <a:lnTo>
                <a:pt x="7609" y="2091"/>
              </a:lnTo>
              <a:lnTo>
                <a:pt x="7986" y="2266"/>
              </a:lnTo>
              <a:lnTo>
                <a:pt x="8361" y="2382"/>
              </a:lnTo>
              <a:lnTo>
                <a:pt x="8701" y="2498"/>
              </a:lnTo>
              <a:lnTo>
                <a:pt x="9002" y="2556"/>
              </a:lnTo>
              <a:lnTo>
                <a:pt x="9304" y="2672"/>
              </a:lnTo>
              <a:lnTo>
                <a:pt x="9567" y="2731"/>
              </a:lnTo>
              <a:lnTo>
                <a:pt x="9756" y="2789"/>
              </a:lnTo>
              <a:lnTo>
                <a:pt x="9944" y="2847"/>
              </a:lnTo>
              <a:lnTo>
                <a:pt x="10094" y="2905"/>
              </a:lnTo>
              <a:lnTo>
                <a:pt x="10170" y="2905"/>
              </a:lnTo>
              <a:lnTo>
                <a:pt x="10208" y="2905"/>
              </a:lnTo>
              <a:lnTo>
                <a:pt x="10584" y="3021"/>
              </a:lnTo>
              <a:lnTo>
                <a:pt x="10885" y="3137"/>
              </a:lnTo>
              <a:lnTo>
                <a:pt x="11149" y="3254"/>
              </a:lnTo>
              <a:lnTo>
                <a:pt x="11412" y="3370"/>
              </a:lnTo>
              <a:lnTo>
                <a:pt x="11601" y="3486"/>
              </a:lnTo>
              <a:lnTo>
                <a:pt x="11751" y="3545"/>
              </a:lnTo>
              <a:lnTo>
                <a:pt x="11903" y="3660"/>
              </a:lnTo>
              <a:lnTo>
                <a:pt x="12015" y="3718"/>
              </a:lnTo>
              <a:lnTo>
                <a:pt x="12091" y="3776"/>
              </a:lnTo>
              <a:lnTo>
                <a:pt x="12128" y="3893"/>
              </a:lnTo>
              <a:lnTo>
                <a:pt x="12166" y="3951"/>
              </a:lnTo>
              <a:lnTo>
                <a:pt x="12203" y="4009"/>
              </a:lnTo>
              <a:lnTo>
                <a:pt x="12241" y="4067"/>
              </a:lnTo>
              <a:lnTo>
                <a:pt x="12505" y="4067"/>
              </a:lnTo>
              <a:lnTo>
                <a:pt x="12731" y="4067"/>
              </a:lnTo>
              <a:lnTo>
                <a:pt x="12919" y="4067"/>
              </a:lnTo>
              <a:lnTo>
                <a:pt x="13107" y="4125"/>
              </a:lnTo>
              <a:lnTo>
                <a:pt x="13258" y="4125"/>
              </a:lnTo>
              <a:lnTo>
                <a:pt x="13409" y="4125"/>
              </a:lnTo>
              <a:lnTo>
                <a:pt x="13521" y="4125"/>
              </a:lnTo>
              <a:lnTo>
                <a:pt x="13635" y="4125"/>
              </a:lnTo>
              <a:lnTo>
                <a:pt x="13710" y="4183"/>
              </a:lnTo>
              <a:lnTo>
                <a:pt x="13786" y="4241"/>
              </a:lnTo>
              <a:lnTo>
                <a:pt x="13861" y="4241"/>
              </a:lnTo>
              <a:lnTo>
                <a:pt x="13936" y="4299"/>
              </a:lnTo>
              <a:lnTo>
                <a:pt x="13973" y="4357"/>
              </a:lnTo>
              <a:lnTo>
                <a:pt x="14050" y="4357"/>
              </a:lnTo>
              <a:lnTo>
                <a:pt x="14087" y="4416"/>
              </a:lnTo>
              <a:lnTo>
                <a:pt x="14125" y="4474"/>
              </a:lnTo>
              <a:lnTo>
                <a:pt x="14237" y="4706"/>
              </a:lnTo>
              <a:lnTo>
                <a:pt x="14313" y="4938"/>
              </a:lnTo>
              <a:lnTo>
                <a:pt x="14350" y="5229"/>
              </a:lnTo>
              <a:lnTo>
                <a:pt x="14388" y="5520"/>
              </a:lnTo>
              <a:lnTo>
                <a:pt x="14350" y="5810"/>
              </a:lnTo>
              <a:lnTo>
                <a:pt x="14313" y="6101"/>
              </a:lnTo>
              <a:lnTo>
                <a:pt x="14275" y="6449"/>
              </a:lnTo>
              <a:lnTo>
                <a:pt x="14200" y="6740"/>
              </a:lnTo>
              <a:lnTo>
                <a:pt x="14087" y="7088"/>
              </a:lnTo>
              <a:lnTo>
                <a:pt x="14011" y="7379"/>
              </a:lnTo>
              <a:lnTo>
                <a:pt x="13936" y="7611"/>
              </a:lnTo>
              <a:lnTo>
                <a:pt x="13823" y="7844"/>
              </a:lnTo>
              <a:lnTo>
                <a:pt x="13748" y="8076"/>
              </a:lnTo>
              <a:lnTo>
                <a:pt x="13710" y="8192"/>
              </a:lnTo>
              <a:lnTo>
                <a:pt x="13673" y="8250"/>
              </a:lnTo>
              <a:lnTo>
                <a:pt x="13635" y="8308"/>
              </a:lnTo>
              <a:lnTo>
                <a:pt x="13598" y="8367"/>
              </a:lnTo>
              <a:lnTo>
                <a:pt x="13484" y="8425"/>
              </a:lnTo>
              <a:lnTo>
                <a:pt x="13258" y="8540"/>
              </a:lnTo>
              <a:lnTo>
                <a:pt x="12994" y="8715"/>
              </a:lnTo>
              <a:lnTo>
                <a:pt x="12693" y="8889"/>
              </a:lnTo>
              <a:lnTo>
                <a:pt x="12317" y="9121"/>
              </a:lnTo>
              <a:lnTo>
                <a:pt x="11903" y="9354"/>
              </a:lnTo>
              <a:lnTo>
                <a:pt x="11451" y="9644"/>
              </a:lnTo>
              <a:lnTo>
                <a:pt x="10923" y="9935"/>
              </a:lnTo>
              <a:lnTo>
                <a:pt x="10396" y="10283"/>
              </a:lnTo>
              <a:lnTo>
                <a:pt x="9831" y="10574"/>
              </a:lnTo>
              <a:lnTo>
                <a:pt x="9265" y="10923"/>
              </a:lnTo>
              <a:lnTo>
                <a:pt x="8663" y="11329"/>
              </a:lnTo>
              <a:lnTo>
                <a:pt x="8023" y="11678"/>
              </a:lnTo>
              <a:lnTo>
                <a:pt x="7382" y="12027"/>
              </a:lnTo>
              <a:lnTo>
                <a:pt x="6780" y="12375"/>
              </a:lnTo>
              <a:lnTo>
                <a:pt x="6139" y="12782"/>
              </a:lnTo>
              <a:lnTo>
                <a:pt x="5499" y="13130"/>
              </a:lnTo>
              <a:lnTo>
                <a:pt x="4896" y="13537"/>
              </a:lnTo>
              <a:lnTo>
                <a:pt x="4256" y="13886"/>
              </a:lnTo>
              <a:lnTo>
                <a:pt x="3692" y="14234"/>
              </a:lnTo>
              <a:lnTo>
                <a:pt x="3126" y="14524"/>
              </a:lnTo>
              <a:lnTo>
                <a:pt x="2599" y="14874"/>
              </a:lnTo>
              <a:lnTo>
                <a:pt x="2109" y="15164"/>
              </a:lnTo>
              <a:lnTo>
                <a:pt x="1657" y="15397"/>
              </a:lnTo>
              <a:lnTo>
                <a:pt x="1243" y="15628"/>
              </a:lnTo>
              <a:lnTo>
                <a:pt x="904" y="15861"/>
              </a:lnTo>
              <a:lnTo>
                <a:pt x="565" y="16036"/>
              </a:lnTo>
              <a:lnTo>
                <a:pt x="339" y="16209"/>
              </a:lnTo>
              <a:lnTo>
                <a:pt x="150" y="16268"/>
              </a:lnTo>
              <a:lnTo>
                <a:pt x="38" y="16384"/>
              </a:lnTo>
              <a:lnTo>
                <a:pt x="0" y="16384"/>
              </a:lnTo>
              <a:lnTo>
                <a:pt x="14087" y="16384"/>
              </a:lnTo>
              <a:lnTo>
                <a:pt x="16384" y="0"/>
              </a:lnTo>
              <a:lnTo>
                <a:pt x="979" y="0"/>
              </a:lnTo>
              <a:lnTo>
                <a:pt x="979" y="116"/>
              </a:lnTo>
            </a:path>
          </a:pathLst>
        </a:custGeom>
        <a:solidFill>
          <a:srgbClr val="000000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>
    <xdr:from>
      <xdr:col>1</xdr:col>
      <xdr:colOff>355600</xdr:colOff>
      <xdr:row>2</xdr:row>
      <xdr:rowOff>82550</xdr:rowOff>
    </xdr:from>
    <xdr:to>
      <xdr:col>2</xdr:col>
      <xdr:colOff>44450</xdr:colOff>
      <xdr:row>3</xdr:row>
      <xdr:rowOff>19050</xdr:rowOff>
    </xdr:to>
    <xdr:sp macro="" textlink="">
      <xdr:nvSpPr>
        <xdr:cNvPr id="2242" name="Drawing 4">
          <a:extLst>
            <a:ext uri="{FF2B5EF4-FFF2-40B4-BE49-F238E27FC236}">
              <a16:creationId xmlns:a16="http://schemas.microsoft.com/office/drawing/2014/main" id="{8AD283AF-D878-4526-9564-C351B9379B81}"/>
            </a:ext>
          </a:extLst>
        </xdr:cNvPr>
        <xdr:cNvSpPr>
          <a:spLocks/>
        </xdr:cNvSpPr>
      </xdr:nvSpPr>
      <xdr:spPr bwMode="auto">
        <a:xfrm>
          <a:off x="685800" y="400050"/>
          <a:ext cx="298450" cy="95250"/>
        </a:xfrm>
        <a:custGeom>
          <a:avLst/>
          <a:gdLst>
            <a:gd name="T0" fmla="*/ 291226358 w 16384"/>
            <a:gd name="T1" fmla="*/ 3762144 h 16384"/>
            <a:gd name="T2" fmla="*/ 227504692 w 16384"/>
            <a:gd name="T3" fmla="*/ 4179795 h 16384"/>
            <a:gd name="T4" fmla="*/ 163783035 w 16384"/>
            <a:gd name="T5" fmla="*/ 4597775 h 16384"/>
            <a:gd name="T6" fmla="*/ 100107831 w 16384"/>
            <a:gd name="T7" fmla="*/ 5015760 h 16384"/>
            <a:gd name="T8" fmla="*/ 36437886 w 16384"/>
            <a:gd name="T9" fmla="*/ 5433475 h 16384"/>
            <a:gd name="T10" fmla="*/ 9096395 w 16384"/>
            <a:gd name="T11" fmla="*/ 5851460 h 16384"/>
            <a:gd name="T12" fmla="*/ 0 w 16384"/>
            <a:gd name="T13" fmla="*/ 7105144 h 16384"/>
            <a:gd name="T14" fmla="*/ 18192703 w 16384"/>
            <a:gd name="T15" fmla="*/ 7522860 h 16384"/>
            <a:gd name="T16" fmla="*/ 45528954 w 16384"/>
            <a:gd name="T17" fmla="*/ 7940844 h 16384"/>
            <a:gd name="T18" fmla="*/ 91011445 w 16384"/>
            <a:gd name="T19" fmla="*/ 7940844 h 16384"/>
            <a:gd name="T20" fmla="*/ 163783035 w 16384"/>
            <a:gd name="T21" fmla="*/ 7940844 h 16384"/>
            <a:gd name="T22" fmla="*/ 254840253 w 16384"/>
            <a:gd name="T23" fmla="*/ 7522860 h 16384"/>
            <a:gd name="T24" fmla="*/ 345857628 w 16384"/>
            <a:gd name="T25" fmla="*/ 7105144 h 16384"/>
            <a:gd name="T26" fmla="*/ 436816680 w 16384"/>
            <a:gd name="T27" fmla="*/ 6688238 h 16384"/>
            <a:gd name="T28" fmla="*/ 527828125 w 16384"/>
            <a:gd name="T29" fmla="*/ 6270518 h 16384"/>
            <a:gd name="T30" fmla="*/ 600593776 w 16384"/>
            <a:gd name="T31" fmla="*/ 5851460 h 16384"/>
            <a:gd name="T32" fmla="*/ 664373764 w 16384"/>
            <a:gd name="T33" fmla="*/ 5851460 h 16384"/>
            <a:gd name="T34" fmla="*/ 718946712 w 16384"/>
            <a:gd name="T35" fmla="*/ 6270518 h 16384"/>
            <a:gd name="T36" fmla="*/ 737139424 w 16384"/>
            <a:gd name="T37" fmla="*/ 7522860 h 16384"/>
            <a:gd name="T38" fmla="*/ 737139424 w 16384"/>
            <a:gd name="T39" fmla="*/ 10031303 h 16384"/>
            <a:gd name="T40" fmla="*/ 718946712 w 16384"/>
            <a:gd name="T41" fmla="*/ 12956604 h 16384"/>
            <a:gd name="T42" fmla="*/ 682514764 w 16384"/>
            <a:gd name="T43" fmla="*/ 17136448 h 16384"/>
            <a:gd name="T44" fmla="*/ 691605221 w 16384"/>
            <a:gd name="T45" fmla="*/ 18809207 h 16384"/>
            <a:gd name="T46" fmla="*/ 718946712 w 16384"/>
            <a:gd name="T47" fmla="*/ 18391223 h 16384"/>
            <a:gd name="T48" fmla="*/ 746236421 w 16384"/>
            <a:gd name="T49" fmla="*/ 16301838 h 16384"/>
            <a:gd name="T50" fmla="*/ 782668378 w 16384"/>
            <a:gd name="T51" fmla="*/ 13375663 h 16384"/>
            <a:gd name="T52" fmla="*/ 819002082 w 16384"/>
            <a:gd name="T53" fmla="*/ 9613604 h 16384"/>
            <a:gd name="T54" fmla="*/ 837247256 w 16384"/>
            <a:gd name="T55" fmla="*/ 6270518 h 16384"/>
            <a:gd name="T56" fmla="*/ 828150869 w 16384"/>
            <a:gd name="T57" fmla="*/ 2925020 h 16384"/>
            <a:gd name="T58" fmla="*/ 782668378 w 16384"/>
            <a:gd name="T59" fmla="*/ 1254759 h 16384"/>
            <a:gd name="T60" fmla="*/ 709797933 w 16384"/>
            <a:gd name="T61" fmla="*/ 417984 h 16384"/>
            <a:gd name="T62" fmla="*/ 609742485 w 16384"/>
            <a:gd name="T63" fmla="*/ 0 h 16384"/>
            <a:gd name="T64" fmla="*/ 391282477 w 16384"/>
            <a:gd name="T65" fmla="*/ 0 h 16384"/>
            <a:gd name="T66" fmla="*/ 373095014 w 16384"/>
            <a:gd name="T67" fmla="*/ 835700 h 16384"/>
            <a:gd name="T68" fmla="*/ 354954023 w 16384"/>
            <a:gd name="T69" fmla="*/ 1672743 h 16384"/>
            <a:gd name="T70" fmla="*/ 327612532 w 16384"/>
            <a:gd name="T71" fmla="*/ 2507365 h 16384"/>
            <a:gd name="T72" fmla="*/ 0 60000 65536"/>
            <a:gd name="T73" fmla="*/ 0 60000 65536"/>
            <a:gd name="T74" fmla="*/ 0 60000 65536"/>
            <a:gd name="T75" fmla="*/ 0 60000 65536"/>
            <a:gd name="T76" fmla="*/ 0 60000 65536"/>
            <a:gd name="T77" fmla="*/ 0 60000 65536"/>
            <a:gd name="T78" fmla="*/ 0 60000 65536"/>
            <a:gd name="T79" fmla="*/ 0 60000 65536"/>
            <a:gd name="T80" fmla="*/ 0 60000 65536"/>
            <a:gd name="T81" fmla="*/ 0 60000 65536"/>
            <a:gd name="T82" fmla="*/ 0 60000 65536"/>
            <a:gd name="T83" fmla="*/ 0 60000 65536"/>
            <a:gd name="T84" fmla="*/ 0 60000 65536"/>
            <a:gd name="T85" fmla="*/ 0 60000 65536"/>
            <a:gd name="T86" fmla="*/ 0 60000 65536"/>
            <a:gd name="T87" fmla="*/ 0 60000 65536"/>
            <a:gd name="T88" fmla="*/ 0 60000 65536"/>
            <a:gd name="T89" fmla="*/ 0 60000 65536"/>
            <a:gd name="T90" fmla="*/ 0 60000 65536"/>
            <a:gd name="T91" fmla="*/ 0 60000 65536"/>
            <a:gd name="T92" fmla="*/ 0 60000 65536"/>
            <a:gd name="T93" fmla="*/ 0 60000 65536"/>
            <a:gd name="T94" fmla="*/ 0 60000 65536"/>
            <a:gd name="T95" fmla="*/ 0 60000 65536"/>
            <a:gd name="T96" fmla="*/ 0 60000 65536"/>
            <a:gd name="T97" fmla="*/ 0 60000 65536"/>
            <a:gd name="T98" fmla="*/ 0 60000 65536"/>
            <a:gd name="T99" fmla="*/ 0 60000 65536"/>
            <a:gd name="T100" fmla="*/ 0 60000 65536"/>
            <a:gd name="T101" fmla="*/ 0 60000 65536"/>
            <a:gd name="T102" fmla="*/ 0 60000 65536"/>
            <a:gd name="T103" fmla="*/ 0 60000 65536"/>
            <a:gd name="T104" fmla="*/ 0 60000 65536"/>
            <a:gd name="T105" fmla="*/ 0 60000 65536"/>
            <a:gd name="T106" fmla="*/ 0 60000 65536"/>
            <a:gd name="T107" fmla="*/ 0 60000 65536"/>
            <a:gd name="T108" fmla="*/ 0 w 16384"/>
            <a:gd name="T109" fmla="*/ 0 h 16384"/>
            <a:gd name="T110" fmla="*/ 16384 w 16384"/>
            <a:gd name="T111" fmla="*/ 16384 h 16384"/>
          </a:gdLst>
          <a:ahLst/>
          <a:cxnLst>
            <a:cxn ang="T72">
              <a:pos x="T0" y="T1"/>
            </a:cxn>
            <a:cxn ang="T73">
              <a:pos x="T2" y="T3"/>
            </a:cxn>
            <a:cxn ang="T74">
              <a:pos x="T4" y="T5"/>
            </a:cxn>
            <a:cxn ang="T75">
              <a:pos x="T6" y="T7"/>
            </a:cxn>
            <a:cxn ang="T76">
              <a:pos x="T8" y="T9"/>
            </a:cxn>
            <a:cxn ang="T77">
              <a:pos x="T10" y="T11"/>
            </a:cxn>
            <a:cxn ang="T78">
              <a:pos x="T12" y="T13"/>
            </a:cxn>
            <a:cxn ang="T79">
              <a:pos x="T14" y="T15"/>
            </a:cxn>
            <a:cxn ang="T80">
              <a:pos x="T16" y="T17"/>
            </a:cxn>
            <a:cxn ang="T81">
              <a:pos x="T18" y="T19"/>
            </a:cxn>
            <a:cxn ang="T82">
              <a:pos x="T20" y="T21"/>
            </a:cxn>
            <a:cxn ang="T83">
              <a:pos x="T22" y="T23"/>
            </a:cxn>
            <a:cxn ang="T84">
              <a:pos x="T24" y="T25"/>
            </a:cxn>
            <a:cxn ang="T85">
              <a:pos x="T26" y="T27"/>
            </a:cxn>
            <a:cxn ang="T86">
              <a:pos x="T28" y="T29"/>
            </a:cxn>
            <a:cxn ang="T87">
              <a:pos x="T30" y="T31"/>
            </a:cxn>
            <a:cxn ang="T88">
              <a:pos x="T32" y="T33"/>
            </a:cxn>
            <a:cxn ang="T89">
              <a:pos x="T34" y="T35"/>
            </a:cxn>
            <a:cxn ang="T90">
              <a:pos x="T36" y="T37"/>
            </a:cxn>
            <a:cxn ang="T91">
              <a:pos x="T38" y="T39"/>
            </a:cxn>
            <a:cxn ang="T92">
              <a:pos x="T40" y="T41"/>
            </a:cxn>
            <a:cxn ang="T93">
              <a:pos x="T42" y="T43"/>
            </a:cxn>
            <a:cxn ang="T94">
              <a:pos x="T44" y="T45"/>
            </a:cxn>
            <a:cxn ang="T95">
              <a:pos x="T46" y="T47"/>
            </a:cxn>
            <a:cxn ang="T96">
              <a:pos x="T48" y="T49"/>
            </a:cxn>
            <a:cxn ang="T97">
              <a:pos x="T50" y="T51"/>
            </a:cxn>
            <a:cxn ang="T98">
              <a:pos x="T52" y="T53"/>
            </a:cxn>
            <a:cxn ang="T99">
              <a:pos x="T54" y="T55"/>
            </a:cxn>
            <a:cxn ang="T100">
              <a:pos x="T56" y="T57"/>
            </a:cxn>
            <a:cxn ang="T101">
              <a:pos x="T58" y="T59"/>
            </a:cxn>
            <a:cxn ang="T102">
              <a:pos x="T60" y="T61"/>
            </a:cxn>
            <a:cxn ang="T103">
              <a:pos x="T62" y="T63"/>
            </a:cxn>
            <a:cxn ang="T104">
              <a:pos x="T64" y="T65"/>
            </a:cxn>
            <a:cxn ang="T105">
              <a:pos x="T66" y="T67"/>
            </a:cxn>
            <a:cxn ang="T106">
              <a:pos x="T68" y="T69"/>
            </a:cxn>
            <a:cxn ang="T107">
              <a:pos x="T70" y="T71"/>
            </a:cxn>
          </a:cxnLst>
          <a:rect l="T108" t="T109" r="T110" b="T111"/>
          <a:pathLst>
            <a:path w="16384" h="16384">
              <a:moveTo>
                <a:pt x="6055" y="2548"/>
              </a:moveTo>
              <a:lnTo>
                <a:pt x="5699" y="3277"/>
              </a:lnTo>
              <a:lnTo>
                <a:pt x="4987" y="3641"/>
              </a:lnTo>
              <a:lnTo>
                <a:pt x="4452" y="3641"/>
              </a:lnTo>
              <a:lnTo>
                <a:pt x="3740" y="3641"/>
              </a:lnTo>
              <a:lnTo>
                <a:pt x="3205" y="4005"/>
              </a:lnTo>
              <a:lnTo>
                <a:pt x="2493" y="4369"/>
              </a:lnTo>
              <a:lnTo>
                <a:pt x="1959" y="4369"/>
              </a:lnTo>
              <a:lnTo>
                <a:pt x="1424" y="4369"/>
              </a:lnTo>
              <a:lnTo>
                <a:pt x="713" y="4733"/>
              </a:lnTo>
              <a:lnTo>
                <a:pt x="356" y="4733"/>
              </a:lnTo>
              <a:lnTo>
                <a:pt x="178" y="5097"/>
              </a:lnTo>
              <a:lnTo>
                <a:pt x="0" y="5826"/>
              </a:lnTo>
              <a:lnTo>
                <a:pt x="0" y="6189"/>
              </a:lnTo>
              <a:lnTo>
                <a:pt x="178" y="6553"/>
              </a:lnTo>
              <a:lnTo>
                <a:pt x="356" y="6553"/>
              </a:lnTo>
              <a:lnTo>
                <a:pt x="535" y="6917"/>
              </a:lnTo>
              <a:lnTo>
                <a:pt x="891" y="6917"/>
              </a:lnTo>
              <a:lnTo>
                <a:pt x="1246" y="6917"/>
              </a:lnTo>
              <a:lnTo>
                <a:pt x="1781" y="6917"/>
              </a:lnTo>
              <a:lnTo>
                <a:pt x="2493" y="6917"/>
              </a:lnTo>
              <a:lnTo>
                <a:pt x="3205" y="6917"/>
              </a:lnTo>
              <a:lnTo>
                <a:pt x="4096" y="6917"/>
              </a:lnTo>
              <a:lnTo>
                <a:pt x="4987" y="6553"/>
              </a:lnTo>
              <a:lnTo>
                <a:pt x="5877" y="6189"/>
              </a:lnTo>
              <a:lnTo>
                <a:pt x="6768" y="6189"/>
              </a:lnTo>
              <a:lnTo>
                <a:pt x="7657" y="5826"/>
              </a:lnTo>
              <a:lnTo>
                <a:pt x="8548" y="5826"/>
              </a:lnTo>
              <a:lnTo>
                <a:pt x="9438" y="5462"/>
              </a:lnTo>
              <a:lnTo>
                <a:pt x="10329" y="5462"/>
              </a:lnTo>
              <a:lnTo>
                <a:pt x="11042" y="5462"/>
              </a:lnTo>
              <a:lnTo>
                <a:pt x="11753" y="5097"/>
              </a:lnTo>
              <a:lnTo>
                <a:pt x="12466" y="5097"/>
              </a:lnTo>
              <a:lnTo>
                <a:pt x="13001" y="5097"/>
              </a:lnTo>
              <a:lnTo>
                <a:pt x="13534" y="5462"/>
              </a:lnTo>
              <a:lnTo>
                <a:pt x="14069" y="5462"/>
              </a:lnTo>
              <a:lnTo>
                <a:pt x="14425" y="5826"/>
              </a:lnTo>
              <a:lnTo>
                <a:pt x="14425" y="6553"/>
              </a:lnTo>
              <a:lnTo>
                <a:pt x="14603" y="7281"/>
              </a:lnTo>
              <a:lnTo>
                <a:pt x="14425" y="8738"/>
              </a:lnTo>
              <a:lnTo>
                <a:pt x="14247" y="9831"/>
              </a:lnTo>
              <a:lnTo>
                <a:pt x="14069" y="11286"/>
              </a:lnTo>
              <a:lnTo>
                <a:pt x="13712" y="13107"/>
              </a:lnTo>
              <a:lnTo>
                <a:pt x="13356" y="14927"/>
              </a:lnTo>
              <a:lnTo>
                <a:pt x="13356" y="16020"/>
              </a:lnTo>
              <a:lnTo>
                <a:pt x="13534" y="16384"/>
              </a:lnTo>
              <a:lnTo>
                <a:pt x="13712" y="16384"/>
              </a:lnTo>
              <a:lnTo>
                <a:pt x="14069" y="16020"/>
              </a:lnTo>
              <a:lnTo>
                <a:pt x="14247" y="15291"/>
              </a:lnTo>
              <a:lnTo>
                <a:pt x="14603" y="14200"/>
              </a:lnTo>
              <a:lnTo>
                <a:pt x="14959" y="12743"/>
              </a:lnTo>
              <a:lnTo>
                <a:pt x="15316" y="11651"/>
              </a:lnTo>
              <a:lnTo>
                <a:pt x="15671" y="9831"/>
              </a:lnTo>
              <a:lnTo>
                <a:pt x="16027" y="8374"/>
              </a:lnTo>
              <a:lnTo>
                <a:pt x="16206" y="6917"/>
              </a:lnTo>
              <a:lnTo>
                <a:pt x="16384" y="5462"/>
              </a:lnTo>
              <a:lnTo>
                <a:pt x="16384" y="3641"/>
              </a:lnTo>
              <a:lnTo>
                <a:pt x="16206" y="2548"/>
              </a:lnTo>
              <a:lnTo>
                <a:pt x="15849" y="1821"/>
              </a:lnTo>
              <a:lnTo>
                <a:pt x="15316" y="1093"/>
              </a:lnTo>
              <a:lnTo>
                <a:pt x="14603" y="728"/>
              </a:lnTo>
              <a:lnTo>
                <a:pt x="13890" y="364"/>
              </a:lnTo>
              <a:lnTo>
                <a:pt x="13001" y="0"/>
              </a:lnTo>
              <a:lnTo>
                <a:pt x="11932" y="0"/>
              </a:lnTo>
              <a:lnTo>
                <a:pt x="7836" y="0"/>
              </a:lnTo>
              <a:lnTo>
                <a:pt x="7657" y="0"/>
              </a:lnTo>
              <a:lnTo>
                <a:pt x="7301" y="364"/>
              </a:lnTo>
              <a:lnTo>
                <a:pt x="7301" y="728"/>
              </a:lnTo>
              <a:lnTo>
                <a:pt x="6946" y="1093"/>
              </a:lnTo>
              <a:lnTo>
                <a:pt x="6946" y="1457"/>
              </a:lnTo>
              <a:lnTo>
                <a:pt x="6589" y="1821"/>
              </a:lnTo>
              <a:lnTo>
                <a:pt x="6411" y="2184"/>
              </a:lnTo>
              <a:lnTo>
                <a:pt x="6055" y="2548"/>
              </a:lnTo>
            </a:path>
          </a:pathLst>
        </a:custGeom>
        <a:solidFill>
          <a:srgbClr val="000000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>
    <xdr:from>
      <xdr:col>1</xdr:col>
      <xdr:colOff>31750</xdr:colOff>
      <xdr:row>2</xdr:row>
      <xdr:rowOff>57150</xdr:rowOff>
    </xdr:from>
    <xdr:to>
      <xdr:col>2</xdr:col>
      <xdr:colOff>19050</xdr:colOff>
      <xdr:row>4</xdr:row>
      <xdr:rowOff>69850</xdr:rowOff>
    </xdr:to>
    <xdr:sp macro="" textlink="">
      <xdr:nvSpPr>
        <xdr:cNvPr id="2243" name="Drawing 5">
          <a:extLst>
            <a:ext uri="{FF2B5EF4-FFF2-40B4-BE49-F238E27FC236}">
              <a16:creationId xmlns:a16="http://schemas.microsoft.com/office/drawing/2014/main" id="{51CA8520-54A8-4195-9A0A-4274459A86F0}"/>
            </a:ext>
          </a:extLst>
        </xdr:cNvPr>
        <xdr:cNvSpPr>
          <a:spLocks/>
        </xdr:cNvSpPr>
      </xdr:nvSpPr>
      <xdr:spPr bwMode="auto">
        <a:xfrm>
          <a:off x="361950" y="374650"/>
          <a:ext cx="596900" cy="330200"/>
        </a:xfrm>
        <a:custGeom>
          <a:avLst/>
          <a:gdLst>
            <a:gd name="T0" fmla="*/ 0 w 16384"/>
            <a:gd name="T1" fmla="*/ 2147483646 h 16384"/>
            <a:gd name="T2" fmla="*/ 2147483646 w 16384"/>
            <a:gd name="T3" fmla="*/ 2147483646 h 16384"/>
            <a:gd name="T4" fmla="*/ 2147483646 w 16384"/>
            <a:gd name="T5" fmla="*/ 2147483646 h 16384"/>
            <a:gd name="T6" fmla="*/ 2147483646 w 16384"/>
            <a:gd name="T7" fmla="*/ 2147483646 h 16384"/>
            <a:gd name="T8" fmla="*/ 2147483646 w 16384"/>
            <a:gd name="T9" fmla="*/ 2147483646 h 16384"/>
            <a:gd name="T10" fmla="*/ 2147483646 w 16384"/>
            <a:gd name="T11" fmla="*/ 2147483646 h 16384"/>
            <a:gd name="T12" fmla="*/ 2147483646 w 16384"/>
            <a:gd name="T13" fmla="*/ 2147483646 h 16384"/>
            <a:gd name="T14" fmla="*/ 2147483646 w 16384"/>
            <a:gd name="T15" fmla="*/ 2147483646 h 16384"/>
            <a:gd name="T16" fmla="*/ 2147483646 w 16384"/>
            <a:gd name="T17" fmla="*/ 2147483646 h 16384"/>
            <a:gd name="T18" fmla="*/ 2147483646 w 16384"/>
            <a:gd name="T19" fmla="*/ 2147483646 h 16384"/>
            <a:gd name="T20" fmla="*/ 2147483646 w 16384"/>
            <a:gd name="T21" fmla="*/ 2147483646 h 16384"/>
            <a:gd name="T22" fmla="*/ 2147483646 w 16384"/>
            <a:gd name="T23" fmla="*/ 2147483646 h 16384"/>
            <a:gd name="T24" fmla="*/ 2147483646 w 16384"/>
            <a:gd name="T25" fmla="*/ 2147483646 h 16384"/>
            <a:gd name="T26" fmla="*/ 2147483646 w 16384"/>
            <a:gd name="T27" fmla="*/ 2147483646 h 16384"/>
            <a:gd name="T28" fmla="*/ 2147483646 w 16384"/>
            <a:gd name="T29" fmla="*/ 2147483646 h 16384"/>
            <a:gd name="T30" fmla="*/ 2147483646 w 16384"/>
            <a:gd name="T31" fmla="*/ 2147483646 h 16384"/>
            <a:gd name="T32" fmla="*/ 2147483646 w 16384"/>
            <a:gd name="T33" fmla="*/ 2147483646 h 16384"/>
            <a:gd name="T34" fmla="*/ 2147483646 w 16384"/>
            <a:gd name="T35" fmla="*/ 2147483646 h 16384"/>
            <a:gd name="T36" fmla="*/ 2147483646 w 16384"/>
            <a:gd name="T37" fmla="*/ 2147483646 h 16384"/>
            <a:gd name="T38" fmla="*/ 2147483646 w 16384"/>
            <a:gd name="T39" fmla="*/ 2147483646 h 16384"/>
            <a:gd name="T40" fmla="*/ 2147483646 w 16384"/>
            <a:gd name="T41" fmla="*/ 2147483646 h 16384"/>
            <a:gd name="T42" fmla="*/ 2147483646 w 16384"/>
            <a:gd name="T43" fmla="*/ 2147483646 h 16384"/>
            <a:gd name="T44" fmla="*/ 2147483646 w 16384"/>
            <a:gd name="T45" fmla="*/ 2147483646 h 16384"/>
            <a:gd name="T46" fmla="*/ 2147483646 w 16384"/>
            <a:gd name="T47" fmla="*/ 2147483646 h 16384"/>
            <a:gd name="T48" fmla="*/ 2147483646 w 16384"/>
            <a:gd name="T49" fmla="*/ 2147483646 h 16384"/>
            <a:gd name="T50" fmla="*/ 2147483646 w 16384"/>
            <a:gd name="T51" fmla="*/ 2147483646 h 16384"/>
            <a:gd name="T52" fmla="*/ 2147483646 w 16384"/>
            <a:gd name="T53" fmla="*/ 2147483646 h 16384"/>
            <a:gd name="T54" fmla="*/ 2147483646 w 16384"/>
            <a:gd name="T55" fmla="*/ 2147483646 h 16384"/>
            <a:gd name="T56" fmla="*/ 2147483646 w 16384"/>
            <a:gd name="T57" fmla="*/ 2147483646 h 16384"/>
            <a:gd name="T58" fmla="*/ 2147483646 w 16384"/>
            <a:gd name="T59" fmla="*/ 2147483646 h 16384"/>
            <a:gd name="T60" fmla="*/ 2147483646 w 16384"/>
            <a:gd name="T61" fmla="*/ 2147483646 h 16384"/>
            <a:gd name="T62" fmla="*/ 2147483646 w 16384"/>
            <a:gd name="T63" fmla="*/ 2147483646 h 16384"/>
            <a:gd name="T64" fmla="*/ 2147483646 w 16384"/>
            <a:gd name="T65" fmla="*/ 2147483646 h 16384"/>
            <a:gd name="T66" fmla="*/ 2147483646 w 16384"/>
            <a:gd name="T67" fmla="*/ 2147483646 h 16384"/>
            <a:gd name="T68" fmla="*/ 2147483646 w 16384"/>
            <a:gd name="T69" fmla="*/ 2147483646 h 16384"/>
            <a:gd name="T70" fmla="*/ 2147483646 w 16384"/>
            <a:gd name="T71" fmla="*/ 2147483646 h 16384"/>
            <a:gd name="T72" fmla="*/ 2147483646 w 16384"/>
            <a:gd name="T73" fmla="*/ 2147483646 h 16384"/>
            <a:gd name="T74" fmla="*/ 2147483646 w 16384"/>
            <a:gd name="T75" fmla="*/ 2147483646 h 16384"/>
            <a:gd name="T76" fmla="*/ 2147483646 w 16384"/>
            <a:gd name="T77" fmla="*/ 2147483646 h 16384"/>
            <a:gd name="T78" fmla="*/ 2147483646 w 16384"/>
            <a:gd name="T79" fmla="*/ 2147483646 h 16384"/>
            <a:gd name="T80" fmla="*/ 2147483646 w 16384"/>
            <a:gd name="T81" fmla="*/ 2147483646 h 16384"/>
            <a:gd name="T82" fmla="*/ 2147483646 w 16384"/>
            <a:gd name="T83" fmla="*/ 2147483646 h 16384"/>
            <a:gd name="T84" fmla="*/ 2147483646 w 16384"/>
            <a:gd name="T85" fmla="*/ 2147483646 h 16384"/>
            <a:gd name="T86" fmla="*/ 2147483646 w 16384"/>
            <a:gd name="T87" fmla="*/ 2147483646 h 16384"/>
            <a:gd name="T88" fmla="*/ 2147483646 w 16384"/>
            <a:gd name="T89" fmla="*/ 935901411 h 16384"/>
            <a:gd name="T90" fmla="*/ 2147483646 w 16384"/>
            <a:gd name="T91" fmla="*/ 623937483 h 16384"/>
            <a:gd name="T92" fmla="*/ 2147483646 w 16384"/>
            <a:gd name="T93" fmla="*/ 0 h 16384"/>
            <a:gd name="T94" fmla="*/ 2147483646 w 16384"/>
            <a:gd name="T95" fmla="*/ 0 h 16384"/>
            <a:gd name="T96" fmla="*/ 2147483646 w 16384"/>
            <a:gd name="T97" fmla="*/ 0 h 16384"/>
            <a:gd name="T98" fmla="*/ 2147483646 w 16384"/>
            <a:gd name="T99" fmla="*/ 0 h 16384"/>
            <a:gd name="T100" fmla="*/ 0 60000 65536"/>
            <a:gd name="T101" fmla="*/ 0 60000 65536"/>
            <a:gd name="T102" fmla="*/ 0 60000 65536"/>
            <a:gd name="T103" fmla="*/ 0 60000 65536"/>
            <a:gd name="T104" fmla="*/ 0 60000 65536"/>
            <a:gd name="T105" fmla="*/ 0 60000 65536"/>
            <a:gd name="T106" fmla="*/ 0 60000 65536"/>
            <a:gd name="T107" fmla="*/ 0 60000 65536"/>
            <a:gd name="T108" fmla="*/ 0 60000 65536"/>
            <a:gd name="T109" fmla="*/ 0 60000 65536"/>
            <a:gd name="T110" fmla="*/ 0 60000 65536"/>
            <a:gd name="T111" fmla="*/ 0 60000 65536"/>
            <a:gd name="T112" fmla="*/ 0 60000 65536"/>
            <a:gd name="T113" fmla="*/ 0 60000 65536"/>
            <a:gd name="T114" fmla="*/ 0 60000 65536"/>
            <a:gd name="T115" fmla="*/ 0 60000 65536"/>
            <a:gd name="T116" fmla="*/ 0 60000 65536"/>
            <a:gd name="T117" fmla="*/ 0 60000 65536"/>
            <a:gd name="T118" fmla="*/ 0 60000 65536"/>
            <a:gd name="T119" fmla="*/ 0 60000 65536"/>
            <a:gd name="T120" fmla="*/ 0 60000 65536"/>
            <a:gd name="T121" fmla="*/ 0 60000 65536"/>
            <a:gd name="T122" fmla="*/ 0 60000 65536"/>
            <a:gd name="T123" fmla="*/ 0 60000 65536"/>
            <a:gd name="T124" fmla="*/ 0 60000 65536"/>
            <a:gd name="T125" fmla="*/ 0 60000 65536"/>
            <a:gd name="T126" fmla="*/ 0 60000 65536"/>
            <a:gd name="T127" fmla="*/ 0 60000 65536"/>
            <a:gd name="T128" fmla="*/ 0 60000 65536"/>
            <a:gd name="T129" fmla="*/ 0 60000 65536"/>
            <a:gd name="T130" fmla="*/ 0 60000 65536"/>
            <a:gd name="T131" fmla="*/ 0 60000 65536"/>
            <a:gd name="T132" fmla="*/ 0 60000 65536"/>
            <a:gd name="T133" fmla="*/ 0 60000 65536"/>
            <a:gd name="T134" fmla="*/ 0 60000 65536"/>
            <a:gd name="T135" fmla="*/ 0 60000 65536"/>
            <a:gd name="T136" fmla="*/ 0 60000 65536"/>
            <a:gd name="T137" fmla="*/ 0 60000 65536"/>
            <a:gd name="T138" fmla="*/ 0 60000 65536"/>
            <a:gd name="T139" fmla="*/ 0 60000 65536"/>
            <a:gd name="T140" fmla="*/ 0 60000 65536"/>
            <a:gd name="T141" fmla="*/ 0 60000 65536"/>
            <a:gd name="T142" fmla="*/ 0 60000 65536"/>
            <a:gd name="T143" fmla="*/ 0 60000 65536"/>
            <a:gd name="T144" fmla="*/ 0 60000 65536"/>
            <a:gd name="T145" fmla="*/ 0 60000 65536"/>
            <a:gd name="T146" fmla="*/ 0 60000 65536"/>
            <a:gd name="T147" fmla="*/ 0 60000 65536"/>
            <a:gd name="T148" fmla="*/ 0 60000 65536"/>
            <a:gd name="T149" fmla="*/ 0 60000 65536"/>
            <a:gd name="T150" fmla="*/ 0 w 16384"/>
            <a:gd name="T151" fmla="*/ 0 h 16384"/>
            <a:gd name="T152" fmla="*/ 16384 w 16384"/>
            <a:gd name="T153" fmla="*/ 16384 h 16384"/>
          </a:gdLst>
          <a:ahLst/>
          <a:cxnLst>
            <a:cxn ang="T100">
              <a:pos x="T0" y="T1"/>
            </a:cxn>
            <a:cxn ang="T101">
              <a:pos x="T2" y="T3"/>
            </a:cxn>
            <a:cxn ang="T102">
              <a:pos x="T4" y="T5"/>
            </a:cxn>
            <a:cxn ang="T103">
              <a:pos x="T6" y="T7"/>
            </a:cxn>
            <a:cxn ang="T104">
              <a:pos x="T8" y="T9"/>
            </a:cxn>
            <a:cxn ang="T105">
              <a:pos x="T10" y="T11"/>
            </a:cxn>
            <a:cxn ang="T106">
              <a:pos x="T12" y="T13"/>
            </a:cxn>
            <a:cxn ang="T107">
              <a:pos x="T14" y="T15"/>
            </a:cxn>
            <a:cxn ang="T108">
              <a:pos x="T16" y="T17"/>
            </a:cxn>
            <a:cxn ang="T109">
              <a:pos x="T18" y="T19"/>
            </a:cxn>
            <a:cxn ang="T110">
              <a:pos x="T20" y="T21"/>
            </a:cxn>
            <a:cxn ang="T111">
              <a:pos x="T22" y="T23"/>
            </a:cxn>
            <a:cxn ang="T112">
              <a:pos x="T24" y="T25"/>
            </a:cxn>
            <a:cxn ang="T113">
              <a:pos x="T26" y="T27"/>
            </a:cxn>
            <a:cxn ang="T114">
              <a:pos x="T28" y="T29"/>
            </a:cxn>
            <a:cxn ang="T115">
              <a:pos x="T30" y="T31"/>
            </a:cxn>
            <a:cxn ang="T116">
              <a:pos x="T32" y="T33"/>
            </a:cxn>
            <a:cxn ang="T117">
              <a:pos x="T34" y="T35"/>
            </a:cxn>
            <a:cxn ang="T118">
              <a:pos x="T36" y="T37"/>
            </a:cxn>
            <a:cxn ang="T119">
              <a:pos x="T38" y="T39"/>
            </a:cxn>
            <a:cxn ang="T120">
              <a:pos x="T40" y="T41"/>
            </a:cxn>
            <a:cxn ang="T121">
              <a:pos x="T42" y="T43"/>
            </a:cxn>
            <a:cxn ang="T122">
              <a:pos x="T44" y="T45"/>
            </a:cxn>
            <a:cxn ang="T123">
              <a:pos x="T46" y="T47"/>
            </a:cxn>
            <a:cxn ang="T124">
              <a:pos x="T48" y="T49"/>
            </a:cxn>
            <a:cxn ang="T125">
              <a:pos x="T50" y="T51"/>
            </a:cxn>
            <a:cxn ang="T126">
              <a:pos x="T52" y="T53"/>
            </a:cxn>
            <a:cxn ang="T127">
              <a:pos x="T54" y="T55"/>
            </a:cxn>
            <a:cxn ang="T128">
              <a:pos x="T56" y="T57"/>
            </a:cxn>
            <a:cxn ang="T129">
              <a:pos x="T58" y="T59"/>
            </a:cxn>
            <a:cxn ang="T130">
              <a:pos x="T60" y="T61"/>
            </a:cxn>
            <a:cxn ang="T131">
              <a:pos x="T62" y="T63"/>
            </a:cxn>
            <a:cxn ang="T132">
              <a:pos x="T64" y="T65"/>
            </a:cxn>
            <a:cxn ang="T133">
              <a:pos x="T66" y="T67"/>
            </a:cxn>
            <a:cxn ang="T134">
              <a:pos x="T68" y="T69"/>
            </a:cxn>
            <a:cxn ang="T135">
              <a:pos x="T70" y="T71"/>
            </a:cxn>
            <a:cxn ang="T136">
              <a:pos x="T72" y="T73"/>
            </a:cxn>
            <a:cxn ang="T137">
              <a:pos x="T74" y="T75"/>
            </a:cxn>
            <a:cxn ang="T138">
              <a:pos x="T76" y="T77"/>
            </a:cxn>
            <a:cxn ang="T139">
              <a:pos x="T78" y="T79"/>
            </a:cxn>
            <a:cxn ang="T140">
              <a:pos x="T80" y="T81"/>
            </a:cxn>
            <a:cxn ang="T141">
              <a:pos x="T82" y="T83"/>
            </a:cxn>
            <a:cxn ang="T142">
              <a:pos x="T84" y="T85"/>
            </a:cxn>
            <a:cxn ang="T143">
              <a:pos x="T86" y="T87"/>
            </a:cxn>
            <a:cxn ang="T144">
              <a:pos x="T88" y="T89"/>
            </a:cxn>
            <a:cxn ang="T145">
              <a:pos x="T90" y="T91"/>
            </a:cxn>
            <a:cxn ang="T146">
              <a:pos x="T92" y="T93"/>
            </a:cxn>
            <a:cxn ang="T147">
              <a:pos x="T94" y="T95"/>
            </a:cxn>
            <a:cxn ang="T148">
              <a:pos x="T96" y="T97"/>
            </a:cxn>
            <a:cxn ang="T149">
              <a:pos x="T98" y="T99"/>
            </a:cxn>
          </a:cxnLst>
          <a:rect l="T150" t="T151" r="T152" b="T153"/>
          <a:pathLst>
            <a:path w="16384" h="16384">
              <a:moveTo>
                <a:pt x="2070" y="0"/>
              </a:moveTo>
              <a:lnTo>
                <a:pt x="0" y="16384"/>
              </a:lnTo>
              <a:lnTo>
                <a:pt x="88" y="16309"/>
              </a:lnTo>
              <a:lnTo>
                <a:pt x="265" y="16157"/>
              </a:lnTo>
              <a:lnTo>
                <a:pt x="617" y="15854"/>
              </a:lnTo>
              <a:lnTo>
                <a:pt x="1013" y="15550"/>
              </a:lnTo>
              <a:lnTo>
                <a:pt x="1497" y="15170"/>
              </a:lnTo>
              <a:lnTo>
                <a:pt x="2026" y="14715"/>
              </a:lnTo>
              <a:lnTo>
                <a:pt x="2642" y="14185"/>
              </a:lnTo>
              <a:lnTo>
                <a:pt x="3259" y="13653"/>
              </a:lnTo>
              <a:lnTo>
                <a:pt x="3875" y="13123"/>
              </a:lnTo>
              <a:lnTo>
                <a:pt x="4492" y="12668"/>
              </a:lnTo>
              <a:lnTo>
                <a:pt x="5109" y="12136"/>
              </a:lnTo>
              <a:lnTo>
                <a:pt x="5637" y="11681"/>
              </a:lnTo>
              <a:lnTo>
                <a:pt x="6166" y="11226"/>
              </a:lnTo>
              <a:lnTo>
                <a:pt x="6563" y="10923"/>
              </a:lnTo>
              <a:lnTo>
                <a:pt x="6870" y="10619"/>
              </a:lnTo>
              <a:lnTo>
                <a:pt x="7091" y="10468"/>
              </a:lnTo>
              <a:lnTo>
                <a:pt x="7399" y="10241"/>
              </a:lnTo>
              <a:lnTo>
                <a:pt x="7708" y="9937"/>
              </a:lnTo>
              <a:lnTo>
                <a:pt x="8016" y="9634"/>
              </a:lnTo>
              <a:lnTo>
                <a:pt x="8368" y="9406"/>
              </a:lnTo>
              <a:lnTo>
                <a:pt x="8720" y="9102"/>
              </a:lnTo>
              <a:lnTo>
                <a:pt x="9073" y="8799"/>
              </a:lnTo>
              <a:lnTo>
                <a:pt x="9425" y="8495"/>
              </a:lnTo>
              <a:lnTo>
                <a:pt x="9821" y="8268"/>
              </a:lnTo>
              <a:lnTo>
                <a:pt x="10174" y="7965"/>
              </a:lnTo>
              <a:lnTo>
                <a:pt x="10570" y="7662"/>
              </a:lnTo>
              <a:lnTo>
                <a:pt x="10922" y="7358"/>
              </a:lnTo>
              <a:lnTo>
                <a:pt x="11319" y="7130"/>
              </a:lnTo>
              <a:lnTo>
                <a:pt x="11715" y="6827"/>
              </a:lnTo>
              <a:lnTo>
                <a:pt x="12112" y="6600"/>
              </a:lnTo>
              <a:lnTo>
                <a:pt x="12509" y="6372"/>
              </a:lnTo>
              <a:lnTo>
                <a:pt x="12861" y="6145"/>
              </a:lnTo>
              <a:lnTo>
                <a:pt x="12949" y="6068"/>
              </a:lnTo>
              <a:lnTo>
                <a:pt x="13081" y="5993"/>
              </a:lnTo>
              <a:lnTo>
                <a:pt x="13212" y="5993"/>
              </a:lnTo>
              <a:lnTo>
                <a:pt x="13389" y="5841"/>
              </a:lnTo>
              <a:lnTo>
                <a:pt x="13565" y="5765"/>
              </a:lnTo>
              <a:lnTo>
                <a:pt x="13742" y="5689"/>
              </a:lnTo>
              <a:lnTo>
                <a:pt x="13917" y="5613"/>
              </a:lnTo>
              <a:lnTo>
                <a:pt x="14138" y="5461"/>
              </a:lnTo>
              <a:lnTo>
                <a:pt x="14359" y="5386"/>
              </a:lnTo>
              <a:lnTo>
                <a:pt x="14578" y="5234"/>
              </a:lnTo>
              <a:lnTo>
                <a:pt x="14799" y="5158"/>
              </a:lnTo>
              <a:lnTo>
                <a:pt x="15018" y="5083"/>
              </a:lnTo>
              <a:lnTo>
                <a:pt x="15239" y="5006"/>
              </a:lnTo>
              <a:lnTo>
                <a:pt x="15460" y="4855"/>
              </a:lnTo>
              <a:lnTo>
                <a:pt x="15679" y="4855"/>
              </a:lnTo>
              <a:lnTo>
                <a:pt x="15856" y="4779"/>
              </a:lnTo>
              <a:lnTo>
                <a:pt x="15988" y="4703"/>
              </a:lnTo>
              <a:lnTo>
                <a:pt x="16076" y="4703"/>
              </a:lnTo>
              <a:lnTo>
                <a:pt x="16208" y="4627"/>
              </a:lnTo>
              <a:lnTo>
                <a:pt x="16252" y="4627"/>
              </a:lnTo>
              <a:lnTo>
                <a:pt x="16340" y="4551"/>
              </a:lnTo>
              <a:lnTo>
                <a:pt x="16340" y="4476"/>
              </a:lnTo>
              <a:lnTo>
                <a:pt x="16384" y="4476"/>
              </a:lnTo>
              <a:lnTo>
                <a:pt x="16384" y="4399"/>
              </a:lnTo>
              <a:lnTo>
                <a:pt x="16340" y="4324"/>
              </a:lnTo>
              <a:lnTo>
                <a:pt x="16296" y="4248"/>
              </a:lnTo>
              <a:lnTo>
                <a:pt x="16208" y="4172"/>
              </a:lnTo>
              <a:lnTo>
                <a:pt x="16076" y="4172"/>
              </a:lnTo>
              <a:lnTo>
                <a:pt x="15944" y="4096"/>
              </a:lnTo>
              <a:lnTo>
                <a:pt x="15767" y="4096"/>
              </a:lnTo>
              <a:lnTo>
                <a:pt x="15591" y="4096"/>
              </a:lnTo>
              <a:lnTo>
                <a:pt x="15371" y="4096"/>
              </a:lnTo>
              <a:lnTo>
                <a:pt x="14974" y="4172"/>
              </a:lnTo>
              <a:lnTo>
                <a:pt x="14534" y="4248"/>
              </a:lnTo>
              <a:lnTo>
                <a:pt x="14138" y="4399"/>
              </a:lnTo>
              <a:lnTo>
                <a:pt x="13654" y="4627"/>
              </a:lnTo>
              <a:lnTo>
                <a:pt x="13169" y="4855"/>
              </a:lnTo>
              <a:lnTo>
                <a:pt x="12684" y="5083"/>
              </a:lnTo>
              <a:lnTo>
                <a:pt x="12156" y="5310"/>
              </a:lnTo>
              <a:lnTo>
                <a:pt x="11715" y="5613"/>
              </a:lnTo>
              <a:lnTo>
                <a:pt x="11187" y="5916"/>
              </a:lnTo>
              <a:lnTo>
                <a:pt x="10747" y="6220"/>
              </a:lnTo>
              <a:lnTo>
                <a:pt x="10306" y="6523"/>
              </a:lnTo>
              <a:lnTo>
                <a:pt x="9865" y="6827"/>
              </a:lnTo>
              <a:lnTo>
                <a:pt x="9514" y="7055"/>
              </a:lnTo>
              <a:lnTo>
                <a:pt x="9161" y="7282"/>
              </a:lnTo>
              <a:lnTo>
                <a:pt x="8897" y="7510"/>
              </a:lnTo>
              <a:lnTo>
                <a:pt x="8676" y="7737"/>
              </a:lnTo>
              <a:lnTo>
                <a:pt x="7443" y="1442"/>
              </a:lnTo>
              <a:lnTo>
                <a:pt x="15151" y="1442"/>
              </a:lnTo>
              <a:lnTo>
                <a:pt x="15151" y="1138"/>
              </a:lnTo>
              <a:lnTo>
                <a:pt x="15062" y="910"/>
              </a:lnTo>
              <a:lnTo>
                <a:pt x="14843" y="683"/>
              </a:lnTo>
              <a:lnTo>
                <a:pt x="14578" y="531"/>
              </a:lnTo>
              <a:lnTo>
                <a:pt x="14226" y="380"/>
              </a:lnTo>
              <a:lnTo>
                <a:pt x="13829" y="228"/>
              </a:lnTo>
              <a:lnTo>
                <a:pt x="13433" y="228"/>
              </a:lnTo>
              <a:lnTo>
                <a:pt x="12993" y="152"/>
              </a:lnTo>
              <a:lnTo>
                <a:pt x="12553" y="76"/>
              </a:lnTo>
              <a:lnTo>
                <a:pt x="12112" y="0"/>
              </a:lnTo>
              <a:lnTo>
                <a:pt x="11671" y="0"/>
              </a:lnTo>
              <a:lnTo>
                <a:pt x="11275" y="0"/>
              </a:lnTo>
              <a:lnTo>
                <a:pt x="10966" y="0"/>
              </a:lnTo>
              <a:lnTo>
                <a:pt x="10703" y="0"/>
              </a:lnTo>
              <a:lnTo>
                <a:pt x="10526" y="0"/>
              </a:lnTo>
              <a:lnTo>
                <a:pt x="10438" y="0"/>
              </a:lnTo>
              <a:lnTo>
                <a:pt x="2070" y="0"/>
              </a:lnTo>
            </a:path>
          </a:pathLst>
        </a:custGeom>
        <a:solidFill>
          <a:srgbClr val="000000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>
    <xdr:from>
      <xdr:col>2</xdr:col>
      <xdr:colOff>184150</xdr:colOff>
      <xdr:row>1</xdr:row>
      <xdr:rowOff>95250</xdr:rowOff>
    </xdr:from>
    <xdr:to>
      <xdr:col>2</xdr:col>
      <xdr:colOff>304800</xdr:colOff>
      <xdr:row>2</xdr:row>
      <xdr:rowOff>101600</xdr:rowOff>
    </xdr:to>
    <xdr:sp macro="" textlink="">
      <xdr:nvSpPr>
        <xdr:cNvPr id="2244" name="Drawing 6">
          <a:extLst>
            <a:ext uri="{FF2B5EF4-FFF2-40B4-BE49-F238E27FC236}">
              <a16:creationId xmlns:a16="http://schemas.microsoft.com/office/drawing/2014/main" id="{AC393B17-3394-4B54-AC5B-7744491E32B7}"/>
            </a:ext>
          </a:extLst>
        </xdr:cNvPr>
        <xdr:cNvSpPr>
          <a:spLocks/>
        </xdr:cNvSpPr>
      </xdr:nvSpPr>
      <xdr:spPr bwMode="auto">
        <a:xfrm>
          <a:off x="1123950" y="254000"/>
          <a:ext cx="120650" cy="165100"/>
        </a:xfrm>
        <a:custGeom>
          <a:avLst/>
          <a:gdLst>
            <a:gd name="T0" fmla="*/ 753557742 w 16384"/>
            <a:gd name="T1" fmla="*/ 2147483646 h 16384"/>
            <a:gd name="T2" fmla="*/ 364572690 w 16384"/>
            <a:gd name="T3" fmla="*/ 2110140663 h 16384"/>
            <a:gd name="T4" fmla="*/ 97208837 w 16384"/>
            <a:gd name="T5" fmla="*/ 1923950024 h 16384"/>
            <a:gd name="T6" fmla="*/ 0 w 16384"/>
            <a:gd name="T7" fmla="*/ 1634441253 h 16384"/>
            <a:gd name="T8" fmla="*/ 72944722 w 16384"/>
            <a:gd name="T9" fmla="*/ 1303429747 h 16384"/>
            <a:gd name="T10" fmla="*/ 145888107 w 16384"/>
            <a:gd name="T11" fmla="*/ 993032184 h 16384"/>
            <a:gd name="T12" fmla="*/ 218832829 w 16384"/>
            <a:gd name="T13" fmla="*/ 724124757 h 16384"/>
            <a:gd name="T14" fmla="*/ 267362396 w 16384"/>
            <a:gd name="T15" fmla="*/ 496575719 h 16384"/>
            <a:gd name="T16" fmla="*/ 316041666 w 16384"/>
            <a:gd name="T17" fmla="*/ 310397563 h 16384"/>
            <a:gd name="T18" fmla="*/ 364572690 w 16384"/>
            <a:gd name="T19" fmla="*/ 165577911 h 16384"/>
            <a:gd name="T20" fmla="*/ 388986388 w 16384"/>
            <a:gd name="T21" fmla="*/ 61971128 h 16384"/>
            <a:gd name="T22" fmla="*/ 413250503 w 16384"/>
            <a:gd name="T23" fmla="*/ 0 h 16384"/>
            <a:gd name="T24" fmla="*/ 972405329 w 16384"/>
            <a:gd name="T25" fmla="*/ 20612729 h 16384"/>
            <a:gd name="T26" fmla="*/ 947976752 w 16384"/>
            <a:gd name="T27" fmla="*/ 124206923 h 16384"/>
            <a:gd name="T28" fmla="*/ 899445717 w 16384"/>
            <a:gd name="T29" fmla="*/ 310397563 h 16384"/>
            <a:gd name="T30" fmla="*/ 850767915 w 16384"/>
            <a:gd name="T31" fmla="*/ 558547935 h 16384"/>
            <a:gd name="T32" fmla="*/ 777823193 w 16384"/>
            <a:gd name="T33" fmla="*/ 786228815 h 16384"/>
            <a:gd name="T34" fmla="*/ 705042811 w 16384"/>
            <a:gd name="T35" fmla="*/ 1034390583 h 16384"/>
            <a:gd name="T36" fmla="*/ 656348784 w 16384"/>
            <a:gd name="T37" fmla="*/ 1199955905 h 16384"/>
            <a:gd name="T38" fmla="*/ 632098211 w 16384"/>
            <a:gd name="T39" fmla="*/ 1303429747 h 16384"/>
            <a:gd name="T40" fmla="*/ 607669635 w 16384"/>
            <a:gd name="T41" fmla="*/ 1427504943 h 16384"/>
            <a:gd name="T42" fmla="*/ 632098211 w 16384"/>
            <a:gd name="T43" fmla="*/ 1634441253 h 16384"/>
            <a:gd name="T44" fmla="*/ 729293506 w 16384"/>
            <a:gd name="T45" fmla="*/ 1779129168 h 16384"/>
            <a:gd name="T46" fmla="*/ 923711301 w 16384"/>
            <a:gd name="T47" fmla="*/ 1841233226 h 16384"/>
            <a:gd name="T48" fmla="*/ 1239752956 w 16384"/>
            <a:gd name="T49" fmla="*/ 1841233226 h 16384"/>
            <a:gd name="T50" fmla="*/ 1482701654 w 16384"/>
            <a:gd name="T51" fmla="*/ 1779129168 h 16384"/>
            <a:gd name="T52" fmla="*/ 1652855213 w 16384"/>
            <a:gd name="T53" fmla="*/ 1634441253 h 16384"/>
            <a:gd name="T54" fmla="*/ 1774479084 w 16384"/>
            <a:gd name="T55" fmla="*/ 1427504943 h 16384"/>
            <a:gd name="T56" fmla="*/ 1823008772 w 16384"/>
            <a:gd name="T57" fmla="*/ 1282672692 h 16384"/>
            <a:gd name="T58" fmla="*/ 1847259466 w 16384"/>
            <a:gd name="T59" fmla="*/ 1117239107 h 16384"/>
            <a:gd name="T60" fmla="*/ 1895953493 w 16384"/>
            <a:gd name="T61" fmla="*/ 930916626 h 16384"/>
            <a:gd name="T62" fmla="*/ 1968896879 w 16384"/>
            <a:gd name="T63" fmla="*/ 703380186 h 16384"/>
            <a:gd name="T64" fmla="*/ 2017413024 w 16384"/>
            <a:gd name="T65" fmla="*/ 475831148 h 16384"/>
            <a:gd name="T66" fmla="*/ 2090356399 w 16384"/>
            <a:gd name="T67" fmla="*/ 269039279 h 16384"/>
            <a:gd name="T68" fmla="*/ 2114786323 w 16384"/>
            <a:gd name="T69" fmla="*/ 103462457 h 16384"/>
            <a:gd name="T70" fmla="*/ 2147483646 w 16384"/>
            <a:gd name="T71" fmla="*/ 0 h 16384"/>
            <a:gd name="T72" fmla="*/ 2147483646 w 16384"/>
            <a:gd name="T73" fmla="*/ 248161768 h 16384"/>
            <a:gd name="T74" fmla="*/ 2147483646 w 16384"/>
            <a:gd name="T75" fmla="*/ 558547935 h 16384"/>
            <a:gd name="T76" fmla="*/ 2147483646 w 16384"/>
            <a:gd name="T77" fmla="*/ 682766358 h 16384"/>
            <a:gd name="T78" fmla="*/ 2147483646 w 16384"/>
            <a:gd name="T79" fmla="*/ 744738575 h 16384"/>
            <a:gd name="T80" fmla="*/ 2147483646 w 16384"/>
            <a:gd name="T81" fmla="*/ 827587109 h 16384"/>
            <a:gd name="T82" fmla="*/ 2147483646 w 16384"/>
            <a:gd name="T83" fmla="*/ 1034390583 h 16384"/>
            <a:gd name="T84" fmla="*/ 2147483646 w 16384"/>
            <a:gd name="T85" fmla="*/ 1448250603 h 16384"/>
            <a:gd name="T86" fmla="*/ 2147483646 w 16384"/>
            <a:gd name="T87" fmla="*/ 1634441253 h 16384"/>
            <a:gd name="T88" fmla="*/ 2147483646 w 16384"/>
            <a:gd name="T89" fmla="*/ 1800006564 h 16384"/>
            <a:gd name="T90" fmla="*/ 2041841601 w 16384"/>
            <a:gd name="T91" fmla="*/ 1923950024 h 16384"/>
            <a:gd name="T92" fmla="*/ 1871688042 w 16384"/>
            <a:gd name="T93" fmla="*/ 2027411277 h 16384"/>
            <a:gd name="T94" fmla="*/ 1701534483 w 16384"/>
            <a:gd name="T95" fmla="*/ 2110140663 h 16384"/>
            <a:gd name="T96" fmla="*/ 1482701654 w 16384"/>
            <a:gd name="T97" fmla="*/ 2147483646 h 16384"/>
            <a:gd name="T98" fmla="*/ 1264018418 w 16384"/>
            <a:gd name="T99" fmla="*/ 2147483646 h 16384"/>
            <a:gd name="T100" fmla="*/ 996656023 w 16384"/>
            <a:gd name="T101" fmla="*/ 2147483646 h 16384"/>
            <a:gd name="T102" fmla="*/ 0 60000 65536"/>
            <a:gd name="T103" fmla="*/ 0 60000 65536"/>
            <a:gd name="T104" fmla="*/ 0 60000 65536"/>
            <a:gd name="T105" fmla="*/ 0 60000 65536"/>
            <a:gd name="T106" fmla="*/ 0 60000 65536"/>
            <a:gd name="T107" fmla="*/ 0 60000 65536"/>
            <a:gd name="T108" fmla="*/ 0 60000 65536"/>
            <a:gd name="T109" fmla="*/ 0 60000 65536"/>
            <a:gd name="T110" fmla="*/ 0 60000 65536"/>
            <a:gd name="T111" fmla="*/ 0 60000 65536"/>
            <a:gd name="T112" fmla="*/ 0 60000 65536"/>
            <a:gd name="T113" fmla="*/ 0 60000 65536"/>
            <a:gd name="T114" fmla="*/ 0 60000 65536"/>
            <a:gd name="T115" fmla="*/ 0 60000 65536"/>
            <a:gd name="T116" fmla="*/ 0 60000 65536"/>
            <a:gd name="T117" fmla="*/ 0 60000 65536"/>
            <a:gd name="T118" fmla="*/ 0 60000 65536"/>
            <a:gd name="T119" fmla="*/ 0 60000 65536"/>
            <a:gd name="T120" fmla="*/ 0 60000 65536"/>
            <a:gd name="T121" fmla="*/ 0 60000 65536"/>
            <a:gd name="T122" fmla="*/ 0 60000 65536"/>
            <a:gd name="T123" fmla="*/ 0 60000 65536"/>
            <a:gd name="T124" fmla="*/ 0 60000 65536"/>
            <a:gd name="T125" fmla="*/ 0 60000 65536"/>
            <a:gd name="T126" fmla="*/ 0 60000 65536"/>
            <a:gd name="T127" fmla="*/ 0 60000 65536"/>
            <a:gd name="T128" fmla="*/ 0 60000 65536"/>
            <a:gd name="T129" fmla="*/ 0 60000 65536"/>
            <a:gd name="T130" fmla="*/ 0 60000 65536"/>
            <a:gd name="T131" fmla="*/ 0 60000 65536"/>
            <a:gd name="T132" fmla="*/ 0 60000 65536"/>
            <a:gd name="T133" fmla="*/ 0 60000 65536"/>
            <a:gd name="T134" fmla="*/ 0 60000 65536"/>
            <a:gd name="T135" fmla="*/ 0 60000 65536"/>
            <a:gd name="T136" fmla="*/ 0 60000 65536"/>
            <a:gd name="T137" fmla="*/ 0 60000 65536"/>
            <a:gd name="T138" fmla="*/ 0 60000 65536"/>
            <a:gd name="T139" fmla="*/ 0 60000 65536"/>
            <a:gd name="T140" fmla="*/ 0 60000 65536"/>
            <a:gd name="T141" fmla="*/ 0 60000 65536"/>
            <a:gd name="T142" fmla="*/ 0 60000 65536"/>
            <a:gd name="T143" fmla="*/ 0 60000 65536"/>
            <a:gd name="T144" fmla="*/ 0 60000 65536"/>
            <a:gd name="T145" fmla="*/ 0 60000 65536"/>
            <a:gd name="T146" fmla="*/ 0 60000 65536"/>
            <a:gd name="T147" fmla="*/ 0 60000 65536"/>
            <a:gd name="T148" fmla="*/ 0 60000 65536"/>
            <a:gd name="T149" fmla="*/ 0 60000 65536"/>
            <a:gd name="T150" fmla="*/ 0 60000 65536"/>
            <a:gd name="T151" fmla="*/ 0 60000 65536"/>
            <a:gd name="T152" fmla="*/ 0 60000 65536"/>
            <a:gd name="T153" fmla="*/ 0 w 16384"/>
            <a:gd name="T154" fmla="*/ 0 h 16384"/>
            <a:gd name="T155" fmla="*/ 16384 w 16384"/>
            <a:gd name="T156" fmla="*/ 16384 h 16384"/>
          </a:gdLst>
          <a:ahLst/>
          <a:cxnLst>
            <a:cxn ang="T102">
              <a:pos x="T0" y="T1"/>
            </a:cxn>
            <a:cxn ang="T103">
              <a:pos x="T2" y="T3"/>
            </a:cxn>
            <a:cxn ang="T104">
              <a:pos x="T4" y="T5"/>
            </a:cxn>
            <a:cxn ang="T105">
              <a:pos x="T6" y="T7"/>
            </a:cxn>
            <a:cxn ang="T106">
              <a:pos x="T8" y="T9"/>
            </a:cxn>
            <a:cxn ang="T107">
              <a:pos x="T10" y="T11"/>
            </a:cxn>
            <a:cxn ang="T108">
              <a:pos x="T12" y="T13"/>
            </a:cxn>
            <a:cxn ang="T109">
              <a:pos x="T14" y="T15"/>
            </a:cxn>
            <a:cxn ang="T110">
              <a:pos x="T16" y="T17"/>
            </a:cxn>
            <a:cxn ang="T111">
              <a:pos x="T18" y="T19"/>
            </a:cxn>
            <a:cxn ang="T112">
              <a:pos x="T20" y="T21"/>
            </a:cxn>
            <a:cxn ang="T113">
              <a:pos x="T22" y="T23"/>
            </a:cxn>
            <a:cxn ang="T114">
              <a:pos x="T24" y="T25"/>
            </a:cxn>
            <a:cxn ang="T115">
              <a:pos x="T26" y="T27"/>
            </a:cxn>
            <a:cxn ang="T116">
              <a:pos x="T28" y="T29"/>
            </a:cxn>
            <a:cxn ang="T117">
              <a:pos x="T30" y="T31"/>
            </a:cxn>
            <a:cxn ang="T118">
              <a:pos x="T32" y="T33"/>
            </a:cxn>
            <a:cxn ang="T119">
              <a:pos x="T34" y="T35"/>
            </a:cxn>
            <a:cxn ang="T120">
              <a:pos x="T36" y="T37"/>
            </a:cxn>
            <a:cxn ang="T121">
              <a:pos x="T38" y="T39"/>
            </a:cxn>
            <a:cxn ang="T122">
              <a:pos x="T40" y="T41"/>
            </a:cxn>
            <a:cxn ang="T123">
              <a:pos x="T42" y="T43"/>
            </a:cxn>
            <a:cxn ang="T124">
              <a:pos x="T44" y="T45"/>
            </a:cxn>
            <a:cxn ang="T125">
              <a:pos x="T46" y="T47"/>
            </a:cxn>
            <a:cxn ang="T126">
              <a:pos x="T48" y="T49"/>
            </a:cxn>
            <a:cxn ang="T127">
              <a:pos x="T50" y="T51"/>
            </a:cxn>
            <a:cxn ang="T128">
              <a:pos x="T52" y="T53"/>
            </a:cxn>
            <a:cxn ang="T129">
              <a:pos x="T54" y="T55"/>
            </a:cxn>
            <a:cxn ang="T130">
              <a:pos x="T56" y="T57"/>
            </a:cxn>
            <a:cxn ang="T131">
              <a:pos x="T58" y="T59"/>
            </a:cxn>
            <a:cxn ang="T132">
              <a:pos x="T60" y="T61"/>
            </a:cxn>
            <a:cxn ang="T133">
              <a:pos x="T62" y="T63"/>
            </a:cxn>
            <a:cxn ang="T134">
              <a:pos x="T64" y="T65"/>
            </a:cxn>
            <a:cxn ang="T135">
              <a:pos x="T66" y="T67"/>
            </a:cxn>
            <a:cxn ang="T136">
              <a:pos x="T68" y="T69"/>
            </a:cxn>
            <a:cxn ang="T137">
              <a:pos x="T70" y="T71"/>
            </a:cxn>
            <a:cxn ang="T138">
              <a:pos x="T72" y="T73"/>
            </a:cxn>
            <a:cxn ang="T139">
              <a:pos x="T74" y="T75"/>
            </a:cxn>
            <a:cxn ang="T140">
              <a:pos x="T76" y="T77"/>
            </a:cxn>
            <a:cxn ang="T141">
              <a:pos x="T78" y="T79"/>
            </a:cxn>
            <a:cxn ang="T142">
              <a:pos x="T80" y="T81"/>
            </a:cxn>
            <a:cxn ang="T143">
              <a:pos x="T82" y="T83"/>
            </a:cxn>
            <a:cxn ang="T144">
              <a:pos x="T84" y="T85"/>
            </a:cxn>
            <a:cxn ang="T145">
              <a:pos x="T86" y="T87"/>
            </a:cxn>
            <a:cxn ang="T146">
              <a:pos x="T88" y="T89"/>
            </a:cxn>
            <a:cxn ang="T147">
              <a:pos x="T90" y="T91"/>
            </a:cxn>
            <a:cxn ang="T148">
              <a:pos x="T92" y="T93"/>
            </a:cxn>
            <a:cxn ang="T149">
              <a:pos x="T94" y="T95"/>
            </a:cxn>
            <a:cxn ang="T150">
              <a:pos x="T96" y="T97"/>
            </a:cxn>
            <a:cxn ang="T151">
              <a:pos x="T98" y="T99"/>
            </a:cxn>
            <a:cxn ang="T152">
              <a:pos x="T100" y="T101"/>
            </a:cxn>
          </a:cxnLst>
          <a:rect l="T153" t="T154" r="T155" b="T156"/>
          <a:pathLst>
            <a:path w="16384" h="16384">
              <a:moveTo>
                <a:pt x="5998" y="16384"/>
              </a:moveTo>
              <a:lnTo>
                <a:pt x="4535" y="16384"/>
              </a:lnTo>
              <a:lnTo>
                <a:pt x="3218" y="16075"/>
              </a:lnTo>
              <a:lnTo>
                <a:pt x="2194" y="15765"/>
              </a:lnTo>
              <a:lnTo>
                <a:pt x="1170" y="15147"/>
              </a:lnTo>
              <a:lnTo>
                <a:pt x="585" y="14374"/>
              </a:lnTo>
              <a:lnTo>
                <a:pt x="146" y="13448"/>
              </a:lnTo>
              <a:lnTo>
                <a:pt x="0" y="12211"/>
              </a:lnTo>
              <a:lnTo>
                <a:pt x="146" y="10820"/>
              </a:lnTo>
              <a:lnTo>
                <a:pt x="439" y="9738"/>
              </a:lnTo>
              <a:lnTo>
                <a:pt x="731" y="8501"/>
              </a:lnTo>
              <a:lnTo>
                <a:pt x="878" y="7419"/>
              </a:lnTo>
              <a:lnTo>
                <a:pt x="1024" y="6492"/>
              </a:lnTo>
              <a:lnTo>
                <a:pt x="1317" y="5410"/>
              </a:lnTo>
              <a:lnTo>
                <a:pt x="1463" y="4637"/>
              </a:lnTo>
              <a:lnTo>
                <a:pt x="1609" y="3710"/>
              </a:lnTo>
              <a:lnTo>
                <a:pt x="1756" y="2936"/>
              </a:lnTo>
              <a:lnTo>
                <a:pt x="1902" y="2319"/>
              </a:lnTo>
              <a:lnTo>
                <a:pt x="2048" y="1700"/>
              </a:lnTo>
              <a:lnTo>
                <a:pt x="2194" y="1237"/>
              </a:lnTo>
              <a:lnTo>
                <a:pt x="2341" y="773"/>
              </a:lnTo>
              <a:lnTo>
                <a:pt x="2341" y="463"/>
              </a:lnTo>
              <a:lnTo>
                <a:pt x="2487" y="309"/>
              </a:lnTo>
              <a:lnTo>
                <a:pt x="2487" y="0"/>
              </a:lnTo>
              <a:lnTo>
                <a:pt x="5852" y="0"/>
              </a:lnTo>
              <a:lnTo>
                <a:pt x="5852" y="154"/>
              </a:lnTo>
              <a:lnTo>
                <a:pt x="5852" y="463"/>
              </a:lnTo>
              <a:lnTo>
                <a:pt x="5705" y="928"/>
              </a:lnTo>
              <a:lnTo>
                <a:pt x="5559" y="1545"/>
              </a:lnTo>
              <a:lnTo>
                <a:pt x="5413" y="2319"/>
              </a:lnTo>
              <a:lnTo>
                <a:pt x="5267" y="3091"/>
              </a:lnTo>
              <a:lnTo>
                <a:pt x="5120" y="4173"/>
              </a:lnTo>
              <a:lnTo>
                <a:pt x="4828" y="5101"/>
              </a:lnTo>
              <a:lnTo>
                <a:pt x="4681" y="5874"/>
              </a:lnTo>
              <a:lnTo>
                <a:pt x="4389" y="6801"/>
              </a:lnTo>
              <a:lnTo>
                <a:pt x="4243" y="7728"/>
              </a:lnTo>
              <a:lnTo>
                <a:pt x="4096" y="8347"/>
              </a:lnTo>
              <a:lnTo>
                <a:pt x="3950" y="8965"/>
              </a:lnTo>
              <a:lnTo>
                <a:pt x="3950" y="9583"/>
              </a:lnTo>
              <a:lnTo>
                <a:pt x="3804" y="9738"/>
              </a:lnTo>
              <a:lnTo>
                <a:pt x="3804" y="9892"/>
              </a:lnTo>
              <a:lnTo>
                <a:pt x="3657" y="10665"/>
              </a:lnTo>
              <a:lnTo>
                <a:pt x="3657" y="11438"/>
              </a:lnTo>
              <a:lnTo>
                <a:pt x="3804" y="12211"/>
              </a:lnTo>
              <a:lnTo>
                <a:pt x="3950" y="12829"/>
              </a:lnTo>
              <a:lnTo>
                <a:pt x="4389" y="13292"/>
              </a:lnTo>
              <a:lnTo>
                <a:pt x="4974" y="13602"/>
              </a:lnTo>
              <a:lnTo>
                <a:pt x="5559" y="13756"/>
              </a:lnTo>
              <a:lnTo>
                <a:pt x="6437" y="13756"/>
              </a:lnTo>
              <a:lnTo>
                <a:pt x="7461" y="13756"/>
              </a:lnTo>
              <a:lnTo>
                <a:pt x="8193" y="13602"/>
              </a:lnTo>
              <a:lnTo>
                <a:pt x="8923" y="13292"/>
              </a:lnTo>
              <a:lnTo>
                <a:pt x="9508" y="12829"/>
              </a:lnTo>
              <a:lnTo>
                <a:pt x="9947" y="12211"/>
              </a:lnTo>
              <a:lnTo>
                <a:pt x="10386" y="11438"/>
              </a:lnTo>
              <a:lnTo>
                <a:pt x="10679" y="10665"/>
              </a:lnTo>
              <a:lnTo>
                <a:pt x="10825" y="9892"/>
              </a:lnTo>
              <a:lnTo>
                <a:pt x="10971" y="9583"/>
              </a:lnTo>
              <a:lnTo>
                <a:pt x="11117" y="8965"/>
              </a:lnTo>
              <a:lnTo>
                <a:pt x="11117" y="8347"/>
              </a:lnTo>
              <a:lnTo>
                <a:pt x="11410" y="7728"/>
              </a:lnTo>
              <a:lnTo>
                <a:pt x="11410" y="6955"/>
              </a:lnTo>
              <a:lnTo>
                <a:pt x="11703" y="6028"/>
              </a:lnTo>
              <a:lnTo>
                <a:pt x="11849" y="5255"/>
              </a:lnTo>
              <a:lnTo>
                <a:pt x="11995" y="4327"/>
              </a:lnTo>
              <a:lnTo>
                <a:pt x="12141" y="3555"/>
              </a:lnTo>
              <a:lnTo>
                <a:pt x="12288" y="2782"/>
              </a:lnTo>
              <a:lnTo>
                <a:pt x="12580" y="2010"/>
              </a:lnTo>
              <a:lnTo>
                <a:pt x="12727" y="1391"/>
              </a:lnTo>
              <a:lnTo>
                <a:pt x="12727" y="773"/>
              </a:lnTo>
              <a:lnTo>
                <a:pt x="12873" y="309"/>
              </a:lnTo>
              <a:lnTo>
                <a:pt x="13019" y="0"/>
              </a:lnTo>
              <a:lnTo>
                <a:pt x="16384" y="0"/>
              </a:lnTo>
              <a:lnTo>
                <a:pt x="15945" y="1854"/>
              </a:lnTo>
              <a:lnTo>
                <a:pt x="15653" y="3091"/>
              </a:lnTo>
              <a:lnTo>
                <a:pt x="15506" y="4173"/>
              </a:lnTo>
              <a:lnTo>
                <a:pt x="15360" y="4792"/>
              </a:lnTo>
              <a:lnTo>
                <a:pt x="15360" y="5101"/>
              </a:lnTo>
              <a:lnTo>
                <a:pt x="15214" y="5410"/>
              </a:lnTo>
              <a:lnTo>
                <a:pt x="15214" y="5564"/>
              </a:lnTo>
              <a:lnTo>
                <a:pt x="15214" y="5718"/>
              </a:lnTo>
              <a:lnTo>
                <a:pt x="15067" y="6183"/>
              </a:lnTo>
              <a:lnTo>
                <a:pt x="14921" y="6801"/>
              </a:lnTo>
              <a:lnTo>
                <a:pt x="14775" y="7728"/>
              </a:lnTo>
              <a:lnTo>
                <a:pt x="14482" y="9119"/>
              </a:lnTo>
              <a:lnTo>
                <a:pt x="14190" y="10820"/>
              </a:lnTo>
              <a:lnTo>
                <a:pt x="13897" y="11592"/>
              </a:lnTo>
              <a:lnTo>
                <a:pt x="13751" y="12211"/>
              </a:lnTo>
              <a:lnTo>
                <a:pt x="13458" y="12829"/>
              </a:lnTo>
              <a:lnTo>
                <a:pt x="13166" y="13448"/>
              </a:lnTo>
              <a:lnTo>
                <a:pt x="12727" y="13911"/>
              </a:lnTo>
              <a:lnTo>
                <a:pt x="12288" y="14374"/>
              </a:lnTo>
              <a:lnTo>
                <a:pt x="11849" y="14684"/>
              </a:lnTo>
              <a:lnTo>
                <a:pt x="11264" y="15147"/>
              </a:lnTo>
              <a:lnTo>
                <a:pt x="10825" y="15302"/>
              </a:lnTo>
              <a:lnTo>
                <a:pt x="10240" y="15765"/>
              </a:lnTo>
              <a:lnTo>
                <a:pt x="9508" y="15921"/>
              </a:lnTo>
              <a:lnTo>
                <a:pt x="8923" y="16075"/>
              </a:lnTo>
              <a:lnTo>
                <a:pt x="8193" y="16230"/>
              </a:lnTo>
              <a:lnTo>
                <a:pt x="7607" y="16384"/>
              </a:lnTo>
              <a:lnTo>
                <a:pt x="6730" y="16384"/>
              </a:lnTo>
              <a:lnTo>
                <a:pt x="5998" y="16384"/>
              </a:lnTo>
            </a:path>
          </a:pathLst>
        </a:custGeom>
        <a:solidFill>
          <a:srgbClr val="000000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>
    <xdr:from>
      <xdr:col>2</xdr:col>
      <xdr:colOff>304800</xdr:colOff>
      <xdr:row>1</xdr:row>
      <xdr:rowOff>95250</xdr:rowOff>
    </xdr:from>
    <xdr:to>
      <xdr:col>3</xdr:col>
      <xdr:colOff>25400</xdr:colOff>
      <xdr:row>2</xdr:row>
      <xdr:rowOff>101600</xdr:rowOff>
    </xdr:to>
    <xdr:sp macro="" textlink="">
      <xdr:nvSpPr>
        <xdr:cNvPr id="2245" name="Drawing 7">
          <a:extLst>
            <a:ext uri="{FF2B5EF4-FFF2-40B4-BE49-F238E27FC236}">
              <a16:creationId xmlns:a16="http://schemas.microsoft.com/office/drawing/2014/main" id="{F12F6433-2054-4217-BF36-27E5D3F6C58C}"/>
            </a:ext>
          </a:extLst>
        </xdr:cNvPr>
        <xdr:cNvSpPr>
          <a:spLocks/>
        </xdr:cNvSpPr>
      </xdr:nvSpPr>
      <xdr:spPr bwMode="auto">
        <a:xfrm>
          <a:off x="1244600" y="254000"/>
          <a:ext cx="330200" cy="165100"/>
        </a:xfrm>
        <a:custGeom>
          <a:avLst/>
          <a:gdLst>
            <a:gd name="T0" fmla="*/ 2147483646 w 16384"/>
            <a:gd name="T1" fmla="*/ 2147483646 h 16384"/>
            <a:gd name="T2" fmla="*/ 1934252238 w 16384"/>
            <a:gd name="T3" fmla="*/ 2147483646 h 16384"/>
            <a:gd name="T4" fmla="*/ 1130748387 w 16384"/>
            <a:gd name="T5" fmla="*/ 563908552 h 16384"/>
            <a:gd name="T6" fmla="*/ 624994014 w 16384"/>
            <a:gd name="T7" fmla="*/ 2147483646 h 16384"/>
            <a:gd name="T8" fmla="*/ 0 w 16384"/>
            <a:gd name="T9" fmla="*/ 2147483646 h 16384"/>
            <a:gd name="T10" fmla="*/ 684283011 w 16384"/>
            <a:gd name="T11" fmla="*/ 0 h 16384"/>
            <a:gd name="T12" fmla="*/ 1577232681 w 16384"/>
            <a:gd name="T13" fmla="*/ 0 h 16384"/>
            <a:gd name="T14" fmla="*/ 2147483646 w 16384"/>
            <a:gd name="T15" fmla="*/ 1650089885 h 16384"/>
            <a:gd name="T16" fmla="*/ 2147483646 w 16384"/>
            <a:gd name="T17" fmla="*/ 0 h 16384"/>
            <a:gd name="T18" fmla="*/ 2147483646 w 16384"/>
            <a:gd name="T19" fmla="*/ 0 h 16384"/>
            <a:gd name="T20" fmla="*/ 2147483646 w 16384"/>
            <a:gd name="T21" fmla="*/ 2147483646 h 16384"/>
            <a:gd name="T22" fmla="*/ 0 60000 65536"/>
            <a:gd name="T23" fmla="*/ 0 60000 65536"/>
            <a:gd name="T24" fmla="*/ 0 60000 65536"/>
            <a:gd name="T25" fmla="*/ 0 60000 65536"/>
            <a:gd name="T26" fmla="*/ 0 60000 65536"/>
            <a:gd name="T27" fmla="*/ 0 60000 65536"/>
            <a:gd name="T28" fmla="*/ 0 60000 65536"/>
            <a:gd name="T29" fmla="*/ 0 60000 65536"/>
            <a:gd name="T30" fmla="*/ 0 60000 65536"/>
            <a:gd name="T31" fmla="*/ 0 60000 65536"/>
            <a:gd name="T32" fmla="*/ 0 60000 65536"/>
            <a:gd name="T33" fmla="*/ 0 w 16384"/>
            <a:gd name="T34" fmla="*/ 0 h 16384"/>
            <a:gd name="T35" fmla="*/ 16384 w 16384"/>
            <a:gd name="T36" fmla="*/ 16384 h 16384"/>
          </a:gdLst>
          <a:ahLst/>
          <a:cxnLst>
            <a:cxn ang="T22">
              <a:pos x="T0" y="T1"/>
            </a:cxn>
            <a:cxn ang="T23">
              <a:pos x="T2" y="T3"/>
            </a:cxn>
            <a:cxn ang="T24">
              <a:pos x="T4" y="T5"/>
            </a:cxn>
            <a:cxn ang="T25">
              <a:pos x="T6" y="T7"/>
            </a:cxn>
            <a:cxn ang="T26">
              <a:pos x="T8" y="T9"/>
            </a:cxn>
            <a:cxn ang="T27">
              <a:pos x="T10" y="T11"/>
            </a:cxn>
            <a:cxn ang="T28">
              <a:pos x="T12" y="T13"/>
            </a:cxn>
            <a:cxn ang="T29">
              <a:pos x="T14" y="T15"/>
            </a:cxn>
            <a:cxn ang="T30">
              <a:pos x="T16" y="T17"/>
            </a:cxn>
            <a:cxn ang="T31">
              <a:pos x="T18" y="T19"/>
            </a:cxn>
            <a:cxn ang="T32">
              <a:pos x="T20" y="T21"/>
            </a:cxn>
          </a:cxnLst>
          <a:rect l="T33" t="T34" r="T35" b="T36"/>
          <a:pathLst>
            <a:path w="16384" h="16384">
              <a:moveTo>
                <a:pt x="13164" y="16384"/>
              </a:moveTo>
              <a:lnTo>
                <a:pt x="9102" y="16384"/>
              </a:lnTo>
              <a:lnTo>
                <a:pt x="5321" y="4213"/>
              </a:lnTo>
              <a:lnTo>
                <a:pt x="2941" y="16384"/>
              </a:lnTo>
              <a:lnTo>
                <a:pt x="0" y="16384"/>
              </a:lnTo>
              <a:lnTo>
                <a:pt x="3220" y="0"/>
              </a:lnTo>
              <a:lnTo>
                <a:pt x="7422" y="0"/>
              </a:lnTo>
              <a:lnTo>
                <a:pt x="11063" y="12328"/>
              </a:lnTo>
              <a:lnTo>
                <a:pt x="13443" y="0"/>
              </a:lnTo>
              <a:lnTo>
                <a:pt x="16384" y="0"/>
              </a:lnTo>
              <a:lnTo>
                <a:pt x="13164" y="16384"/>
              </a:lnTo>
            </a:path>
          </a:pathLst>
        </a:custGeom>
        <a:solidFill>
          <a:srgbClr val="000000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25400</xdr:colOff>
      <xdr:row>1</xdr:row>
      <xdr:rowOff>95250</xdr:rowOff>
    </xdr:from>
    <xdr:to>
      <xdr:col>3</xdr:col>
      <xdr:colOff>69850</xdr:colOff>
      <xdr:row>2</xdr:row>
      <xdr:rowOff>101600</xdr:rowOff>
    </xdr:to>
    <xdr:sp macro="" textlink="">
      <xdr:nvSpPr>
        <xdr:cNvPr id="2246" name="Drawing 8">
          <a:extLst>
            <a:ext uri="{FF2B5EF4-FFF2-40B4-BE49-F238E27FC236}">
              <a16:creationId xmlns:a16="http://schemas.microsoft.com/office/drawing/2014/main" id="{B477CF1D-3C32-4C89-B50B-84A9876AB743}"/>
            </a:ext>
          </a:extLst>
        </xdr:cNvPr>
        <xdr:cNvSpPr>
          <a:spLocks/>
        </xdr:cNvSpPr>
      </xdr:nvSpPr>
      <xdr:spPr bwMode="auto">
        <a:xfrm>
          <a:off x="1574800" y="254000"/>
          <a:ext cx="44450" cy="165100"/>
        </a:xfrm>
        <a:custGeom>
          <a:avLst/>
          <a:gdLst>
            <a:gd name="T0" fmla="*/ 9613604 w 16384"/>
            <a:gd name="T1" fmla="*/ 2147483646 h 16384"/>
            <a:gd name="T2" fmla="*/ 0 w 16384"/>
            <a:gd name="T3" fmla="*/ 2147483646 h 16384"/>
            <a:gd name="T4" fmla="*/ 9195603 w 16384"/>
            <a:gd name="T5" fmla="*/ 0 h 16384"/>
            <a:gd name="T6" fmla="*/ 18809207 w 16384"/>
            <a:gd name="T7" fmla="*/ 0 h 16384"/>
            <a:gd name="T8" fmla="*/ 9613604 w 16384"/>
            <a:gd name="T9" fmla="*/ 2147483646 h 16384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6384"/>
            <a:gd name="T16" fmla="*/ 0 h 16384"/>
            <a:gd name="T17" fmla="*/ 16384 w 16384"/>
            <a:gd name="T18" fmla="*/ 16384 h 16384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6384" h="16384">
              <a:moveTo>
                <a:pt x="8374" y="16384"/>
              </a:moveTo>
              <a:lnTo>
                <a:pt x="0" y="16384"/>
              </a:lnTo>
              <a:lnTo>
                <a:pt x="8010" y="0"/>
              </a:lnTo>
              <a:lnTo>
                <a:pt x="16384" y="0"/>
              </a:lnTo>
              <a:lnTo>
                <a:pt x="8374" y="16384"/>
              </a:lnTo>
            </a:path>
          </a:pathLst>
        </a:custGeom>
        <a:solidFill>
          <a:srgbClr val="000000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88900</xdr:colOff>
      <xdr:row>1</xdr:row>
      <xdr:rowOff>95250</xdr:rowOff>
    </xdr:from>
    <xdr:to>
      <xdr:col>3</xdr:col>
      <xdr:colOff>184150</xdr:colOff>
      <xdr:row>2</xdr:row>
      <xdr:rowOff>101600</xdr:rowOff>
    </xdr:to>
    <xdr:sp macro="" textlink="">
      <xdr:nvSpPr>
        <xdr:cNvPr id="2247" name="Drawing 9">
          <a:extLst>
            <a:ext uri="{FF2B5EF4-FFF2-40B4-BE49-F238E27FC236}">
              <a16:creationId xmlns:a16="http://schemas.microsoft.com/office/drawing/2014/main" id="{D8BDB73D-FF79-40F8-86FD-A058292ED7AC}"/>
            </a:ext>
          </a:extLst>
        </xdr:cNvPr>
        <xdr:cNvSpPr>
          <a:spLocks/>
        </xdr:cNvSpPr>
      </xdr:nvSpPr>
      <xdr:spPr bwMode="auto">
        <a:xfrm>
          <a:off x="1638300" y="254000"/>
          <a:ext cx="95250" cy="165100"/>
        </a:xfrm>
        <a:custGeom>
          <a:avLst/>
          <a:gdLst>
            <a:gd name="T0" fmla="*/ 766748210 w 16384"/>
            <a:gd name="T1" fmla="*/ 355102114 h 16384"/>
            <a:gd name="T2" fmla="*/ 475891894 w 16384"/>
            <a:gd name="T3" fmla="*/ 355102114 h 16384"/>
            <a:gd name="T4" fmla="*/ 317289979 w 16384"/>
            <a:gd name="T5" fmla="*/ 2147483646 h 16384"/>
            <a:gd name="T6" fmla="*/ 114593563 w 16384"/>
            <a:gd name="T7" fmla="*/ 2147483646 h 16384"/>
            <a:gd name="T8" fmla="*/ 281996732 w 16384"/>
            <a:gd name="T9" fmla="*/ 355102114 h 16384"/>
            <a:gd name="T10" fmla="*/ 0 w 16384"/>
            <a:gd name="T11" fmla="*/ 355102114 h 16384"/>
            <a:gd name="T12" fmla="*/ 35246863 w 16384"/>
            <a:gd name="T13" fmla="*/ 0 h 16384"/>
            <a:gd name="T14" fmla="*/ 793181873 w 16384"/>
            <a:gd name="T15" fmla="*/ 0 h 16384"/>
            <a:gd name="T16" fmla="*/ 766748210 w 16384"/>
            <a:gd name="T17" fmla="*/ 355102114 h 16384"/>
            <a:gd name="T18" fmla="*/ 0 60000 65536"/>
            <a:gd name="T19" fmla="*/ 0 60000 65536"/>
            <a:gd name="T20" fmla="*/ 0 60000 65536"/>
            <a:gd name="T21" fmla="*/ 0 60000 65536"/>
            <a:gd name="T22" fmla="*/ 0 60000 65536"/>
            <a:gd name="T23" fmla="*/ 0 60000 65536"/>
            <a:gd name="T24" fmla="*/ 0 60000 65536"/>
            <a:gd name="T25" fmla="*/ 0 60000 65536"/>
            <a:gd name="T26" fmla="*/ 0 60000 65536"/>
            <a:gd name="T27" fmla="*/ 0 w 16384"/>
            <a:gd name="T28" fmla="*/ 0 h 16384"/>
            <a:gd name="T29" fmla="*/ 16384 w 16384"/>
            <a:gd name="T30" fmla="*/ 16384 h 16384"/>
          </a:gdLst>
          <a:ahLst/>
          <a:cxnLst>
            <a:cxn ang="T18">
              <a:pos x="T0" y="T1"/>
            </a:cxn>
            <a:cxn ang="T19">
              <a:pos x="T2" y="T3"/>
            </a:cxn>
            <a:cxn ang="T20">
              <a:pos x="T4" y="T5"/>
            </a:cxn>
            <a:cxn ang="T21">
              <a:pos x="T6" y="T7"/>
            </a:cxn>
            <a:cxn ang="T22">
              <a:pos x="T8" y="T9"/>
            </a:cxn>
            <a:cxn ang="T23">
              <a:pos x="T10" y="T11"/>
            </a:cxn>
            <a:cxn ang="T24">
              <a:pos x="T12" y="T13"/>
            </a:cxn>
            <a:cxn ang="T25">
              <a:pos x="T14" y="T15"/>
            </a:cxn>
            <a:cxn ang="T26">
              <a:pos x="T16" y="T17"/>
            </a:cxn>
          </a:cxnLst>
          <a:rect l="T27" t="T28" r="T29" b="T30"/>
          <a:pathLst>
            <a:path w="16384" h="16384">
              <a:moveTo>
                <a:pt x="15838" y="2653"/>
              </a:moveTo>
              <a:lnTo>
                <a:pt x="9830" y="2653"/>
              </a:lnTo>
              <a:lnTo>
                <a:pt x="6554" y="16384"/>
              </a:lnTo>
              <a:lnTo>
                <a:pt x="2367" y="16384"/>
              </a:lnTo>
              <a:lnTo>
                <a:pt x="5825" y="2653"/>
              </a:lnTo>
              <a:lnTo>
                <a:pt x="0" y="2653"/>
              </a:lnTo>
              <a:lnTo>
                <a:pt x="728" y="0"/>
              </a:lnTo>
              <a:lnTo>
                <a:pt x="16384" y="0"/>
              </a:lnTo>
              <a:lnTo>
                <a:pt x="15838" y="2653"/>
              </a:lnTo>
            </a:path>
          </a:pathLst>
        </a:custGeom>
        <a:solidFill>
          <a:srgbClr val="000000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177800</xdr:colOff>
      <xdr:row>1</xdr:row>
      <xdr:rowOff>95250</xdr:rowOff>
    </xdr:from>
    <xdr:to>
      <xdr:col>3</xdr:col>
      <xdr:colOff>285750</xdr:colOff>
      <xdr:row>2</xdr:row>
      <xdr:rowOff>101600</xdr:rowOff>
    </xdr:to>
    <xdr:sp macro="" textlink="">
      <xdr:nvSpPr>
        <xdr:cNvPr id="2248" name="Drawing 10">
          <a:extLst>
            <a:ext uri="{FF2B5EF4-FFF2-40B4-BE49-F238E27FC236}">
              <a16:creationId xmlns:a16="http://schemas.microsoft.com/office/drawing/2014/main" id="{3A8D043C-0E72-440A-814D-EF81CB98CEAE}"/>
            </a:ext>
          </a:extLst>
        </xdr:cNvPr>
        <xdr:cNvSpPr>
          <a:spLocks/>
        </xdr:cNvSpPr>
      </xdr:nvSpPr>
      <xdr:spPr bwMode="auto">
        <a:xfrm>
          <a:off x="1727200" y="254000"/>
          <a:ext cx="107950" cy="165100"/>
        </a:xfrm>
        <a:custGeom>
          <a:avLst/>
          <a:gdLst>
            <a:gd name="T0" fmla="*/ 1466304722 w 16384"/>
            <a:gd name="T1" fmla="*/ 355102114 h 16384"/>
            <a:gd name="T2" fmla="*/ 650039156 w 16384"/>
            <a:gd name="T3" fmla="*/ 355102114 h 16384"/>
            <a:gd name="T4" fmla="*/ 559279482 w 16384"/>
            <a:gd name="T5" fmla="*/ 919009463 h 16384"/>
            <a:gd name="T6" fmla="*/ 1269787802 w 16384"/>
            <a:gd name="T7" fmla="*/ 919009463 h 16384"/>
            <a:gd name="T8" fmla="*/ 1224403132 w 16384"/>
            <a:gd name="T9" fmla="*/ 1232213421 h 16384"/>
            <a:gd name="T10" fmla="*/ 513894812 w 16384"/>
            <a:gd name="T11" fmla="*/ 1232213421 h 16384"/>
            <a:gd name="T12" fmla="*/ 408137566 w 16384"/>
            <a:gd name="T13" fmla="*/ 1838018915 h 16384"/>
            <a:gd name="T14" fmla="*/ 1224403132 w 16384"/>
            <a:gd name="T15" fmla="*/ 1838018915 h 16384"/>
            <a:gd name="T16" fmla="*/ 1179028128 w 16384"/>
            <a:gd name="T17" fmla="*/ 2147483646 h 16384"/>
            <a:gd name="T18" fmla="*/ 0 w 16384"/>
            <a:gd name="T19" fmla="*/ 2147483646 h 16384"/>
            <a:gd name="T20" fmla="*/ 347659804 w 16384"/>
            <a:gd name="T21" fmla="*/ 0 h 16384"/>
            <a:gd name="T22" fmla="*/ 1526686953 w 16384"/>
            <a:gd name="T23" fmla="*/ 0 h 16384"/>
            <a:gd name="T24" fmla="*/ 1466304722 w 16384"/>
            <a:gd name="T25" fmla="*/ 355102114 h 16384"/>
            <a:gd name="T26" fmla="*/ 0 60000 65536"/>
            <a:gd name="T27" fmla="*/ 0 60000 65536"/>
            <a:gd name="T28" fmla="*/ 0 60000 65536"/>
            <a:gd name="T29" fmla="*/ 0 60000 65536"/>
            <a:gd name="T30" fmla="*/ 0 60000 65536"/>
            <a:gd name="T31" fmla="*/ 0 60000 65536"/>
            <a:gd name="T32" fmla="*/ 0 60000 65536"/>
            <a:gd name="T33" fmla="*/ 0 60000 65536"/>
            <a:gd name="T34" fmla="*/ 0 60000 65536"/>
            <a:gd name="T35" fmla="*/ 0 60000 65536"/>
            <a:gd name="T36" fmla="*/ 0 60000 65536"/>
            <a:gd name="T37" fmla="*/ 0 60000 65536"/>
            <a:gd name="T38" fmla="*/ 0 60000 65536"/>
            <a:gd name="T39" fmla="*/ 0 w 16384"/>
            <a:gd name="T40" fmla="*/ 0 h 16384"/>
            <a:gd name="T41" fmla="*/ 16384 w 16384"/>
            <a:gd name="T42" fmla="*/ 16384 h 16384"/>
          </a:gdLst>
          <a:ahLst/>
          <a:cxnLst>
            <a:cxn ang="T26">
              <a:pos x="T0" y="T1"/>
            </a:cxn>
            <a:cxn ang="T27">
              <a:pos x="T2" y="T3"/>
            </a:cxn>
            <a:cxn ang="T28">
              <a:pos x="T4" y="T5"/>
            </a:cxn>
            <a:cxn ang="T29">
              <a:pos x="T6" y="T7"/>
            </a:cxn>
            <a:cxn ang="T30">
              <a:pos x="T8" y="T9"/>
            </a:cxn>
            <a:cxn ang="T31">
              <a:pos x="T10" y="T11"/>
            </a:cxn>
            <a:cxn ang="T32">
              <a:pos x="T12" y="T13"/>
            </a:cxn>
            <a:cxn ang="T33">
              <a:pos x="T14" y="T15"/>
            </a:cxn>
            <a:cxn ang="T34">
              <a:pos x="T16" y="T17"/>
            </a:cxn>
            <a:cxn ang="T35">
              <a:pos x="T18" y="T19"/>
            </a:cxn>
            <a:cxn ang="T36">
              <a:pos x="T20" y="T21"/>
            </a:cxn>
            <a:cxn ang="T37">
              <a:pos x="T22" y="T23"/>
            </a:cxn>
            <a:cxn ang="T38">
              <a:pos x="T24" y="T25"/>
            </a:cxn>
          </a:cxnLst>
          <a:rect l="T39" t="T40" r="T41" b="T42"/>
          <a:pathLst>
            <a:path w="16384" h="16384">
              <a:moveTo>
                <a:pt x="15736" y="2653"/>
              </a:moveTo>
              <a:lnTo>
                <a:pt x="6976" y="2653"/>
              </a:lnTo>
              <a:lnTo>
                <a:pt x="6002" y="6866"/>
              </a:lnTo>
              <a:lnTo>
                <a:pt x="13627" y="6866"/>
              </a:lnTo>
              <a:lnTo>
                <a:pt x="13140" y="9206"/>
              </a:lnTo>
              <a:lnTo>
                <a:pt x="5515" y="9206"/>
              </a:lnTo>
              <a:lnTo>
                <a:pt x="4380" y="13732"/>
              </a:lnTo>
              <a:lnTo>
                <a:pt x="13140" y="13732"/>
              </a:lnTo>
              <a:lnTo>
                <a:pt x="12653" y="16384"/>
              </a:lnTo>
              <a:lnTo>
                <a:pt x="0" y="16384"/>
              </a:lnTo>
              <a:lnTo>
                <a:pt x="3731" y="0"/>
              </a:lnTo>
              <a:lnTo>
                <a:pt x="16384" y="0"/>
              </a:lnTo>
              <a:lnTo>
                <a:pt x="15736" y="2653"/>
              </a:lnTo>
            </a:path>
          </a:pathLst>
        </a:custGeom>
        <a:solidFill>
          <a:srgbClr val="000000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279400</xdr:colOff>
      <xdr:row>1</xdr:row>
      <xdr:rowOff>95250</xdr:rowOff>
    </xdr:from>
    <xdr:to>
      <xdr:col>3</xdr:col>
      <xdr:colOff>400050</xdr:colOff>
      <xdr:row>2</xdr:row>
      <xdr:rowOff>101600</xdr:rowOff>
    </xdr:to>
    <xdr:grpSp>
      <xdr:nvGrpSpPr>
        <xdr:cNvPr id="2249" name="Group 11">
          <a:extLst>
            <a:ext uri="{FF2B5EF4-FFF2-40B4-BE49-F238E27FC236}">
              <a16:creationId xmlns:a16="http://schemas.microsoft.com/office/drawing/2014/main" id="{FFB034EB-C2E8-4927-A345-1A834994E047}"/>
            </a:ext>
          </a:extLst>
        </xdr:cNvPr>
        <xdr:cNvGrpSpPr>
          <a:grpSpLocks/>
        </xdr:cNvGrpSpPr>
      </xdr:nvGrpSpPr>
      <xdr:grpSpPr bwMode="auto">
        <a:xfrm>
          <a:off x="1828800" y="254000"/>
          <a:ext cx="120650" cy="165100"/>
          <a:chOff x="-20" y="-21727"/>
          <a:chExt cx="19" cy="180"/>
        </a:xfrm>
      </xdr:grpSpPr>
      <xdr:sp macro="" textlink="">
        <xdr:nvSpPr>
          <xdr:cNvPr id="2275" name="Drawing 12">
            <a:extLst>
              <a:ext uri="{FF2B5EF4-FFF2-40B4-BE49-F238E27FC236}">
                <a16:creationId xmlns:a16="http://schemas.microsoft.com/office/drawing/2014/main" id="{58F62601-C436-4839-BC97-9903843B54EE}"/>
              </a:ext>
            </a:extLst>
          </xdr:cNvPr>
          <xdr:cNvSpPr>
            <a:spLocks/>
          </xdr:cNvSpPr>
        </xdr:nvSpPr>
        <xdr:spPr bwMode="auto">
          <a:xfrm>
            <a:off x="-18" y="-21727"/>
            <a:ext cx="17" cy="90"/>
          </a:xfrm>
          <a:custGeom>
            <a:avLst/>
            <a:gdLst>
              <a:gd name="T0" fmla="*/ 0 w 16384"/>
              <a:gd name="T1" fmla="*/ 0 h 16384"/>
              <a:gd name="T2" fmla="*/ 0 w 16384"/>
              <a:gd name="T3" fmla="*/ 0 h 16384"/>
              <a:gd name="T4" fmla="*/ 0 w 16384"/>
              <a:gd name="T5" fmla="*/ 0 h 16384"/>
              <a:gd name="T6" fmla="*/ 0 w 16384"/>
              <a:gd name="T7" fmla="*/ 0 h 16384"/>
              <a:gd name="T8" fmla="*/ 0 w 16384"/>
              <a:gd name="T9" fmla="*/ 0 h 16384"/>
              <a:gd name="T10" fmla="*/ 0 w 16384"/>
              <a:gd name="T11" fmla="*/ 0 h 16384"/>
              <a:gd name="T12" fmla="*/ 0 w 16384"/>
              <a:gd name="T13" fmla="*/ 0 h 16384"/>
              <a:gd name="T14" fmla="*/ 0 w 16384"/>
              <a:gd name="T15" fmla="*/ 0 h 16384"/>
              <a:gd name="T16" fmla="*/ 0 w 16384"/>
              <a:gd name="T17" fmla="*/ 0 h 16384"/>
              <a:gd name="T18" fmla="*/ 0 w 16384"/>
              <a:gd name="T19" fmla="*/ 0 h 16384"/>
              <a:gd name="T20" fmla="*/ 0 w 16384"/>
              <a:gd name="T21" fmla="*/ 0 h 16384"/>
              <a:gd name="T22" fmla="*/ 0 w 16384"/>
              <a:gd name="T23" fmla="*/ 0 h 16384"/>
              <a:gd name="T24" fmla="*/ 0 w 16384"/>
              <a:gd name="T25" fmla="*/ 0 h 16384"/>
              <a:gd name="T26" fmla="*/ 0 w 16384"/>
              <a:gd name="T27" fmla="*/ 0 h 16384"/>
              <a:gd name="T28" fmla="*/ 0 w 16384"/>
              <a:gd name="T29" fmla="*/ 0 h 16384"/>
              <a:gd name="T30" fmla="*/ 0 w 16384"/>
              <a:gd name="T31" fmla="*/ 0 h 16384"/>
              <a:gd name="T32" fmla="*/ 0 w 16384"/>
              <a:gd name="T33" fmla="*/ 0 h 16384"/>
              <a:gd name="T34" fmla="*/ 0 w 16384"/>
              <a:gd name="T35" fmla="*/ 0 h 16384"/>
              <a:gd name="T36" fmla="*/ 0 w 16384"/>
              <a:gd name="T37" fmla="*/ 0 h 16384"/>
              <a:gd name="T38" fmla="*/ 0 w 16384"/>
              <a:gd name="T39" fmla="*/ 0 h 16384"/>
              <a:gd name="T40" fmla="*/ 0 w 16384"/>
              <a:gd name="T41" fmla="*/ 0 h 16384"/>
              <a:gd name="T42" fmla="*/ 0 w 16384"/>
              <a:gd name="T43" fmla="*/ 0 h 16384"/>
              <a:gd name="T44" fmla="*/ 0 w 16384"/>
              <a:gd name="T45" fmla="*/ 0 h 16384"/>
              <a:gd name="T46" fmla="*/ 0 w 16384"/>
              <a:gd name="T47" fmla="*/ 0 h 16384"/>
              <a:gd name="T48" fmla="*/ 0 w 16384"/>
              <a:gd name="T49" fmla="*/ 0 h 16384"/>
              <a:gd name="T50" fmla="*/ 0 w 16384"/>
              <a:gd name="T51" fmla="*/ 0 h 16384"/>
              <a:gd name="T52" fmla="*/ 0 w 16384"/>
              <a:gd name="T53" fmla="*/ 0 h 16384"/>
              <a:gd name="T54" fmla="*/ 0 w 16384"/>
              <a:gd name="T55" fmla="*/ 0 h 16384"/>
              <a:gd name="T56" fmla="*/ 0 w 16384"/>
              <a:gd name="T57" fmla="*/ 0 h 16384"/>
              <a:gd name="T58" fmla="*/ 0 w 16384"/>
              <a:gd name="T59" fmla="*/ 0 h 16384"/>
              <a:gd name="T60" fmla="*/ 0 w 16384"/>
              <a:gd name="T61" fmla="*/ 0 h 16384"/>
              <a:gd name="T62" fmla="*/ 0 w 16384"/>
              <a:gd name="T63" fmla="*/ 0 h 16384"/>
              <a:gd name="T64" fmla="*/ 0 w 16384"/>
              <a:gd name="T65" fmla="*/ 0 h 16384"/>
              <a:gd name="T66" fmla="*/ 0 w 16384"/>
              <a:gd name="T67" fmla="*/ 0 h 16384"/>
              <a:gd name="T68" fmla="*/ 0 60000 65536"/>
              <a:gd name="T69" fmla="*/ 0 60000 65536"/>
              <a:gd name="T70" fmla="*/ 0 60000 65536"/>
              <a:gd name="T71" fmla="*/ 0 60000 6553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w 16384"/>
              <a:gd name="T103" fmla="*/ 0 h 16384"/>
              <a:gd name="T104" fmla="*/ 16384 w 16384"/>
              <a:gd name="T105" fmla="*/ 16384 h 16384"/>
            </a:gdLst>
            <a:ahLst/>
            <a:cxnLst>
              <a:cxn ang="T68">
                <a:pos x="T0" y="T1"/>
              </a:cxn>
              <a:cxn ang="T69">
                <a:pos x="T2" y="T3"/>
              </a:cxn>
              <a:cxn ang="T70">
                <a:pos x="T4" y="T5"/>
              </a:cxn>
              <a:cxn ang="T71">
                <a:pos x="T6" y="T7"/>
              </a:cxn>
              <a:cxn ang="T72">
                <a:pos x="T8" y="T9"/>
              </a:cxn>
              <a:cxn ang="T73">
                <a:pos x="T10" y="T11"/>
              </a:cxn>
              <a:cxn ang="T74">
                <a:pos x="T12" y="T13"/>
              </a:cxn>
              <a:cxn ang="T75">
                <a:pos x="T14" y="T15"/>
              </a:cxn>
              <a:cxn ang="T76">
                <a:pos x="T16" y="T17"/>
              </a:cxn>
              <a:cxn ang="T77">
                <a:pos x="T18" y="T19"/>
              </a:cxn>
              <a:cxn ang="T78">
                <a:pos x="T20" y="T21"/>
              </a:cxn>
              <a:cxn ang="T79">
                <a:pos x="T22" y="T23"/>
              </a:cxn>
              <a:cxn ang="T80">
                <a:pos x="T24" y="T25"/>
              </a:cxn>
              <a:cxn ang="T81">
                <a:pos x="T26" y="T27"/>
              </a:cxn>
              <a:cxn ang="T82">
                <a:pos x="T28" y="T29"/>
              </a:cxn>
              <a:cxn ang="T83">
                <a:pos x="T30" y="T31"/>
              </a:cxn>
              <a:cxn ang="T84">
                <a:pos x="T32" y="T33"/>
              </a:cxn>
              <a:cxn ang="T85">
                <a:pos x="T34" y="T35"/>
              </a:cxn>
              <a:cxn ang="T86">
                <a:pos x="T36" y="T37"/>
              </a:cxn>
              <a:cxn ang="T87">
                <a:pos x="T38" y="T39"/>
              </a:cxn>
              <a:cxn ang="T88">
                <a:pos x="T40" y="T41"/>
              </a:cxn>
              <a:cxn ang="T89">
                <a:pos x="T42" y="T43"/>
              </a:cxn>
              <a:cxn ang="T90">
                <a:pos x="T44" y="T45"/>
              </a:cxn>
              <a:cxn ang="T91">
                <a:pos x="T46" y="T47"/>
              </a:cxn>
              <a:cxn ang="T92">
                <a:pos x="T48" y="T49"/>
              </a:cxn>
              <a:cxn ang="T93">
                <a:pos x="T50" y="T51"/>
              </a:cxn>
              <a:cxn ang="T94">
                <a:pos x="T52" y="T53"/>
              </a:cxn>
              <a:cxn ang="T95">
                <a:pos x="T54" y="T55"/>
              </a:cxn>
              <a:cxn ang="T96">
                <a:pos x="T56" y="T57"/>
              </a:cxn>
              <a:cxn ang="T97">
                <a:pos x="T58" y="T59"/>
              </a:cxn>
              <a:cxn ang="T98">
                <a:pos x="T60" y="T61"/>
              </a:cxn>
              <a:cxn ang="T99">
                <a:pos x="T62" y="T63"/>
              </a:cxn>
              <a:cxn ang="T100">
                <a:pos x="T64" y="T65"/>
              </a:cxn>
              <a:cxn ang="T101">
                <a:pos x="T66" y="T67"/>
              </a:cxn>
            </a:cxnLst>
            <a:rect l="T102" t="T103" r="T104" b="T105"/>
            <a:pathLst>
              <a:path w="16384" h="16384">
                <a:moveTo>
                  <a:pt x="0" y="16384"/>
                </a:moveTo>
                <a:lnTo>
                  <a:pt x="1767" y="0"/>
                </a:lnTo>
                <a:lnTo>
                  <a:pt x="10119" y="0"/>
                </a:lnTo>
                <a:lnTo>
                  <a:pt x="11084" y="0"/>
                </a:lnTo>
                <a:lnTo>
                  <a:pt x="11886" y="321"/>
                </a:lnTo>
                <a:lnTo>
                  <a:pt x="12529" y="642"/>
                </a:lnTo>
                <a:lnTo>
                  <a:pt x="13332" y="964"/>
                </a:lnTo>
                <a:lnTo>
                  <a:pt x="13975" y="1606"/>
                </a:lnTo>
                <a:lnTo>
                  <a:pt x="14456" y="2570"/>
                </a:lnTo>
                <a:lnTo>
                  <a:pt x="14938" y="3213"/>
                </a:lnTo>
                <a:lnTo>
                  <a:pt x="15421" y="4176"/>
                </a:lnTo>
                <a:lnTo>
                  <a:pt x="15742" y="5461"/>
                </a:lnTo>
                <a:lnTo>
                  <a:pt x="16063" y="6426"/>
                </a:lnTo>
                <a:lnTo>
                  <a:pt x="16223" y="7710"/>
                </a:lnTo>
                <a:lnTo>
                  <a:pt x="16384" y="8995"/>
                </a:lnTo>
                <a:lnTo>
                  <a:pt x="16384" y="10602"/>
                </a:lnTo>
                <a:lnTo>
                  <a:pt x="16384" y="11887"/>
                </a:lnTo>
                <a:lnTo>
                  <a:pt x="16384" y="13492"/>
                </a:lnTo>
                <a:lnTo>
                  <a:pt x="16223" y="14778"/>
                </a:lnTo>
                <a:lnTo>
                  <a:pt x="16063" y="16384"/>
                </a:lnTo>
                <a:lnTo>
                  <a:pt x="12368" y="16384"/>
                </a:lnTo>
                <a:lnTo>
                  <a:pt x="12529" y="16063"/>
                </a:lnTo>
                <a:lnTo>
                  <a:pt x="12529" y="14778"/>
                </a:lnTo>
                <a:lnTo>
                  <a:pt x="12689" y="12850"/>
                </a:lnTo>
                <a:lnTo>
                  <a:pt x="12689" y="11244"/>
                </a:lnTo>
                <a:lnTo>
                  <a:pt x="12368" y="9316"/>
                </a:lnTo>
                <a:lnTo>
                  <a:pt x="12047" y="8031"/>
                </a:lnTo>
                <a:lnTo>
                  <a:pt x="11565" y="6747"/>
                </a:lnTo>
                <a:lnTo>
                  <a:pt x="10762" y="5782"/>
                </a:lnTo>
                <a:lnTo>
                  <a:pt x="9959" y="5140"/>
                </a:lnTo>
                <a:lnTo>
                  <a:pt x="8835" y="5140"/>
                </a:lnTo>
                <a:lnTo>
                  <a:pt x="4979" y="5140"/>
                </a:lnTo>
                <a:lnTo>
                  <a:pt x="3855" y="16384"/>
                </a:lnTo>
                <a:lnTo>
                  <a:pt x="0" y="16384"/>
                </a:lnTo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2276" name="Drawing 13">
            <a:extLst>
              <a:ext uri="{FF2B5EF4-FFF2-40B4-BE49-F238E27FC236}">
                <a16:creationId xmlns:a16="http://schemas.microsoft.com/office/drawing/2014/main" id="{264CA226-FFFB-41E2-8746-F84D54B57CCD}"/>
              </a:ext>
            </a:extLst>
          </xdr:cNvPr>
          <xdr:cNvSpPr>
            <a:spLocks/>
          </xdr:cNvSpPr>
        </xdr:nvSpPr>
        <xdr:spPr bwMode="auto">
          <a:xfrm>
            <a:off x="-20" y="-21637"/>
            <a:ext cx="19" cy="90"/>
          </a:xfrm>
          <a:custGeom>
            <a:avLst/>
            <a:gdLst>
              <a:gd name="T0" fmla="*/ 0 w 16384"/>
              <a:gd name="T1" fmla="*/ 0 h 16384"/>
              <a:gd name="T2" fmla="*/ 0 w 16384"/>
              <a:gd name="T3" fmla="*/ 0 h 16384"/>
              <a:gd name="T4" fmla="*/ 0 w 16384"/>
              <a:gd name="T5" fmla="*/ 0 h 16384"/>
              <a:gd name="T6" fmla="*/ 0 w 16384"/>
              <a:gd name="T7" fmla="*/ 0 h 16384"/>
              <a:gd name="T8" fmla="*/ 0 w 16384"/>
              <a:gd name="T9" fmla="*/ 0 h 16384"/>
              <a:gd name="T10" fmla="*/ 0 w 16384"/>
              <a:gd name="T11" fmla="*/ 0 h 16384"/>
              <a:gd name="T12" fmla="*/ 0 w 16384"/>
              <a:gd name="T13" fmla="*/ 0 h 16384"/>
              <a:gd name="T14" fmla="*/ 0 w 16384"/>
              <a:gd name="T15" fmla="*/ 0 h 16384"/>
              <a:gd name="T16" fmla="*/ 0 w 16384"/>
              <a:gd name="T17" fmla="*/ 0 h 16384"/>
              <a:gd name="T18" fmla="*/ 0 w 16384"/>
              <a:gd name="T19" fmla="*/ 0 h 16384"/>
              <a:gd name="T20" fmla="*/ 0 w 16384"/>
              <a:gd name="T21" fmla="*/ 0 h 16384"/>
              <a:gd name="T22" fmla="*/ 0 w 16384"/>
              <a:gd name="T23" fmla="*/ 0 h 16384"/>
              <a:gd name="T24" fmla="*/ 0 w 16384"/>
              <a:gd name="T25" fmla="*/ 0 h 16384"/>
              <a:gd name="T26" fmla="*/ 0 w 16384"/>
              <a:gd name="T27" fmla="*/ 0 h 16384"/>
              <a:gd name="T28" fmla="*/ 0 w 16384"/>
              <a:gd name="T29" fmla="*/ 0 h 16384"/>
              <a:gd name="T30" fmla="*/ 0 w 16384"/>
              <a:gd name="T31" fmla="*/ 0 h 16384"/>
              <a:gd name="T32" fmla="*/ 0 w 16384"/>
              <a:gd name="T33" fmla="*/ 0 h 16384"/>
              <a:gd name="T34" fmla="*/ 0 w 16384"/>
              <a:gd name="T35" fmla="*/ 0 h 16384"/>
              <a:gd name="T36" fmla="*/ 0 w 16384"/>
              <a:gd name="T37" fmla="*/ 0 h 16384"/>
              <a:gd name="T38" fmla="*/ 0 w 16384"/>
              <a:gd name="T39" fmla="*/ 0 h 16384"/>
              <a:gd name="T40" fmla="*/ 0 w 16384"/>
              <a:gd name="T41" fmla="*/ 0 h 16384"/>
              <a:gd name="T42" fmla="*/ 0 w 16384"/>
              <a:gd name="T43" fmla="*/ 0 h 16384"/>
              <a:gd name="T44" fmla="*/ 0 w 16384"/>
              <a:gd name="T45" fmla="*/ 0 h 16384"/>
              <a:gd name="T46" fmla="*/ 0 w 16384"/>
              <a:gd name="T47" fmla="*/ 0 h 16384"/>
              <a:gd name="T48" fmla="*/ 0 w 16384"/>
              <a:gd name="T49" fmla="*/ 0 h 16384"/>
              <a:gd name="T50" fmla="*/ 0 w 16384"/>
              <a:gd name="T51" fmla="*/ 0 h 16384"/>
              <a:gd name="T52" fmla="*/ 0 w 16384"/>
              <a:gd name="T53" fmla="*/ 0 h 16384"/>
              <a:gd name="T54" fmla="*/ 0 w 16384"/>
              <a:gd name="T55" fmla="*/ 0 h 16384"/>
              <a:gd name="T56" fmla="*/ 0 w 16384"/>
              <a:gd name="T57" fmla="*/ 0 h 16384"/>
              <a:gd name="T58" fmla="*/ 0 w 16384"/>
              <a:gd name="T59" fmla="*/ 0 h 16384"/>
              <a:gd name="T60" fmla="*/ 0 w 16384"/>
              <a:gd name="T61" fmla="*/ 0 h 16384"/>
              <a:gd name="T62" fmla="*/ 0 w 16384"/>
              <a:gd name="T63" fmla="*/ 0 h 16384"/>
              <a:gd name="T64" fmla="*/ 0 w 16384"/>
              <a:gd name="T65" fmla="*/ 0 h 16384"/>
              <a:gd name="T66" fmla="*/ 0 w 16384"/>
              <a:gd name="T67" fmla="*/ 0 h 16384"/>
              <a:gd name="T68" fmla="*/ 0 w 16384"/>
              <a:gd name="T69" fmla="*/ 0 h 16384"/>
              <a:gd name="T70" fmla="*/ 0 w 16384"/>
              <a:gd name="T71" fmla="*/ 0 h 16384"/>
              <a:gd name="T72" fmla="*/ 0 w 16384"/>
              <a:gd name="T73" fmla="*/ 0 h 16384"/>
              <a:gd name="T74" fmla="*/ 0 w 16384"/>
              <a:gd name="T75" fmla="*/ 0 h 16384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w 16384"/>
              <a:gd name="T115" fmla="*/ 0 h 16384"/>
              <a:gd name="T116" fmla="*/ 16384 w 16384"/>
              <a:gd name="T117" fmla="*/ 16384 h 16384"/>
            </a:gdLst>
            <a:ahLst/>
            <a:cxnLst>
              <a:cxn ang="T76">
                <a:pos x="T0" y="T1"/>
              </a:cxn>
              <a:cxn ang="T77">
                <a:pos x="T2" y="T3"/>
              </a:cxn>
              <a:cxn ang="T78">
                <a:pos x="T4" y="T5"/>
              </a:cxn>
              <a:cxn ang="T79">
                <a:pos x="T6" y="T7"/>
              </a:cxn>
              <a:cxn ang="T80">
                <a:pos x="T8" y="T9"/>
              </a:cxn>
              <a:cxn ang="T81">
                <a:pos x="T10" y="T11"/>
              </a:cxn>
              <a:cxn ang="T82">
                <a:pos x="T12" y="T13"/>
              </a:cxn>
              <a:cxn ang="T83">
                <a:pos x="T14" y="T15"/>
              </a:cxn>
              <a:cxn ang="T84">
                <a:pos x="T16" y="T17"/>
              </a:cxn>
              <a:cxn ang="T85">
                <a:pos x="T18" y="T19"/>
              </a:cxn>
              <a:cxn ang="T86">
                <a:pos x="T20" y="T21"/>
              </a:cxn>
              <a:cxn ang="T87">
                <a:pos x="T22" y="T23"/>
              </a:cxn>
              <a:cxn ang="T88">
                <a:pos x="T24" y="T25"/>
              </a:cxn>
              <a:cxn ang="T89">
                <a:pos x="T26" y="T27"/>
              </a:cxn>
              <a:cxn ang="T90">
                <a:pos x="T28" y="T29"/>
              </a:cxn>
              <a:cxn ang="T91">
                <a:pos x="T30" y="T31"/>
              </a:cxn>
              <a:cxn ang="T92">
                <a:pos x="T32" y="T33"/>
              </a:cxn>
              <a:cxn ang="T93">
                <a:pos x="T34" y="T35"/>
              </a:cxn>
              <a:cxn ang="T94">
                <a:pos x="T36" y="T37"/>
              </a:cxn>
              <a:cxn ang="T95">
                <a:pos x="T38" y="T39"/>
              </a:cxn>
              <a:cxn ang="T96">
                <a:pos x="T40" y="T41"/>
              </a:cxn>
              <a:cxn ang="T97">
                <a:pos x="T42" y="T43"/>
              </a:cxn>
              <a:cxn ang="T98">
                <a:pos x="T44" y="T45"/>
              </a:cxn>
              <a:cxn ang="T99">
                <a:pos x="T46" y="T47"/>
              </a:cxn>
              <a:cxn ang="T100">
                <a:pos x="T48" y="T49"/>
              </a:cxn>
              <a:cxn ang="T101">
                <a:pos x="T50" y="T51"/>
              </a:cxn>
              <a:cxn ang="T102">
                <a:pos x="T52" y="T53"/>
              </a:cxn>
              <a:cxn ang="T103">
                <a:pos x="T54" y="T55"/>
              </a:cxn>
              <a:cxn ang="T104">
                <a:pos x="T56" y="T57"/>
              </a:cxn>
              <a:cxn ang="T105">
                <a:pos x="T58" y="T59"/>
              </a:cxn>
              <a:cxn ang="T106">
                <a:pos x="T60" y="T61"/>
              </a:cxn>
              <a:cxn ang="T107">
                <a:pos x="T62" y="T63"/>
              </a:cxn>
              <a:cxn ang="T108">
                <a:pos x="T64" y="T65"/>
              </a:cxn>
              <a:cxn ang="T109">
                <a:pos x="T66" y="T67"/>
              </a:cxn>
              <a:cxn ang="T110">
                <a:pos x="T68" y="T69"/>
              </a:cxn>
              <a:cxn ang="T111">
                <a:pos x="T70" y="T71"/>
              </a:cxn>
              <a:cxn ang="T112">
                <a:pos x="T72" y="T73"/>
              </a:cxn>
              <a:cxn ang="T113">
                <a:pos x="T74" y="T75"/>
              </a:cxn>
            </a:cxnLst>
            <a:rect l="T114" t="T115" r="T116" b="T117"/>
            <a:pathLst>
              <a:path w="16384" h="16384">
                <a:moveTo>
                  <a:pt x="1639" y="0"/>
                </a:moveTo>
                <a:lnTo>
                  <a:pt x="0" y="16384"/>
                </a:lnTo>
                <a:lnTo>
                  <a:pt x="7000" y="16384"/>
                </a:lnTo>
                <a:lnTo>
                  <a:pt x="7894" y="16069"/>
                </a:lnTo>
                <a:lnTo>
                  <a:pt x="8639" y="16069"/>
                </a:lnTo>
                <a:lnTo>
                  <a:pt x="9384" y="15754"/>
                </a:lnTo>
                <a:lnTo>
                  <a:pt x="10278" y="15123"/>
                </a:lnTo>
                <a:lnTo>
                  <a:pt x="11023" y="14493"/>
                </a:lnTo>
                <a:lnTo>
                  <a:pt x="11767" y="13863"/>
                </a:lnTo>
                <a:lnTo>
                  <a:pt x="12363" y="12918"/>
                </a:lnTo>
                <a:lnTo>
                  <a:pt x="13107" y="11973"/>
                </a:lnTo>
                <a:lnTo>
                  <a:pt x="13704" y="10712"/>
                </a:lnTo>
                <a:lnTo>
                  <a:pt x="14150" y="9452"/>
                </a:lnTo>
                <a:lnTo>
                  <a:pt x="14746" y="7877"/>
                </a:lnTo>
                <a:lnTo>
                  <a:pt x="15193" y="6302"/>
                </a:lnTo>
                <a:lnTo>
                  <a:pt x="15639" y="4726"/>
                </a:lnTo>
                <a:lnTo>
                  <a:pt x="15938" y="2521"/>
                </a:lnTo>
                <a:lnTo>
                  <a:pt x="16384" y="630"/>
                </a:lnTo>
                <a:lnTo>
                  <a:pt x="16384" y="0"/>
                </a:lnTo>
                <a:lnTo>
                  <a:pt x="12959" y="0"/>
                </a:lnTo>
                <a:lnTo>
                  <a:pt x="12810" y="945"/>
                </a:lnTo>
                <a:lnTo>
                  <a:pt x="12660" y="2206"/>
                </a:lnTo>
                <a:lnTo>
                  <a:pt x="12363" y="3465"/>
                </a:lnTo>
                <a:lnTo>
                  <a:pt x="12213" y="4726"/>
                </a:lnTo>
                <a:lnTo>
                  <a:pt x="11767" y="5671"/>
                </a:lnTo>
                <a:lnTo>
                  <a:pt x="11469" y="6617"/>
                </a:lnTo>
                <a:lnTo>
                  <a:pt x="11023" y="7562"/>
                </a:lnTo>
                <a:lnTo>
                  <a:pt x="10576" y="8191"/>
                </a:lnTo>
                <a:lnTo>
                  <a:pt x="10128" y="8822"/>
                </a:lnTo>
                <a:lnTo>
                  <a:pt x="9681" y="9767"/>
                </a:lnTo>
                <a:lnTo>
                  <a:pt x="9086" y="10082"/>
                </a:lnTo>
                <a:lnTo>
                  <a:pt x="8490" y="10397"/>
                </a:lnTo>
                <a:lnTo>
                  <a:pt x="7745" y="11028"/>
                </a:lnTo>
                <a:lnTo>
                  <a:pt x="7150" y="11028"/>
                </a:lnTo>
                <a:lnTo>
                  <a:pt x="6405" y="11028"/>
                </a:lnTo>
                <a:lnTo>
                  <a:pt x="4021" y="11028"/>
                </a:lnTo>
                <a:lnTo>
                  <a:pt x="5065" y="0"/>
                </a:lnTo>
                <a:lnTo>
                  <a:pt x="1639" y="0"/>
                </a:lnTo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>
    <xdr:from>
      <xdr:col>4</xdr:col>
      <xdr:colOff>25400</xdr:colOff>
      <xdr:row>1</xdr:row>
      <xdr:rowOff>95250</xdr:rowOff>
    </xdr:from>
    <xdr:to>
      <xdr:col>4</xdr:col>
      <xdr:colOff>120650</xdr:colOff>
      <xdr:row>2</xdr:row>
      <xdr:rowOff>101600</xdr:rowOff>
    </xdr:to>
    <xdr:sp macro="" textlink="">
      <xdr:nvSpPr>
        <xdr:cNvPr id="2250" name="Drawing 14">
          <a:extLst>
            <a:ext uri="{FF2B5EF4-FFF2-40B4-BE49-F238E27FC236}">
              <a16:creationId xmlns:a16="http://schemas.microsoft.com/office/drawing/2014/main" id="{DD964BEC-70D1-4ABD-AD38-FE02E0924505}"/>
            </a:ext>
          </a:extLst>
        </xdr:cNvPr>
        <xdr:cNvSpPr>
          <a:spLocks/>
        </xdr:cNvSpPr>
      </xdr:nvSpPr>
      <xdr:spPr bwMode="auto">
        <a:xfrm>
          <a:off x="2184400" y="254000"/>
          <a:ext cx="95250" cy="165100"/>
        </a:xfrm>
        <a:custGeom>
          <a:avLst/>
          <a:gdLst>
            <a:gd name="T0" fmla="*/ 790746745 w 16384"/>
            <a:gd name="T1" fmla="*/ 355102114 h 16384"/>
            <a:gd name="T2" fmla="*/ 753545676 w 16384"/>
            <a:gd name="T3" fmla="*/ 355102114 h 16384"/>
            <a:gd name="T4" fmla="*/ 679090971 w 16384"/>
            <a:gd name="T5" fmla="*/ 355102114 h 16384"/>
            <a:gd name="T6" fmla="*/ 604682736 w 16384"/>
            <a:gd name="T7" fmla="*/ 355102114 h 16384"/>
            <a:gd name="T8" fmla="*/ 530279752 w 16384"/>
            <a:gd name="T9" fmla="*/ 355102114 h 16384"/>
            <a:gd name="T10" fmla="*/ 465123720 w 16384"/>
            <a:gd name="T11" fmla="*/ 375978308 h 16384"/>
            <a:gd name="T12" fmla="*/ 418623968 w 16384"/>
            <a:gd name="T13" fmla="*/ 396867215 h 16384"/>
            <a:gd name="T14" fmla="*/ 400020089 w 16384"/>
            <a:gd name="T15" fmla="*/ 480387329 h 16384"/>
            <a:gd name="T16" fmla="*/ 390721415 w 16384"/>
            <a:gd name="T17" fmla="*/ 563908552 h 16384"/>
            <a:gd name="T18" fmla="*/ 418623968 w 16384"/>
            <a:gd name="T19" fmla="*/ 710071173 h 16384"/>
            <a:gd name="T20" fmla="*/ 465123720 w 16384"/>
            <a:gd name="T21" fmla="*/ 814611932 h 16384"/>
            <a:gd name="T22" fmla="*/ 530279752 w 16384"/>
            <a:gd name="T23" fmla="*/ 939755122 h 16384"/>
            <a:gd name="T24" fmla="*/ 604682736 w 16384"/>
            <a:gd name="T25" fmla="*/ 1086049596 h 16384"/>
            <a:gd name="T26" fmla="*/ 669786367 w 16384"/>
            <a:gd name="T27" fmla="*/ 1232213421 h 16384"/>
            <a:gd name="T28" fmla="*/ 725591403 w 16384"/>
            <a:gd name="T29" fmla="*/ 1399397890 h 16384"/>
            <a:gd name="T30" fmla="*/ 744241072 w 16384"/>
            <a:gd name="T31" fmla="*/ 1566438024 h 16384"/>
            <a:gd name="T32" fmla="*/ 725591403 w 16384"/>
            <a:gd name="T33" fmla="*/ 1775244461 h 16384"/>
            <a:gd name="T34" fmla="*/ 669786367 w 16384"/>
            <a:gd name="T35" fmla="*/ 1963305343 h 16384"/>
            <a:gd name="T36" fmla="*/ 576780184 w 16384"/>
            <a:gd name="T37" fmla="*/ 2109469179 h 16384"/>
            <a:gd name="T38" fmla="*/ 427922572 w 16384"/>
            <a:gd name="T39" fmla="*/ 2147483646 h 16384"/>
            <a:gd name="T40" fmla="*/ 0 w 16384"/>
            <a:gd name="T41" fmla="*/ 2147483646 h 16384"/>
            <a:gd name="T42" fmla="*/ 297668839 w 16384"/>
            <a:gd name="T43" fmla="*/ 1838018915 h 16384"/>
            <a:gd name="T44" fmla="*/ 362818932 w 16384"/>
            <a:gd name="T45" fmla="*/ 1838018915 h 16384"/>
            <a:gd name="T46" fmla="*/ 427922572 w 16384"/>
            <a:gd name="T47" fmla="*/ 1817009677 h 16384"/>
            <a:gd name="T48" fmla="*/ 474428323 w 16384"/>
            <a:gd name="T49" fmla="*/ 1775244461 h 16384"/>
            <a:gd name="T50" fmla="*/ 502325557 w 16384"/>
            <a:gd name="T51" fmla="*/ 1670847045 h 16384"/>
            <a:gd name="T52" fmla="*/ 493026203 w 16384"/>
            <a:gd name="T53" fmla="*/ 1545560627 h 16384"/>
            <a:gd name="T54" fmla="*/ 455825046 w 16384"/>
            <a:gd name="T55" fmla="*/ 1441151595 h 16384"/>
            <a:gd name="T56" fmla="*/ 390721415 w 16384"/>
            <a:gd name="T57" fmla="*/ 1294987771 h 16384"/>
            <a:gd name="T58" fmla="*/ 325617096 w 16384"/>
            <a:gd name="T59" fmla="*/ 1169714046 h 16384"/>
            <a:gd name="T60" fmla="*/ 251162399 w 16384"/>
            <a:gd name="T61" fmla="*/ 1023406984 h 16384"/>
            <a:gd name="T62" fmla="*/ 195363372 w 16384"/>
            <a:gd name="T63" fmla="*/ 877243159 h 16384"/>
            <a:gd name="T64" fmla="*/ 158156285 w 16384"/>
            <a:gd name="T65" fmla="*/ 710071173 h 16384"/>
            <a:gd name="T66" fmla="*/ 148857612 w 16384"/>
            <a:gd name="T67" fmla="*/ 522142248 h 16384"/>
            <a:gd name="T68" fmla="*/ 186058768 w 16384"/>
            <a:gd name="T69" fmla="*/ 292458299 h 16384"/>
            <a:gd name="T70" fmla="*/ 260467003 w 16384"/>
            <a:gd name="T71" fmla="*/ 146163825 h 16384"/>
            <a:gd name="T72" fmla="*/ 381422131 w 16384"/>
            <a:gd name="T73" fmla="*/ 41766304 h 16384"/>
            <a:gd name="T74" fmla="*/ 548883630 w 16384"/>
            <a:gd name="T75" fmla="*/ 0 h 16384"/>
            <a:gd name="T76" fmla="*/ 595383461 w 16384"/>
            <a:gd name="T77" fmla="*/ 0 h 16384"/>
            <a:gd name="T78" fmla="*/ 688389566 w 16384"/>
            <a:gd name="T79" fmla="*/ 0 h 16384"/>
            <a:gd name="T80" fmla="*/ 790746745 w 16384"/>
            <a:gd name="T81" fmla="*/ 0 h 16384"/>
            <a:gd name="T82" fmla="*/ 837247256 w 16384"/>
            <a:gd name="T83" fmla="*/ 0 h 16384"/>
            <a:gd name="T84" fmla="*/ 0 60000 65536"/>
            <a:gd name="T85" fmla="*/ 0 60000 65536"/>
            <a:gd name="T86" fmla="*/ 0 60000 65536"/>
            <a:gd name="T87" fmla="*/ 0 60000 65536"/>
            <a:gd name="T88" fmla="*/ 0 60000 65536"/>
            <a:gd name="T89" fmla="*/ 0 60000 65536"/>
            <a:gd name="T90" fmla="*/ 0 60000 65536"/>
            <a:gd name="T91" fmla="*/ 0 60000 65536"/>
            <a:gd name="T92" fmla="*/ 0 60000 65536"/>
            <a:gd name="T93" fmla="*/ 0 60000 65536"/>
            <a:gd name="T94" fmla="*/ 0 60000 65536"/>
            <a:gd name="T95" fmla="*/ 0 60000 65536"/>
            <a:gd name="T96" fmla="*/ 0 60000 65536"/>
            <a:gd name="T97" fmla="*/ 0 60000 65536"/>
            <a:gd name="T98" fmla="*/ 0 60000 65536"/>
            <a:gd name="T99" fmla="*/ 0 60000 65536"/>
            <a:gd name="T100" fmla="*/ 0 60000 65536"/>
            <a:gd name="T101" fmla="*/ 0 60000 65536"/>
            <a:gd name="T102" fmla="*/ 0 60000 65536"/>
            <a:gd name="T103" fmla="*/ 0 60000 65536"/>
            <a:gd name="T104" fmla="*/ 0 60000 65536"/>
            <a:gd name="T105" fmla="*/ 0 60000 65536"/>
            <a:gd name="T106" fmla="*/ 0 60000 65536"/>
            <a:gd name="T107" fmla="*/ 0 60000 65536"/>
            <a:gd name="T108" fmla="*/ 0 60000 65536"/>
            <a:gd name="T109" fmla="*/ 0 60000 65536"/>
            <a:gd name="T110" fmla="*/ 0 60000 65536"/>
            <a:gd name="T111" fmla="*/ 0 60000 65536"/>
            <a:gd name="T112" fmla="*/ 0 60000 65536"/>
            <a:gd name="T113" fmla="*/ 0 60000 65536"/>
            <a:gd name="T114" fmla="*/ 0 60000 65536"/>
            <a:gd name="T115" fmla="*/ 0 60000 65536"/>
            <a:gd name="T116" fmla="*/ 0 60000 65536"/>
            <a:gd name="T117" fmla="*/ 0 60000 65536"/>
            <a:gd name="T118" fmla="*/ 0 60000 65536"/>
            <a:gd name="T119" fmla="*/ 0 60000 65536"/>
            <a:gd name="T120" fmla="*/ 0 60000 65536"/>
            <a:gd name="T121" fmla="*/ 0 60000 65536"/>
            <a:gd name="T122" fmla="*/ 0 60000 65536"/>
            <a:gd name="T123" fmla="*/ 0 60000 65536"/>
            <a:gd name="T124" fmla="*/ 0 60000 65536"/>
            <a:gd name="T125" fmla="*/ 0 60000 65536"/>
            <a:gd name="T126" fmla="*/ 0 w 16384"/>
            <a:gd name="T127" fmla="*/ 0 h 16384"/>
            <a:gd name="T128" fmla="*/ 16384 w 16384"/>
            <a:gd name="T129" fmla="*/ 16384 h 16384"/>
          </a:gdLst>
          <a:ahLst/>
          <a:cxnLst>
            <a:cxn ang="T84">
              <a:pos x="T0" y="T1"/>
            </a:cxn>
            <a:cxn ang="T85">
              <a:pos x="T2" y="T3"/>
            </a:cxn>
            <a:cxn ang="T86">
              <a:pos x="T4" y="T5"/>
            </a:cxn>
            <a:cxn ang="T87">
              <a:pos x="T6" y="T7"/>
            </a:cxn>
            <a:cxn ang="T88">
              <a:pos x="T8" y="T9"/>
            </a:cxn>
            <a:cxn ang="T89">
              <a:pos x="T10" y="T11"/>
            </a:cxn>
            <a:cxn ang="T90">
              <a:pos x="T12" y="T13"/>
            </a:cxn>
            <a:cxn ang="T91">
              <a:pos x="T14" y="T15"/>
            </a:cxn>
            <a:cxn ang="T92">
              <a:pos x="T16" y="T17"/>
            </a:cxn>
            <a:cxn ang="T93">
              <a:pos x="T18" y="T19"/>
            </a:cxn>
            <a:cxn ang="T94">
              <a:pos x="T20" y="T21"/>
            </a:cxn>
            <a:cxn ang="T95">
              <a:pos x="T22" y="T23"/>
            </a:cxn>
            <a:cxn ang="T96">
              <a:pos x="T24" y="T25"/>
            </a:cxn>
            <a:cxn ang="T97">
              <a:pos x="T26" y="T27"/>
            </a:cxn>
            <a:cxn ang="T98">
              <a:pos x="T28" y="T29"/>
            </a:cxn>
            <a:cxn ang="T99">
              <a:pos x="T30" y="T31"/>
            </a:cxn>
            <a:cxn ang="T100">
              <a:pos x="T32" y="T33"/>
            </a:cxn>
            <a:cxn ang="T101">
              <a:pos x="T34" y="T35"/>
            </a:cxn>
            <a:cxn ang="T102">
              <a:pos x="T36" y="T37"/>
            </a:cxn>
            <a:cxn ang="T103">
              <a:pos x="T38" y="T39"/>
            </a:cxn>
            <a:cxn ang="T104">
              <a:pos x="T40" y="T41"/>
            </a:cxn>
            <a:cxn ang="T105">
              <a:pos x="T42" y="T43"/>
            </a:cxn>
            <a:cxn ang="T106">
              <a:pos x="T44" y="T45"/>
            </a:cxn>
            <a:cxn ang="T107">
              <a:pos x="T46" y="T47"/>
            </a:cxn>
            <a:cxn ang="T108">
              <a:pos x="T48" y="T49"/>
            </a:cxn>
            <a:cxn ang="T109">
              <a:pos x="T50" y="T51"/>
            </a:cxn>
            <a:cxn ang="T110">
              <a:pos x="T52" y="T53"/>
            </a:cxn>
            <a:cxn ang="T111">
              <a:pos x="T54" y="T55"/>
            </a:cxn>
            <a:cxn ang="T112">
              <a:pos x="T56" y="T57"/>
            </a:cxn>
            <a:cxn ang="T113">
              <a:pos x="T58" y="T59"/>
            </a:cxn>
            <a:cxn ang="T114">
              <a:pos x="T60" y="T61"/>
            </a:cxn>
            <a:cxn ang="T115">
              <a:pos x="T62" y="T63"/>
            </a:cxn>
            <a:cxn ang="T116">
              <a:pos x="T64" y="T65"/>
            </a:cxn>
            <a:cxn ang="T117">
              <a:pos x="T66" y="T67"/>
            </a:cxn>
            <a:cxn ang="T118">
              <a:pos x="T68" y="T69"/>
            </a:cxn>
            <a:cxn ang="T119">
              <a:pos x="T70" y="T71"/>
            </a:cxn>
            <a:cxn ang="T120">
              <a:pos x="T72" y="T73"/>
            </a:cxn>
            <a:cxn ang="T121">
              <a:pos x="T74" y="T75"/>
            </a:cxn>
            <a:cxn ang="T122">
              <a:pos x="T76" y="T77"/>
            </a:cxn>
            <a:cxn ang="T123">
              <a:pos x="T78" y="T79"/>
            </a:cxn>
            <a:cxn ang="T124">
              <a:pos x="T80" y="T81"/>
            </a:cxn>
            <a:cxn ang="T125">
              <a:pos x="T82" y="T83"/>
            </a:cxn>
          </a:cxnLst>
          <a:rect l="T126" t="T127" r="T128" b="T129"/>
          <a:pathLst>
            <a:path w="16384" h="16384">
              <a:moveTo>
                <a:pt x="15656" y="2653"/>
              </a:moveTo>
              <a:lnTo>
                <a:pt x="15474" y="2653"/>
              </a:lnTo>
              <a:lnTo>
                <a:pt x="15110" y="2653"/>
              </a:lnTo>
              <a:lnTo>
                <a:pt x="14746" y="2653"/>
              </a:lnTo>
              <a:lnTo>
                <a:pt x="14017" y="2653"/>
              </a:lnTo>
              <a:lnTo>
                <a:pt x="13289" y="2653"/>
              </a:lnTo>
              <a:lnTo>
                <a:pt x="12561" y="2653"/>
              </a:lnTo>
              <a:lnTo>
                <a:pt x="11833" y="2653"/>
              </a:lnTo>
              <a:lnTo>
                <a:pt x="11287" y="2653"/>
              </a:lnTo>
              <a:lnTo>
                <a:pt x="10377" y="2653"/>
              </a:lnTo>
              <a:lnTo>
                <a:pt x="9648" y="2653"/>
              </a:lnTo>
              <a:lnTo>
                <a:pt x="9102" y="2809"/>
              </a:lnTo>
              <a:lnTo>
                <a:pt x="8556" y="2965"/>
              </a:lnTo>
              <a:lnTo>
                <a:pt x="8192" y="2965"/>
              </a:lnTo>
              <a:lnTo>
                <a:pt x="8010" y="3277"/>
              </a:lnTo>
              <a:lnTo>
                <a:pt x="7828" y="3589"/>
              </a:lnTo>
              <a:lnTo>
                <a:pt x="7646" y="3745"/>
              </a:lnTo>
              <a:lnTo>
                <a:pt x="7646" y="4213"/>
              </a:lnTo>
              <a:lnTo>
                <a:pt x="7828" y="4681"/>
              </a:lnTo>
              <a:lnTo>
                <a:pt x="8192" y="5305"/>
              </a:lnTo>
              <a:lnTo>
                <a:pt x="8556" y="5617"/>
              </a:lnTo>
              <a:lnTo>
                <a:pt x="9102" y="6086"/>
              </a:lnTo>
              <a:lnTo>
                <a:pt x="9648" y="6554"/>
              </a:lnTo>
              <a:lnTo>
                <a:pt x="10377" y="7021"/>
              </a:lnTo>
              <a:lnTo>
                <a:pt x="11105" y="7646"/>
              </a:lnTo>
              <a:lnTo>
                <a:pt x="11833" y="8114"/>
              </a:lnTo>
              <a:lnTo>
                <a:pt x="12561" y="8582"/>
              </a:lnTo>
              <a:lnTo>
                <a:pt x="13107" y="9206"/>
              </a:lnTo>
              <a:lnTo>
                <a:pt x="13653" y="9831"/>
              </a:lnTo>
              <a:lnTo>
                <a:pt x="14199" y="10455"/>
              </a:lnTo>
              <a:lnTo>
                <a:pt x="14381" y="11079"/>
              </a:lnTo>
              <a:lnTo>
                <a:pt x="14564" y="11703"/>
              </a:lnTo>
              <a:lnTo>
                <a:pt x="14564" y="12483"/>
              </a:lnTo>
              <a:lnTo>
                <a:pt x="14199" y="13263"/>
              </a:lnTo>
              <a:lnTo>
                <a:pt x="13835" y="14044"/>
              </a:lnTo>
              <a:lnTo>
                <a:pt x="13107" y="14668"/>
              </a:lnTo>
              <a:lnTo>
                <a:pt x="12379" y="15292"/>
              </a:lnTo>
              <a:lnTo>
                <a:pt x="11287" y="15760"/>
              </a:lnTo>
              <a:lnTo>
                <a:pt x="9830" y="16072"/>
              </a:lnTo>
              <a:lnTo>
                <a:pt x="8374" y="16229"/>
              </a:lnTo>
              <a:lnTo>
                <a:pt x="6554" y="16384"/>
              </a:lnTo>
              <a:lnTo>
                <a:pt x="0" y="16384"/>
              </a:lnTo>
              <a:lnTo>
                <a:pt x="546" y="13732"/>
              </a:lnTo>
              <a:lnTo>
                <a:pt x="5825" y="13732"/>
              </a:lnTo>
              <a:lnTo>
                <a:pt x="6554" y="13732"/>
              </a:lnTo>
              <a:lnTo>
                <a:pt x="7100" y="13732"/>
              </a:lnTo>
              <a:lnTo>
                <a:pt x="7646" y="13732"/>
              </a:lnTo>
              <a:lnTo>
                <a:pt x="8374" y="13575"/>
              </a:lnTo>
              <a:lnTo>
                <a:pt x="8920" y="13420"/>
              </a:lnTo>
              <a:lnTo>
                <a:pt x="9284" y="13263"/>
              </a:lnTo>
              <a:lnTo>
                <a:pt x="9648" y="12795"/>
              </a:lnTo>
              <a:lnTo>
                <a:pt x="9830" y="12483"/>
              </a:lnTo>
              <a:lnTo>
                <a:pt x="9830" y="12016"/>
              </a:lnTo>
              <a:lnTo>
                <a:pt x="9648" y="11547"/>
              </a:lnTo>
              <a:lnTo>
                <a:pt x="9284" y="11079"/>
              </a:lnTo>
              <a:lnTo>
                <a:pt x="8920" y="10767"/>
              </a:lnTo>
              <a:lnTo>
                <a:pt x="8374" y="10143"/>
              </a:lnTo>
              <a:lnTo>
                <a:pt x="7646" y="9675"/>
              </a:lnTo>
              <a:lnTo>
                <a:pt x="6918" y="9206"/>
              </a:lnTo>
              <a:lnTo>
                <a:pt x="6372" y="8739"/>
              </a:lnTo>
              <a:lnTo>
                <a:pt x="5643" y="8270"/>
              </a:lnTo>
              <a:lnTo>
                <a:pt x="4915" y="7646"/>
              </a:lnTo>
              <a:lnTo>
                <a:pt x="4369" y="7021"/>
              </a:lnTo>
              <a:lnTo>
                <a:pt x="3823" y="6554"/>
              </a:lnTo>
              <a:lnTo>
                <a:pt x="3277" y="5930"/>
              </a:lnTo>
              <a:lnTo>
                <a:pt x="3095" y="5305"/>
              </a:lnTo>
              <a:lnTo>
                <a:pt x="2913" y="4525"/>
              </a:lnTo>
              <a:lnTo>
                <a:pt x="2913" y="3901"/>
              </a:lnTo>
              <a:lnTo>
                <a:pt x="3095" y="2965"/>
              </a:lnTo>
              <a:lnTo>
                <a:pt x="3641" y="2185"/>
              </a:lnTo>
              <a:lnTo>
                <a:pt x="4187" y="1561"/>
              </a:lnTo>
              <a:lnTo>
                <a:pt x="5097" y="1092"/>
              </a:lnTo>
              <a:lnTo>
                <a:pt x="6189" y="624"/>
              </a:lnTo>
              <a:lnTo>
                <a:pt x="7464" y="312"/>
              </a:lnTo>
              <a:lnTo>
                <a:pt x="8920" y="0"/>
              </a:lnTo>
              <a:lnTo>
                <a:pt x="10741" y="0"/>
              </a:lnTo>
              <a:lnTo>
                <a:pt x="10923" y="0"/>
              </a:lnTo>
              <a:lnTo>
                <a:pt x="11651" y="0"/>
              </a:lnTo>
              <a:lnTo>
                <a:pt x="12561" y="0"/>
              </a:lnTo>
              <a:lnTo>
                <a:pt x="13471" y="0"/>
              </a:lnTo>
              <a:lnTo>
                <a:pt x="14564" y="0"/>
              </a:lnTo>
              <a:lnTo>
                <a:pt x="15474" y="0"/>
              </a:lnTo>
              <a:lnTo>
                <a:pt x="16202" y="0"/>
              </a:lnTo>
              <a:lnTo>
                <a:pt x="16384" y="0"/>
              </a:lnTo>
              <a:lnTo>
                <a:pt x="15656" y="2653"/>
              </a:lnTo>
            </a:path>
          </a:pathLst>
        </a:custGeom>
        <a:solidFill>
          <a:srgbClr val="000000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133350</xdr:colOff>
      <xdr:row>1</xdr:row>
      <xdr:rowOff>95250</xdr:rowOff>
    </xdr:from>
    <xdr:to>
      <xdr:col>4</xdr:col>
      <xdr:colOff>228600</xdr:colOff>
      <xdr:row>2</xdr:row>
      <xdr:rowOff>101600</xdr:rowOff>
    </xdr:to>
    <xdr:sp macro="" textlink="">
      <xdr:nvSpPr>
        <xdr:cNvPr id="2251" name="Drawing 15">
          <a:extLst>
            <a:ext uri="{FF2B5EF4-FFF2-40B4-BE49-F238E27FC236}">
              <a16:creationId xmlns:a16="http://schemas.microsoft.com/office/drawing/2014/main" id="{E5E2131E-FA7D-489F-8C6A-F9E0E382F032}"/>
            </a:ext>
          </a:extLst>
        </xdr:cNvPr>
        <xdr:cNvSpPr>
          <a:spLocks/>
        </xdr:cNvSpPr>
      </xdr:nvSpPr>
      <xdr:spPr bwMode="auto">
        <a:xfrm>
          <a:off x="2292350" y="254000"/>
          <a:ext cx="95250" cy="165100"/>
        </a:xfrm>
        <a:custGeom>
          <a:avLst/>
          <a:gdLst>
            <a:gd name="T0" fmla="*/ 800809369 w 16384"/>
            <a:gd name="T1" fmla="*/ 355102114 h 16384"/>
            <a:gd name="T2" fmla="*/ 509634733 w 16384"/>
            <a:gd name="T3" fmla="*/ 355102114 h 16384"/>
            <a:gd name="T4" fmla="*/ 336708840 w 16384"/>
            <a:gd name="T5" fmla="*/ 2147483646 h 16384"/>
            <a:gd name="T6" fmla="*/ 127396930 w 16384"/>
            <a:gd name="T7" fmla="*/ 2147483646 h 16384"/>
            <a:gd name="T8" fmla="*/ 300322744 w 16384"/>
            <a:gd name="T9" fmla="*/ 355102114 h 16384"/>
            <a:gd name="T10" fmla="*/ 0 w 16384"/>
            <a:gd name="T11" fmla="*/ 355102114 h 16384"/>
            <a:gd name="T12" fmla="*/ 36437886 w 16384"/>
            <a:gd name="T13" fmla="*/ 0 h 16384"/>
            <a:gd name="T14" fmla="*/ 837247256 w 16384"/>
            <a:gd name="T15" fmla="*/ 0 h 16384"/>
            <a:gd name="T16" fmla="*/ 800809369 w 16384"/>
            <a:gd name="T17" fmla="*/ 355102114 h 16384"/>
            <a:gd name="T18" fmla="*/ 0 60000 65536"/>
            <a:gd name="T19" fmla="*/ 0 60000 65536"/>
            <a:gd name="T20" fmla="*/ 0 60000 65536"/>
            <a:gd name="T21" fmla="*/ 0 60000 65536"/>
            <a:gd name="T22" fmla="*/ 0 60000 65536"/>
            <a:gd name="T23" fmla="*/ 0 60000 65536"/>
            <a:gd name="T24" fmla="*/ 0 60000 65536"/>
            <a:gd name="T25" fmla="*/ 0 60000 65536"/>
            <a:gd name="T26" fmla="*/ 0 60000 65536"/>
            <a:gd name="T27" fmla="*/ 0 w 16384"/>
            <a:gd name="T28" fmla="*/ 0 h 16384"/>
            <a:gd name="T29" fmla="*/ 16384 w 16384"/>
            <a:gd name="T30" fmla="*/ 16384 h 16384"/>
          </a:gdLst>
          <a:ahLst/>
          <a:cxnLst>
            <a:cxn ang="T18">
              <a:pos x="T0" y="T1"/>
            </a:cxn>
            <a:cxn ang="T19">
              <a:pos x="T2" y="T3"/>
            </a:cxn>
            <a:cxn ang="T20">
              <a:pos x="T4" y="T5"/>
            </a:cxn>
            <a:cxn ang="T21">
              <a:pos x="T6" y="T7"/>
            </a:cxn>
            <a:cxn ang="T22">
              <a:pos x="T8" y="T9"/>
            </a:cxn>
            <a:cxn ang="T23">
              <a:pos x="T10" y="T11"/>
            </a:cxn>
            <a:cxn ang="T24">
              <a:pos x="T12" y="T13"/>
            </a:cxn>
            <a:cxn ang="T25">
              <a:pos x="T14" y="T15"/>
            </a:cxn>
            <a:cxn ang="T26">
              <a:pos x="T16" y="T17"/>
            </a:cxn>
          </a:cxnLst>
          <a:rect l="T27" t="T28" r="T29" b="T30"/>
          <a:pathLst>
            <a:path w="16384" h="16384">
              <a:moveTo>
                <a:pt x="15671" y="2653"/>
              </a:moveTo>
              <a:lnTo>
                <a:pt x="9973" y="2653"/>
              </a:lnTo>
              <a:lnTo>
                <a:pt x="6589" y="16384"/>
              </a:lnTo>
              <a:lnTo>
                <a:pt x="2493" y="16384"/>
              </a:lnTo>
              <a:lnTo>
                <a:pt x="5877" y="2653"/>
              </a:lnTo>
              <a:lnTo>
                <a:pt x="0" y="2653"/>
              </a:lnTo>
              <a:lnTo>
                <a:pt x="713" y="0"/>
              </a:lnTo>
              <a:lnTo>
                <a:pt x="16384" y="0"/>
              </a:lnTo>
              <a:lnTo>
                <a:pt x="15671" y="2653"/>
              </a:lnTo>
            </a:path>
          </a:pathLst>
        </a:custGeom>
        <a:solidFill>
          <a:srgbClr val="000000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190500</xdr:colOff>
      <xdr:row>1</xdr:row>
      <xdr:rowOff>95250</xdr:rowOff>
    </xdr:from>
    <xdr:to>
      <xdr:col>4</xdr:col>
      <xdr:colOff>304800</xdr:colOff>
      <xdr:row>2</xdr:row>
      <xdr:rowOff>101600</xdr:rowOff>
    </xdr:to>
    <xdr:sp macro="" textlink="">
      <xdr:nvSpPr>
        <xdr:cNvPr id="2252" name="Drawing 16">
          <a:extLst>
            <a:ext uri="{FF2B5EF4-FFF2-40B4-BE49-F238E27FC236}">
              <a16:creationId xmlns:a16="http://schemas.microsoft.com/office/drawing/2014/main" id="{3313F591-340C-48F7-A5D9-FC3400206EEE}"/>
            </a:ext>
          </a:extLst>
        </xdr:cNvPr>
        <xdr:cNvSpPr>
          <a:spLocks/>
        </xdr:cNvSpPr>
      </xdr:nvSpPr>
      <xdr:spPr bwMode="auto">
        <a:xfrm>
          <a:off x="2349500" y="254000"/>
          <a:ext cx="114300" cy="165100"/>
        </a:xfrm>
        <a:custGeom>
          <a:avLst/>
          <a:gdLst>
            <a:gd name="T0" fmla="*/ 695190393 w 16384"/>
            <a:gd name="T1" fmla="*/ 2147483646 h 16384"/>
            <a:gd name="T2" fmla="*/ 883035770 w 16384"/>
            <a:gd name="T3" fmla="*/ 1838018915 h 16384"/>
            <a:gd name="T4" fmla="*/ 1521793151 w 16384"/>
            <a:gd name="T5" fmla="*/ 1838018915 h 16384"/>
            <a:gd name="T6" fmla="*/ 1333947784 w 16384"/>
            <a:gd name="T7" fmla="*/ 417744727 h 16384"/>
            <a:gd name="T8" fmla="*/ 450900629 w 16384"/>
            <a:gd name="T9" fmla="*/ 2147483646 h 16384"/>
            <a:gd name="T10" fmla="*/ 0 w 16384"/>
            <a:gd name="T11" fmla="*/ 2147483646 h 16384"/>
            <a:gd name="T12" fmla="*/ 1164869098 w 16384"/>
            <a:gd name="T13" fmla="*/ 0 h 16384"/>
            <a:gd name="T14" fmla="*/ 1690860452 w 16384"/>
            <a:gd name="T15" fmla="*/ 0 h 16384"/>
            <a:gd name="T16" fmla="*/ 2010239750 w 16384"/>
            <a:gd name="T17" fmla="*/ 2147483646 h 16384"/>
            <a:gd name="T18" fmla="*/ 695190393 w 16384"/>
            <a:gd name="T19" fmla="*/ 2147483646 h 16384"/>
            <a:gd name="T20" fmla="*/ 0 60000 65536"/>
            <a:gd name="T21" fmla="*/ 0 60000 65536"/>
            <a:gd name="T22" fmla="*/ 0 60000 65536"/>
            <a:gd name="T23" fmla="*/ 0 60000 65536"/>
            <a:gd name="T24" fmla="*/ 0 60000 65536"/>
            <a:gd name="T25" fmla="*/ 0 60000 65536"/>
            <a:gd name="T26" fmla="*/ 0 60000 65536"/>
            <a:gd name="T27" fmla="*/ 0 60000 65536"/>
            <a:gd name="T28" fmla="*/ 0 60000 65536"/>
            <a:gd name="T29" fmla="*/ 0 60000 65536"/>
            <a:gd name="T30" fmla="*/ 0 w 16384"/>
            <a:gd name="T31" fmla="*/ 0 h 16384"/>
            <a:gd name="T32" fmla="*/ 16384 w 16384"/>
            <a:gd name="T33" fmla="*/ 16384 h 16384"/>
          </a:gdLst>
          <a:ahLst/>
          <a:cxnLst>
            <a:cxn ang="T20">
              <a:pos x="T0" y="T1"/>
            </a:cxn>
            <a:cxn ang="T21">
              <a:pos x="T2" y="T3"/>
            </a:cxn>
            <a:cxn ang="T22">
              <a:pos x="T4" y="T5"/>
            </a:cxn>
            <a:cxn ang="T23">
              <a:pos x="T6" y="T7"/>
            </a:cxn>
            <a:cxn ang="T24">
              <a:pos x="T8" y="T9"/>
            </a:cxn>
            <a:cxn ang="T25">
              <a:pos x="T10" y="T11"/>
            </a:cxn>
            <a:cxn ang="T26">
              <a:pos x="T12" y="T13"/>
            </a:cxn>
            <a:cxn ang="T27">
              <a:pos x="T14" y="T15"/>
            </a:cxn>
            <a:cxn ang="T28">
              <a:pos x="T16" y="T17"/>
            </a:cxn>
            <a:cxn ang="T29">
              <a:pos x="T18" y="T19"/>
            </a:cxn>
          </a:cxnLst>
          <a:rect l="T30" t="T31" r="T32" b="T33"/>
          <a:pathLst>
            <a:path w="16384" h="16384">
              <a:moveTo>
                <a:pt x="5666" y="16384"/>
              </a:moveTo>
              <a:lnTo>
                <a:pt x="7197" y="13732"/>
              </a:lnTo>
              <a:lnTo>
                <a:pt x="12403" y="13732"/>
              </a:lnTo>
              <a:lnTo>
                <a:pt x="10872" y="3121"/>
              </a:lnTo>
              <a:lnTo>
                <a:pt x="3675" y="16384"/>
              </a:lnTo>
              <a:lnTo>
                <a:pt x="0" y="16384"/>
              </a:lnTo>
              <a:lnTo>
                <a:pt x="9494" y="0"/>
              </a:lnTo>
              <a:lnTo>
                <a:pt x="13781" y="0"/>
              </a:lnTo>
              <a:lnTo>
                <a:pt x="16384" y="16384"/>
              </a:lnTo>
              <a:lnTo>
                <a:pt x="5666" y="16384"/>
              </a:lnTo>
            </a:path>
          </a:pathLst>
        </a:custGeom>
        <a:solidFill>
          <a:srgbClr val="000000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311150</xdr:colOff>
      <xdr:row>1</xdr:row>
      <xdr:rowOff>95250</xdr:rowOff>
    </xdr:from>
    <xdr:to>
      <xdr:col>5</xdr:col>
      <xdr:colOff>6350</xdr:colOff>
      <xdr:row>2</xdr:row>
      <xdr:rowOff>101600</xdr:rowOff>
    </xdr:to>
    <xdr:sp macro="" textlink="">
      <xdr:nvSpPr>
        <xdr:cNvPr id="2253" name="Drawing 17">
          <a:extLst>
            <a:ext uri="{FF2B5EF4-FFF2-40B4-BE49-F238E27FC236}">
              <a16:creationId xmlns:a16="http://schemas.microsoft.com/office/drawing/2014/main" id="{3B3BC250-8FEB-480E-92F5-45170362F9A5}"/>
            </a:ext>
          </a:extLst>
        </xdr:cNvPr>
        <xdr:cNvSpPr>
          <a:spLocks/>
        </xdr:cNvSpPr>
      </xdr:nvSpPr>
      <xdr:spPr bwMode="auto">
        <a:xfrm>
          <a:off x="2470150" y="254000"/>
          <a:ext cx="304800" cy="165100"/>
        </a:xfrm>
        <a:custGeom>
          <a:avLst/>
          <a:gdLst>
            <a:gd name="T0" fmla="*/ 1091873967 w 16384"/>
            <a:gd name="T1" fmla="*/ 355102114 h 16384"/>
            <a:gd name="T2" fmla="*/ 687014279 w 16384"/>
            <a:gd name="T3" fmla="*/ 355102114 h 16384"/>
            <a:gd name="T4" fmla="*/ 466134115 w 16384"/>
            <a:gd name="T5" fmla="*/ 2147483646 h 16384"/>
            <a:gd name="T6" fmla="*/ 171718142 w 16384"/>
            <a:gd name="T7" fmla="*/ 2147483646 h 16384"/>
            <a:gd name="T8" fmla="*/ 404852423 w 16384"/>
            <a:gd name="T9" fmla="*/ 355102114 h 16384"/>
            <a:gd name="T10" fmla="*/ 0 w 16384"/>
            <a:gd name="T11" fmla="*/ 355102114 h 16384"/>
            <a:gd name="T12" fmla="*/ 49019520 w 16384"/>
            <a:gd name="T13" fmla="*/ 0 h 16384"/>
            <a:gd name="T14" fmla="*/ 1140893496 w 16384"/>
            <a:gd name="T15" fmla="*/ 0 h 16384"/>
            <a:gd name="T16" fmla="*/ 1091873967 w 16384"/>
            <a:gd name="T17" fmla="*/ 355102114 h 16384"/>
            <a:gd name="T18" fmla="*/ 0 60000 65536"/>
            <a:gd name="T19" fmla="*/ 0 60000 65536"/>
            <a:gd name="T20" fmla="*/ 0 60000 65536"/>
            <a:gd name="T21" fmla="*/ 0 60000 65536"/>
            <a:gd name="T22" fmla="*/ 0 60000 65536"/>
            <a:gd name="T23" fmla="*/ 0 60000 65536"/>
            <a:gd name="T24" fmla="*/ 0 60000 65536"/>
            <a:gd name="T25" fmla="*/ 0 60000 65536"/>
            <a:gd name="T26" fmla="*/ 0 60000 65536"/>
            <a:gd name="T27" fmla="*/ 0 w 16384"/>
            <a:gd name="T28" fmla="*/ 0 h 16384"/>
            <a:gd name="T29" fmla="*/ 16384 w 16384"/>
            <a:gd name="T30" fmla="*/ 16384 h 16384"/>
          </a:gdLst>
          <a:ahLst/>
          <a:cxnLst>
            <a:cxn ang="T18">
              <a:pos x="T0" y="T1"/>
            </a:cxn>
            <a:cxn ang="T19">
              <a:pos x="T2" y="T3"/>
            </a:cxn>
            <a:cxn ang="T20">
              <a:pos x="T4" y="T5"/>
            </a:cxn>
            <a:cxn ang="T21">
              <a:pos x="T6" y="T7"/>
            </a:cxn>
            <a:cxn ang="T22">
              <a:pos x="T8" y="T9"/>
            </a:cxn>
            <a:cxn ang="T23">
              <a:pos x="T10" y="T11"/>
            </a:cxn>
            <a:cxn ang="T24">
              <a:pos x="T12" y="T13"/>
            </a:cxn>
            <a:cxn ang="T25">
              <a:pos x="T14" y="T15"/>
            </a:cxn>
            <a:cxn ang="T26">
              <a:pos x="T16" y="T17"/>
            </a:cxn>
          </a:cxnLst>
          <a:rect l="T27" t="T28" r="T29" b="T30"/>
          <a:pathLst>
            <a:path w="16384" h="16384">
              <a:moveTo>
                <a:pt x="15680" y="2653"/>
              </a:moveTo>
              <a:lnTo>
                <a:pt x="9866" y="2653"/>
              </a:lnTo>
              <a:lnTo>
                <a:pt x="6694" y="16384"/>
              </a:lnTo>
              <a:lnTo>
                <a:pt x="2466" y="16384"/>
              </a:lnTo>
              <a:lnTo>
                <a:pt x="5814" y="2653"/>
              </a:lnTo>
              <a:lnTo>
                <a:pt x="0" y="2653"/>
              </a:lnTo>
              <a:lnTo>
                <a:pt x="704" y="0"/>
              </a:lnTo>
              <a:lnTo>
                <a:pt x="16384" y="0"/>
              </a:lnTo>
              <a:lnTo>
                <a:pt x="15680" y="2653"/>
              </a:lnTo>
            </a:path>
          </a:pathLst>
        </a:custGeom>
        <a:solidFill>
          <a:srgbClr val="000000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0</xdr:colOff>
      <xdr:row>1</xdr:row>
      <xdr:rowOff>95250</xdr:rowOff>
    </xdr:from>
    <xdr:to>
      <xdr:col>5</xdr:col>
      <xdr:colOff>107950</xdr:colOff>
      <xdr:row>2</xdr:row>
      <xdr:rowOff>101600</xdr:rowOff>
    </xdr:to>
    <xdr:sp macro="" textlink="">
      <xdr:nvSpPr>
        <xdr:cNvPr id="2254" name="Drawing 18">
          <a:extLst>
            <a:ext uri="{FF2B5EF4-FFF2-40B4-BE49-F238E27FC236}">
              <a16:creationId xmlns:a16="http://schemas.microsoft.com/office/drawing/2014/main" id="{DB9289B4-C59F-46B9-ABC6-B3791FBCF091}"/>
            </a:ext>
          </a:extLst>
        </xdr:cNvPr>
        <xdr:cNvSpPr>
          <a:spLocks/>
        </xdr:cNvSpPr>
      </xdr:nvSpPr>
      <xdr:spPr bwMode="auto">
        <a:xfrm>
          <a:off x="2768600" y="254000"/>
          <a:ext cx="107950" cy="165100"/>
        </a:xfrm>
        <a:custGeom>
          <a:avLst/>
          <a:gdLst>
            <a:gd name="T0" fmla="*/ 1480844774 w 16384"/>
            <a:gd name="T1" fmla="*/ 355102114 h 16384"/>
            <a:gd name="T2" fmla="*/ 656460672 w 16384"/>
            <a:gd name="T3" fmla="*/ 355102114 h 16384"/>
            <a:gd name="T4" fmla="*/ 564870747 w 16384"/>
            <a:gd name="T5" fmla="*/ 919009463 h 16384"/>
            <a:gd name="T6" fmla="*/ 1282362418 w 16384"/>
            <a:gd name="T7" fmla="*/ 919009463 h 16384"/>
            <a:gd name="T8" fmla="*/ 1221330441 w 16384"/>
            <a:gd name="T9" fmla="*/ 1232213421 h 16384"/>
            <a:gd name="T10" fmla="*/ 503744218 w 16384"/>
            <a:gd name="T11" fmla="*/ 1232213421 h 16384"/>
            <a:gd name="T12" fmla="*/ 412240355 w 16384"/>
            <a:gd name="T13" fmla="*/ 1838018915 h 16384"/>
            <a:gd name="T14" fmla="*/ 1236614781 w 16384"/>
            <a:gd name="T15" fmla="*/ 1838018915 h 16384"/>
            <a:gd name="T16" fmla="*/ 1190772503 w 16384"/>
            <a:gd name="T17" fmla="*/ 2147483646 h 16384"/>
            <a:gd name="T18" fmla="*/ 0 w 16384"/>
            <a:gd name="T19" fmla="*/ 2147483646 h 16384"/>
            <a:gd name="T20" fmla="*/ 351104150 w 16384"/>
            <a:gd name="T21" fmla="*/ 0 h 16384"/>
            <a:gd name="T22" fmla="*/ 1526686953 w 16384"/>
            <a:gd name="T23" fmla="*/ 0 h 16384"/>
            <a:gd name="T24" fmla="*/ 1480844774 w 16384"/>
            <a:gd name="T25" fmla="*/ 355102114 h 16384"/>
            <a:gd name="T26" fmla="*/ 0 60000 65536"/>
            <a:gd name="T27" fmla="*/ 0 60000 65536"/>
            <a:gd name="T28" fmla="*/ 0 60000 65536"/>
            <a:gd name="T29" fmla="*/ 0 60000 65536"/>
            <a:gd name="T30" fmla="*/ 0 60000 65536"/>
            <a:gd name="T31" fmla="*/ 0 60000 65536"/>
            <a:gd name="T32" fmla="*/ 0 60000 65536"/>
            <a:gd name="T33" fmla="*/ 0 60000 65536"/>
            <a:gd name="T34" fmla="*/ 0 60000 65536"/>
            <a:gd name="T35" fmla="*/ 0 60000 65536"/>
            <a:gd name="T36" fmla="*/ 0 60000 65536"/>
            <a:gd name="T37" fmla="*/ 0 60000 65536"/>
            <a:gd name="T38" fmla="*/ 0 60000 65536"/>
            <a:gd name="T39" fmla="*/ 0 w 16384"/>
            <a:gd name="T40" fmla="*/ 0 h 16384"/>
            <a:gd name="T41" fmla="*/ 16384 w 16384"/>
            <a:gd name="T42" fmla="*/ 16384 h 16384"/>
          </a:gdLst>
          <a:ahLst/>
          <a:cxnLst>
            <a:cxn ang="T26">
              <a:pos x="T0" y="T1"/>
            </a:cxn>
            <a:cxn ang="T27">
              <a:pos x="T2" y="T3"/>
            </a:cxn>
            <a:cxn ang="T28">
              <a:pos x="T4" y="T5"/>
            </a:cxn>
            <a:cxn ang="T29">
              <a:pos x="T6" y="T7"/>
            </a:cxn>
            <a:cxn ang="T30">
              <a:pos x="T8" y="T9"/>
            </a:cxn>
            <a:cxn ang="T31">
              <a:pos x="T10" y="T11"/>
            </a:cxn>
            <a:cxn ang="T32">
              <a:pos x="T12" y="T13"/>
            </a:cxn>
            <a:cxn ang="T33">
              <a:pos x="T14" y="T15"/>
            </a:cxn>
            <a:cxn ang="T34">
              <a:pos x="T16" y="T17"/>
            </a:cxn>
            <a:cxn ang="T35">
              <a:pos x="T18" y="T19"/>
            </a:cxn>
            <a:cxn ang="T36">
              <a:pos x="T20" y="T21"/>
            </a:cxn>
            <a:cxn ang="T37">
              <a:pos x="T22" y="T23"/>
            </a:cxn>
            <a:cxn ang="T38">
              <a:pos x="T24" y="T25"/>
            </a:cxn>
          </a:cxnLst>
          <a:rect l="T39" t="T40" r="T41" b="T42"/>
          <a:pathLst>
            <a:path w="16384" h="16384">
              <a:moveTo>
                <a:pt x="15892" y="2653"/>
              </a:moveTo>
              <a:lnTo>
                <a:pt x="7045" y="2653"/>
              </a:lnTo>
              <a:lnTo>
                <a:pt x="6062" y="6866"/>
              </a:lnTo>
              <a:lnTo>
                <a:pt x="13762" y="6866"/>
              </a:lnTo>
              <a:lnTo>
                <a:pt x="13107" y="9206"/>
              </a:lnTo>
              <a:lnTo>
                <a:pt x="5406" y="9206"/>
              </a:lnTo>
              <a:lnTo>
                <a:pt x="4424" y="13732"/>
              </a:lnTo>
              <a:lnTo>
                <a:pt x="13271" y="13732"/>
              </a:lnTo>
              <a:lnTo>
                <a:pt x="12779" y="16384"/>
              </a:lnTo>
              <a:lnTo>
                <a:pt x="0" y="16384"/>
              </a:lnTo>
              <a:lnTo>
                <a:pt x="3768" y="0"/>
              </a:lnTo>
              <a:lnTo>
                <a:pt x="16384" y="0"/>
              </a:lnTo>
              <a:lnTo>
                <a:pt x="15892" y="2653"/>
              </a:lnTo>
            </a:path>
          </a:pathLst>
        </a:custGeom>
        <a:solidFill>
          <a:srgbClr val="000000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95250</xdr:colOff>
      <xdr:row>1</xdr:row>
      <xdr:rowOff>95250</xdr:rowOff>
    </xdr:from>
    <xdr:to>
      <xdr:col>5</xdr:col>
      <xdr:colOff>190500</xdr:colOff>
      <xdr:row>2</xdr:row>
      <xdr:rowOff>101600</xdr:rowOff>
    </xdr:to>
    <xdr:sp macro="" textlink="">
      <xdr:nvSpPr>
        <xdr:cNvPr id="2255" name="Drawing 19">
          <a:extLst>
            <a:ext uri="{FF2B5EF4-FFF2-40B4-BE49-F238E27FC236}">
              <a16:creationId xmlns:a16="http://schemas.microsoft.com/office/drawing/2014/main" id="{BB07182F-B1E7-4385-816E-5AF334D8D0EB}"/>
            </a:ext>
          </a:extLst>
        </xdr:cNvPr>
        <xdr:cNvSpPr>
          <a:spLocks/>
        </xdr:cNvSpPr>
      </xdr:nvSpPr>
      <xdr:spPr bwMode="auto">
        <a:xfrm>
          <a:off x="2863850" y="254000"/>
          <a:ext cx="95250" cy="165100"/>
        </a:xfrm>
        <a:custGeom>
          <a:avLst/>
          <a:gdLst>
            <a:gd name="T0" fmla="*/ 790232155 w 16384"/>
            <a:gd name="T1" fmla="*/ 355102114 h 16384"/>
            <a:gd name="T2" fmla="*/ 743223123 w 16384"/>
            <a:gd name="T3" fmla="*/ 355102114 h 16384"/>
            <a:gd name="T4" fmla="*/ 677298510 w 16384"/>
            <a:gd name="T5" fmla="*/ 355102114 h 16384"/>
            <a:gd name="T6" fmla="*/ 602080543 w 16384"/>
            <a:gd name="T7" fmla="*/ 355102114 h 16384"/>
            <a:gd name="T8" fmla="*/ 526804246 w 16384"/>
            <a:gd name="T9" fmla="*/ 355102114 h 16384"/>
            <a:gd name="T10" fmla="*/ 460937275 w 16384"/>
            <a:gd name="T11" fmla="*/ 375978308 h 16384"/>
            <a:gd name="T12" fmla="*/ 423325021 w 16384"/>
            <a:gd name="T13" fmla="*/ 396867215 h 16384"/>
            <a:gd name="T14" fmla="*/ 395116077 w 16384"/>
            <a:gd name="T15" fmla="*/ 480387329 h 16384"/>
            <a:gd name="T16" fmla="*/ 395116077 w 16384"/>
            <a:gd name="T17" fmla="*/ 563908552 h 16384"/>
            <a:gd name="T18" fmla="*/ 413922243 w 16384"/>
            <a:gd name="T19" fmla="*/ 710071173 h 16384"/>
            <a:gd name="T20" fmla="*/ 460937275 w 16384"/>
            <a:gd name="T21" fmla="*/ 814611932 h 16384"/>
            <a:gd name="T22" fmla="*/ 526804246 w 16384"/>
            <a:gd name="T23" fmla="*/ 939755122 h 16384"/>
            <a:gd name="T24" fmla="*/ 602080543 w 16384"/>
            <a:gd name="T25" fmla="*/ 1086049596 h 16384"/>
            <a:gd name="T26" fmla="*/ 667895043 w 16384"/>
            <a:gd name="T27" fmla="*/ 1232213421 h 16384"/>
            <a:gd name="T28" fmla="*/ 714910075 w 16384"/>
            <a:gd name="T29" fmla="*/ 1399397890 h 16384"/>
            <a:gd name="T30" fmla="*/ 743223123 w 16384"/>
            <a:gd name="T31" fmla="*/ 1566438024 h 16384"/>
            <a:gd name="T32" fmla="*/ 724313542 w 16384"/>
            <a:gd name="T33" fmla="*/ 1775244461 h 16384"/>
            <a:gd name="T34" fmla="*/ 677298510 w 16384"/>
            <a:gd name="T35" fmla="*/ 1963305343 h 16384"/>
            <a:gd name="T36" fmla="*/ 573870989 w 16384"/>
            <a:gd name="T37" fmla="*/ 2109469179 h 16384"/>
            <a:gd name="T38" fmla="*/ 423325021 w 16384"/>
            <a:gd name="T39" fmla="*/ 2147483646 h 16384"/>
            <a:gd name="T40" fmla="*/ 0 w 16384"/>
            <a:gd name="T41" fmla="*/ 2147483646 h 16384"/>
            <a:gd name="T42" fmla="*/ 300987910 w 16384"/>
            <a:gd name="T43" fmla="*/ 1838018915 h 16384"/>
            <a:gd name="T44" fmla="*/ 357504434 w 16384"/>
            <a:gd name="T45" fmla="*/ 1838018915 h 16384"/>
            <a:gd name="T46" fmla="*/ 423325021 w 16384"/>
            <a:gd name="T47" fmla="*/ 1817009677 h 16384"/>
            <a:gd name="T48" fmla="*/ 470340053 w 16384"/>
            <a:gd name="T49" fmla="*/ 1775244461 h 16384"/>
            <a:gd name="T50" fmla="*/ 498548918 w 16384"/>
            <a:gd name="T51" fmla="*/ 1670847045 h 16384"/>
            <a:gd name="T52" fmla="*/ 498548918 w 16384"/>
            <a:gd name="T53" fmla="*/ 1545560627 h 16384"/>
            <a:gd name="T54" fmla="*/ 451533887 w 16384"/>
            <a:gd name="T55" fmla="*/ 1441151595 h 16384"/>
            <a:gd name="T56" fmla="*/ 395116077 w 16384"/>
            <a:gd name="T57" fmla="*/ 1294987771 h 16384"/>
            <a:gd name="T58" fmla="*/ 329300888 w 16384"/>
            <a:gd name="T59" fmla="*/ 1169714046 h 16384"/>
            <a:gd name="T60" fmla="*/ 253972809 w 16384"/>
            <a:gd name="T61" fmla="*/ 1023406984 h 16384"/>
            <a:gd name="T62" fmla="*/ 197560999 w 16384"/>
            <a:gd name="T63" fmla="*/ 877243159 h 16384"/>
            <a:gd name="T64" fmla="*/ 150545968 w 16384"/>
            <a:gd name="T65" fmla="*/ 710071173 h 16384"/>
            <a:gd name="T66" fmla="*/ 141143268 w 16384"/>
            <a:gd name="T67" fmla="*/ 522142248 h 16384"/>
            <a:gd name="T68" fmla="*/ 178754912 w 16384"/>
            <a:gd name="T69" fmla="*/ 292458299 h 16384"/>
            <a:gd name="T70" fmla="*/ 253972809 w 16384"/>
            <a:gd name="T71" fmla="*/ 146163825 h 16384"/>
            <a:gd name="T72" fmla="*/ 376309911 w 16384"/>
            <a:gd name="T73" fmla="*/ 41766304 h 16384"/>
            <a:gd name="T74" fmla="*/ 545662124 w 16384"/>
            <a:gd name="T75" fmla="*/ 0 h 16384"/>
            <a:gd name="T76" fmla="*/ 592677155 w 16384"/>
            <a:gd name="T77" fmla="*/ 0 h 16384"/>
            <a:gd name="T78" fmla="*/ 696103987 w 16384"/>
            <a:gd name="T79" fmla="*/ 0 h 16384"/>
            <a:gd name="T80" fmla="*/ 790232155 w 16384"/>
            <a:gd name="T81" fmla="*/ 0 h 16384"/>
            <a:gd name="T82" fmla="*/ 837247256 w 16384"/>
            <a:gd name="T83" fmla="*/ 0 h 16384"/>
            <a:gd name="T84" fmla="*/ 0 60000 65536"/>
            <a:gd name="T85" fmla="*/ 0 60000 65536"/>
            <a:gd name="T86" fmla="*/ 0 60000 65536"/>
            <a:gd name="T87" fmla="*/ 0 60000 65536"/>
            <a:gd name="T88" fmla="*/ 0 60000 65536"/>
            <a:gd name="T89" fmla="*/ 0 60000 65536"/>
            <a:gd name="T90" fmla="*/ 0 60000 65536"/>
            <a:gd name="T91" fmla="*/ 0 60000 65536"/>
            <a:gd name="T92" fmla="*/ 0 60000 65536"/>
            <a:gd name="T93" fmla="*/ 0 60000 65536"/>
            <a:gd name="T94" fmla="*/ 0 60000 65536"/>
            <a:gd name="T95" fmla="*/ 0 60000 65536"/>
            <a:gd name="T96" fmla="*/ 0 60000 65536"/>
            <a:gd name="T97" fmla="*/ 0 60000 65536"/>
            <a:gd name="T98" fmla="*/ 0 60000 65536"/>
            <a:gd name="T99" fmla="*/ 0 60000 65536"/>
            <a:gd name="T100" fmla="*/ 0 60000 65536"/>
            <a:gd name="T101" fmla="*/ 0 60000 65536"/>
            <a:gd name="T102" fmla="*/ 0 60000 65536"/>
            <a:gd name="T103" fmla="*/ 0 60000 65536"/>
            <a:gd name="T104" fmla="*/ 0 60000 65536"/>
            <a:gd name="T105" fmla="*/ 0 60000 65536"/>
            <a:gd name="T106" fmla="*/ 0 60000 65536"/>
            <a:gd name="T107" fmla="*/ 0 60000 65536"/>
            <a:gd name="T108" fmla="*/ 0 60000 65536"/>
            <a:gd name="T109" fmla="*/ 0 60000 65536"/>
            <a:gd name="T110" fmla="*/ 0 60000 65536"/>
            <a:gd name="T111" fmla="*/ 0 60000 65536"/>
            <a:gd name="T112" fmla="*/ 0 60000 65536"/>
            <a:gd name="T113" fmla="*/ 0 60000 65536"/>
            <a:gd name="T114" fmla="*/ 0 60000 65536"/>
            <a:gd name="T115" fmla="*/ 0 60000 65536"/>
            <a:gd name="T116" fmla="*/ 0 60000 65536"/>
            <a:gd name="T117" fmla="*/ 0 60000 65536"/>
            <a:gd name="T118" fmla="*/ 0 60000 65536"/>
            <a:gd name="T119" fmla="*/ 0 60000 65536"/>
            <a:gd name="T120" fmla="*/ 0 60000 65536"/>
            <a:gd name="T121" fmla="*/ 0 60000 65536"/>
            <a:gd name="T122" fmla="*/ 0 60000 65536"/>
            <a:gd name="T123" fmla="*/ 0 60000 65536"/>
            <a:gd name="T124" fmla="*/ 0 60000 65536"/>
            <a:gd name="T125" fmla="*/ 0 60000 65536"/>
            <a:gd name="T126" fmla="*/ 0 w 16384"/>
            <a:gd name="T127" fmla="*/ 0 h 16384"/>
            <a:gd name="T128" fmla="*/ 16384 w 16384"/>
            <a:gd name="T129" fmla="*/ 16384 h 16384"/>
          </a:gdLst>
          <a:ahLst/>
          <a:cxnLst>
            <a:cxn ang="T84">
              <a:pos x="T0" y="T1"/>
            </a:cxn>
            <a:cxn ang="T85">
              <a:pos x="T2" y="T3"/>
            </a:cxn>
            <a:cxn ang="T86">
              <a:pos x="T4" y="T5"/>
            </a:cxn>
            <a:cxn ang="T87">
              <a:pos x="T6" y="T7"/>
            </a:cxn>
            <a:cxn ang="T88">
              <a:pos x="T8" y="T9"/>
            </a:cxn>
            <a:cxn ang="T89">
              <a:pos x="T10" y="T11"/>
            </a:cxn>
            <a:cxn ang="T90">
              <a:pos x="T12" y="T13"/>
            </a:cxn>
            <a:cxn ang="T91">
              <a:pos x="T14" y="T15"/>
            </a:cxn>
            <a:cxn ang="T92">
              <a:pos x="T16" y="T17"/>
            </a:cxn>
            <a:cxn ang="T93">
              <a:pos x="T18" y="T19"/>
            </a:cxn>
            <a:cxn ang="T94">
              <a:pos x="T20" y="T21"/>
            </a:cxn>
            <a:cxn ang="T95">
              <a:pos x="T22" y="T23"/>
            </a:cxn>
            <a:cxn ang="T96">
              <a:pos x="T24" y="T25"/>
            </a:cxn>
            <a:cxn ang="T97">
              <a:pos x="T26" y="T27"/>
            </a:cxn>
            <a:cxn ang="T98">
              <a:pos x="T28" y="T29"/>
            </a:cxn>
            <a:cxn ang="T99">
              <a:pos x="T30" y="T31"/>
            </a:cxn>
            <a:cxn ang="T100">
              <a:pos x="T32" y="T33"/>
            </a:cxn>
            <a:cxn ang="T101">
              <a:pos x="T34" y="T35"/>
            </a:cxn>
            <a:cxn ang="T102">
              <a:pos x="T36" y="T37"/>
            </a:cxn>
            <a:cxn ang="T103">
              <a:pos x="T38" y="T39"/>
            </a:cxn>
            <a:cxn ang="T104">
              <a:pos x="T40" y="T41"/>
            </a:cxn>
            <a:cxn ang="T105">
              <a:pos x="T42" y="T43"/>
            </a:cxn>
            <a:cxn ang="T106">
              <a:pos x="T44" y="T45"/>
            </a:cxn>
            <a:cxn ang="T107">
              <a:pos x="T46" y="T47"/>
            </a:cxn>
            <a:cxn ang="T108">
              <a:pos x="T48" y="T49"/>
            </a:cxn>
            <a:cxn ang="T109">
              <a:pos x="T50" y="T51"/>
            </a:cxn>
            <a:cxn ang="T110">
              <a:pos x="T52" y="T53"/>
            </a:cxn>
            <a:cxn ang="T111">
              <a:pos x="T54" y="T55"/>
            </a:cxn>
            <a:cxn ang="T112">
              <a:pos x="T56" y="T57"/>
            </a:cxn>
            <a:cxn ang="T113">
              <a:pos x="T58" y="T59"/>
            </a:cxn>
            <a:cxn ang="T114">
              <a:pos x="T60" y="T61"/>
            </a:cxn>
            <a:cxn ang="T115">
              <a:pos x="T62" y="T63"/>
            </a:cxn>
            <a:cxn ang="T116">
              <a:pos x="T64" y="T65"/>
            </a:cxn>
            <a:cxn ang="T117">
              <a:pos x="T66" y="T67"/>
            </a:cxn>
            <a:cxn ang="T118">
              <a:pos x="T68" y="T69"/>
            </a:cxn>
            <a:cxn ang="T119">
              <a:pos x="T70" y="T71"/>
            </a:cxn>
            <a:cxn ang="T120">
              <a:pos x="T72" y="T73"/>
            </a:cxn>
            <a:cxn ang="T121">
              <a:pos x="T74" y="T75"/>
            </a:cxn>
            <a:cxn ang="T122">
              <a:pos x="T76" y="T77"/>
            </a:cxn>
            <a:cxn ang="T123">
              <a:pos x="T78" y="T79"/>
            </a:cxn>
            <a:cxn ang="T124">
              <a:pos x="T80" y="T81"/>
            </a:cxn>
            <a:cxn ang="T125">
              <a:pos x="T82" y="T83"/>
            </a:cxn>
          </a:cxnLst>
          <a:rect l="T126" t="T127" r="T128" b="T129"/>
          <a:pathLst>
            <a:path w="16384" h="16384">
              <a:moveTo>
                <a:pt x="15648" y="2653"/>
              </a:moveTo>
              <a:lnTo>
                <a:pt x="15464" y="2653"/>
              </a:lnTo>
              <a:lnTo>
                <a:pt x="15280" y="2653"/>
              </a:lnTo>
              <a:lnTo>
                <a:pt x="14544" y="2653"/>
              </a:lnTo>
              <a:lnTo>
                <a:pt x="13990" y="2653"/>
              </a:lnTo>
              <a:lnTo>
                <a:pt x="13254" y="2653"/>
              </a:lnTo>
              <a:lnTo>
                <a:pt x="12518" y="2653"/>
              </a:lnTo>
              <a:lnTo>
                <a:pt x="11782" y="2653"/>
              </a:lnTo>
              <a:lnTo>
                <a:pt x="11230" y="2653"/>
              </a:lnTo>
              <a:lnTo>
                <a:pt x="10309" y="2653"/>
              </a:lnTo>
              <a:lnTo>
                <a:pt x="9756" y="2653"/>
              </a:lnTo>
              <a:lnTo>
                <a:pt x="9020" y="2809"/>
              </a:lnTo>
              <a:lnTo>
                <a:pt x="8652" y="2965"/>
              </a:lnTo>
              <a:lnTo>
                <a:pt x="8284" y="2965"/>
              </a:lnTo>
              <a:lnTo>
                <a:pt x="7916" y="3277"/>
              </a:lnTo>
              <a:lnTo>
                <a:pt x="7732" y="3589"/>
              </a:lnTo>
              <a:lnTo>
                <a:pt x="7732" y="3745"/>
              </a:lnTo>
              <a:lnTo>
                <a:pt x="7732" y="4213"/>
              </a:lnTo>
              <a:lnTo>
                <a:pt x="7732" y="4681"/>
              </a:lnTo>
              <a:lnTo>
                <a:pt x="8100" y="5305"/>
              </a:lnTo>
              <a:lnTo>
                <a:pt x="8468" y="5617"/>
              </a:lnTo>
              <a:lnTo>
                <a:pt x="9020" y="6086"/>
              </a:lnTo>
              <a:lnTo>
                <a:pt x="9756" y="6554"/>
              </a:lnTo>
              <a:lnTo>
                <a:pt x="10309" y="7021"/>
              </a:lnTo>
              <a:lnTo>
                <a:pt x="11046" y="7646"/>
              </a:lnTo>
              <a:lnTo>
                <a:pt x="11782" y="8114"/>
              </a:lnTo>
              <a:lnTo>
                <a:pt x="12518" y="8582"/>
              </a:lnTo>
              <a:lnTo>
                <a:pt x="13070" y="9206"/>
              </a:lnTo>
              <a:lnTo>
                <a:pt x="13622" y="9831"/>
              </a:lnTo>
              <a:lnTo>
                <a:pt x="13990" y="10455"/>
              </a:lnTo>
              <a:lnTo>
                <a:pt x="14358" y="11079"/>
              </a:lnTo>
              <a:lnTo>
                <a:pt x="14544" y="11703"/>
              </a:lnTo>
              <a:lnTo>
                <a:pt x="14544" y="12483"/>
              </a:lnTo>
              <a:lnTo>
                <a:pt x="14174" y="13263"/>
              </a:lnTo>
              <a:lnTo>
                <a:pt x="13806" y="14044"/>
              </a:lnTo>
              <a:lnTo>
                <a:pt x="13254" y="14668"/>
              </a:lnTo>
              <a:lnTo>
                <a:pt x="12334" y="15292"/>
              </a:lnTo>
              <a:lnTo>
                <a:pt x="11230" y="15760"/>
              </a:lnTo>
              <a:lnTo>
                <a:pt x="9940" y="16072"/>
              </a:lnTo>
              <a:lnTo>
                <a:pt x="8284" y="16229"/>
              </a:lnTo>
              <a:lnTo>
                <a:pt x="6444" y="16384"/>
              </a:lnTo>
              <a:lnTo>
                <a:pt x="0" y="16384"/>
              </a:lnTo>
              <a:lnTo>
                <a:pt x="736" y="13732"/>
              </a:lnTo>
              <a:lnTo>
                <a:pt x="5890" y="13732"/>
              </a:lnTo>
              <a:lnTo>
                <a:pt x="6444" y="13732"/>
              </a:lnTo>
              <a:lnTo>
                <a:pt x="6996" y="13732"/>
              </a:lnTo>
              <a:lnTo>
                <a:pt x="7732" y="13732"/>
              </a:lnTo>
              <a:lnTo>
                <a:pt x="8284" y="13575"/>
              </a:lnTo>
              <a:lnTo>
                <a:pt x="8836" y="13420"/>
              </a:lnTo>
              <a:lnTo>
                <a:pt x="9204" y="13263"/>
              </a:lnTo>
              <a:lnTo>
                <a:pt x="9572" y="12795"/>
              </a:lnTo>
              <a:lnTo>
                <a:pt x="9756" y="12483"/>
              </a:lnTo>
              <a:lnTo>
                <a:pt x="9756" y="12016"/>
              </a:lnTo>
              <a:lnTo>
                <a:pt x="9756" y="11547"/>
              </a:lnTo>
              <a:lnTo>
                <a:pt x="9388" y="11079"/>
              </a:lnTo>
              <a:lnTo>
                <a:pt x="8836" y="10767"/>
              </a:lnTo>
              <a:lnTo>
                <a:pt x="8284" y="10143"/>
              </a:lnTo>
              <a:lnTo>
                <a:pt x="7732" y="9675"/>
              </a:lnTo>
              <a:lnTo>
                <a:pt x="6996" y="9206"/>
              </a:lnTo>
              <a:lnTo>
                <a:pt x="6444" y="8739"/>
              </a:lnTo>
              <a:lnTo>
                <a:pt x="5706" y="8270"/>
              </a:lnTo>
              <a:lnTo>
                <a:pt x="4970" y="7646"/>
              </a:lnTo>
              <a:lnTo>
                <a:pt x="4418" y="7021"/>
              </a:lnTo>
              <a:lnTo>
                <a:pt x="3866" y="6554"/>
              </a:lnTo>
              <a:lnTo>
                <a:pt x="3314" y="5930"/>
              </a:lnTo>
              <a:lnTo>
                <a:pt x="2946" y="5305"/>
              </a:lnTo>
              <a:lnTo>
                <a:pt x="2762" y="4525"/>
              </a:lnTo>
              <a:lnTo>
                <a:pt x="2762" y="3901"/>
              </a:lnTo>
              <a:lnTo>
                <a:pt x="3130" y="2965"/>
              </a:lnTo>
              <a:lnTo>
                <a:pt x="3498" y="2185"/>
              </a:lnTo>
              <a:lnTo>
                <a:pt x="4234" y="1561"/>
              </a:lnTo>
              <a:lnTo>
                <a:pt x="4970" y="1092"/>
              </a:lnTo>
              <a:lnTo>
                <a:pt x="6260" y="624"/>
              </a:lnTo>
              <a:lnTo>
                <a:pt x="7364" y="312"/>
              </a:lnTo>
              <a:lnTo>
                <a:pt x="9020" y="0"/>
              </a:lnTo>
              <a:lnTo>
                <a:pt x="10678" y="0"/>
              </a:lnTo>
              <a:lnTo>
                <a:pt x="11046" y="0"/>
              </a:lnTo>
              <a:lnTo>
                <a:pt x="11598" y="0"/>
              </a:lnTo>
              <a:lnTo>
                <a:pt x="12518" y="0"/>
              </a:lnTo>
              <a:lnTo>
                <a:pt x="13622" y="0"/>
              </a:lnTo>
              <a:lnTo>
                <a:pt x="14544" y="0"/>
              </a:lnTo>
              <a:lnTo>
                <a:pt x="15464" y="0"/>
              </a:lnTo>
              <a:lnTo>
                <a:pt x="16200" y="0"/>
              </a:lnTo>
              <a:lnTo>
                <a:pt x="16384" y="0"/>
              </a:lnTo>
              <a:lnTo>
                <a:pt x="15648" y="2653"/>
              </a:lnTo>
            </a:path>
          </a:pathLst>
        </a:custGeom>
        <a:solidFill>
          <a:srgbClr val="000000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>
    <xdr:from>
      <xdr:col>2</xdr:col>
      <xdr:colOff>139700</xdr:colOff>
      <xdr:row>3</xdr:row>
      <xdr:rowOff>69850</xdr:rowOff>
    </xdr:from>
    <xdr:to>
      <xdr:col>2</xdr:col>
      <xdr:colOff>241300</xdr:colOff>
      <xdr:row>4</xdr:row>
      <xdr:rowOff>69850</xdr:rowOff>
    </xdr:to>
    <xdr:sp macro="" textlink="">
      <xdr:nvSpPr>
        <xdr:cNvPr id="2256" name="Drawing 20">
          <a:extLst>
            <a:ext uri="{FF2B5EF4-FFF2-40B4-BE49-F238E27FC236}">
              <a16:creationId xmlns:a16="http://schemas.microsoft.com/office/drawing/2014/main" id="{1540E271-429E-410E-B905-C37E0B7FAB6E}"/>
            </a:ext>
          </a:extLst>
        </xdr:cNvPr>
        <xdr:cNvSpPr>
          <a:spLocks/>
        </xdr:cNvSpPr>
      </xdr:nvSpPr>
      <xdr:spPr bwMode="auto">
        <a:xfrm>
          <a:off x="1079500" y="546100"/>
          <a:ext cx="101600" cy="158750"/>
        </a:xfrm>
        <a:custGeom>
          <a:avLst/>
          <a:gdLst>
            <a:gd name="T0" fmla="*/ 616965764 w 16384"/>
            <a:gd name="T1" fmla="*/ 984189974 h 16384"/>
            <a:gd name="T2" fmla="*/ 593706645 w 16384"/>
            <a:gd name="T3" fmla="*/ 984189974 h 16384"/>
            <a:gd name="T4" fmla="*/ 582073057 w 16384"/>
            <a:gd name="T5" fmla="*/ 984189974 h 16384"/>
            <a:gd name="T6" fmla="*/ 570379175 w 16384"/>
            <a:gd name="T7" fmla="*/ 984189974 h 16384"/>
            <a:gd name="T8" fmla="*/ 547120056 w 16384"/>
            <a:gd name="T9" fmla="*/ 984189974 h 16384"/>
            <a:gd name="T10" fmla="*/ 535493742 w 16384"/>
            <a:gd name="T11" fmla="*/ 984189974 h 16384"/>
            <a:gd name="T12" fmla="*/ 512233841 w 16384"/>
            <a:gd name="T13" fmla="*/ 984189974 h 16384"/>
            <a:gd name="T14" fmla="*/ 500533467 w 16384"/>
            <a:gd name="T15" fmla="*/ 984189974 h 16384"/>
            <a:gd name="T16" fmla="*/ 488974721 w 16384"/>
            <a:gd name="T17" fmla="*/ 968772498 h 16384"/>
            <a:gd name="T18" fmla="*/ 477273565 w 16384"/>
            <a:gd name="T19" fmla="*/ 738194391 h 16384"/>
            <a:gd name="T20" fmla="*/ 488974721 w 16384"/>
            <a:gd name="T21" fmla="*/ 738194391 h 16384"/>
            <a:gd name="T22" fmla="*/ 500533467 w 16384"/>
            <a:gd name="T23" fmla="*/ 753621543 h 16384"/>
            <a:gd name="T24" fmla="*/ 512233841 w 16384"/>
            <a:gd name="T25" fmla="*/ 753621543 h 16384"/>
            <a:gd name="T26" fmla="*/ 535493742 w 16384"/>
            <a:gd name="T27" fmla="*/ 753621543 h 16384"/>
            <a:gd name="T28" fmla="*/ 547120056 w 16384"/>
            <a:gd name="T29" fmla="*/ 753621543 h 16384"/>
            <a:gd name="T30" fmla="*/ 558820430 w 16384"/>
            <a:gd name="T31" fmla="*/ 753621543 h 16384"/>
            <a:gd name="T32" fmla="*/ 582073057 w 16384"/>
            <a:gd name="T33" fmla="*/ 753621543 h 16384"/>
            <a:gd name="T34" fmla="*/ 593706645 w 16384"/>
            <a:gd name="T35" fmla="*/ 753621543 h 16384"/>
            <a:gd name="T36" fmla="*/ 651918766 w 16384"/>
            <a:gd name="T37" fmla="*/ 753621543 h 16384"/>
            <a:gd name="T38" fmla="*/ 710130980 w 16384"/>
            <a:gd name="T39" fmla="*/ 722862780 h 16384"/>
            <a:gd name="T40" fmla="*/ 756650773 w 16384"/>
            <a:gd name="T41" fmla="*/ 692113683 h 16384"/>
            <a:gd name="T42" fmla="*/ 791603002 w 16384"/>
            <a:gd name="T43" fmla="*/ 661364586 h 16384"/>
            <a:gd name="T44" fmla="*/ 826564059 w 16384"/>
            <a:gd name="T45" fmla="*/ 615197045 h 16384"/>
            <a:gd name="T46" fmla="*/ 838189591 w 16384"/>
            <a:gd name="T47" fmla="*/ 568925178 h 16384"/>
            <a:gd name="T48" fmla="*/ 849823179 w 16384"/>
            <a:gd name="T49" fmla="*/ 538176090 h 16384"/>
            <a:gd name="T50" fmla="*/ 861517060 w 16384"/>
            <a:gd name="T51" fmla="*/ 492094503 h 16384"/>
            <a:gd name="T52" fmla="*/ 873075806 w 16384"/>
            <a:gd name="T53" fmla="*/ 430596309 h 16384"/>
            <a:gd name="T54" fmla="*/ 861517060 w 16384"/>
            <a:gd name="T55" fmla="*/ 384524298 h 16384"/>
            <a:gd name="T56" fmla="*/ 861517060 w 16384"/>
            <a:gd name="T57" fmla="*/ 338348059 h 16384"/>
            <a:gd name="T58" fmla="*/ 838189591 w 16384"/>
            <a:gd name="T59" fmla="*/ 307598962 h 16384"/>
            <a:gd name="T60" fmla="*/ 826564059 w 16384"/>
            <a:gd name="T61" fmla="*/ 292266462 h 16384"/>
            <a:gd name="T62" fmla="*/ 791603002 w 16384"/>
            <a:gd name="T63" fmla="*/ 261517374 h 16384"/>
            <a:gd name="T64" fmla="*/ 756650773 w 16384"/>
            <a:gd name="T65" fmla="*/ 261517374 h 16384"/>
            <a:gd name="T66" fmla="*/ 721764475 w 16384"/>
            <a:gd name="T67" fmla="*/ 261517374 h 16384"/>
            <a:gd name="T68" fmla="*/ 500533467 w 16384"/>
            <a:gd name="T69" fmla="*/ 261517374 h 16384"/>
            <a:gd name="T70" fmla="*/ 279376426 w 16384"/>
            <a:gd name="T71" fmla="*/ 1599387019 h 16384"/>
            <a:gd name="T72" fmla="*/ 0 w 16384"/>
            <a:gd name="T73" fmla="*/ 1599387019 h 16384"/>
            <a:gd name="T74" fmla="*/ 267742848 w 16384"/>
            <a:gd name="T75" fmla="*/ 0 h 16384"/>
            <a:gd name="T76" fmla="*/ 861517060 w 16384"/>
            <a:gd name="T77" fmla="*/ 0 h 16384"/>
            <a:gd name="T78" fmla="*/ 954622754 w 16384"/>
            <a:gd name="T79" fmla="*/ 15321946 h 16384"/>
            <a:gd name="T80" fmla="*/ 1024461198 w 16384"/>
            <a:gd name="T81" fmla="*/ 46072021 h 16384"/>
            <a:gd name="T82" fmla="*/ 1071047006 w 16384"/>
            <a:gd name="T83" fmla="*/ 107579782 h 16384"/>
            <a:gd name="T84" fmla="*/ 1117633595 w 16384"/>
            <a:gd name="T85" fmla="*/ 169078944 h 16384"/>
            <a:gd name="T86" fmla="*/ 1129192331 w 16384"/>
            <a:gd name="T87" fmla="*/ 261517374 h 16384"/>
            <a:gd name="T88" fmla="*/ 1140893496 w 16384"/>
            <a:gd name="T89" fmla="*/ 338348059 h 16384"/>
            <a:gd name="T90" fmla="*/ 1140893496 w 16384"/>
            <a:gd name="T91" fmla="*/ 415169167 h 16384"/>
            <a:gd name="T92" fmla="*/ 1129192331 w 16384"/>
            <a:gd name="T93" fmla="*/ 492094503 h 16384"/>
            <a:gd name="T94" fmla="*/ 1105940485 w 16384"/>
            <a:gd name="T95" fmla="*/ 615197045 h 16384"/>
            <a:gd name="T96" fmla="*/ 1059353896 w 16384"/>
            <a:gd name="T97" fmla="*/ 707445304 h 16384"/>
            <a:gd name="T98" fmla="*/ 1012767224 w 16384"/>
            <a:gd name="T99" fmla="*/ 784371509 h 16384"/>
            <a:gd name="T100" fmla="*/ 942921515 w 16384"/>
            <a:gd name="T101" fmla="*/ 861192627 h 16384"/>
            <a:gd name="T102" fmla="*/ 873075806 w 16384"/>
            <a:gd name="T103" fmla="*/ 907273336 h 16384"/>
            <a:gd name="T104" fmla="*/ 791603002 w 16384"/>
            <a:gd name="T105" fmla="*/ 953439908 h 16384"/>
            <a:gd name="T106" fmla="*/ 710130980 w 16384"/>
            <a:gd name="T107" fmla="*/ 984189974 h 16384"/>
            <a:gd name="T108" fmla="*/ 616965764 w 16384"/>
            <a:gd name="T109" fmla="*/ 984189974 h 16384"/>
            <a:gd name="T110" fmla="*/ 0 60000 65536"/>
            <a:gd name="T111" fmla="*/ 0 60000 65536"/>
            <a:gd name="T112" fmla="*/ 0 60000 65536"/>
            <a:gd name="T113" fmla="*/ 0 60000 65536"/>
            <a:gd name="T114" fmla="*/ 0 60000 65536"/>
            <a:gd name="T115" fmla="*/ 0 60000 65536"/>
            <a:gd name="T116" fmla="*/ 0 60000 65536"/>
            <a:gd name="T117" fmla="*/ 0 60000 65536"/>
            <a:gd name="T118" fmla="*/ 0 60000 65536"/>
            <a:gd name="T119" fmla="*/ 0 60000 65536"/>
            <a:gd name="T120" fmla="*/ 0 60000 65536"/>
            <a:gd name="T121" fmla="*/ 0 60000 65536"/>
            <a:gd name="T122" fmla="*/ 0 60000 65536"/>
            <a:gd name="T123" fmla="*/ 0 60000 65536"/>
            <a:gd name="T124" fmla="*/ 0 60000 65536"/>
            <a:gd name="T125" fmla="*/ 0 60000 65536"/>
            <a:gd name="T126" fmla="*/ 0 60000 65536"/>
            <a:gd name="T127" fmla="*/ 0 60000 65536"/>
            <a:gd name="T128" fmla="*/ 0 60000 65536"/>
            <a:gd name="T129" fmla="*/ 0 60000 65536"/>
            <a:gd name="T130" fmla="*/ 0 60000 65536"/>
            <a:gd name="T131" fmla="*/ 0 60000 65536"/>
            <a:gd name="T132" fmla="*/ 0 60000 65536"/>
            <a:gd name="T133" fmla="*/ 0 60000 65536"/>
            <a:gd name="T134" fmla="*/ 0 60000 65536"/>
            <a:gd name="T135" fmla="*/ 0 60000 65536"/>
            <a:gd name="T136" fmla="*/ 0 60000 65536"/>
            <a:gd name="T137" fmla="*/ 0 60000 65536"/>
            <a:gd name="T138" fmla="*/ 0 60000 65536"/>
            <a:gd name="T139" fmla="*/ 0 60000 65536"/>
            <a:gd name="T140" fmla="*/ 0 60000 65536"/>
            <a:gd name="T141" fmla="*/ 0 60000 65536"/>
            <a:gd name="T142" fmla="*/ 0 60000 65536"/>
            <a:gd name="T143" fmla="*/ 0 60000 65536"/>
            <a:gd name="T144" fmla="*/ 0 60000 65536"/>
            <a:gd name="T145" fmla="*/ 0 60000 65536"/>
            <a:gd name="T146" fmla="*/ 0 60000 65536"/>
            <a:gd name="T147" fmla="*/ 0 60000 65536"/>
            <a:gd name="T148" fmla="*/ 0 60000 65536"/>
            <a:gd name="T149" fmla="*/ 0 60000 65536"/>
            <a:gd name="T150" fmla="*/ 0 60000 65536"/>
            <a:gd name="T151" fmla="*/ 0 60000 65536"/>
            <a:gd name="T152" fmla="*/ 0 60000 65536"/>
            <a:gd name="T153" fmla="*/ 0 60000 65536"/>
            <a:gd name="T154" fmla="*/ 0 60000 65536"/>
            <a:gd name="T155" fmla="*/ 0 60000 65536"/>
            <a:gd name="T156" fmla="*/ 0 60000 65536"/>
            <a:gd name="T157" fmla="*/ 0 60000 65536"/>
            <a:gd name="T158" fmla="*/ 0 60000 65536"/>
            <a:gd name="T159" fmla="*/ 0 60000 65536"/>
            <a:gd name="T160" fmla="*/ 0 60000 65536"/>
            <a:gd name="T161" fmla="*/ 0 60000 65536"/>
            <a:gd name="T162" fmla="*/ 0 60000 65536"/>
            <a:gd name="T163" fmla="*/ 0 60000 65536"/>
            <a:gd name="T164" fmla="*/ 0 60000 65536"/>
            <a:gd name="T165" fmla="*/ 0 w 16384"/>
            <a:gd name="T166" fmla="*/ 0 h 16384"/>
            <a:gd name="T167" fmla="*/ 16384 w 16384"/>
            <a:gd name="T168" fmla="*/ 16384 h 16384"/>
          </a:gdLst>
          <a:ahLst/>
          <a:cxnLst>
            <a:cxn ang="T110">
              <a:pos x="T0" y="T1"/>
            </a:cxn>
            <a:cxn ang="T111">
              <a:pos x="T2" y="T3"/>
            </a:cxn>
            <a:cxn ang="T112">
              <a:pos x="T4" y="T5"/>
            </a:cxn>
            <a:cxn ang="T113">
              <a:pos x="T6" y="T7"/>
            </a:cxn>
            <a:cxn ang="T114">
              <a:pos x="T8" y="T9"/>
            </a:cxn>
            <a:cxn ang="T115">
              <a:pos x="T10" y="T11"/>
            </a:cxn>
            <a:cxn ang="T116">
              <a:pos x="T12" y="T13"/>
            </a:cxn>
            <a:cxn ang="T117">
              <a:pos x="T14" y="T15"/>
            </a:cxn>
            <a:cxn ang="T118">
              <a:pos x="T16" y="T17"/>
            </a:cxn>
            <a:cxn ang="T119">
              <a:pos x="T18" y="T19"/>
            </a:cxn>
            <a:cxn ang="T120">
              <a:pos x="T20" y="T21"/>
            </a:cxn>
            <a:cxn ang="T121">
              <a:pos x="T22" y="T23"/>
            </a:cxn>
            <a:cxn ang="T122">
              <a:pos x="T24" y="T25"/>
            </a:cxn>
            <a:cxn ang="T123">
              <a:pos x="T26" y="T27"/>
            </a:cxn>
            <a:cxn ang="T124">
              <a:pos x="T28" y="T29"/>
            </a:cxn>
            <a:cxn ang="T125">
              <a:pos x="T30" y="T31"/>
            </a:cxn>
            <a:cxn ang="T126">
              <a:pos x="T32" y="T33"/>
            </a:cxn>
            <a:cxn ang="T127">
              <a:pos x="T34" y="T35"/>
            </a:cxn>
            <a:cxn ang="T128">
              <a:pos x="T36" y="T37"/>
            </a:cxn>
            <a:cxn ang="T129">
              <a:pos x="T38" y="T39"/>
            </a:cxn>
            <a:cxn ang="T130">
              <a:pos x="T40" y="T41"/>
            </a:cxn>
            <a:cxn ang="T131">
              <a:pos x="T42" y="T43"/>
            </a:cxn>
            <a:cxn ang="T132">
              <a:pos x="T44" y="T45"/>
            </a:cxn>
            <a:cxn ang="T133">
              <a:pos x="T46" y="T47"/>
            </a:cxn>
            <a:cxn ang="T134">
              <a:pos x="T48" y="T49"/>
            </a:cxn>
            <a:cxn ang="T135">
              <a:pos x="T50" y="T51"/>
            </a:cxn>
            <a:cxn ang="T136">
              <a:pos x="T52" y="T53"/>
            </a:cxn>
            <a:cxn ang="T137">
              <a:pos x="T54" y="T55"/>
            </a:cxn>
            <a:cxn ang="T138">
              <a:pos x="T56" y="T57"/>
            </a:cxn>
            <a:cxn ang="T139">
              <a:pos x="T58" y="T59"/>
            </a:cxn>
            <a:cxn ang="T140">
              <a:pos x="T60" y="T61"/>
            </a:cxn>
            <a:cxn ang="T141">
              <a:pos x="T62" y="T63"/>
            </a:cxn>
            <a:cxn ang="T142">
              <a:pos x="T64" y="T65"/>
            </a:cxn>
            <a:cxn ang="T143">
              <a:pos x="T66" y="T67"/>
            </a:cxn>
            <a:cxn ang="T144">
              <a:pos x="T68" y="T69"/>
            </a:cxn>
            <a:cxn ang="T145">
              <a:pos x="T70" y="T71"/>
            </a:cxn>
            <a:cxn ang="T146">
              <a:pos x="T72" y="T73"/>
            </a:cxn>
            <a:cxn ang="T147">
              <a:pos x="T74" y="T75"/>
            </a:cxn>
            <a:cxn ang="T148">
              <a:pos x="T76" y="T77"/>
            </a:cxn>
            <a:cxn ang="T149">
              <a:pos x="T78" y="T79"/>
            </a:cxn>
            <a:cxn ang="T150">
              <a:pos x="T80" y="T81"/>
            </a:cxn>
            <a:cxn ang="T151">
              <a:pos x="T82" y="T83"/>
            </a:cxn>
            <a:cxn ang="T152">
              <a:pos x="T84" y="T85"/>
            </a:cxn>
            <a:cxn ang="T153">
              <a:pos x="T86" y="T87"/>
            </a:cxn>
            <a:cxn ang="T154">
              <a:pos x="T88" y="T89"/>
            </a:cxn>
            <a:cxn ang="T155">
              <a:pos x="T90" y="T91"/>
            </a:cxn>
            <a:cxn ang="T156">
              <a:pos x="T92" y="T93"/>
            </a:cxn>
            <a:cxn ang="T157">
              <a:pos x="T94" y="T95"/>
            </a:cxn>
            <a:cxn ang="T158">
              <a:pos x="T96" y="T97"/>
            </a:cxn>
            <a:cxn ang="T159">
              <a:pos x="T98" y="T99"/>
            </a:cxn>
            <a:cxn ang="T160">
              <a:pos x="T100" y="T101"/>
            </a:cxn>
            <a:cxn ang="T161">
              <a:pos x="T102" y="T103"/>
            </a:cxn>
            <a:cxn ang="T162">
              <a:pos x="T104" y="T105"/>
            </a:cxn>
            <a:cxn ang="T163">
              <a:pos x="T106" y="T107"/>
            </a:cxn>
            <a:cxn ang="T164">
              <a:pos x="T108" y="T109"/>
            </a:cxn>
          </a:cxnLst>
          <a:rect l="T165" t="T166" r="T167" b="T168"/>
          <a:pathLst>
            <a:path w="16384" h="16384">
              <a:moveTo>
                <a:pt x="8860" y="10082"/>
              </a:moveTo>
              <a:lnTo>
                <a:pt x="8526" y="10082"/>
              </a:lnTo>
              <a:lnTo>
                <a:pt x="8359" y="10082"/>
              </a:lnTo>
              <a:lnTo>
                <a:pt x="8191" y="10082"/>
              </a:lnTo>
              <a:lnTo>
                <a:pt x="7857" y="10082"/>
              </a:lnTo>
              <a:lnTo>
                <a:pt x="7690" y="10082"/>
              </a:lnTo>
              <a:lnTo>
                <a:pt x="7356" y="10082"/>
              </a:lnTo>
              <a:lnTo>
                <a:pt x="7188" y="10082"/>
              </a:lnTo>
              <a:lnTo>
                <a:pt x="7022" y="9924"/>
              </a:lnTo>
              <a:lnTo>
                <a:pt x="6854" y="7562"/>
              </a:lnTo>
              <a:lnTo>
                <a:pt x="7022" y="7562"/>
              </a:lnTo>
              <a:lnTo>
                <a:pt x="7188" y="7720"/>
              </a:lnTo>
              <a:lnTo>
                <a:pt x="7356" y="7720"/>
              </a:lnTo>
              <a:lnTo>
                <a:pt x="7690" y="7720"/>
              </a:lnTo>
              <a:lnTo>
                <a:pt x="7857" y="7720"/>
              </a:lnTo>
              <a:lnTo>
                <a:pt x="8025" y="7720"/>
              </a:lnTo>
              <a:lnTo>
                <a:pt x="8359" y="7720"/>
              </a:lnTo>
              <a:lnTo>
                <a:pt x="8526" y="7720"/>
              </a:lnTo>
              <a:lnTo>
                <a:pt x="9362" y="7720"/>
              </a:lnTo>
              <a:lnTo>
                <a:pt x="10198" y="7405"/>
              </a:lnTo>
              <a:lnTo>
                <a:pt x="10866" y="7090"/>
              </a:lnTo>
              <a:lnTo>
                <a:pt x="11368" y="6775"/>
              </a:lnTo>
              <a:lnTo>
                <a:pt x="11870" y="6302"/>
              </a:lnTo>
              <a:lnTo>
                <a:pt x="12037" y="5828"/>
              </a:lnTo>
              <a:lnTo>
                <a:pt x="12204" y="5513"/>
              </a:lnTo>
              <a:lnTo>
                <a:pt x="12372" y="5041"/>
              </a:lnTo>
              <a:lnTo>
                <a:pt x="12538" y="4411"/>
              </a:lnTo>
              <a:lnTo>
                <a:pt x="12372" y="3939"/>
              </a:lnTo>
              <a:lnTo>
                <a:pt x="12372" y="3466"/>
              </a:lnTo>
              <a:lnTo>
                <a:pt x="12037" y="3151"/>
              </a:lnTo>
              <a:lnTo>
                <a:pt x="11870" y="2994"/>
              </a:lnTo>
              <a:lnTo>
                <a:pt x="11368" y="2679"/>
              </a:lnTo>
              <a:lnTo>
                <a:pt x="10866" y="2679"/>
              </a:lnTo>
              <a:lnTo>
                <a:pt x="10365" y="2679"/>
              </a:lnTo>
              <a:lnTo>
                <a:pt x="7188" y="2679"/>
              </a:lnTo>
              <a:lnTo>
                <a:pt x="4012" y="16384"/>
              </a:lnTo>
              <a:lnTo>
                <a:pt x="0" y="16384"/>
              </a:lnTo>
              <a:lnTo>
                <a:pt x="3845" y="0"/>
              </a:lnTo>
              <a:lnTo>
                <a:pt x="12372" y="0"/>
              </a:lnTo>
              <a:lnTo>
                <a:pt x="13709" y="157"/>
              </a:lnTo>
              <a:lnTo>
                <a:pt x="14712" y="472"/>
              </a:lnTo>
              <a:lnTo>
                <a:pt x="15381" y="1102"/>
              </a:lnTo>
              <a:lnTo>
                <a:pt x="16050" y="1732"/>
              </a:lnTo>
              <a:lnTo>
                <a:pt x="16216" y="2679"/>
              </a:lnTo>
              <a:lnTo>
                <a:pt x="16384" y="3466"/>
              </a:lnTo>
              <a:lnTo>
                <a:pt x="16384" y="4253"/>
              </a:lnTo>
              <a:lnTo>
                <a:pt x="16216" y="5041"/>
              </a:lnTo>
              <a:lnTo>
                <a:pt x="15882" y="6302"/>
              </a:lnTo>
              <a:lnTo>
                <a:pt x="15213" y="7247"/>
              </a:lnTo>
              <a:lnTo>
                <a:pt x="14544" y="8035"/>
              </a:lnTo>
              <a:lnTo>
                <a:pt x="13541" y="8822"/>
              </a:lnTo>
              <a:lnTo>
                <a:pt x="12538" y="9294"/>
              </a:lnTo>
              <a:lnTo>
                <a:pt x="11368" y="9767"/>
              </a:lnTo>
              <a:lnTo>
                <a:pt x="10198" y="10082"/>
              </a:lnTo>
              <a:lnTo>
                <a:pt x="8860" y="10082"/>
              </a:lnTo>
            </a:path>
          </a:pathLst>
        </a:custGeom>
        <a:solidFill>
          <a:srgbClr val="000000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>
    <xdr:from>
      <xdr:col>2</xdr:col>
      <xdr:colOff>247650</xdr:colOff>
      <xdr:row>3</xdr:row>
      <xdr:rowOff>69850</xdr:rowOff>
    </xdr:from>
    <xdr:to>
      <xdr:col>2</xdr:col>
      <xdr:colOff>374650</xdr:colOff>
      <xdr:row>4</xdr:row>
      <xdr:rowOff>76200</xdr:rowOff>
    </xdr:to>
    <xdr:grpSp>
      <xdr:nvGrpSpPr>
        <xdr:cNvPr id="2257" name="Group 21">
          <a:extLst>
            <a:ext uri="{FF2B5EF4-FFF2-40B4-BE49-F238E27FC236}">
              <a16:creationId xmlns:a16="http://schemas.microsoft.com/office/drawing/2014/main" id="{0F450DFF-0563-4BA3-86BB-3CE8BB6F4D87}"/>
            </a:ext>
          </a:extLst>
        </xdr:cNvPr>
        <xdr:cNvGrpSpPr>
          <a:grpSpLocks/>
        </xdr:cNvGrpSpPr>
      </xdr:nvGrpSpPr>
      <xdr:grpSpPr bwMode="auto">
        <a:xfrm>
          <a:off x="1187450" y="546100"/>
          <a:ext cx="127000" cy="165100"/>
          <a:chOff x="-25" y="-60554"/>
          <a:chExt cx="20" cy="180"/>
        </a:xfrm>
      </xdr:grpSpPr>
      <xdr:sp macro="" textlink="">
        <xdr:nvSpPr>
          <xdr:cNvPr id="2273" name="Drawing 22">
            <a:extLst>
              <a:ext uri="{FF2B5EF4-FFF2-40B4-BE49-F238E27FC236}">
                <a16:creationId xmlns:a16="http://schemas.microsoft.com/office/drawing/2014/main" id="{EAA75BA2-282F-4156-9B6D-3AD86FE1D35A}"/>
              </a:ext>
            </a:extLst>
          </xdr:cNvPr>
          <xdr:cNvSpPr>
            <a:spLocks/>
          </xdr:cNvSpPr>
        </xdr:nvSpPr>
        <xdr:spPr bwMode="auto">
          <a:xfrm>
            <a:off x="-25" y="-60554"/>
            <a:ext cx="20" cy="90"/>
          </a:xfrm>
          <a:custGeom>
            <a:avLst/>
            <a:gdLst>
              <a:gd name="T0" fmla="*/ 0 w 16384"/>
              <a:gd name="T1" fmla="*/ 0 h 16384"/>
              <a:gd name="T2" fmla="*/ 0 w 16384"/>
              <a:gd name="T3" fmla="*/ 0 h 16384"/>
              <a:gd name="T4" fmla="*/ 0 w 16384"/>
              <a:gd name="T5" fmla="*/ 0 h 16384"/>
              <a:gd name="T6" fmla="*/ 0 w 16384"/>
              <a:gd name="T7" fmla="*/ 0 h 16384"/>
              <a:gd name="T8" fmla="*/ 0 w 16384"/>
              <a:gd name="T9" fmla="*/ 0 h 16384"/>
              <a:gd name="T10" fmla="*/ 0 w 16384"/>
              <a:gd name="T11" fmla="*/ 0 h 16384"/>
              <a:gd name="T12" fmla="*/ 0 w 16384"/>
              <a:gd name="T13" fmla="*/ 0 h 16384"/>
              <a:gd name="T14" fmla="*/ 0 w 16384"/>
              <a:gd name="T15" fmla="*/ 0 h 16384"/>
              <a:gd name="T16" fmla="*/ 0 w 16384"/>
              <a:gd name="T17" fmla="*/ 0 h 16384"/>
              <a:gd name="T18" fmla="*/ 0 w 16384"/>
              <a:gd name="T19" fmla="*/ 0 h 16384"/>
              <a:gd name="T20" fmla="*/ 0 w 16384"/>
              <a:gd name="T21" fmla="*/ 0 h 16384"/>
              <a:gd name="T22" fmla="*/ 0 w 16384"/>
              <a:gd name="T23" fmla="*/ 0 h 16384"/>
              <a:gd name="T24" fmla="*/ 0 w 16384"/>
              <a:gd name="T25" fmla="*/ 0 h 16384"/>
              <a:gd name="T26" fmla="*/ 0 w 16384"/>
              <a:gd name="T27" fmla="*/ 0 h 16384"/>
              <a:gd name="T28" fmla="*/ 0 w 16384"/>
              <a:gd name="T29" fmla="*/ 0 h 16384"/>
              <a:gd name="T30" fmla="*/ 0 w 16384"/>
              <a:gd name="T31" fmla="*/ 0 h 16384"/>
              <a:gd name="T32" fmla="*/ 0 w 16384"/>
              <a:gd name="T33" fmla="*/ 0 h 16384"/>
              <a:gd name="T34" fmla="*/ 0 w 16384"/>
              <a:gd name="T35" fmla="*/ 0 h 16384"/>
              <a:gd name="T36" fmla="*/ 0 w 16384"/>
              <a:gd name="T37" fmla="*/ 0 h 16384"/>
              <a:gd name="T38" fmla="*/ 0 w 16384"/>
              <a:gd name="T39" fmla="*/ 0 h 16384"/>
              <a:gd name="T40" fmla="*/ 0 w 16384"/>
              <a:gd name="T41" fmla="*/ 0 h 16384"/>
              <a:gd name="T42" fmla="*/ 0 w 16384"/>
              <a:gd name="T43" fmla="*/ 0 h 16384"/>
              <a:gd name="T44" fmla="*/ 0 w 16384"/>
              <a:gd name="T45" fmla="*/ 0 h 16384"/>
              <a:gd name="T46" fmla="*/ 0 w 16384"/>
              <a:gd name="T47" fmla="*/ 0 h 16384"/>
              <a:gd name="T48" fmla="*/ 0 w 16384"/>
              <a:gd name="T49" fmla="*/ 0 h 16384"/>
              <a:gd name="T50" fmla="*/ 0 w 16384"/>
              <a:gd name="T51" fmla="*/ 0 h 16384"/>
              <a:gd name="T52" fmla="*/ 0 w 16384"/>
              <a:gd name="T53" fmla="*/ 0 h 16384"/>
              <a:gd name="T54" fmla="*/ 0 w 16384"/>
              <a:gd name="T55" fmla="*/ 0 h 16384"/>
              <a:gd name="T56" fmla="*/ 0 w 16384"/>
              <a:gd name="T57" fmla="*/ 0 h 16384"/>
              <a:gd name="T58" fmla="*/ 0 w 16384"/>
              <a:gd name="T59" fmla="*/ 0 h 16384"/>
              <a:gd name="T60" fmla="*/ 0 w 16384"/>
              <a:gd name="T61" fmla="*/ 0 h 16384"/>
              <a:gd name="T62" fmla="*/ 0 w 16384"/>
              <a:gd name="T63" fmla="*/ 0 h 16384"/>
              <a:gd name="T64" fmla="*/ 0 w 16384"/>
              <a:gd name="T65" fmla="*/ 0 h 16384"/>
              <a:gd name="T66" fmla="*/ 0 w 16384"/>
              <a:gd name="T67" fmla="*/ 0 h 16384"/>
              <a:gd name="T68" fmla="*/ 0 w 16384"/>
              <a:gd name="T69" fmla="*/ 0 h 16384"/>
              <a:gd name="T70" fmla="*/ 0 w 16384"/>
              <a:gd name="T71" fmla="*/ 0 h 16384"/>
              <a:gd name="T72" fmla="*/ 0 w 16384"/>
              <a:gd name="T73" fmla="*/ 0 h 16384"/>
              <a:gd name="T74" fmla="*/ 0 w 16384"/>
              <a:gd name="T75" fmla="*/ 0 h 16384"/>
              <a:gd name="T76" fmla="*/ 0 w 16384"/>
              <a:gd name="T77" fmla="*/ 0 h 16384"/>
              <a:gd name="T78" fmla="*/ 0 w 16384"/>
              <a:gd name="T79" fmla="*/ 0 h 16384"/>
              <a:gd name="T80" fmla="*/ 0 w 16384"/>
              <a:gd name="T81" fmla="*/ 0 h 16384"/>
              <a:gd name="T82" fmla="*/ 0 w 16384"/>
              <a:gd name="T83" fmla="*/ 0 h 16384"/>
              <a:gd name="T84" fmla="*/ 0 w 16384"/>
              <a:gd name="T85" fmla="*/ 0 h 16384"/>
              <a:gd name="T86" fmla="*/ 0 w 16384"/>
              <a:gd name="T87" fmla="*/ 0 h 16384"/>
              <a:gd name="T88" fmla="*/ 0 w 16384"/>
              <a:gd name="T89" fmla="*/ 0 h 16384"/>
              <a:gd name="T90" fmla="*/ 0 w 16384"/>
              <a:gd name="T91" fmla="*/ 0 h 16384"/>
              <a:gd name="T92" fmla="*/ 0 w 16384"/>
              <a:gd name="T93" fmla="*/ 0 h 16384"/>
              <a:gd name="T94" fmla="*/ 0 w 16384"/>
              <a:gd name="T95" fmla="*/ 0 h 16384"/>
              <a:gd name="T96" fmla="*/ 0 w 16384"/>
              <a:gd name="T97" fmla="*/ 0 h 16384"/>
              <a:gd name="T98" fmla="*/ 0 w 16384"/>
              <a:gd name="T99" fmla="*/ 0 h 16384"/>
              <a:gd name="T100" fmla="*/ 0 w 16384"/>
              <a:gd name="T101" fmla="*/ 0 h 16384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w 16384"/>
              <a:gd name="T154" fmla="*/ 0 h 16384"/>
              <a:gd name="T155" fmla="*/ 16384 w 16384"/>
              <a:gd name="T156" fmla="*/ 16384 h 16384"/>
            </a:gdLst>
            <a:ahLst/>
            <a:cxnLst>
              <a:cxn ang="T102">
                <a:pos x="T0" y="T1"/>
              </a:cxn>
              <a:cxn ang="T103">
                <a:pos x="T2" y="T3"/>
              </a:cxn>
              <a:cxn ang="T104">
                <a:pos x="T4" y="T5"/>
              </a:cxn>
              <a:cxn ang="T105">
                <a:pos x="T6" y="T7"/>
              </a:cxn>
              <a:cxn ang="T106">
                <a:pos x="T8" y="T9"/>
              </a:cxn>
              <a:cxn ang="T107">
                <a:pos x="T10" y="T11"/>
              </a:cxn>
              <a:cxn ang="T108">
                <a:pos x="T12" y="T13"/>
              </a:cxn>
              <a:cxn ang="T109">
                <a:pos x="T14" y="T15"/>
              </a:cxn>
              <a:cxn ang="T110">
                <a:pos x="T16" y="T17"/>
              </a:cxn>
              <a:cxn ang="T111">
                <a:pos x="T18" y="T19"/>
              </a:cxn>
              <a:cxn ang="T112">
                <a:pos x="T20" y="T21"/>
              </a:cxn>
              <a:cxn ang="T113">
                <a:pos x="T22" y="T23"/>
              </a:cxn>
              <a:cxn ang="T114">
                <a:pos x="T24" y="T25"/>
              </a:cxn>
              <a:cxn ang="T115">
                <a:pos x="T26" y="T27"/>
              </a:cxn>
              <a:cxn ang="T116">
                <a:pos x="T28" y="T29"/>
              </a:cxn>
              <a:cxn ang="T117">
                <a:pos x="T30" y="T31"/>
              </a:cxn>
              <a:cxn ang="T118">
                <a:pos x="T32" y="T33"/>
              </a:cxn>
              <a:cxn ang="T119">
                <a:pos x="T34" y="T35"/>
              </a:cxn>
              <a:cxn ang="T120">
                <a:pos x="T36" y="T37"/>
              </a:cxn>
              <a:cxn ang="T121">
                <a:pos x="T38" y="T39"/>
              </a:cxn>
              <a:cxn ang="T122">
                <a:pos x="T40" y="T41"/>
              </a:cxn>
              <a:cxn ang="T123">
                <a:pos x="T42" y="T43"/>
              </a:cxn>
              <a:cxn ang="T124">
                <a:pos x="T44" y="T45"/>
              </a:cxn>
              <a:cxn ang="T125">
                <a:pos x="T46" y="T47"/>
              </a:cxn>
              <a:cxn ang="T126">
                <a:pos x="T48" y="T49"/>
              </a:cxn>
              <a:cxn ang="T127">
                <a:pos x="T50" y="T51"/>
              </a:cxn>
              <a:cxn ang="T128">
                <a:pos x="T52" y="T53"/>
              </a:cxn>
              <a:cxn ang="T129">
                <a:pos x="T54" y="T55"/>
              </a:cxn>
              <a:cxn ang="T130">
                <a:pos x="T56" y="T57"/>
              </a:cxn>
              <a:cxn ang="T131">
                <a:pos x="T58" y="T59"/>
              </a:cxn>
              <a:cxn ang="T132">
                <a:pos x="T60" y="T61"/>
              </a:cxn>
              <a:cxn ang="T133">
                <a:pos x="T62" y="T63"/>
              </a:cxn>
              <a:cxn ang="T134">
                <a:pos x="T64" y="T65"/>
              </a:cxn>
              <a:cxn ang="T135">
                <a:pos x="T66" y="T67"/>
              </a:cxn>
              <a:cxn ang="T136">
                <a:pos x="T68" y="T69"/>
              </a:cxn>
              <a:cxn ang="T137">
                <a:pos x="T70" y="T71"/>
              </a:cxn>
              <a:cxn ang="T138">
                <a:pos x="T72" y="T73"/>
              </a:cxn>
              <a:cxn ang="T139">
                <a:pos x="T74" y="T75"/>
              </a:cxn>
              <a:cxn ang="T140">
                <a:pos x="T76" y="T77"/>
              </a:cxn>
              <a:cxn ang="T141">
                <a:pos x="T78" y="T79"/>
              </a:cxn>
              <a:cxn ang="T142">
                <a:pos x="T80" y="T81"/>
              </a:cxn>
              <a:cxn ang="T143">
                <a:pos x="T82" y="T83"/>
              </a:cxn>
              <a:cxn ang="T144">
                <a:pos x="T84" y="T85"/>
              </a:cxn>
              <a:cxn ang="T145">
                <a:pos x="T86" y="T87"/>
              </a:cxn>
              <a:cxn ang="T146">
                <a:pos x="T88" y="T89"/>
              </a:cxn>
              <a:cxn ang="T147">
                <a:pos x="T90" y="T91"/>
              </a:cxn>
              <a:cxn ang="T148">
                <a:pos x="T92" y="T93"/>
              </a:cxn>
              <a:cxn ang="T149">
                <a:pos x="T94" y="T95"/>
              </a:cxn>
              <a:cxn ang="T150">
                <a:pos x="T96" y="T97"/>
              </a:cxn>
              <a:cxn ang="T151">
                <a:pos x="T98" y="T99"/>
              </a:cxn>
              <a:cxn ang="T152">
                <a:pos x="T100" y="T101"/>
              </a:cxn>
            </a:cxnLst>
            <a:rect l="T153" t="T154" r="T155" b="T156"/>
            <a:pathLst>
              <a:path w="16384" h="16384">
                <a:moveTo>
                  <a:pt x="0" y="16384"/>
                </a:moveTo>
                <a:lnTo>
                  <a:pt x="287" y="14260"/>
                </a:lnTo>
                <a:lnTo>
                  <a:pt x="575" y="12440"/>
                </a:lnTo>
                <a:lnTo>
                  <a:pt x="1006" y="10619"/>
                </a:lnTo>
                <a:lnTo>
                  <a:pt x="1437" y="9103"/>
                </a:lnTo>
                <a:lnTo>
                  <a:pt x="1868" y="7585"/>
                </a:lnTo>
                <a:lnTo>
                  <a:pt x="2300" y="6372"/>
                </a:lnTo>
                <a:lnTo>
                  <a:pt x="2874" y="5158"/>
                </a:lnTo>
                <a:lnTo>
                  <a:pt x="3593" y="3945"/>
                </a:lnTo>
                <a:lnTo>
                  <a:pt x="4168" y="3034"/>
                </a:lnTo>
                <a:lnTo>
                  <a:pt x="4886" y="2124"/>
                </a:lnTo>
                <a:lnTo>
                  <a:pt x="5605" y="1517"/>
                </a:lnTo>
                <a:lnTo>
                  <a:pt x="6467" y="911"/>
                </a:lnTo>
                <a:lnTo>
                  <a:pt x="7185" y="607"/>
                </a:lnTo>
                <a:lnTo>
                  <a:pt x="8048" y="304"/>
                </a:lnTo>
                <a:lnTo>
                  <a:pt x="8910" y="0"/>
                </a:lnTo>
                <a:lnTo>
                  <a:pt x="9773" y="0"/>
                </a:lnTo>
                <a:lnTo>
                  <a:pt x="10635" y="0"/>
                </a:lnTo>
                <a:lnTo>
                  <a:pt x="11498" y="304"/>
                </a:lnTo>
                <a:lnTo>
                  <a:pt x="12216" y="607"/>
                </a:lnTo>
                <a:lnTo>
                  <a:pt x="12791" y="1214"/>
                </a:lnTo>
                <a:lnTo>
                  <a:pt x="13509" y="1820"/>
                </a:lnTo>
                <a:lnTo>
                  <a:pt x="14084" y="2731"/>
                </a:lnTo>
                <a:lnTo>
                  <a:pt x="14659" y="3641"/>
                </a:lnTo>
                <a:lnTo>
                  <a:pt x="15090" y="4551"/>
                </a:lnTo>
                <a:lnTo>
                  <a:pt x="15377" y="5765"/>
                </a:lnTo>
                <a:lnTo>
                  <a:pt x="15809" y="6978"/>
                </a:lnTo>
                <a:lnTo>
                  <a:pt x="15952" y="8496"/>
                </a:lnTo>
                <a:lnTo>
                  <a:pt x="16240" y="9710"/>
                </a:lnTo>
                <a:lnTo>
                  <a:pt x="16384" y="11226"/>
                </a:lnTo>
                <a:lnTo>
                  <a:pt x="16384" y="13046"/>
                </a:lnTo>
                <a:lnTo>
                  <a:pt x="16240" y="14564"/>
                </a:lnTo>
                <a:lnTo>
                  <a:pt x="16097" y="16384"/>
                </a:lnTo>
                <a:lnTo>
                  <a:pt x="12647" y="16384"/>
                </a:lnTo>
                <a:lnTo>
                  <a:pt x="12791" y="13957"/>
                </a:lnTo>
                <a:lnTo>
                  <a:pt x="12934" y="11833"/>
                </a:lnTo>
                <a:lnTo>
                  <a:pt x="12647" y="10012"/>
                </a:lnTo>
                <a:lnTo>
                  <a:pt x="12359" y="8192"/>
                </a:lnTo>
                <a:lnTo>
                  <a:pt x="11928" y="6978"/>
                </a:lnTo>
                <a:lnTo>
                  <a:pt x="11210" y="5765"/>
                </a:lnTo>
                <a:lnTo>
                  <a:pt x="10348" y="5158"/>
                </a:lnTo>
                <a:lnTo>
                  <a:pt x="9342" y="5158"/>
                </a:lnTo>
                <a:lnTo>
                  <a:pt x="8192" y="5158"/>
                </a:lnTo>
                <a:lnTo>
                  <a:pt x="7185" y="5765"/>
                </a:lnTo>
                <a:lnTo>
                  <a:pt x="6324" y="6675"/>
                </a:lnTo>
                <a:lnTo>
                  <a:pt x="5461" y="8192"/>
                </a:lnTo>
                <a:lnTo>
                  <a:pt x="4742" y="9710"/>
                </a:lnTo>
                <a:lnTo>
                  <a:pt x="4168" y="11530"/>
                </a:lnTo>
                <a:lnTo>
                  <a:pt x="3881" y="13957"/>
                </a:lnTo>
                <a:lnTo>
                  <a:pt x="3449" y="16384"/>
                </a:lnTo>
                <a:lnTo>
                  <a:pt x="0" y="16384"/>
                </a:lnTo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2274" name="Drawing 23">
            <a:extLst>
              <a:ext uri="{FF2B5EF4-FFF2-40B4-BE49-F238E27FC236}">
                <a16:creationId xmlns:a16="http://schemas.microsoft.com/office/drawing/2014/main" id="{10BEA6FD-3449-4153-8243-B28C4B169082}"/>
              </a:ext>
            </a:extLst>
          </xdr:cNvPr>
          <xdr:cNvSpPr>
            <a:spLocks/>
          </xdr:cNvSpPr>
        </xdr:nvSpPr>
        <xdr:spPr bwMode="auto">
          <a:xfrm>
            <a:off x="-25" y="-60464"/>
            <a:ext cx="20" cy="90"/>
          </a:xfrm>
          <a:custGeom>
            <a:avLst/>
            <a:gdLst>
              <a:gd name="T0" fmla="*/ 0 w 16384"/>
              <a:gd name="T1" fmla="*/ 0 h 16384"/>
              <a:gd name="T2" fmla="*/ 0 w 16384"/>
              <a:gd name="T3" fmla="*/ 0 h 16384"/>
              <a:gd name="T4" fmla="*/ 0 w 16384"/>
              <a:gd name="T5" fmla="*/ 0 h 16384"/>
              <a:gd name="T6" fmla="*/ 0 w 16384"/>
              <a:gd name="T7" fmla="*/ 0 h 16384"/>
              <a:gd name="T8" fmla="*/ 0 w 16384"/>
              <a:gd name="T9" fmla="*/ 0 h 16384"/>
              <a:gd name="T10" fmla="*/ 0 w 16384"/>
              <a:gd name="T11" fmla="*/ 0 h 16384"/>
              <a:gd name="T12" fmla="*/ 0 w 16384"/>
              <a:gd name="T13" fmla="*/ 0 h 16384"/>
              <a:gd name="T14" fmla="*/ 0 w 16384"/>
              <a:gd name="T15" fmla="*/ 0 h 16384"/>
              <a:gd name="T16" fmla="*/ 0 w 16384"/>
              <a:gd name="T17" fmla="*/ 0 h 16384"/>
              <a:gd name="T18" fmla="*/ 0 w 16384"/>
              <a:gd name="T19" fmla="*/ 0 h 16384"/>
              <a:gd name="T20" fmla="*/ 0 w 16384"/>
              <a:gd name="T21" fmla="*/ 0 h 16384"/>
              <a:gd name="T22" fmla="*/ 0 w 16384"/>
              <a:gd name="T23" fmla="*/ 0 h 16384"/>
              <a:gd name="T24" fmla="*/ 0 w 16384"/>
              <a:gd name="T25" fmla="*/ 0 h 16384"/>
              <a:gd name="T26" fmla="*/ 0 w 16384"/>
              <a:gd name="T27" fmla="*/ 0 h 16384"/>
              <a:gd name="T28" fmla="*/ 0 w 16384"/>
              <a:gd name="T29" fmla="*/ 0 h 16384"/>
              <a:gd name="T30" fmla="*/ 0 w 16384"/>
              <a:gd name="T31" fmla="*/ 0 h 16384"/>
              <a:gd name="T32" fmla="*/ 0 w 16384"/>
              <a:gd name="T33" fmla="*/ 0 h 16384"/>
              <a:gd name="T34" fmla="*/ 0 w 16384"/>
              <a:gd name="T35" fmla="*/ 0 h 16384"/>
              <a:gd name="T36" fmla="*/ 0 w 16384"/>
              <a:gd name="T37" fmla="*/ 0 h 16384"/>
              <a:gd name="T38" fmla="*/ 0 w 16384"/>
              <a:gd name="T39" fmla="*/ 0 h 16384"/>
              <a:gd name="T40" fmla="*/ 0 w 16384"/>
              <a:gd name="T41" fmla="*/ 0 h 16384"/>
              <a:gd name="T42" fmla="*/ 0 w 16384"/>
              <a:gd name="T43" fmla="*/ 0 h 16384"/>
              <a:gd name="T44" fmla="*/ 0 w 16384"/>
              <a:gd name="T45" fmla="*/ 0 h 16384"/>
              <a:gd name="T46" fmla="*/ 0 w 16384"/>
              <a:gd name="T47" fmla="*/ 0 h 16384"/>
              <a:gd name="T48" fmla="*/ 0 w 16384"/>
              <a:gd name="T49" fmla="*/ 0 h 16384"/>
              <a:gd name="T50" fmla="*/ 0 w 16384"/>
              <a:gd name="T51" fmla="*/ 0 h 16384"/>
              <a:gd name="T52" fmla="*/ 0 w 16384"/>
              <a:gd name="T53" fmla="*/ 0 h 16384"/>
              <a:gd name="T54" fmla="*/ 0 w 16384"/>
              <a:gd name="T55" fmla="*/ 0 h 16384"/>
              <a:gd name="T56" fmla="*/ 0 w 16384"/>
              <a:gd name="T57" fmla="*/ 0 h 16384"/>
              <a:gd name="T58" fmla="*/ 0 w 16384"/>
              <a:gd name="T59" fmla="*/ 0 h 16384"/>
              <a:gd name="T60" fmla="*/ 0 w 16384"/>
              <a:gd name="T61" fmla="*/ 0 h 16384"/>
              <a:gd name="T62" fmla="*/ 0 w 16384"/>
              <a:gd name="T63" fmla="*/ 0 h 16384"/>
              <a:gd name="T64" fmla="*/ 0 w 16384"/>
              <a:gd name="T65" fmla="*/ 0 h 16384"/>
              <a:gd name="T66" fmla="*/ 0 w 16384"/>
              <a:gd name="T67" fmla="*/ 0 h 16384"/>
              <a:gd name="T68" fmla="*/ 0 w 16384"/>
              <a:gd name="T69" fmla="*/ 0 h 16384"/>
              <a:gd name="T70" fmla="*/ 0 w 16384"/>
              <a:gd name="T71" fmla="*/ 0 h 16384"/>
              <a:gd name="T72" fmla="*/ 0 w 16384"/>
              <a:gd name="T73" fmla="*/ 0 h 16384"/>
              <a:gd name="T74" fmla="*/ 0 w 16384"/>
              <a:gd name="T75" fmla="*/ 0 h 16384"/>
              <a:gd name="T76" fmla="*/ 0 w 16384"/>
              <a:gd name="T77" fmla="*/ 0 h 16384"/>
              <a:gd name="T78" fmla="*/ 0 w 16384"/>
              <a:gd name="T79" fmla="*/ 0 h 16384"/>
              <a:gd name="T80" fmla="*/ 0 w 16384"/>
              <a:gd name="T81" fmla="*/ 0 h 16384"/>
              <a:gd name="T82" fmla="*/ 0 w 16384"/>
              <a:gd name="T83" fmla="*/ 0 h 16384"/>
              <a:gd name="T84" fmla="*/ 0 w 16384"/>
              <a:gd name="T85" fmla="*/ 0 h 16384"/>
              <a:gd name="T86" fmla="*/ 0 w 16384"/>
              <a:gd name="T87" fmla="*/ 0 h 16384"/>
              <a:gd name="T88" fmla="*/ 0 w 16384"/>
              <a:gd name="T89" fmla="*/ 0 h 16384"/>
              <a:gd name="T90" fmla="*/ 0 w 16384"/>
              <a:gd name="T91" fmla="*/ 0 h 16384"/>
              <a:gd name="T92" fmla="*/ 0 w 16384"/>
              <a:gd name="T93" fmla="*/ 0 h 16384"/>
              <a:gd name="T94" fmla="*/ 0 w 16384"/>
              <a:gd name="T95" fmla="*/ 0 h 16384"/>
              <a:gd name="T96" fmla="*/ 0 w 16384"/>
              <a:gd name="T97" fmla="*/ 0 h 16384"/>
              <a:gd name="T98" fmla="*/ 0 w 16384"/>
              <a:gd name="T99" fmla="*/ 0 h 16384"/>
              <a:gd name="T100" fmla="*/ 0 w 16384"/>
              <a:gd name="T101" fmla="*/ 0 h 16384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w 16384"/>
              <a:gd name="T154" fmla="*/ 0 h 16384"/>
              <a:gd name="T155" fmla="*/ 16384 w 16384"/>
              <a:gd name="T156" fmla="*/ 16384 h 16384"/>
            </a:gdLst>
            <a:ahLst/>
            <a:cxnLst>
              <a:cxn ang="T102">
                <a:pos x="T0" y="T1"/>
              </a:cxn>
              <a:cxn ang="T103">
                <a:pos x="T2" y="T3"/>
              </a:cxn>
              <a:cxn ang="T104">
                <a:pos x="T4" y="T5"/>
              </a:cxn>
              <a:cxn ang="T105">
                <a:pos x="T6" y="T7"/>
              </a:cxn>
              <a:cxn ang="T106">
                <a:pos x="T8" y="T9"/>
              </a:cxn>
              <a:cxn ang="T107">
                <a:pos x="T10" y="T11"/>
              </a:cxn>
              <a:cxn ang="T108">
                <a:pos x="T12" y="T13"/>
              </a:cxn>
              <a:cxn ang="T109">
                <a:pos x="T14" y="T15"/>
              </a:cxn>
              <a:cxn ang="T110">
                <a:pos x="T16" y="T17"/>
              </a:cxn>
              <a:cxn ang="T111">
                <a:pos x="T18" y="T19"/>
              </a:cxn>
              <a:cxn ang="T112">
                <a:pos x="T20" y="T21"/>
              </a:cxn>
              <a:cxn ang="T113">
                <a:pos x="T22" y="T23"/>
              </a:cxn>
              <a:cxn ang="T114">
                <a:pos x="T24" y="T25"/>
              </a:cxn>
              <a:cxn ang="T115">
                <a:pos x="T26" y="T27"/>
              </a:cxn>
              <a:cxn ang="T116">
                <a:pos x="T28" y="T29"/>
              </a:cxn>
              <a:cxn ang="T117">
                <a:pos x="T30" y="T31"/>
              </a:cxn>
              <a:cxn ang="T118">
                <a:pos x="T32" y="T33"/>
              </a:cxn>
              <a:cxn ang="T119">
                <a:pos x="T34" y="T35"/>
              </a:cxn>
              <a:cxn ang="T120">
                <a:pos x="T36" y="T37"/>
              </a:cxn>
              <a:cxn ang="T121">
                <a:pos x="T38" y="T39"/>
              </a:cxn>
              <a:cxn ang="T122">
                <a:pos x="T40" y="T41"/>
              </a:cxn>
              <a:cxn ang="T123">
                <a:pos x="T42" y="T43"/>
              </a:cxn>
              <a:cxn ang="T124">
                <a:pos x="T44" y="T45"/>
              </a:cxn>
              <a:cxn ang="T125">
                <a:pos x="T46" y="T47"/>
              </a:cxn>
              <a:cxn ang="T126">
                <a:pos x="T48" y="T49"/>
              </a:cxn>
              <a:cxn ang="T127">
                <a:pos x="T50" y="T51"/>
              </a:cxn>
              <a:cxn ang="T128">
                <a:pos x="T52" y="T53"/>
              </a:cxn>
              <a:cxn ang="T129">
                <a:pos x="T54" y="T55"/>
              </a:cxn>
              <a:cxn ang="T130">
                <a:pos x="T56" y="T57"/>
              </a:cxn>
              <a:cxn ang="T131">
                <a:pos x="T58" y="T59"/>
              </a:cxn>
              <a:cxn ang="T132">
                <a:pos x="T60" y="T61"/>
              </a:cxn>
              <a:cxn ang="T133">
                <a:pos x="T62" y="T63"/>
              </a:cxn>
              <a:cxn ang="T134">
                <a:pos x="T64" y="T65"/>
              </a:cxn>
              <a:cxn ang="T135">
                <a:pos x="T66" y="T67"/>
              </a:cxn>
              <a:cxn ang="T136">
                <a:pos x="T68" y="T69"/>
              </a:cxn>
              <a:cxn ang="T137">
                <a:pos x="T70" y="T71"/>
              </a:cxn>
              <a:cxn ang="T138">
                <a:pos x="T72" y="T73"/>
              </a:cxn>
              <a:cxn ang="T139">
                <a:pos x="T74" y="T75"/>
              </a:cxn>
              <a:cxn ang="T140">
                <a:pos x="T76" y="T77"/>
              </a:cxn>
              <a:cxn ang="T141">
                <a:pos x="T78" y="T79"/>
              </a:cxn>
              <a:cxn ang="T142">
                <a:pos x="T80" y="T81"/>
              </a:cxn>
              <a:cxn ang="T143">
                <a:pos x="T82" y="T83"/>
              </a:cxn>
              <a:cxn ang="T144">
                <a:pos x="T84" y="T85"/>
              </a:cxn>
              <a:cxn ang="T145">
                <a:pos x="T86" y="T87"/>
              </a:cxn>
              <a:cxn ang="T146">
                <a:pos x="T88" y="T89"/>
              </a:cxn>
              <a:cxn ang="T147">
                <a:pos x="T90" y="T91"/>
              </a:cxn>
              <a:cxn ang="T148">
                <a:pos x="T92" y="T93"/>
              </a:cxn>
              <a:cxn ang="T149">
                <a:pos x="T94" y="T95"/>
              </a:cxn>
              <a:cxn ang="T150">
                <a:pos x="T96" y="T97"/>
              </a:cxn>
              <a:cxn ang="T151">
                <a:pos x="T98" y="T99"/>
              </a:cxn>
              <a:cxn ang="T152">
                <a:pos x="T100" y="T101"/>
              </a:cxn>
            </a:cxnLst>
            <a:rect l="T153" t="T154" r="T155" b="T156"/>
            <a:pathLst>
              <a:path w="16384" h="16384">
                <a:moveTo>
                  <a:pt x="142" y="0"/>
                </a:moveTo>
                <a:lnTo>
                  <a:pt x="142" y="1546"/>
                </a:lnTo>
                <a:lnTo>
                  <a:pt x="0" y="3091"/>
                </a:lnTo>
                <a:lnTo>
                  <a:pt x="0" y="4946"/>
                </a:lnTo>
                <a:lnTo>
                  <a:pt x="142" y="6492"/>
                </a:lnTo>
                <a:lnTo>
                  <a:pt x="284" y="7728"/>
                </a:lnTo>
                <a:lnTo>
                  <a:pt x="570" y="8965"/>
                </a:lnTo>
                <a:lnTo>
                  <a:pt x="854" y="10201"/>
                </a:lnTo>
                <a:lnTo>
                  <a:pt x="1282" y="11438"/>
                </a:lnTo>
                <a:lnTo>
                  <a:pt x="1710" y="12674"/>
                </a:lnTo>
                <a:lnTo>
                  <a:pt x="2280" y="13602"/>
                </a:lnTo>
                <a:lnTo>
                  <a:pt x="2850" y="14529"/>
                </a:lnTo>
                <a:lnTo>
                  <a:pt x="3419" y="15147"/>
                </a:lnTo>
                <a:lnTo>
                  <a:pt x="4132" y="15766"/>
                </a:lnTo>
                <a:lnTo>
                  <a:pt x="4986" y="16074"/>
                </a:lnTo>
                <a:lnTo>
                  <a:pt x="5699" y="16384"/>
                </a:lnTo>
                <a:lnTo>
                  <a:pt x="6696" y="16384"/>
                </a:lnTo>
                <a:lnTo>
                  <a:pt x="7551" y="16384"/>
                </a:lnTo>
                <a:lnTo>
                  <a:pt x="8405" y="16074"/>
                </a:lnTo>
                <a:lnTo>
                  <a:pt x="9261" y="15766"/>
                </a:lnTo>
                <a:lnTo>
                  <a:pt x="9973" y="15456"/>
                </a:lnTo>
                <a:lnTo>
                  <a:pt x="10827" y="14838"/>
                </a:lnTo>
                <a:lnTo>
                  <a:pt x="11540" y="14220"/>
                </a:lnTo>
                <a:lnTo>
                  <a:pt x="12252" y="13602"/>
                </a:lnTo>
                <a:lnTo>
                  <a:pt x="12822" y="12365"/>
                </a:lnTo>
                <a:lnTo>
                  <a:pt x="13392" y="11438"/>
                </a:lnTo>
                <a:lnTo>
                  <a:pt x="13962" y="10201"/>
                </a:lnTo>
                <a:lnTo>
                  <a:pt x="14532" y="8965"/>
                </a:lnTo>
                <a:lnTo>
                  <a:pt x="14959" y="7419"/>
                </a:lnTo>
                <a:lnTo>
                  <a:pt x="15386" y="5874"/>
                </a:lnTo>
                <a:lnTo>
                  <a:pt x="15814" y="4018"/>
                </a:lnTo>
                <a:lnTo>
                  <a:pt x="16099" y="2164"/>
                </a:lnTo>
                <a:lnTo>
                  <a:pt x="16384" y="0"/>
                </a:lnTo>
                <a:lnTo>
                  <a:pt x="12965" y="0"/>
                </a:lnTo>
                <a:lnTo>
                  <a:pt x="12537" y="2473"/>
                </a:lnTo>
                <a:lnTo>
                  <a:pt x="12110" y="4637"/>
                </a:lnTo>
                <a:lnTo>
                  <a:pt x="11683" y="6801"/>
                </a:lnTo>
                <a:lnTo>
                  <a:pt x="10970" y="8346"/>
                </a:lnTo>
                <a:lnTo>
                  <a:pt x="10115" y="9583"/>
                </a:lnTo>
                <a:lnTo>
                  <a:pt x="9261" y="10510"/>
                </a:lnTo>
                <a:lnTo>
                  <a:pt x="8263" y="11129"/>
                </a:lnTo>
                <a:lnTo>
                  <a:pt x="7123" y="11438"/>
                </a:lnTo>
                <a:lnTo>
                  <a:pt x="5983" y="11129"/>
                </a:lnTo>
                <a:lnTo>
                  <a:pt x="5129" y="10201"/>
                </a:lnTo>
                <a:lnTo>
                  <a:pt x="4416" y="9274"/>
                </a:lnTo>
                <a:lnTo>
                  <a:pt x="3989" y="8038"/>
                </a:lnTo>
                <a:lnTo>
                  <a:pt x="3562" y="6182"/>
                </a:lnTo>
                <a:lnTo>
                  <a:pt x="3419" y="4328"/>
                </a:lnTo>
                <a:lnTo>
                  <a:pt x="3419" y="2164"/>
                </a:lnTo>
                <a:lnTo>
                  <a:pt x="3562" y="0"/>
                </a:lnTo>
                <a:lnTo>
                  <a:pt x="142" y="0"/>
                </a:lnTo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>
    <xdr:from>
      <xdr:col>2</xdr:col>
      <xdr:colOff>368300</xdr:colOff>
      <xdr:row>3</xdr:row>
      <xdr:rowOff>69850</xdr:rowOff>
    </xdr:from>
    <xdr:to>
      <xdr:col>3</xdr:col>
      <xdr:colOff>63500</xdr:colOff>
      <xdr:row>4</xdr:row>
      <xdr:rowOff>69850</xdr:rowOff>
    </xdr:to>
    <xdr:sp macro="" textlink="">
      <xdr:nvSpPr>
        <xdr:cNvPr id="2258" name="Drawing 24">
          <a:extLst>
            <a:ext uri="{FF2B5EF4-FFF2-40B4-BE49-F238E27FC236}">
              <a16:creationId xmlns:a16="http://schemas.microsoft.com/office/drawing/2014/main" id="{25E49F3D-C5C8-4BD6-AEC9-4D5FA60FC3B5}"/>
            </a:ext>
          </a:extLst>
        </xdr:cNvPr>
        <xdr:cNvSpPr>
          <a:spLocks/>
        </xdr:cNvSpPr>
      </xdr:nvSpPr>
      <xdr:spPr bwMode="auto">
        <a:xfrm>
          <a:off x="1308100" y="546100"/>
          <a:ext cx="304800" cy="158750"/>
        </a:xfrm>
        <a:custGeom>
          <a:avLst/>
          <a:gdLst>
            <a:gd name="T0" fmla="*/ 1078848065 w 16384"/>
            <a:gd name="T1" fmla="*/ 261517374 h 16384"/>
            <a:gd name="T2" fmla="*/ 1016877391 w 16384"/>
            <a:gd name="T3" fmla="*/ 261517374 h 16384"/>
            <a:gd name="T4" fmla="*/ 917715630 w 16384"/>
            <a:gd name="T5" fmla="*/ 261517374 h 16384"/>
            <a:gd name="T6" fmla="*/ 818418547 w 16384"/>
            <a:gd name="T7" fmla="*/ 261517374 h 16384"/>
            <a:gd name="T8" fmla="*/ 719256702 w 16384"/>
            <a:gd name="T9" fmla="*/ 261517374 h 16384"/>
            <a:gd name="T10" fmla="*/ 632492258 w 16384"/>
            <a:gd name="T11" fmla="*/ 276848986 h 16384"/>
            <a:gd name="T12" fmla="*/ 570446743 w 16384"/>
            <a:gd name="T13" fmla="*/ 307598962 h 16384"/>
            <a:gd name="T14" fmla="*/ 545660154 w 16384"/>
            <a:gd name="T15" fmla="*/ 338348059 h 16384"/>
            <a:gd name="T16" fmla="*/ 533195175 w 16384"/>
            <a:gd name="T17" fmla="*/ 415169167 h 16384"/>
            <a:gd name="T18" fmla="*/ 570446743 w 16384"/>
            <a:gd name="T19" fmla="*/ 507426114 h 16384"/>
            <a:gd name="T20" fmla="*/ 632492258 w 16384"/>
            <a:gd name="T21" fmla="*/ 599674274 h 16384"/>
            <a:gd name="T22" fmla="*/ 719256702 w 16384"/>
            <a:gd name="T23" fmla="*/ 692113683 h 16384"/>
            <a:gd name="T24" fmla="*/ 818418547 w 16384"/>
            <a:gd name="T25" fmla="*/ 784371509 h 16384"/>
            <a:gd name="T26" fmla="*/ 917715630 w 16384"/>
            <a:gd name="T27" fmla="*/ 907273336 h 16384"/>
            <a:gd name="T28" fmla="*/ 979686220 w 16384"/>
            <a:gd name="T29" fmla="*/ 1015044267 h 16384"/>
            <a:gd name="T30" fmla="*/ 1004480074 w 16384"/>
            <a:gd name="T31" fmla="*/ 1153468755 h 16384"/>
            <a:gd name="T32" fmla="*/ 992083537 w 16384"/>
            <a:gd name="T33" fmla="*/ 1291787958 h 16384"/>
            <a:gd name="T34" fmla="*/ 917715630 w 16384"/>
            <a:gd name="T35" fmla="*/ 1430307986 h 16384"/>
            <a:gd name="T36" fmla="*/ 781302217 w 16384"/>
            <a:gd name="T37" fmla="*/ 1537887856 h 16384"/>
            <a:gd name="T38" fmla="*/ 570446743 w 16384"/>
            <a:gd name="T39" fmla="*/ 1584065073 h 16384"/>
            <a:gd name="T40" fmla="*/ 0 w 16384"/>
            <a:gd name="T41" fmla="*/ 1599387019 h 16384"/>
            <a:gd name="T42" fmla="*/ 409239467 w 16384"/>
            <a:gd name="T43" fmla="*/ 1337869644 h 16384"/>
            <a:gd name="T44" fmla="*/ 496078752 w 16384"/>
            <a:gd name="T45" fmla="*/ 1337869644 h 16384"/>
            <a:gd name="T46" fmla="*/ 570446743 w 16384"/>
            <a:gd name="T47" fmla="*/ 1322538033 h 16384"/>
            <a:gd name="T48" fmla="*/ 632492258 w 16384"/>
            <a:gd name="T49" fmla="*/ 1291787958 h 16384"/>
            <a:gd name="T50" fmla="*/ 681997869 w 16384"/>
            <a:gd name="T51" fmla="*/ 1214862632 h 16384"/>
            <a:gd name="T52" fmla="*/ 669608598 w 16384"/>
            <a:gd name="T53" fmla="*/ 1122709992 h 16384"/>
            <a:gd name="T54" fmla="*/ 620094857 w 16384"/>
            <a:gd name="T55" fmla="*/ 1045793354 h 16384"/>
            <a:gd name="T56" fmla="*/ 533195175 w 16384"/>
            <a:gd name="T57" fmla="*/ 953439908 h 16384"/>
            <a:gd name="T58" fmla="*/ 446430648 w 16384"/>
            <a:gd name="T59" fmla="*/ 845764498 h 16384"/>
            <a:gd name="T60" fmla="*/ 347268803 w 16384"/>
            <a:gd name="T61" fmla="*/ 753621543 h 16384"/>
            <a:gd name="T62" fmla="*/ 272826054 w 16384"/>
            <a:gd name="T63" fmla="*/ 630614521 h 16384"/>
            <a:gd name="T64" fmla="*/ 210855381 w 16384"/>
            <a:gd name="T65" fmla="*/ 507426114 h 16384"/>
            <a:gd name="T66" fmla="*/ 210855381 w 16384"/>
            <a:gd name="T67" fmla="*/ 384524298 h 16384"/>
            <a:gd name="T68" fmla="*/ 247971804 w 16384"/>
            <a:gd name="T69" fmla="*/ 215350802 h 16384"/>
            <a:gd name="T70" fmla="*/ 359591363 w 16384"/>
            <a:gd name="T71" fmla="*/ 107579782 h 16384"/>
            <a:gd name="T72" fmla="*/ 520798639 w 16384"/>
            <a:gd name="T73" fmla="*/ 30749097 h 16384"/>
            <a:gd name="T74" fmla="*/ 744043375 w 16384"/>
            <a:gd name="T75" fmla="*/ 0 h 16384"/>
            <a:gd name="T76" fmla="*/ 806022011 w 16384"/>
            <a:gd name="T77" fmla="*/ 0 h 16384"/>
            <a:gd name="T78" fmla="*/ 942434652 w 16384"/>
            <a:gd name="T79" fmla="*/ 0 h 16384"/>
            <a:gd name="T80" fmla="*/ 1078848065 w 16384"/>
            <a:gd name="T81" fmla="*/ 0 h 16384"/>
            <a:gd name="T82" fmla="*/ 1140893496 w 16384"/>
            <a:gd name="T83" fmla="*/ 0 h 16384"/>
            <a:gd name="T84" fmla="*/ 0 60000 65536"/>
            <a:gd name="T85" fmla="*/ 0 60000 65536"/>
            <a:gd name="T86" fmla="*/ 0 60000 65536"/>
            <a:gd name="T87" fmla="*/ 0 60000 65536"/>
            <a:gd name="T88" fmla="*/ 0 60000 65536"/>
            <a:gd name="T89" fmla="*/ 0 60000 65536"/>
            <a:gd name="T90" fmla="*/ 0 60000 65536"/>
            <a:gd name="T91" fmla="*/ 0 60000 65536"/>
            <a:gd name="T92" fmla="*/ 0 60000 65536"/>
            <a:gd name="T93" fmla="*/ 0 60000 65536"/>
            <a:gd name="T94" fmla="*/ 0 60000 65536"/>
            <a:gd name="T95" fmla="*/ 0 60000 65536"/>
            <a:gd name="T96" fmla="*/ 0 60000 65536"/>
            <a:gd name="T97" fmla="*/ 0 60000 65536"/>
            <a:gd name="T98" fmla="*/ 0 60000 65536"/>
            <a:gd name="T99" fmla="*/ 0 60000 65536"/>
            <a:gd name="T100" fmla="*/ 0 60000 65536"/>
            <a:gd name="T101" fmla="*/ 0 60000 65536"/>
            <a:gd name="T102" fmla="*/ 0 60000 65536"/>
            <a:gd name="T103" fmla="*/ 0 60000 65536"/>
            <a:gd name="T104" fmla="*/ 0 60000 65536"/>
            <a:gd name="T105" fmla="*/ 0 60000 65536"/>
            <a:gd name="T106" fmla="*/ 0 60000 65536"/>
            <a:gd name="T107" fmla="*/ 0 60000 65536"/>
            <a:gd name="T108" fmla="*/ 0 60000 65536"/>
            <a:gd name="T109" fmla="*/ 0 60000 65536"/>
            <a:gd name="T110" fmla="*/ 0 60000 65536"/>
            <a:gd name="T111" fmla="*/ 0 60000 65536"/>
            <a:gd name="T112" fmla="*/ 0 60000 65536"/>
            <a:gd name="T113" fmla="*/ 0 60000 65536"/>
            <a:gd name="T114" fmla="*/ 0 60000 65536"/>
            <a:gd name="T115" fmla="*/ 0 60000 65536"/>
            <a:gd name="T116" fmla="*/ 0 60000 65536"/>
            <a:gd name="T117" fmla="*/ 0 60000 65536"/>
            <a:gd name="T118" fmla="*/ 0 60000 65536"/>
            <a:gd name="T119" fmla="*/ 0 60000 65536"/>
            <a:gd name="T120" fmla="*/ 0 60000 65536"/>
            <a:gd name="T121" fmla="*/ 0 60000 65536"/>
            <a:gd name="T122" fmla="*/ 0 60000 65536"/>
            <a:gd name="T123" fmla="*/ 0 60000 65536"/>
            <a:gd name="T124" fmla="*/ 0 60000 65536"/>
            <a:gd name="T125" fmla="*/ 0 60000 65536"/>
            <a:gd name="T126" fmla="*/ 0 w 16384"/>
            <a:gd name="T127" fmla="*/ 0 h 16384"/>
            <a:gd name="T128" fmla="*/ 16384 w 16384"/>
            <a:gd name="T129" fmla="*/ 16384 h 16384"/>
          </a:gdLst>
          <a:ahLst/>
          <a:cxnLst>
            <a:cxn ang="T84">
              <a:pos x="T0" y="T1"/>
            </a:cxn>
            <a:cxn ang="T85">
              <a:pos x="T2" y="T3"/>
            </a:cxn>
            <a:cxn ang="T86">
              <a:pos x="T4" y="T5"/>
            </a:cxn>
            <a:cxn ang="T87">
              <a:pos x="T6" y="T7"/>
            </a:cxn>
            <a:cxn ang="T88">
              <a:pos x="T8" y="T9"/>
            </a:cxn>
            <a:cxn ang="T89">
              <a:pos x="T10" y="T11"/>
            </a:cxn>
            <a:cxn ang="T90">
              <a:pos x="T12" y="T13"/>
            </a:cxn>
            <a:cxn ang="T91">
              <a:pos x="T14" y="T15"/>
            </a:cxn>
            <a:cxn ang="T92">
              <a:pos x="T16" y="T17"/>
            </a:cxn>
            <a:cxn ang="T93">
              <a:pos x="T18" y="T19"/>
            </a:cxn>
            <a:cxn ang="T94">
              <a:pos x="T20" y="T21"/>
            </a:cxn>
            <a:cxn ang="T95">
              <a:pos x="T22" y="T23"/>
            </a:cxn>
            <a:cxn ang="T96">
              <a:pos x="T24" y="T25"/>
            </a:cxn>
            <a:cxn ang="T97">
              <a:pos x="T26" y="T27"/>
            </a:cxn>
            <a:cxn ang="T98">
              <a:pos x="T28" y="T29"/>
            </a:cxn>
            <a:cxn ang="T99">
              <a:pos x="T30" y="T31"/>
            </a:cxn>
            <a:cxn ang="T100">
              <a:pos x="T32" y="T33"/>
            </a:cxn>
            <a:cxn ang="T101">
              <a:pos x="T34" y="T35"/>
            </a:cxn>
            <a:cxn ang="T102">
              <a:pos x="T36" y="T37"/>
            </a:cxn>
            <a:cxn ang="T103">
              <a:pos x="T38" y="T39"/>
            </a:cxn>
            <a:cxn ang="T104">
              <a:pos x="T40" y="T41"/>
            </a:cxn>
            <a:cxn ang="T105">
              <a:pos x="T42" y="T43"/>
            </a:cxn>
            <a:cxn ang="T106">
              <a:pos x="T44" y="T45"/>
            </a:cxn>
            <a:cxn ang="T107">
              <a:pos x="T46" y="T47"/>
            </a:cxn>
            <a:cxn ang="T108">
              <a:pos x="T48" y="T49"/>
            </a:cxn>
            <a:cxn ang="T109">
              <a:pos x="T50" y="T51"/>
            </a:cxn>
            <a:cxn ang="T110">
              <a:pos x="T52" y="T53"/>
            </a:cxn>
            <a:cxn ang="T111">
              <a:pos x="T54" y="T55"/>
            </a:cxn>
            <a:cxn ang="T112">
              <a:pos x="T56" y="T57"/>
            </a:cxn>
            <a:cxn ang="T113">
              <a:pos x="T58" y="T59"/>
            </a:cxn>
            <a:cxn ang="T114">
              <a:pos x="T60" y="T61"/>
            </a:cxn>
            <a:cxn ang="T115">
              <a:pos x="T62" y="T63"/>
            </a:cxn>
            <a:cxn ang="T116">
              <a:pos x="T64" y="T65"/>
            </a:cxn>
            <a:cxn ang="T117">
              <a:pos x="T66" y="T67"/>
            </a:cxn>
            <a:cxn ang="T118">
              <a:pos x="T68" y="T69"/>
            </a:cxn>
            <a:cxn ang="T119">
              <a:pos x="T70" y="T71"/>
            </a:cxn>
            <a:cxn ang="T120">
              <a:pos x="T72" y="T73"/>
            </a:cxn>
            <a:cxn ang="T121">
              <a:pos x="T74" y="T75"/>
            </a:cxn>
            <a:cxn ang="T122">
              <a:pos x="T76" y="T77"/>
            </a:cxn>
            <a:cxn ang="T123">
              <a:pos x="T78" y="T79"/>
            </a:cxn>
            <a:cxn ang="T124">
              <a:pos x="T80" y="T81"/>
            </a:cxn>
            <a:cxn ang="T125">
              <a:pos x="T82" y="T83"/>
            </a:cxn>
          </a:cxnLst>
          <a:rect l="T126" t="T127" r="T128" b="T129"/>
          <a:pathLst>
            <a:path w="16384" h="16384">
              <a:moveTo>
                <a:pt x="15671" y="2679"/>
              </a:moveTo>
              <a:lnTo>
                <a:pt x="15493" y="2679"/>
              </a:lnTo>
              <a:lnTo>
                <a:pt x="15138" y="2679"/>
              </a:lnTo>
              <a:lnTo>
                <a:pt x="14603" y="2679"/>
              </a:lnTo>
              <a:lnTo>
                <a:pt x="14069" y="2679"/>
              </a:lnTo>
              <a:lnTo>
                <a:pt x="13179" y="2679"/>
              </a:lnTo>
              <a:lnTo>
                <a:pt x="12466" y="2679"/>
              </a:lnTo>
              <a:lnTo>
                <a:pt x="11753" y="2679"/>
              </a:lnTo>
              <a:lnTo>
                <a:pt x="11220" y="2679"/>
              </a:lnTo>
              <a:lnTo>
                <a:pt x="10329" y="2679"/>
              </a:lnTo>
              <a:lnTo>
                <a:pt x="9616" y="2679"/>
              </a:lnTo>
              <a:lnTo>
                <a:pt x="9083" y="2836"/>
              </a:lnTo>
              <a:lnTo>
                <a:pt x="8548" y="2994"/>
              </a:lnTo>
              <a:lnTo>
                <a:pt x="8192" y="3151"/>
              </a:lnTo>
              <a:lnTo>
                <a:pt x="8014" y="3309"/>
              </a:lnTo>
              <a:lnTo>
                <a:pt x="7836" y="3466"/>
              </a:lnTo>
              <a:lnTo>
                <a:pt x="7657" y="3781"/>
              </a:lnTo>
              <a:lnTo>
                <a:pt x="7657" y="4253"/>
              </a:lnTo>
              <a:lnTo>
                <a:pt x="7836" y="4726"/>
              </a:lnTo>
              <a:lnTo>
                <a:pt x="8192" y="5198"/>
              </a:lnTo>
              <a:lnTo>
                <a:pt x="8548" y="5671"/>
              </a:lnTo>
              <a:lnTo>
                <a:pt x="9083" y="6143"/>
              </a:lnTo>
              <a:lnTo>
                <a:pt x="9616" y="6617"/>
              </a:lnTo>
              <a:lnTo>
                <a:pt x="10329" y="7090"/>
              </a:lnTo>
              <a:lnTo>
                <a:pt x="11042" y="7720"/>
              </a:lnTo>
              <a:lnTo>
                <a:pt x="11753" y="8035"/>
              </a:lnTo>
              <a:lnTo>
                <a:pt x="12466" y="8664"/>
              </a:lnTo>
              <a:lnTo>
                <a:pt x="13179" y="9294"/>
              </a:lnTo>
              <a:lnTo>
                <a:pt x="13712" y="9767"/>
              </a:lnTo>
              <a:lnTo>
                <a:pt x="14069" y="10398"/>
              </a:lnTo>
              <a:lnTo>
                <a:pt x="14425" y="11028"/>
              </a:lnTo>
              <a:lnTo>
                <a:pt x="14425" y="11816"/>
              </a:lnTo>
              <a:lnTo>
                <a:pt x="14425" y="12445"/>
              </a:lnTo>
              <a:lnTo>
                <a:pt x="14247" y="13233"/>
              </a:lnTo>
              <a:lnTo>
                <a:pt x="13890" y="14020"/>
              </a:lnTo>
              <a:lnTo>
                <a:pt x="13179" y="14652"/>
              </a:lnTo>
              <a:lnTo>
                <a:pt x="12288" y="15282"/>
              </a:lnTo>
              <a:lnTo>
                <a:pt x="11220" y="15754"/>
              </a:lnTo>
              <a:lnTo>
                <a:pt x="9794" y="16069"/>
              </a:lnTo>
              <a:lnTo>
                <a:pt x="8192" y="16227"/>
              </a:lnTo>
              <a:lnTo>
                <a:pt x="6411" y="16384"/>
              </a:lnTo>
              <a:lnTo>
                <a:pt x="0" y="16384"/>
              </a:lnTo>
              <a:lnTo>
                <a:pt x="713" y="13705"/>
              </a:lnTo>
              <a:lnTo>
                <a:pt x="5877" y="13705"/>
              </a:lnTo>
              <a:lnTo>
                <a:pt x="6411" y="13705"/>
              </a:lnTo>
              <a:lnTo>
                <a:pt x="7124" y="13705"/>
              </a:lnTo>
              <a:lnTo>
                <a:pt x="7657" y="13705"/>
              </a:lnTo>
              <a:lnTo>
                <a:pt x="8192" y="13548"/>
              </a:lnTo>
              <a:lnTo>
                <a:pt x="8726" y="13548"/>
              </a:lnTo>
              <a:lnTo>
                <a:pt x="9083" y="13233"/>
              </a:lnTo>
              <a:lnTo>
                <a:pt x="9438" y="12918"/>
              </a:lnTo>
              <a:lnTo>
                <a:pt x="9794" y="12445"/>
              </a:lnTo>
              <a:lnTo>
                <a:pt x="9794" y="11973"/>
              </a:lnTo>
              <a:lnTo>
                <a:pt x="9616" y="11501"/>
              </a:lnTo>
              <a:lnTo>
                <a:pt x="9260" y="11186"/>
              </a:lnTo>
              <a:lnTo>
                <a:pt x="8905" y="10713"/>
              </a:lnTo>
              <a:lnTo>
                <a:pt x="8370" y="10239"/>
              </a:lnTo>
              <a:lnTo>
                <a:pt x="7657" y="9767"/>
              </a:lnTo>
              <a:lnTo>
                <a:pt x="7124" y="9294"/>
              </a:lnTo>
              <a:lnTo>
                <a:pt x="6411" y="8664"/>
              </a:lnTo>
              <a:lnTo>
                <a:pt x="5699" y="8192"/>
              </a:lnTo>
              <a:lnTo>
                <a:pt x="4987" y="7720"/>
              </a:lnTo>
              <a:lnTo>
                <a:pt x="4452" y="7090"/>
              </a:lnTo>
              <a:lnTo>
                <a:pt x="3918" y="6460"/>
              </a:lnTo>
              <a:lnTo>
                <a:pt x="3383" y="5828"/>
              </a:lnTo>
              <a:lnTo>
                <a:pt x="3028" y="5198"/>
              </a:lnTo>
              <a:lnTo>
                <a:pt x="2850" y="4568"/>
              </a:lnTo>
              <a:lnTo>
                <a:pt x="3028" y="3939"/>
              </a:lnTo>
              <a:lnTo>
                <a:pt x="3205" y="2994"/>
              </a:lnTo>
              <a:lnTo>
                <a:pt x="3561" y="2206"/>
              </a:lnTo>
              <a:lnTo>
                <a:pt x="4274" y="1575"/>
              </a:lnTo>
              <a:lnTo>
                <a:pt x="5164" y="1102"/>
              </a:lnTo>
              <a:lnTo>
                <a:pt x="6233" y="630"/>
              </a:lnTo>
              <a:lnTo>
                <a:pt x="7479" y="315"/>
              </a:lnTo>
              <a:lnTo>
                <a:pt x="8905" y="157"/>
              </a:lnTo>
              <a:lnTo>
                <a:pt x="10685" y="0"/>
              </a:lnTo>
              <a:lnTo>
                <a:pt x="10863" y="0"/>
              </a:lnTo>
              <a:lnTo>
                <a:pt x="11575" y="0"/>
              </a:lnTo>
              <a:lnTo>
                <a:pt x="12466" y="0"/>
              </a:lnTo>
              <a:lnTo>
                <a:pt x="13534" y="0"/>
              </a:lnTo>
              <a:lnTo>
                <a:pt x="14603" y="0"/>
              </a:lnTo>
              <a:lnTo>
                <a:pt x="15493" y="0"/>
              </a:lnTo>
              <a:lnTo>
                <a:pt x="16206" y="0"/>
              </a:lnTo>
              <a:lnTo>
                <a:pt x="16384" y="0"/>
              </a:lnTo>
              <a:lnTo>
                <a:pt x="15671" y="2679"/>
              </a:lnTo>
            </a:path>
          </a:pathLst>
        </a:custGeom>
        <a:solidFill>
          <a:srgbClr val="000000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69850</xdr:colOff>
      <xdr:row>3</xdr:row>
      <xdr:rowOff>69850</xdr:rowOff>
    </xdr:from>
    <xdr:to>
      <xdr:col>3</xdr:col>
      <xdr:colOff>165100</xdr:colOff>
      <xdr:row>4</xdr:row>
      <xdr:rowOff>69850</xdr:rowOff>
    </xdr:to>
    <xdr:sp macro="" textlink="">
      <xdr:nvSpPr>
        <xdr:cNvPr id="2259" name="Drawing 25">
          <a:extLst>
            <a:ext uri="{FF2B5EF4-FFF2-40B4-BE49-F238E27FC236}">
              <a16:creationId xmlns:a16="http://schemas.microsoft.com/office/drawing/2014/main" id="{756DBCD5-7166-4EB5-AE80-790E14C9E344}"/>
            </a:ext>
          </a:extLst>
        </xdr:cNvPr>
        <xdr:cNvSpPr>
          <a:spLocks/>
        </xdr:cNvSpPr>
      </xdr:nvSpPr>
      <xdr:spPr bwMode="auto">
        <a:xfrm>
          <a:off x="1619250" y="546100"/>
          <a:ext cx="95250" cy="158750"/>
        </a:xfrm>
        <a:custGeom>
          <a:avLst/>
          <a:gdLst>
            <a:gd name="T0" fmla="*/ 800456603 w 16384"/>
            <a:gd name="T1" fmla="*/ 261517374 h 16384"/>
            <a:gd name="T2" fmla="*/ 506061052 w 16384"/>
            <a:gd name="T3" fmla="*/ 261517374 h 16384"/>
            <a:gd name="T4" fmla="*/ 340386703 w 16384"/>
            <a:gd name="T5" fmla="*/ 1599387019 h 16384"/>
            <a:gd name="T6" fmla="*/ 128773585 w 16384"/>
            <a:gd name="T7" fmla="*/ 1599387019 h 16384"/>
            <a:gd name="T8" fmla="*/ 294447934 w 16384"/>
            <a:gd name="T9" fmla="*/ 261517374 h 16384"/>
            <a:gd name="T10" fmla="*/ 0 w 16384"/>
            <a:gd name="T11" fmla="*/ 261517374 h 16384"/>
            <a:gd name="T12" fmla="*/ 36790661 w 16384"/>
            <a:gd name="T13" fmla="*/ 0 h 16384"/>
            <a:gd name="T14" fmla="*/ 837247256 w 16384"/>
            <a:gd name="T15" fmla="*/ 0 h 16384"/>
            <a:gd name="T16" fmla="*/ 800456603 w 16384"/>
            <a:gd name="T17" fmla="*/ 261517374 h 16384"/>
            <a:gd name="T18" fmla="*/ 0 60000 65536"/>
            <a:gd name="T19" fmla="*/ 0 60000 65536"/>
            <a:gd name="T20" fmla="*/ 0 60000 65536"/>
            <a:gd name="T21" fmla="*/ 0 60000 65536"/>
            <a:gd name="T22" fmla="*/ 0 60000 65536"/>
            <a:gd name="T23" fmla="*/ 0 60000 65536"/>
            <a:gd name="T24" fmla="*/ 0 60000 65536"/>
            <a:gd name="T25" fmla="*/ 0 60000 65536"/>
            <a:gd name="T26" fmla="*/ 0 60000 65536"/>
            <a:gd name="T27" fmla="*/ 0 w 16384"/>
            <a:gd name="T28" fmla="*/ 0 h 16384"/>
            <a:gd name="T29" fmla="*/ 16384 w 16384"/>
            <a:gd name="T30" fmla="*/ 16384 h 16384"/>
          </a:gdLst>
          <a:ahLst/>
          <a:cxnLst>
            <a:cxn ang="T18">
              <a:pos x="T0" y="T1"/>
            </a:cxn>
            <a:cxn ang="T19">
              <a:pos x="T2" y="T3"/>
            </a:cxn>
            <a:cxn ang="T20">
              <a:pos x="T4" y="T5"/>
            </a:cxn>
            <a:cxn ang="T21">
              <a:pos x="T6" y="T7"/>
            </a:cxn>
            <a:cxn ang="T22">
              <a:pos x="T8" y="T9"/>
            </a:cxn>
            <a:cxn ang="T23">
              <a:pos x="T10" y="T11"/>
            </a:cxn>
            <a:cxn ang="T24">
              <a:pos x="T12" y="T13"/>
            </a:cxn>
            <a:cxn ang="T25">
              <a:pos x="T14" y="T15"/>
            </a:cxn>
            <a:cxn ang="T26">
              <a:pos x="T16" y="T17"/>
            </a:cxn>
          </a:cxnLst>
          <a:rect l="T27" t="T28" r="T29" b="T30"/>
          <a:pathLst>
            <a:path w="16384" h="16384">
              <a:moveTo>
                <a:pt x="15664" y="2679"/>
              </a:moveTo>
              <a:lnTo>
                <a:pt x="9903" y="2679"/>
              </a:lnTo>
              <a:lnTo>
                <a:pt x="6661" y="16384"/>
              </a:lnTo>
              <a:lnTo>
                <a:pt x="2520" y="16384"/>
              </a:lnTo>
              <a:lnTo>
                <a:pt x="5762" y="2679"/>
              </a:lnTo>
              <a:lnTo>
                <a:pt x="0" y="2679"/>
              </a:lnTo>
              <a:lnTo>
                <a:pt x="720" y="0"/>
              </a:lnTo>
              <a:lnTo>
                <a:pt x="16384" y="0"/>
              </a:lnTo>
              <a:lnTo>
                <a:pt x="15664" y="2679"/>
              </a:lnTo>
            </a:path>
          </a:pathLst>
        </a:custGeom>
        <a:solidFill>
          <a:srgbClr val="000000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133350</xdr:colOff>
      <xdr:row>3</xdr:row>
      <xdr:rowOff>69850</xdr:rowOff>
    </xdr:from>
    <xdr:to>
      <xdr:col>3</xdr:col>
      <xdr:colOff>241300</xdr:colOff>
      <xdr:row>4</xdr:row>
      <xdr:rowOff>69850</xdr:rowOff>
    </xdr:to>
    <xdr:sp macro="" textlink="">
      <xdr:nvSpPr>
        <xdr:cNvPr id="2260" name="Drawing 26">
          <a:extLst>
            <a:ext uri="{FF2B5EF4-FFF2-40B4-BE49-F238E27FC236}">
              <a16:creationId xmlns:a16="http://schemas.microsoft.com/office/drawing/2014/main" id="{5DC168BF-AD2A-4268-B2D6-E0B679726176}"/>
            </a:ext>
          </a:extLst>
        </xdr:cNvPr>
        <xdr:cNvSpPr>
          <a:spLocks/>
        </xdr:cNvSpPr>
      </xdr:nvSpPr>
      <xdr:spPr bwMode="auto">
        <a:xfrm>
          <a:off x="1682750" y="546100"/>
          <a:ext cx="107950" cy="158750"/>
        </a:xfrm>
        <a:custGeom>
          <a:avLst/>
          <a:gdLst>
            <a:gd name="T0" fmla="*/ 558182871 w 16384"/>
            <a:gd name="T1" fmla="*/ 1599387019 h 16384"/>
            <a:gd name="T2" fmla="*/ 694069453 w 16384"/>
            <a:gd name="T3" fmla="*/ 1337869644 h 16384"/>
            <a:gd name="T4" fmla="*/ 1207057825 w 16384"/>
            <a:gd name="T5" fmla="*/ 1337869644 h 16384"/>
            <a:gd name="T6" fmla="*/ 1056240293 w 16384"/>
            <a:gd name="T7" fmla="*/ 323016537 h 16384"/>
            <a:gd name="T8" fmla="*/ 362161174 w 16384"/>
            <a:gd name="T9" fmla="*/ 1599387019 h 16384"/>
            <a:gd name="T10" fmla="*/ 0 w 16384"/>
            <a:gd name="T11" fmla="*/ 1599387019 h 16384"/>
            <a:gd name="T12" fmla="*/ 920353721 w 16384"/>
            <a:gd name="T13" fmla="*/ 0 h 16384"/>
            <a:gd name="T14" fmla="*/ 1342840180 w 16384"/>
            <a:gd name="T15" fmla="*/ 0 h 16384"/>
            <a:gd name="T16" fmla="*/ 1599387019 w 16384"/>
            <a:gd name="T17" fmla="*/ 1599387019 h 16384"/>
            <a:gd name="T18" fmla="*/ 558182871 w 16384"/>
            <a:gd name="T19" fmla="*/ 1599387019 h 16384"/>
            <a:gd name="T20" fmla="*/ 0 60000 65536"/>
            <a:gd name="T21" fmla="*/ 0 60000 65536"/>
            <a:gd name="T22" fmla="*/ 0 60000 65536"/>
            <a:gd name="T23" fmla="*/ 0 60000 65536"/>
            <a:gd name="T24" fmla="*/ 0 60000 65536"/>
            <a:gd name="T25" fmla="*/ 0 60000 65536"/>
            <a:gd name="T26" fmla="*/ 0 60000 65536"/>
            <a:gd name="T27" fmla="*/ 0 60000 65536"/>
            <a:gd name="T28" fmla="*/ 0 60000 65536"/>
            <a:gd name="T29" fmla="*/ 0 60000 65536"/>
            <a:gd name="T30" fmla="*/ 0 w 16384"/>
            <a:gd name="T31" fmla="*/ 0 h 16384"/>
            <a:gd name="T32" fmla="*/ 16384 w 16384"/>
            <a:gd name="T33" fmla="*/ 16384 h 16384"/>
          </a:gdLst>
          <a:ahLst/>
          <a:cxnLst>
            <a:cxn ang="T20">
              <a:pos x="T0" y="T1"/>
            </a:cxn>
            <a:cxn ang="T21">
              <a:pos x="T2" y="T3"/>
            </a:cxn>
            <a:cxn ang="T22">
              <a:pos x="T4" y="T5"/>
            </a:cxn>
            <a:cxn ang="T23">
              <a:pos x="T6" y="T7"/>
            </a:cxn>
            <a:cxn ang="T24">
              <a:pos x="T8" y="T9"/>
            </a:cxn>
            <a:cxn ang="T25">
              <a:pos x="T10" y="T11"/>
            </a:cxn>
            <a:cxn ang="T26">
              <a:pos x="T12" y="T13"/>
            </a:cxn>
            <a:cxn ang="T27">
              <a:pos x="T14" y="T15"/>
            </a:cxn>
            <a:cxn ang="T28">
              <a:pos x="T16" y="T17"/>
            </a:cxn>
            <a:cxn ang="T29">
              <a:pos x="T18" y="T19"/>
            </a:cxn>
          </a:cxnLst>
          <a:rect l="T30" t="T31" r="T32" b="T33"/>
          <a:pathLst>
            <a:path w="16384" h="16384">
              <a:moveTo>
                <a:pt x="5718" y="16384"/>
              </a:moveTo>
              <a:lnTo>
                <a:pt x="7110" y="13705"/>
              </a:lnTo>
              <a:lnTo>
                <a:pt x="12365" y="13705"/>
              </a:lnTo>
              <a:lnTo>
                <a:pt x="10820" y="3309"/>
              </a:lnTo>
              <a:lnTo>
                <a:pt x="3710" y="16384"/>
              </a:lnTo>
              <a:lnTo>
                <a:pt x="0" y="16384"/>
              </a:lnTo>
              <a:lnTo>
                <a:pt x="9428" y="0"/>
              </a:lnTo>
              <a:lnTo>
                <a:pt x="13756" y="0"/>
              </a:lnTo>
              <a:lnTo>
                <a:pt x="16384" y="16384"/>
              </a:lnTo>
              <a:lnTo>
                <a:pt x="5718" y="16384"/>
              </a:lnTo>
            </a:path>
          </a:pathLst>
        </a:custGeom>
        <a:solidFill>
          <a:srgbClr val="000000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260350</xdr:colOff>
      <xdr:row>3</xdr:row>
      <xdr:rowOff>69850</xdr:rowOff>
    </xdr:from>
    <xdr:to>
      <xdr:col>3</xdr:col>
      <xdr:colOff>336550</xdr:colOff>
      <xdr:row>4</xdr:row>
      <xdr:rowOff>69850</xdr:rowOff>
    </xdr:to>
    <xdr:sp macro="" textlink="">
      <xdr:nvSpPr>
        <xdr:cNvPr id="2261" name="Drawing 27">
          <a:extLst>
            <a:ext uri="{FF2B5EF4-FFF2-40B4-BE49-F238E27FC236}">
              <a16:creationId xmlns:a16="http://schemas.microsoft.com/office/drawing/2014/main" id="{CB31F199-33C2-4AF9-8B80-63486AEC83C0}"/>
            </a:ext>
          </a:extLst>
        </xdr:cNvPr>
        <xdr:cNvSpPr>
          <a:spLocks/>
        </xdr:cNvSpPr>
      </xdr:nvSpPr>
      <xdr:spPr bwMode="auto">
        <a:xfrm>
          <a:off x="1809750" y="546100"/>
          <a:ext cx="76200" cy="158750"/>
        </a:xfrm>
        <a:custGeom>
          <a:avLst/>
          <a:gdLst>
            <a:gd name="T0" fmla="*/ 256297714 w 16384"/>
            <a:gd name="T1" fmla="*/ 1599387019 h 16384"/>
            <a:gd name="T2" fmla="*/ 0 w 16384"/>
            <a:gd name="T3" fmla="*/ 1599387019 h 16384"/>
            <a:gd name="T4" fmla="*/ 79416887 w 16384"/>
            <a:gd name="T5" fmla="*/ 0 h 16384"/>
            <a:gd name="T6" fmla="*/ 166055918 w 16384"/>
            <a:gd name="T7" fmla="*/ 0 h 16384"/>
            <a:gd name="T8" fmla="*/ 97477864 w 16384"/>
            <a:gd name="T9" fmla="*/ 1337869644 h 16384"/>
            <a:gd name="T10" fmla="*/ 270739272 w 16384"/>
            <a:gd name="T11" fmla="*/ 1337869644 h 16384"/>
            <a:gd name="T12" fmla="*/ 256297714 w 16384"/>
            <a:gd name="T13" fmla="*/ 1599387019 h 16384"/>
            <a:gd name="T14" fmla="*/ 0 60000 65536"/>
            <a:gd name="T15" fmla="*/ 0 60000 65536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w 16384"/>
            <a:gd name="T22" fmla="*/ 0 h 16384"/>
            <a:gd name="T23" fmla="*/ 16384 w 16384"/>
            <a:gd name="T24" fmla="*/ 16384 h 16384"/>
          </a:gdLst>
          <a:ahLst/>
          <a:cxnLst>
            <a:cxn ang="T14">
              <a:pos x="T0" y="T1"/>
            </a:cxn>
            <a:cxn ang="T15">
              <a:pos x="T2" y="T3"/>
            </a:cxn>
            <a:cxn ang="T16">
              <a:pos x="T4" y="T5"/>
            </a:cxn>
            <a:cxn ang="T17">
              <a:pos x="T6" y="T7"/>
            </a:cxn>
            <a:cxn ang="T18">
              <a:pos x="T8" y="T9"/>
            </a:cxn>
            <a:cxn ang="T19">
              <a:pos x="T10" y="T11"/>
            </a:cxn>
            <a:cxn ang="T20">
              <a:pos x="T12" y="T13"/>
            </a:cxn>
          </a:cxnLst>
          <a:rect l="T21" t="T22" r="T23" b="T24"/>
          <a:pathLst>
            <a:path w="16384" h="16384">
              <a:moveTo>
                <a:pt x="15510" y="16384"/>
              </a:moveTo>
              <a:lnTo>
                <a:pt x="0" y="16384"/>
              </a:lnTo>
              <a:lnTo>
                <a:pt x="4806" y="0"/>
              </a:lnTo>
              <a:lnTo>
                <a:pt x="10049" y="0"/>
              </a:lnTo>
              <a:lnTo>
                <a:pt x="5899" y="13705"/>
              </a:lnTo>
              <a:lnTo>
                <a:pt x="16384" y="13705"/>
              </a:lnTo>
              <a:lnTo>
                <a:pt x="15510" y="16384"/>
              </a:lnTo>
            </a:path>
          </a:pathLst>
        </a:custGeom>
        <a:solidFill>
          <a:srgbClr val="000000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374650</xdr:colOff>
      <xdr:row>3</xdr:row>
      <xdr:rowOff>69850</xdr:rowOff>
    </xdr:from>
    <xdr:to>
      <xdr:col>4</xdr:col>
      <xdr:colOff>69850</xdr:colOff>
      <xdr:row>4</xdr:row>
      <xdr:rowOff>69850</xdr:rowOff>
    </xdr:to>
    <xdr:sp macro="" textlink="">
      <xdr:nvSpPr>
        <xdr:cNvPr id="2262" name="Drawing 28">
          <a:extLst>
            <a:ext uri="{FF2B5EF4-FFF2-40B4-BE49-F238E27FC236}">
              <a16:creationId xmlns:a16="http://schemas.microsoft.com/office/drawing/2014/main" id="{EB543C53-EFF9-4789-AAC8-6129985FFC1C}"/>
            </a:ext>
          </a:extLst>
        </xdr:cNvPr>
        <xdr:cNvSpPr>
          <a:spLocks/>
        </xdr:cNvSpPr>
      </xdr:nvSpPr>
      <xdr:spPr bwMode="auto">
        <a:xfrm>
          <a:off x="1924050" y="546100"/>
          <a:ext cx="304800" cy="158750"/>
        </a:xfrm>
        <a:custGeom>
          <a:avLst/>
          <a:gdLst>
            <a:gd name="T0" fmla="*/ 1078848065 w 16384"/>
            <a:gd name="T1" fmla="*/ 261517374 h 16384"/>
            <a:gd name="T2" fmla="*/ 1016877391 w 16384"/>
            <a:gd name="T3" fmla="*/ 261517374 h 16384"/>
            <a:gd name="T4" fmla="*/ 930038106 w 16384"/>
            <a:gd name="T5" fmla="*/ 261517374 h 16384"/>
            <a:gd name="T6" fmla="*/ 818418547 w 16384"/>
            <a:gd name="T7" fmla="*/ 261517374 h 16384"/>
            <a:gd name="T8" fmla="*/ 719256702 w 16384"/>
            <a:gd name="T9" fmla="*/ 261517374 h 16384"/>
            <a:gd name="T10" fmla="*/ 632492258 w 16384"/>
            <a:gd name="T11" fmla="*/ 276848986 h 16384"/>
            <a:gd name="T12" fmla="*/ 570446743 w 16384"/>
            <a:gd name="T13" fmla="*/ 307598962 h 16384"/>
            <a:gd name="T14" fmla="*/ 545660154 w 16384"/>
            <a:gd name="T15" fmla="*/ 338348059 h 16384"/>
            <a:gd name="T16" fmla="*/ 533195175 w 16384"/>
            <a:gd name="T17" fmla="*/ 415169167 h 16384"/>
            <a:gd name="T18" fmla="*/ 558049426 w 16384"/>
            <a:gd name="T19" fmla="*/ 507426114 h 16384"/>
            <a:gd name="T20" fmla="*/ 632492258 w 16384"/>
            <a:gd name="T21" fmla="*/ 599674274 h 16384"/>
            <a:gd name="T22" fmla="*/ 719256702 w 16384"/>
            <a:gd name="T23" fmla="*/ 692113683 h 16384"/>
            <a:gd name="T24" fmla="*/ 818418547 w 16384"/>
            <a:gd name="T25" fmla="*/ 784371509 h 16384"/>
            <a:gd name="T26" fmla="*/ 917715630 w 16384"/>
            <a:gd name="T27" fmla="*/ 907273336 h 16384"/>
            <a:gd name="T28" fmla="*/ 979686220 w 16384"/>
            <a:gd name="T29" fmla="*/ 1015044267 h 16384"/>
            <a:gd name="T30" fmla="*/ 1016877391 w 16384"/>
            <a:gd name="T31" fmla="*/ 1153468755 h 16384"/>
            <a:gd name="T32" fmla="*/ 992083537 w 16384"/>
            <a:gd name="T33" fmla="*/ 1291787958 h 16384"/>
            <a:gd name="T34" fmla="*/ 917715630 w 16384"/>
            <a:gd name="T35" fmla="*/ 1430307986 h 16384"/>
            <a:gd name="T36" fmla="*/ 781302217 w 16384"/>
            <a:gd name="T37" fmla="*/ 1537887856 h 16384"/>
            <a:gd name="T38" fmla="*/ 582844061 w 16384"/>
            <a:gd name="T39" fmla="*/ 1584065073 h 16384"/>
            <a:gd name="T40" fmla="*/ 0 w 16384"/>
            <a:gd name="T41" fmla="*/ 1599387019 h 16384"/>
            <a:gd name="T42" fmla="*/ 409239467 w 16384"/>
            <a:gd name="T43" fmla="*/ 1337869644 h 16384"/>
            <a:gd name="T44" fmla="*/ 496078752 w 16384"/>
            <a:gd name="T45" fmla="*/ 1337869644 h 16384"/>
            <a:gd name="T46" fmla="*/ 582844061 w 16384"/>
            <a:gd name="T47" fmla="*/ 1322538033 h 16384"/>
            <a:gd name="T48" fmla="*/ 644814734 w 16384"/>
            <a:gd name="T49" fmla="*/ 1291787958 h 16384"/>
            <a:gd name="T50" fmla="*/ 681997869 w 16384"/>
            <a:gd name="T51" fmla="*/ 1214862632 h 16384"/>
            <a:gd name="T52" fmla="*/ 669608598 w 16384"/>
            <a:gd name="T53" fmla="*/ 1122709992 h 16384"/>
            <a:gd name="T54" fmla="*/ 620094857 w 16384"/>
            <a:gd name="T55" fmla="*/ 1045793354 h 16384"/>
            <a:gd name="T56" fmla="*/ 533195175 w 16384"/>
            <a:gd name="T57" fmla="*/ 953439908 h 16384"/>
            <a:gd name="T58" fmla="*/ 446430648 w 16384"/>
            <a:gd name="T59" fmla="*/ 845764498 h 16384"/>
            <a:gd name="T60" fmla="*/ 347268803 w 16384"/>
            <a:gd name="T61" fmla="*/ 753621543 h 16384"/>
            <a:gd name="T62" fmla="*/ 272826054 w 16384"/>
            <a:gd name="T63" fmla="*/ 630614521 h 16384"/>
            <a:gd name="T64" fmla="*/ 210855381 w 16384"/>
            <a:gd name="T65" fmla="*/ 507426114 h 16384"/>
            <a:gd name="T66" fmla="*/ 198458844 w 16384"/>
            <a:gd name="T67" fmla="*/ 384524298 h 16384"/>
            <a:gd name="T68" fmla="*/ 247971804 w 16384"/>
            <a:gd name="T69" fmla="*/ 215350802 h 16384"/>
            <a:gd name="T70" fmla="*/ 347268803 w 16384"/>
            <a:gd name="T71" fmla="*/ 107579782 h 16384"/>
            <a:gd name="T72" fmla="*/ 520798639 w 16384"/>
            <a:gd name="T73" fmla="*/ 30749097 h 16384"/>
            <a:gd name="T74" fmla="*/ 744043375 w 16384"/>
            <a:gd name="T75" fmla="*/ 0 h 16384"/>
            <a:gd name="T76" fmla="*/ 806022011 w 16384"/>
            <a:gd name="T77" fmla="*/ 0 h 16384"/>
            <a:gd name="T78" fmla="*/ 942434652 w 16384"/>
            <a:gd name="T79" fmla="*/ 0 h 16384"/>
            <a:gd name="T80" fmla="*/ 1078848065 w 16384"/>
            <a:gd name="T81" fmla="*/ 0 h 16384"/>
            <a:gd name="T82" fmla="*/ 1140893496 w 16384"/>
            <a:gd name="T83" fmla="*/ 0 h 16384"/>
            <a:gd name="T84" fmla="*/ 0 60000 65536"/>
            <a:gd name="T85" fmla="*/ 0 60000 65536"/>
            <a:gd name="T86" fmla="*/ 0 60000 65536"/>
            <a:gd name="T87" fmla="*/ 0 60000 65536"/>
            <a:gd name="T88" fmla="*/ 0 60000 65536"/>
            <a:gd name="T89" fmla="*/ 0 60000 65536"/>
            <a:gd name="T90" fmla="*/ 0 60000 65536"/>
            <a:gd name="T91" fmla="*/ 0 60000 65536"/>
            <a:gd name="T92" fmla="*/ 0 60000 65536"/>
            <a:gd name="T93" fmla="*/ 0 60000 65536"/>
            <a:gd name="T94" fmla="*/ 0 60000 65536"/>
            <a:gd name="T95" fmla="*/ 0 60000 65536"/>
            <a:gd name="T96" fmla="*/ 0 60000 65536"/>
            <a:gd name="T97" fmla="*/ 0 60000 65536"/>
            <a:gd name="T98" fmla="*/ 0 60000 65536"/>
            <a:gd name="T99" fmla="*/ 0 60000 65536"/>
            <a:gd name="T100" fmla="*/ 0 60000 65536"/>
            <a:gd name="T101" fmla="*/ 0 60000 65536"/>
            <a:gd name="T102" fmla="*/ 0 60000 65536"/>
            <a:gd name="T103" fmla="*/ 0 60000 65536"/>
            <a:gd name="T104" fmla="*/ 0 60000 65536"/>
            <a:gd name="T105" fmla="*/ 0 60000 65536"/>
            <a:gd name="T106" fmla="*/ 0 60000 65536"/>
            <a:gd name="T107" fmla="*/ 0 60000 65536"/>
            <a:gd name="T108" fmla="*/ 0 60000 65536"/>
            <a:gd name="T109" fmla="*/ 0 60000 65536"/>
            <a:gd name="T110" fmla="*/ 0 60000 65536"/>
            <a:gd name="T111" fmla="*/ 0 60000 65536"/>
            <a:gd name="T112" fmla="*/ 0 60000 65536"/>
            <a:gd name="T113" fmla="*/ 0 60000 65536"/>
            <a:gd name="T114" fmla="*/ 0 60000 65536"/>
            <a:gd name="T115" fmla="*/ 0 60000 65536"/>
            <a:gd name="T116" fmla="*/ 0 60000 65536"/>
            <a:gd name="T117" fmla="*/ 0 60000 65536"/>
            <a:gd name="T118" fmla="*/ 0 60000 65536"/>
            <a:gd name="T119" fmla="*/ 0 60000 65536"/>
            <a:gd name="T120" fmla="*/ 0 60000 65536"/>
            <a:gd name="T121" fmla="*/ 0 60000 65536"/>
            <a:gd name="T122" fmla="*/ 0 60000 65536"/>
            <a:gd name="T123" fmla="*/ 0 60000 65536"/>
            <a:gd name="T124" fmla="*/ 0 60000 65536"/>
            <a:gd name="T125" fmla="*/ 0 60000 65536"/>
            <a:gd name="T126" fmla="*/ 0 w 16384"/>
            <a:gd name="T127" fmla="*/ 0 h 16384"/>
            <a:gd name="T128" fmla="*/ 16384 w 16384"/>
            <a:gd name="T129" fmla="*/ 16384 h 16384"/>
          </a:gdLst>
          <a:ahLst/>
          <a:cxnLst>
            <a:cxn ang="T84">
              <a:pos x="T0" y="T1"/>
            </a:cxn>
            <a:cxn ang="T85">
              <a:pos x="T2" y="T3"/>
            </a:cxn>
            <a:cxn ang="T86">
              <a:pos x="T4" y="T5"/>
            </a:cxn>
            <a:cxn ang="T87">
              <a:pos x="T6" y="T7"/>
            </a:cxn>
            <a:cxn ang="T88">
              <a:pos x="T8" y="T9"/>
            </a:cxn>
            <a:cxn ang="T89">
              <a:pos x="T10" y="T11"/>
            </a:cxn>
            <a:cxn ang="T90">
              <a:pos x="T12" y="T13"/>
            </a:cxn>
            <a:cxn ang="T91">
              <a:pos x="T14" y="T15"/>
            </a:cxn>
            <a:cxn ang="T92">
              <a:pos x="T16" y="T17"/>
            </a:cxn>
            <a:cxn ang="T93">
              <a:pos x="T18" y="T19"/>
            </a:cxn>
            <a:cxn ang="T94">
              <a:pos x="T20" y="T21"/>
            </a:cxn>
            <a:cxn ang="T95">
              <a:pos x="T22" y="T23"/>
            </a:cxn>
            <a:cxn ang="T96">
              <a:pos x="T24" y="T25"/>
            </a:cxn>
            <a:cxn ang="T97">
              <a:pos x="T26" y="T27"/>
            </a:cxn>
            <a:cxn ang="T98">
              <a:pos x="T28" y="T29"/>
            </a:cxn>
            <a:cxn ang="T99">
              <a:pos x="T30" y="T31"/>
            </a:cxn>
            <a:cxn ang="T100">
              <a:pos x="T32" y="T33"/>
            </a:cxn>
            <a:cxn ang="T101">
              <a:pos x="T34" y="T35"/>
            </a:cxn>
            <a:cxn ang="T102">
              <a:pos x="T36" y="T37"/>
            </a:cxn>
            <a:cxn ang="T103">
              <a:pos x="T38" y="T39"/>
            </a:cxn>
            <a:cxn ang="T104">
              <a:pos x="T40" y="T41"/>
            </a:cxn>
            <a:cxn ang="T105">
              <a:pos x="T42" y="T43"/>
            </a:cxn>
            <a:cxn ang="T106">
              <a:pos x="T44" y="T45"/>
            </a:cxn>
            <a:cxn ang="T107">
              <a:pos x="T46" y="T47"/>
            </a:cxn>
            <a:cxn ang="T108">
              <a:pos x="T48" y="T49"/>
            </a:cxn>
            <a:cxn ang="T109">
              <a:pos x="T50" y="T51"/>
            </a:cxn>
            <a:cxn ang="T110">
              <a:pos x="T52" y="T53"/>
            </a:cxn>
            <a:cxn ang="T111">
              <a:pos x="T54" y="T55"/>
            </a:cxn>
            <a:cxn ang="T112">
              <a:pos x="T56" y="T57"/>
            </a:cxn>
            <a:cxn ang="T113">
              <a:pos x="T58" y="T59"/>
            </a:cxn>
            <a:cxn ang="T114">
              <a:pos x="T60" y="T61"/>
            </a:cxn>
            <a:cxn ang="T115">
              <a:pos x="T62" y="T63"/>
            </a:cxn>
            <a:cxn ang="T116">
              <a:pos x="T64" y="T65"/>
            </a:cxn>
            <a:cxn ang="T117">
              <a:pos x="T66" y="T67"/>
            </a:cxn>
            <a:cxn ang="T118">
              <a:pos x="T68" y="T69"/>
            </a:cxn>
            <a:cxn ang="T119">
              <a:pos x="T70" y="T71"/>
            </a:cxn>
            <a:cxn ang="T120">
              <a:pos x="T72" y="T73"/>
            </a:cxn>
            <a:cxn ang="T121">
              <a:pos x="T74" y="T75"/>
            </a:cxn>
            <a:cxn ang="T122">
              <a:pos x="T76" y="T77"/>
            </a:cxn>
            <a:cxn ang="T123">
              <a:pos x="T78" y="T79"/>
            </a:cxn>
            <a:cxn ang="T124">
              <a:pos x="T80" y="T81"/>
            </a:cxn>
            <a:cxn ang="T125">
              <a:pos x="T82" y="T83"/>
            </a:cxn>
          </a:cxnLst>
          <a:rect l="T126" t="T127" r="T128" b="T129"/>
          <a:pathLst>
            <a:path w="16384" h="16384">
              <a:moveTo>
                <a:pt x="15671" y="2679"/>
              </a:moveTo>
              <a:lnTo>
                <a:pt x="15493" y="2679"/>
              </a:lnTo>
              <a:lnTo>
                <a:pt x="15138" y="2679"/>
              </a:lnTo>
              <a:lnTo>
                <a:pt x="14603" y="2679"/>
              </a:lnTo>
              <a:lnTo>
                <a:pt x="14069" y="2679"/>
              </a:lnTo>
              <a:lnTo>
                <a:pt x="13356" y="2679"/>
              </a:lnTo>
              <a:lnTo>
                <a:pt x="12466" y="2679"/>
              </a:lnTo>
              <a:lnTo>
                <a:pt x="11753" y="2679"/>
              </a:lnTo>
              <a:lnTo>
                <a:pt x="11220" y="2679"/>
              </a:lnTo>
              <a:lnTo>
                <a:pt x="10329" y="2679"/>
              </a:lnTo>
              <a:lnTo>
                <a:pt x="9616" y="2679"/>
              </a:lnTo>
              <a:lnTo>
                <a:pt x="9083" y="2836"/>
              </a:lnTo>
              <a:lnTo>
                <a:pt x="8726" y="2994"/>
              </a:lnTo>
              <a:lnTo>
                <a:pt x="8192" y="3151"/>
              </a:lnTo>
              <a:lnTo>
                <a:pt x="8014" y="3309"/>
              </a:lnTo>
              <a:lnTo>
                <a:pt x="7836" y="3466"/>
              </a:lnTo>
              <a:lnTo>
                <a:pt x="7657" y="3781"/>
              </a:lnTo>
              <a:lnTo>
                <a:pt x="7657" y="4253"/>
              </a:lnTo>
              <a:lnTo>
                <a:pt x="7836" y="4726"/>
              </a:lnTo>
              <a:lnTo>
                <a:pt x="8014" y="5198"/>
              </a:lnTo>
              <a:lnTo>
                <a:pt x="8548" y="5671"/>
              </a:lnTo>
              <a:lnTo>
                <a:pt x="9083" y="6143"/>
              </a:lnTo>
              <a:lnTo>
                <a:pt x="9616" y="6617"/>
              </a:lnTo>
              <a:lnTo>
                <a:pt x="10329" y="7090"/>
              </a:lnTo>
              <a:lnTo>
                <a:pt x="11042" y="7720"/>
              </a:lnTo>
              <a:lnTo>
                <a:pt x="11753" y="8035"/>
              </a:lnTo>
              <a:lnTo>
                <a:pt x="12466" y="8664"/>
              </a:lnTo>
              <a:lnTo>
                <a:pt x="13179" y="9294"/>
              </a:lnTo>
              <a:lnTo>
                <a:pt x="13712" y="9767"/>
              </a:lnTo>
              <a:lnTo>
                <a:pt x="14069" y="10398"/>
              </a:lnTo>
              <a:lnTo>
                <a:pt x="14425" y="11028"/>
              </a:lnTo>
              <a:lnTo>
                <a:pt x="14603" y="11816"/>
              </a:lnTo>
              <a:lnTo>
                <a:pt x="14425" y="12445"/>
              </a:lnTo>
              <a:lnTo>
                <a:pt x="14247" y="13233"/>
              </a:lnTo>
              <a:lnTo>
                <a:pt x="13890" y="14020"/>
              </a:lnTo>
              <a:lnTo>
                <a:pt x="13179" y="14652"/>
              </a:lnTo>
              <a:lnTo>
                <a:pt x="12288" y="15282"/>
              </a:lnTo>
              <a:lnTo>
                <a:pt x="11220" y="15754"/>
              </a:lnTo>
              <a:lnTo>
                <a:pt x="9973" y="16069"/>
              </a:lnTo>
              <a:lnTo>
                <a:pt x="8370" y="16227"/>
              </a:lnTo>
              <a:lnTo>
                <a:pt x="6411" y="16384"/>
              </a:lnTo>
              <a:lnTo>
                <a:pt x="0" y="16384"/>
              </a:lnTo>
              <a:lnTo>
                <a:pt x="713" y="13705"/>
              </a:lnTo>
              <a:lnTo>
                <a:pt x="5877" y="13705"/>
              </a:lnTo>
              <a:lnTo>
                <a:pt x="6411" y="13705"/>
              </a:lnTo>
              <a:lnTo>
                <a:pt x="7124" y="13705"/>
              </a:lnTo>
              <a:lnTo>
                <a:pt x="7657" y="13705"/>
              </a:lnTo>
              <a:lnTo>
                <a:pt x="8370" y="13548"/>
              </a:lnTo>
              <a:lnTo>
                <a:pt x="8726" y="13548"/>
              </a:lnTo>
              <a:lnTo>
                <a:pt x="9260" y="13233"/>
              </a:lnTo>
              <a:lnTo>
                <a:pt x="9616" y="12918"/>
              </a:lnTo>
              <a:lnTo>
                <a:pt x="9794" y="12445"/>
              </a:lnTo>
              <a:lnTo>
                <a:pt x="9794" y="11973"/>
              </a:lnTo>
              <a:lnTo>
                <a:pt x="9616" y="11501"/>
              </a:lnTo>
              <a:lnTo>
                <a:pt x="9260" y="11186"/>
              </a:lnTo>
              <a:lnTo>
                <a:pt x="8905" y="10713"/>
              </a:lnTo>
              <a:lnTo>
                <a:pt x="8370" y="10239"/>
              </a:lnTo>
              <a:lnTo>
                <a:pt x="7657" y="9767"/>
              </a:lnTo>
              <a:lnTo>
                <a:pt x="7124" y="9294"/>
              </a:lnTo>
              <a:lnTo>
                <a:pt x="6411" y="8664"/>
              </a:lnTo>
              <a:lnTo>
                <a:pt x="5699" y="8192"/>
              </a:lnTo>
              <a:lnTo>
                <a:pt x="4987" y="7720"/>
              </a:lnTo>
              <a:lnTo>
                <a:pt x="4274" y="7090"/>
              </a:lnTo>
              <a:lnTo>
                <a:pt x="3918" y="6460"/>
              </a:lnTo>
              <a:lnTo>
                <a:pt x="3383" y="5828"/>
              </a:lnTo>
              <a:lnTo>
                <a:pt x="3028" y="5198"/>
              </a:lnTo>
              <a:lnTo>
                <a:pt x="2850" y="4568"/>
              </a:lnTo>
              <a:lnTo>
                <a:pt x="2850" y="3939"/>
              </a:lnTo>
              <a:lnTo>
                <a:pt x="3205" y="2994"/>
              </a:lnTo>
              <a:lnTo>
                <a:pt x="3561" y="2206"/>
              </a:lnTo>
              <a:lnTo>
                <a:pt x="4274" y="1575"/>
              </a:lnTo>
              <a:lnTo>
                <a:pt x="4987" y="1102"/>
              </a:lnTo>
              <a:lnTo>
                <a:pt x="6055" y="630"/>
              </a:lnTo>
              <a:lnTo>
                <a:pt x="7479" y="315"/>
              </a:lnTo>
              <a:lnTo>
                <a:pt x="8905" y="157"/>
              </a:lnTo>
              <a:lnTo>
                <a:pt x="10685" y="0"/>
              </a:lnTo>
              <a:lnTo>
                <a:pt x="11042" y="0"/>
              </a:lnTo>
              <a:lnTo>
                <a:pt x="11575" y="0"/>
              </a:lnTo>
              <a:lnTo>
                <a:pt x="12466" y="0"/>
              </a:lnTo>
              <a:lnTo>
                <a:pt x="13534" y="0"/>
              </a:lnTo>
              <a:lnTo>
                <a:pt x="14603" y="0"/>
              </a:lnTo>
              <a:lnTo>
                <a:pt x="15493" y="0"/>
              </a:lnTo>
              <a:lnTo>
                <a:pt x="16206" y="0"/>
              </a:lnTo>
              <a:lnTo>
                <a:pt x="16384" y="0"/>
              </a:lnTo>
              <a:lnTo>
                <a:pt x="15671" y="2679"/>
              </a:lnTo>
            </a:path>
          </a:pathLst>
        </a:custGeom>
        <a:solidFill>
          <a:srgbClr val="000000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69850</xdr:colOff>
      <xdr:row>3</xdr:row>
      <xdr:rowOff>69850</xdr:rowOff>
    </xdr:from>
    <xdr:to>
      <xdr:col>4</xdr:col>
      <xdr:colOff>171450</xdr:colOff>
      <xdr:row>4</xdr:row>
      <xdr:rowOff>69850</xdr:rowOff>
    </xdr:to>
    <xdr:sp macro="" textlink="">
      <xdr:nvSpPr>
        <xdr:cNvPr id="2263" name="Drawing 29">
          <a:extLst>
            <a:ext uri="{FF2B5EF4-FFF2-40B4-BE49-F238E27FC236}">
              <a16:creationId xmlns:a16="http://schemas.microsoft.com/office/drawing/2014/main" id="{FC7DA1EB-FA87-423D-991F-0F83D2228151}"/>
            </a:ext>
          </a:extLst>
        </xdr:cNvPr>
        <xdr:cNvSpPr>
          <a:spLocks/>
        </xdr:cNvSpPr>
      </xdr:nvSpPr>
      <xdr:spPr bwMode="auto">
        <a:xfrm>
          <a:off x="2228850" y="546100"/>
          <a:ext cx="101600" cy="158750"/>
        </a:xfrm>
        <a:custGeom>
          <a:avLst/>
          <a:gdLst>
            <a:gd name="T0" fmla="*/ 1106352507 w 16384"/>
            <a:gd name="T1" fmla="*/ 261517374 h 16384"/>
            <a:gd name="T2" fmla="*/ 484033934 w 16384"/>
            <a:gd name="T3" fmla="*/ 261517374 h 16384"/>
            <a:gd name="T4" fmla="*/ 426375556 w 16384"/>
            <a:gd name="T5" fmla="*/ 676696207 h 16384"/>
            <a:gd name="T6" fmla="*/ 956501160 w 16384"/>
            <a:gd name="T7" fmla="*/ 676696207 h 16384"/>
            <a:gd name="T8" fmla="*/ 921960180 w 16384"/>
            <a:gd name="T9" fmla="*/ 907273336 h 16384"/>
            <a:gd name="T10" fmla="*/ 380342617 w 16384"/>
            <a:gd name="T11" fmla="*/ 907273336 h 16384"/>
            <a:gd name="T12" fmla="*/ 311200344 w 16384"/>
            <a:gd name="T13" fmla="*/ 1337869644 h 16384"/>
            <a:gd name="T14" fmla="*/ 921960180 w 16384"/>
            <a:gd name="T15" fmla="*/ 1337869644 h 16384"/>
            <a:gd name="T16" fmla="*/ 887426456 w 16384"/>
            <a:gd name="T17" fmla="*/ 1599387019 h 16384"/>
            <a:gd name="T18" fmla="*/ 0 w 16384"/>
            <a:gd name="T19" fmla="*/ 1599387019 h 16384"/>
            <a:gd name="T20" fmla="*/ 265025777 w 16384"/>
            <a:gd name="T21" fmla="*/ 0 h 16384"/>
            <a:gd name="T22" fmla="*/ 1140893496 w 16384"/>
            <a:gd name="T23" fmla="*/ 0 h 16384"/>
            <a:gd name="T24" fmla="*/ 1106352507 w 16384"/>
            <a:gd name="T25" fmla="*/ 261517374 h 16384"/>
            <a:gd name="T26" fmla="*/ 0 60000 65536"/>
            <a:gd name="T27" fmla="*/ 0 60000 65536"/>
            <a:gd name="T28" fmla="*/ 0 60000 65536"/>
            <a:gd name="T29" fmla="*/ 0 60000 65536"/>
            <a:gd name="T30" fmla="*/ 0 60000 65536"/>
            <a:gd name="T31" fmla="*/ 0 60000 65536"/>
            <a:gd name="T32" fmla="*/ 0 60000 65536"/>
            <a:gd name="T33" fmla="*/ 0 60000 65536"/>
            <a:gd name="T34" fmla="*/ 0 60000 65536"/>
            <a:gd name="T35" fmla="*/ 0 60000 65536"/>
            <a:gd name="T36" fmla="*/ 0 60000 65536"/>
            <a:gd name="T37" fmla="*/ 0 60000 65536"/>
            <a:gd name="T38" fmla="*/ 0 60000 65536"/>
            <a:gd name="T39" fmla="*/ 0 w 16384"/>
            <a:gd name="T40" fmla="*/ 0 h 16384"/>
            <a:gd name="T41" fmla="*/ 16384 w 16384"/>
            <a:gd name="T42" fmla="*/ 16384 h 16384"/>
          </a:gdLst>
          <a:ahLst/>
          <a:cxnLst>
            <a:cxn ang="T26">
              <a:pos x="T0" y="T1"/>
            </a:cxn>
            <a:cxn ang="T27">
              <a:pos x="T2" y="T3"/>
            </a:cxn>
            <a:cxn ang="T28">
              <a:pos x="T4" y="T5"/>
            </a:cxn>
            <a:cxn ang="T29">
              <a:pos x="T6" y="T7"/>
            </a:cxn>
            <a:cxn ang="T30">
              <a:pos x="T8" y="T9"/>
            </a:cxn>
            <a:cxn ang="T31">
              <a:pos x="T10" y="T11"/>
            </a:cxn>
            <a:cxn ang="T32">
              <a:pos x="T12" y="T13"/>
            </a:cxn>
            <a:cxn ang="T33">
              <a:pos x="T14" y="T15"/>
            </a:cxn>
            <a:cxn ang="T34">
              <a:pos x="T16" y="T17"/>
            </a:cxn>
            <a:cxn ang="T35">
              <a:pos x="T18" y="T19"/>
            </a:cxn>
            <a:cxn ang="T36">
              <a:pos x="T20" y="T21"/>
            </a:cxn>
            <a:cxn ang="T37">
              <a:pos x="T22" y="T23"/>
            </a:cxn>
            <a:cxn ang="T38">
              <a:pos x="T24" y="T25"/>
            </a:cxn>
          </a:cxnLst>
          <a:rect l="T39" t="T40" r="T41" b="T42"/>
          <a:pathLst>
            <a:path w="16384" h="16384">
              <a:moveTo>
                <a:pt x="15888" y="2679"/>
              </a:moveTo>
              <a:lnTo>
                <a:pt x="6951" y="2679"/>
              </a:lnTo>
              <a:lnTo>
                <a:pt x="6123" y="6932"/>
              </a:lnTo>
              <a:lnTo>
                <a:pt x="13736" y="6932"/>
              </a:lnTo>
              <a:lnTo>
                <a:pt x="13240" y="9294"/>
              </a:lnTo>
              <a:lnTo>
                <a:pt x="5462" y="9294"/>
              </a:lnTo>
              <a:lnTo>
                <a:pt x="4469" y="13705"/>
              </a:lnTo>
              <a:lnTo>
                <a:pt x="13240" y="13705"/>
              </a:lnTo>
              <a:lnTo>
                <a:pt x="12744" y="16384"/>
              </a:lnTo>
              <a:lnTo>
                <a:pt x="0" y="16384"/>
              </a:lnTo>
              <a:lnTo>
                <a:pt x="3806" y="0"/>
              </a:lnTo>
              <a:lnTo>
                <a:pt x="16384" y="0"/>
              </a:lnTo>
              <a:lnTo>
                <a:pt x="15888" y="2679"/>
              </a:lnTo>
            </a:path>
          </a:pathLst>
        </a:custGeom>
        <a:solidFill>
          <a:srgbClr val="000000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171450</xdr:colOff>
      <xdr:row>3</xdr:row>
      <xdr:rowOff>69850</xdr:rowOff>
    </xdr:from>
    <xdr:to>
      <xdr:col>4</xdr:col>
      <xdr:colOff>273050</xdr:colOff>
      <xdr:row>4</xdr:row>
      <xdr:rowOff>69850</xdr:rowOff>
    </xdr:to>
    <xdr:sp macro="" textlink="">
      <xdr:nvSpPr>
        <xdr:cNvPr id="2264" name="Drawing 30">
          <a:extLst>
            <a:ext uri="{FF2B5EF4-FFF2-40B4-BE49-F238E27FC236}">
              <a16:creationId xmlns:a16="http://schemas.microsoft.com/office/drawing/2014/main" id="{7EB449DA-A51F-41A9-9B66-677E7F7D624C}"/>
            </a:ext>
          </a:extLst>
        </xdr:cNvPr>
        <xdr:cNvSpPr>
          <a:spLocks/>
        </xdr:cNvSpPr>
      </xdr:nvSpPr>
      <xdr:spPr bwMode="auto">
        <a:xfrm>
          <a:off x="2330450" y="546100"/>
          <a:ext cx="101600" cy="158750"/>
        </a:xfrm>
        <a:custGeom>
          <a:avLst/>
          <a:gdLst>
            <a:gd name="T0" fmla="*/ 795159436 w 16384"/>
            <a:gd name="T1" fmla="*/ 907273336 h 16384"/>
            <a:gd name="T2" fmla="*/ 991042931 w 16384"/>
            <a:gd name="T3" fmla="*/ 1599387019 h 16384"/>
            <a:gd name="T4" fmla="*/ 702959288 w 16384"/>
            <a:gd name="T5" fmla="*/ 1599387019 h 16384"/>
            <a:gd name="T6" fmla="*/ 472468008 w 16384"/>
            <a:gd name="T7" fmla="*/ 722862780 h 16384"/>
            <a:gd name="T8" fmla="*/ 495517829 w 16384"/>
            <a:gd name="T9" fmla="*/ 722862780 h 16384"/>
            <a:gd name="T10" fmla="*/ 507076574 w 16384"/>
            <a:gd name="T11" fmla="*/ 722862780 h 16384"/>
            <a:gd name="T12" fmla="*/ 518634529 w 16384"/>
            <a:gd name="T13" fmla="*/ 722862780 h 16384"/>
            <a:gd name="T14" fmla="*/ 530126386 w 16384"/>
            <a:gd name="T15" fmla="*/ 722862780 h 16384"/>
            <a:gd name="T16" fmla="*/ 541617554 w 16384"/>
            <a:gd name="T17" fmla="*/ 722862780 h 16384"/>
            <a:gd name="T18" fmla="*/ 553176300 w 16384"/>
            <a:gd name="T19" fmla="*/ 722862780 h 16384"/>
            <a:gd name="T20" fmla="*/ 576226121 w 16384"/>
            <a:gd name="T21" fmla="*/ 722862780 h 16384"/>
            <a:gd name="T22" fmla="*/ 633816922 w 16384"/>
            <a:gd name="T23" fmla="*/ 722862780 h 16384"/>
            <a:gd name="T24" fmla="*/ 679984225 w 16384"/>
            <a:gd name="T25" fmla="*/ 707445304 h 16384"/>
            <a:gd name="T26" fmla="*/ 726009108 w 16384"/>
            <a:gd name="T27" fmla="*/ 692113683 h 16384"/>
            <a:gd name="T28" fmla="*/ 760550870 w 16384"/>
            <a:gd name="T29" fmla="*/ 661364586 h 16384"/>
            <a:gd name="T30" fmla="*/ 806718173 w 16384"/>
            <a:gd name="T31" fmla="*/ 630614521 h 16384"/>
            <a:gd name="T32" fmla="*/ 829693152 w 16384"/>
            <a:gd name="T33" fmla="*/ 584342752 h 16384"/>
            <a:gd name="T34" fmla="*/ 852817898 w 16384"/>
            <a:gd name="T35" fmla="*/ 522844568 h 16384"/>
            <a:gd name="T36" fmla="*/ 864301793 w 16384"/>
            <a:gd name="T37" fmla="*/ 461345406 h 16384"/>
            <a:gd name="T38" fmla="*/ 875867719 w 16384"/>
            <a:gd name="T39" fmla="*/ 415169167 h 16384"/>
            <a:gd name="T40" fmla="*/ 875867719 w 16384"/>
            <a:gd name="T41" fmla="*/ 384524298 h 16384"/>
            <a:gd name="T42" fmla="*/ 864301793 w 16384"/>
            <a:gd name="T43" fmla="*/ 353775201 h 16384"/>
            <a:gd name="T44" fmla="*/ 864301793 w 16384"/>
            <a:gd name="T45" fmla="*/ 323016537 h 16384"/>
            <a:gd name="T46" fmla="*/ 841259162 w 16384"/>
            <a:gd name="T47" fmla="*/ 292266462 h 16384"/>
            <a:gd name="T48" fmla="*/ 818276909 w 16384"/>
            <a:gd name="T49" fmla="*/ 261517374 h 16384"/>
            <a:gd name="T50" fmla="*/ 772109615 w 16384"/>
            <a:gd name="T51" fmla="*/ 261517374 h 16384"/>
            <a:gd name="T52" fmla="*/ 726009108 w 16384"/>
            <a:gd name="T53" fmla="*/ 246099899 h 16384"/>
            <a:gd name="T54" fmla="*/ 484033934 w 16384"/>
            <a:gd name="T55" fmla="*/ 246099899 h 16384"/>
            <a:gd name="T56" fmla="*/ 265025777 w 16384"/>
            <a:gd name="T57" fmla="*/ 1599387019 h 16384"/>
            <a:gd name="T58" fmla="*/ 0 w 16384"/>
            <a:gd name="T59" fmla="*/ 1599387019 h 16384"/>
            <a:gd name="T60" fmla="*/ 253467031 w 16384"/>
            <a:gd name="T61" fmla="*/ 0 h 16384"/>
            <a:gd name="T62" fmla="*/ 818276909 w 16384"/>
            <a:gd name="T63" fmla="*/ 0 h 16384"/>
            <a:gd name="T64" fmla="*/ 898910359 w 16384"/>
            <a:gd name="T65" fmla="*/ 15321946 h 16384"/>
            <a:gd name="T66" fmla="*/ 979550981 w 16384"/>
            <a:gd name="T67" fmla="*/ 30749097 h 16384"/>
            <a:gd name="T68" fmla="*/ 1037210225 w 16384"/>
            <a:gd name="T69" fmla="*/ 61499162 h 16384"/>
            <a:gd name="T70" fmla="*/ 1071743949 w 16384"/>
            <a:gd name="T71" fmla="*/ 107579782 h 16384"/>
            <a:gd name="T72" fmla="*/ 1106352507 w 16384"/>
            <a:gd name="T73" fmla="*/ 169078944 h 16384"/>
            <a:gd name="T74" fmla="*/ 1129334750 w 16384"/>
            <a:gd name="T75" fmla="*/ 230768278 h 16384"/>
            <a:gd name="T76" fmla="*/ 1140893496 w 16384"/>
            <a:gd name="T77" fmla="*/ 323016537 h 16384"/>
            <a:gd name="T78" fmla="*/ 1140893496 w 16384"/>
            <a:gd name="T79" fmla="*/ 399846243 h 16384"/>
            <a:gd name="T80" fmla="*/ 1129334750 w 16384"/>
            <a:gd name="T81" fmla="*/ 522844568 h 16384"/>
            <a:gd name="T82" fmla="*/ 1094793854 w 16384"/>
            <a:gd name="T83" fmla="*/ 615197045 h 16384"/>
            <a:gd name="T84" fmla="*/ 1071743949 w 16384"/>
            <a:gd name="T85" fmla="*/ 692113683 h 16384"/>
            <a:gd name="T86" fmla="*/ 1025651488 w 16384"/>
            <a:gd name="T87" fmla="*/ 753621543 h 16384"/>
            <a:gd name="T88" fmla="*/ 979550981 w 16384"/>
            <a:gd name="T89" fmla="*/ 815015411 h 16384"/>
            <a:gd name="T90" fmla="*/ 910401435 w 16384"/>
            <a:gd name="T91" fmla="*/ 861192627 h 16384"/>
            <a:gd name="T92" fmla="*/ 852817898 w 16384"/>
            <a:gd name="T93" fmla="*/ 891941714 h 16384"/>
            <a:gd name="T94" fmla="*/ 795159436 w 16384"/>
            <a:gd name="T95" fmla="*/ 907273336 h 16384"/>
            <a:gd name="T96" fmla="*/ 0 60000 65536"/>
            <a:gd name="T97" fmla="*/ 0 60000 65536"/>
            <a:gd name="T98" fmla="*/ 0 60000 65536"/>
            <a:gd name="T99" fmla="*/ 0 60000 65536"/>
            <a:gd name="T100" fmla="*/ 0 60000 65536"/>
            <a:gd name="T101" fmla="*/ 0 60000 65536"/>
            <a:gd name="T102" fmla="*/ 0 60000 65536"/>
            <a:gd name="T103" fmla="*/ 0 60000 65536"/>
            <a:gd name="T104" fmla="*/ 0 60000 65536"/>
            <a:gd name="T105" fmla="*/ 0 60000 65536"/>
            <a:gd name="T106" fmla="*/ 0 60000 65536"/>
            <a:gd name="T107" fmla="*/ 0 60000 65536"/>
            <a:gd name="T108" fmla="*/ 0 60000 65536"/>
            <a:gd name="T109" fmla="*/ 0 60000 65536"/>
            <a:gd name="T110" fmla="*/ 0 60000 65536"/>
            <a:gd name="T111" fmla="*/ 0 60000 65536"/>
            <a:gd name="T112" fmla="*/ 0 60000 65536"/>
            <a:gd name="T113" fmla="*/ 0 60000 65536"/>
            <a:gd name="T114" fmla="*/ 0 60000 65536"/>
            <a:gd name="T115" fmla="*/ 0 60000 65536"/>
            <a:gd name="T116" fmla="*/ 0 60000 65536"/>
            <a:gd name="T117" fmla="*/ 0 60000 65536"/>
            <a:gd name="T118" fmla="*/ 0 60000 65536"/>
            <a:gd name="T119" fmla="*/ 0 60000 65536"/>
            <a:gd name="T120" fmla="*/ 0 60000 65536"/>
            <a:gd name="T121" fmla="*/ 0 60000 65536"/>
            <a:gd name="T122" fmla="*/ 0 60000 65536"/>
            <a:gd name="T123" fmla="*/ 0 60000 65536"/>
            <a:gd name="T124" fmla="*/ 0 60000 65536"/>
            <a:gd name="T125" fmla="*/ 0 60000 65536"/>
            <a:gd name="T126" fmla="*/ 0 60000 65536"/>
            <a:gd name="T127" fmla="*/ 0 60000 65536"/>
            <a:gd name="T128" fmla="*/ 0 60000 65536"/>
            <a:gd name="T129" fmla="*/ 0 60000 65536"/>
            <a:gd name="T130" fmla="*/ 0 60000 65536"/>
            <a:gd name="T131" fmla="*/ 0 60000 65536"/>
            <a:gd name="T132" fmla="*/ 0 60000 65536"/>
            <a:gd name="T133" fmla="*/ 0 60000 65536"/>
            <a:gd name="T134" fmla="*/ 0 60000 65536"/>
            <a:gd name="T135" fmla="*/ 0 60000 65536"/>
            <a:gd name="T136" fmla="*/ 0 60000 65536"/>
            <a:gd name="T137" fmla="*/ 0 60000 65536"/>
            <a:gd name="T138" fmla="*/ 0 60000 65536"/>
            <a:gd name="T139" fmla="*/ 0 60000 65536"/>
            <a:gd name="T140" fmla="*/ 0 60000 65536"/>
            <a:gd name="T141" fmla="*/ 0 60000 65536"/>
            <a:gd name="T142" fmla="*/ 0 60000 65536"/>
            <a:gd name="T143" fmla="*/ 0 60000 65536"/>
            <a:gd name="T144" fmla="*/ 0 w 16384"/>
            <a:gd name="T145" fmla="*/ 0 h 16384"/>
            <a:gd name="T146" fmla="*/ 16384 w 16384"/>
            <a:gd name="T147" fmla="*/ 16384 h 16384"/>
          </a:gdLst>
          <a:ahLst/>
          <a:cxnLst>
            <a:cxn ang="T96">
              <a:pos x="T0" y="T1"/>
            </a:cxn>
            <a:cxn ang="T97">
              <a:pos x="T2" y="T3"/>
            </a:cxn>
            <a:cxn ang="T98">
              <a:pos x="T4" y="T5"/>
            </a:cxn>
            <a:cxn ang="T99">
              <a:pos x="T6" y="T7"/>
            </a:cxn>
            <a:cxn ang="T100">
              <a:pos x="T8" y="T9"/>
            </a:cxn>
            <a:cxn ang="T101">
              <a:pos x="T10" y="T11"/>
            </a:cxn>
            <a:cxn ang="T102">
              <a:pos x="T12" y="T13"/>
            </a:cxn>
            <a:cxn ang="T103">
              <a:pos x="T14" y="T15"/>
            </a:cxn>
            <a:cxn ang="T104">
              <a:pos x="T16" y="T17"/>
            </a:cxn>
            <a:cxn ang="T105">
              <a:pos x="T18" y="T19"/>
            </a:cxn>
            <a:cxn ang="T106">
              <a:pos x="T20" y="T21"/>
            </a:cxn>
            <a:cxn ang="T107">
              <a:pos x="T22" y="T23"/>
            </a:cxn>
            <a:cxn ang="T108">
              <a:pos x="T24" y="T25"/>
            </a:cxn>
            <a:cxn ang="T109">
              <a:pos x="T26" y="T27"/>
            </a:cxn>
            <a:cxn ang="T110">
              <a:pos x="T28" y="T29"/>
            </a:cxn>
            <a:cxn ang="T111">
              <a:pos x="T30" y="T31"/>
            </a:cxn>
            <a:cxn ang="T112">
              <a:pos x="T32" y="T33"/>
            </a:cxn>
            <a:cxn ang="T113">
              <a:pos x="T34" y="T35"/>
            </a:cxn>
            <a:cxn ang="T114">
              <a:pos x="T36" y="T37"/>
            </a:cxn>
            <a:cxn ang="T115">
              <a:pos x="T38" y="T39"/>
            </a:cxn>
            <a:cxn ang="T116">
              <a:pos x="T40" y="T41"/>
            </a:cxn>
            <a:cxn ang="T117">
              <a:pos x="T42" y="T43"/>
            </a:cxn>
            <a:cxn ang="T118">
              <a:pos x="T44" y="T45"/>
            </a:cxn>
            <a:cxn ang="T119">
              <a:pos x="T46" y="T47"/>
            </a:cxn>
            <a:cxn ang="T120">
              <a:pos x="T48" y="T49"/>
            </a:cxn>
            <a:cxn ang="T121">
              <a:pos x="T50" y="T51"/>
            </a:cxn>
            <a:cxn ang="T122">
              <a:pos x="T52" y="T53"/>
            </a:cxn>
            <a:cxn ang="T123">
              <a:pos x="T54" y="T55"/>
            </a:cxn>
            <a:cxn ang="T124">
              <a:pos x="T56" y="T57"/>
            </a:cxn>
            <a:cxn ang="T125">
              <a:pos x="T58" y="T59"/>
            </a:cxn>
            <a:cxn ang="T126">
              <a:pos x="T60" y="T61"/>
            </a:cxn>
            <a:cxn ang="T127">
              <a:pos x="T62" y="T63"/>
            </a:cxn>
            <a:cxn ang="T128">
              <a:pos x="T64" y="T65"/>
            </a:cxn>
            <a:cxn ang="T129">
              <a:pos x="T66" y="T67"/>
            </a:cxn>
            <a:cxn ang="T130">
              <a:pos x="T68" y="T69"/>
            </a:cxn>
            <a:cxn ang="T131">
              <a:pos x="T70" y="T71"/>
            </a:cxn>
            <a:cxn ang="T132">
              <a:pos x="T72" y="T73"/>
            </a:cxn>
            <a:cxn ang="T133">
              <a:pos x="T74" y="T75"/>
            </a:cxn>
            <a:cxn ang="T134">
              <a:pos x="T76" y="T77"/>
            </a:cxn>
            <a:cxn ang="T135">
              <a:pos x="T78" y="T79"/>
            </a:cxn>
            <a:cxn ang="T136">
              <a:pos x="T80" y="T81"/>
            </a:cxn>
            <a:cxn ang="T137">
              <a:pos x="T82" y="T83"/>
            </a:cxn>
            <a:cxn ang="T138">
              <a:pos x="T84" y="T85"/>
            </a:cxn>
            <a:cxn ang="T139">
              <a:pos x="T86" y="T87"/>
            </a:cxn>
            <a:cxn ang="T140">
              <a:pos x="T88" y="T89"/>
            </a:cxn>
            <a:cxn ang="T141">
              <a:pos x="T90" y="T91"/>
            </a:cxn>
            <a:cxn ang="T142">
              <a:pos x="T92" y="T93"/>
            </a:cxn>
            <a:cxn ang="T143">
              <a:pos x="T94" y="T95"/>
            </a:cxn>
          </a:cxnLst>
          <a:rect l="T144" t="T145" r="T146" b="T147"/>
          <a:pathLst>
            <a:path w="16384" h="16384">
              <a:moveTo>
                <a:pt x="11419" y="9294"/>
              </a:moveTo>
              <a:lnTo>
                <a:pt x="14232" y="16384"/>
              </a:lnTo>
              <a:lnTo>
                <a:pt x="10095" y="16384"/>
              </a:lnTo>
              <a:lnTo>
                <a:pt x="6785" y="7405"/>
              </a:lnTo>
              <a:lnTo>
                <a:pt x="7116" y="7405"/>
              </a:lnTo>
              <a:lnTo>
                <a:pt x="7282" y="7405"/>
              </a:lnTo>
              <a:lnTo>
                <a:pt x="7448" y="7405"/>
              </a:lnTo>
              <a:lnTo>
                <a:pt x="7613" y="7405"/>
              </a:lnTo>
              <a:lnTo>
                <a:pt x="7778" y="7405"/>
              </a:lnTo>
              <a:lnTo>
                <a:pt x="7944" y="7405"/>
              </a:lnTo>
              <a:lnTo>
                <a:pt x="8275" y="7405"/>
              </a:lnTo>
              <a:lnTo>
                <a:pt x="9102" y="7405"/>
              </a:lnTo>
              <a:lnTo>
                <a:pt x="9765" y="7247"/>
              </a:lnTo>
              <a:lnTo>
                <a:pt x="10426" y="7090"/>
              </a:lnTo>
              <a:lnTo>
                <a:pt x="10922" y="6775"/>
              </a:lnTo>
              <a:lnTo>
                <a:pt x="11585" y="6460"/>
              </a:lnTo>
              <a:lnTo>
                <a:pt x="11915" y="5986"/>
              </a:lnTo>
              <a:lnTo>
                <a:pt x="12247" y="5356"/>
              </a:lnTo>
              <a:lnTo>
                <a:pt x="12412" y="4726"/>
              </a:lnTo>
              <a:lnTo>
                <a:pt x="12578" y="4253"/>
              </a:lnTo>
              <a:lnTo>
                <a:pt x="12578" y="3939"/>
              </a:lnTo>
              <a:lnTo>
                <a:pt x="12412" y="3624"/>
              </a:lnTo>
              <a:lnTo>
                <a:pt x="12412" y="3309"/>
              </a:lnTo>
              <a:lnTo>
                <a:pt x="12081" y="2994"/>
              </a:lnTo>
              <a:lnTo>
                <a:pt x="11751" y="2679"/>
              </a:lnTo>
              <a:lnTo>
                <a:pt x="11088" y="2679"/>
              </a:lnTo>
              <a:lnTo>
                <a:pt x="10426" y="2521"/>
              </a:lnTo>
              <a:lnTo>
                <a:pt x="6951" y="2521"/>
              </a:lnTo>
              <a:lnTo>
                <a:pt x="3806" y="16384"/>
              </a:lnTo>
              <a:lnTo>
                <a:pt x="0" y="16384"/>
              </a:lnTo>
              <a:lnTo>
                <a:pt x="3640" y="0"/>
              </a:lnTo>
              <a:lnTo>
                <a:pt x="11751" y="0"/>
              </a:lnTo>
              <a:lnTo>
                <a:pt x="12909" y="157"/>
              </a:lnTo>
              <a:lnTo>
                <a:pt x="14067" y="315"/>
              </a:lnTo>
              <a:lnTo>
                <a:pt x="14895" y="630"/>
              </a:lnTo>
              <a:lnTo>
                <a:pt x="15391" y="1102"/>
              </a:lnTo>
              <a:lnTo>
                <a:pt x="15888" y="1732"/>
              </a:lnTo>
              <a:lnTo>
                <a:pt x="16218" y="2364"/>
              </a:lnTo>
              <a:lnTo>
                <a:pt x="16384" y="3309"/>
              </a:lnTo>
              <a:lnTo>
                <a:pt x="16384" y="4096"/>
              </a:lnTo>
              <a:lnTo>
                <a:pt x="16218" y="5356"/>
              </a:lnTo>
              <a:lnTo>
                <a:pt x="15722" y="6302"/>
              </a:lnTo>
              <a:lnTo>
                <a:pt x="15391" y="7090"/>
              </a:lnTo>
              <a:lnTo>
                <a:pt x="14729" y="7720"/>
              </a:lnTo>
              <a:lnTo>
                <a:pt x="14067" y="8349"/>
              </a:lnTo>
              <a:lnTo>
                <a:pt x="13074" y="8822"/>
              </a:lnTo>
              <a:lnTo>
                <a:pt x="12247" y="9137"/>
              </a:lnTo>
              <a:lnTo>
                <a:pt x="11419" y="9294"/>
              </a:lnTo>
            </a:path>
          </a:pathLst>
        </a:custGeom>
        <a:solidFill>
          <a:srgbClr val="000000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292100</xdr:colOff>
      <xdr:row>3</xdr:row>
      <xdr:rowOff>69850</xdr:rowOff>
    </xdr:from>
    <xdr:to>
      <xdr:col>4</xdr:col>
      <xdr:colOff>400050</xdr:colOff>
      <xdr:row>4</xdr:row>
      <xdr:rowOff>69850</xdr:rowOff>
    </xdr:to>
    <xdr:sp macro="" textlink="">
      <xdr:nvSpPr>
        <xdr:cNvPr id="2265" name="Drawing 31">
          <a:extLst>
            <a:ext uri="{FF2B5EF4-FFF2-40B4-BE49-F238E27FC236}">
              <a16:creationId xmlns:a16="http://schemas.microsoft.com/office/drawing/2014/main" id="{D6715A95-88B0-4B4A-9C0C-9CD64C3EBD14}"/>
            </a:ext>
          </a:extLst>
        </xdr:cNvPr>
        <xdr:cNvSpPr>
          <a:spLocks/>
        </xdr:cNvSpPr>
      </xdr:nvSpPr>
      <xdr:spPr bwMode="auto">
        <a:xfrm>
          <a:off x="2451100" y="546100"/>
          <a:ext cx="107950" cy="158750"/>
        </a:xfrm>
        <a:custGeom>
          <a:avLst/>
          <a:gdLst>
            <a:gd name="T0" fmla="*/ 652272029 w 16384"/>
            <a:gd name="T1" fmla="*/ 1599387019 h 16384"/>
            <a:gd name="T2" fmla="*/ 237237065 w 16384"/>
            <a:gd name="T3" fmla="*/ 1599387019 h 16384"/>
            <a:gd name="T4" fmla="*/ 0 w 16384"/>
            <a:gd name="T5" fmla="*/ 0 h 16384"/>
            <a:gd name="T6" fmla="*/ 340857057 w 16384"/>
            <a:gd name="T7" fmla="*/ 0 h 16384"/>
            <a:gd name="T8" fmla="*/ 503924822 w 16384"/>
            <a:gd name="T9" fmla="*/ 1276370482 h 16384"/>
            <a:gd name="T10" fmla="*/ 1185829996 w 16384"/>
            <a:gd name="T11" fmla="*/ 0 h 16384"/>
            <a:gd name="T12" fmla="*/ 1526686953 w 16384"/>
            <a:gd name="T13" fmla="*/ 0 h 16384"/>
            <a:gd name="T14" fmla="*/ 652272029 w 16384"/>
            <a:gd name="T15" fmla="*/ 1599387019 h 16384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60000 65536"/>
            <a:gd name="T22" fmla="*/ 0 60000 65536"/>
            <a:gd name="T23" fmla="*/ 0 60000 65536"/>
            <a:gd name="T24" fmla="*/ 0 w 16384"/>
            <a:gd name="T25" fmla="*/ 0 h 16384"/>
            <a:gd name="T26" fmla="*/ 16384 w 16384"/>
            <a:gd name="T27" fmla="*/ 16384 h 16384"/>
          </a:gdLst>
          <a:ahLst/>
          <a:cxnLst>
            <a:cxn ang="T16">
              <a:pos x="T0" y="T1"/>
            </a:cxn>
            <a:cxn ang="T17">
              <a:pos x="T2" y="T3"/>
            </a:cxn>
            <a:cxn ang="T18">
              <a:pos x="T4" y="T5"/>
            </a:cxn>
            <a:cxn ang="T19">
              <a:pos x="T6" y="T7"/>
            </a:cxn>
            <a:cxn ang="T20">
              <a:pos x="T8" y="T9"/>
            </a:cxn>
            <a:cxn ang="T21">
              <a:pos x="T10" y="T11"/>
            </a:cxn>
            <a:cxn ang="T22">
              <a:pos x="T12" y="T13"/>
            </a:cxn>
            <a:cxn ang="T23">
              <a:pos x="T14" y="T15"/>
            </a:cxn>
          </a:cxnLst>
          <a:rect l="T24" t="T25" r="T26" b="T27"/>
          <a:pathLst>
            <a:path w="16384" h="16384">
              <a:moveTo>
                <a:pt x="7000" y="16384"/>
              </a:moveTo>
              <a:lnTo>
                <a:pt x="2546" y="16384"/>
              </a:lnTo>
              <a:lnTo>
                <a:pt x="0" y="0"/>
              </a:lnTo>
              <a:lnTo>
                <a:pt x="3658" y="0"/>
              </a:lnTo>
              <a:lnTo>
                <a:pt x="5408" y="13075"/>
              </a:lnTo>
              <a:lnTo>
                <a:pt x="12726" y="0"/>
              </a:lnTo>
              <a:lnTo>
                <a:pt x="16384" y="0"/>
              </a:lnTo>
              <a:lnTo>
                <a:pt x="7000" y="16384"/>
              </a:lnTo>
            </a:path>
          </a:pathLst>
        </a:custGeom>
        <a:solidFill>
          <a:srgbClr val="000000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393700</xdr:colOff>
      <xdr:row>3</xdr:row>
      <xdr:rowOff>69850</xdr:rowOff>
    </xdr:from>
    <xdr:to>
      <xdr:col>5</xdr:col>
      <xdr:colOff>38100</xdr:colOff>
      <xdr:row>4</xdr:row>
      <xdr:rowOff>69850</xdr:rowOff>
    </xdr:to>
    <xdr:sp macro="" textlink="">
      <xdr:nvSpPr>
        <xdr:cNvPr id="2266" name="Drawing 32">
          <a:extLst>
            <a:ext uri="{FF2B5EF4-FFF2-40B4-BE49-F238E27FC236}">
              <a16:creationId xmlns:a16="http://schemas.microsoft.com/office/drawing/2014/main" id="{D50154D3-7726-4AE7-8D89-02639C4E0E8D}"/>
            </a:ext>
          </a:extLst>
        </xdr:cNvPr>
        <xdr:cNvSpPr>
          <a:spLocks/>
        </xdr:cNvSpPr>
      </xdr:nvSpPr>
      <xdr:spPr bwMode="auto">
        <a:xfrm>
          <a:off x="2552700" y="546100"/>
          <a:ext cx="254000" cy="158750"/>
        </a:xfrm>
        <a:custGeom>
          <a:avLst/>
          <a:gdLst>
            <a:gd name="T0" fmla="*/ 18222288 w 16384"/>
            <a:gd name="T1" fmla="*/ 1599387019 h 16384"/>
            <a:gd name="T2" fmla="*/ 0 w 16384"/>
            <a:gd name="T3" fmla="*/ 1599387019 h 16384"/>
            <a:gd name="T4" fmla="*/ 17430648 w 16384"/>
            <a:gd name="T5" fmla="*/ 0 h 16384"/>
            <a:gd name="T6" fmla="*/ 35652931 w 16384"/>
            <a:gd name="T7" fmla="*/ 0 h 16384"/>
            <a:gd name="T8" fmla="*/ 18222288 w 16384"/>
            <a:gd name="T9" fmla="*/ 1599387019 h 16384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6384"/>
            <a:gd name="T16" fmla="*/ 0 h 16384"/>
            <a:gd name="T17" fmla="*/ 16384 w 16384"/>
            <a:gd name="T18" fmla="*/ 16384 h 16384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6384" h="16384">
              <a:moveTo>
                <a:pt x="8374" y="16384"/>
              </a:moveTo>
              <a:lnTo>
                <a:pt x="0" y="16384"/>
              </a:lnTo>
              <a:lnTo>
                <a:pt x="8010" y="0"/>
              </a:lnTo>
              <a:lnTo>
                <a:pt x="16384" y="0"/>
              </a:lnTo>
              <a:lnTo>
                <a:pt x="8374" y="16384"/>
              </a:lnTo>
            </a:path>
          </a:pathLst>
        </a:custGeom>
        <a:solidFill>
          <a:srgbClr val="000000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38100</xdr:colOff>
      <xdr:row>3</xdr:row>
      <xdr:rowOff>69850</xdr:rowOff>
    </xdr:from>
    <xdr:to>
      <xdr:col>5</xdr:col>
      <xdr:colOff>139700</xdr:colOff>
      <xdr:row>4</xdr:row>
      <xdr:rowOff>76200</xdr:rowOff>
    </xdr:to>
    <xdr:sp macro="" textlink="">
      <xdr:nvSpPr>
        <xdr:cNvPr id="2267" name="Drawing 33">
          <a:extLst>
            <a:ext uri="{FF2B5EF4-FFF2-40B4-BE49-F238E27FC236}">
              <a16:creationId xmlns:a16="http://schemas.microsoft.com/office/drawing/2014/main" id="{BFFFB26E-B181-4234-9E7E-E86414E82C69}"/>
            </a:ext>
          </a:extLst>
        </xdr:cNvPr>
        <xdr:cNvSpPr>
          <a:spLocks/>
        </xdr:cNvSpPr>
      </xdr:nvSpPr>
      <xdr:spPr bwMode="auto">
        <a:xfrm>
          <a:off x="2806700" y="546100"/>
          <a:ext cx="101600" cy="165100"/>
        </a:xfrm>
        <a:custGeom>
          <a:avLst/>
          <a:gdLst>
            <a:gd name="T0" fmla="*/ 1093819951 w 16384"/>
            <a:gd name="T1" fmla="*/ 382273989 h 16384"/>
            <a:gd name="T2" fmla="*/ 1023278080 w 16384"/>
            <a:gd name="T3" fmla="*/ 362201007 h 16384"/>
            <a:gd name="T4" fmla="*/ 952668641 w 16384"/>
            <a:gd name="T5" fmla="*/ 341982506 h 16384"/>
            <a:gd name="T6" fmla="*/ 870365218 w 16384"/>
            <a:gd name="T7" fmla="*/ 341982506 h 16384"/>
            <a:gd name="T8" fmla="*/ 729213824 w 16384"/>
            <a:gd name="T9" fmla="*/ 341982506 h 16384"/>
            <a:gd name="T10" fmla="*/ 564599798 w 16384"/>
            <a:gd name="T11" fmla="*/ 442638557 h 16384"/>
            <a:gd name="T12" fmla="*/ 423448404 w 16384"/>
            <a:gd name="T13" fmla="*/ 643818944 h 16384"/>
            <a:gd name="T14" fmla="*/ 329302188 w 16384"/>
            <a:gd name="T15" fmla="*/ 925436871 h 16384"/>
            <a:gd name="T16" fmla="*/ 294064265 w 16384"/>
            <a:gd name="T17" fmla="*/ 1267552317 h 16384"/>
            <a:gd name="T18" fmla="*/ 317533372 w 16384"/>
            <a:gd name="T19" fmla="*/ 1549170244 h 16384"/>
            <a:gd name="T20" fmla="*/ 399911636 w 16384"/>
            <a:gd name="T21" fmla="*/ 1750349532 h 16384"/>
            <a:gd name="T22" fmla="*/ 540988969 w 16384"/>
            <a:gd name="T23" fmla="*/ 1851005593 h 16384"/>
            <a:gd name="T24" fmla="*/ 682207940 w 16384"/>
            <a:gd name="T25" fmla="*/ 1851005593 h 16384"/>
            <a:gd name="T26" fmla="*/ 764518628 w 16384"/>
            <a:gd name="T27" fmla="*/ 1851005593 h 16384"/>
            <a:gd name="T28" fmla="*/ 846829231 w 16384"/>
            <a:gd name="T29" fmla="*/ 1810715199 h 16384"/>
            <a:gd name="T30" fmla="*/ 929206715 w 16384"/>
            <a:gd name="T31" fmla="*/ 1790641014 h 16384"/>
            <a:gd name="T32" fmla="*/ 905669947 w 16384"/>
            <a:gd name="T33" fmla="*/ 2132623520 h 16384"/>
            <a:gd name="T34" fmla="*/ 823360124 w 16384"/>
            <a:gd name="T35" fmla="*/ 2147483646 h 16384"/>
            <a:gd name="T36" fmla="*/ 740981860 w 16384"/>
            <a:gd name="T37" fmla="*/ 2147483646 h 16384"/>
            <a:gd name="T38" fmla="*/ 670372328 w 16384"/>
            <a:gd name="T39" fmla="*/ 2147483646 h 16384"/>
            <a:gd name="T40" fmla="*/ 588061733 w 16384"/>
            <a:gd name="T41" fmla="*/ 2147483646 h 16384"/>
            <a:gd name="T42" fmla="*/ 446917595 w 16384"/>
            <a:gd name="T43" fmla="*/ 2147483646 h 16384"/>
            <a:gd name="T44" fmla="*/ 329302188 w 16384"/>
            <a:gd name="T45" fmla="*/ 2132623520 h 16384"/>
            <a:gd name="T46" fmla="*/ 211686781 w 16384"/>
            <a:gd name="T47" fmla="*/ 2052041539 h 16384"/>
            <a:gd name="T48" fmla="*/ 129383358 w 16384"/>
            <a:gd name="T49" fmla="*/ 1931444232 h 16384"/>
            <a:gd name="T50" fmla="*/ 58841487 w 16384"/>
            <a:gd name="T51" fmla="*/ 1770423602 h 16384"/>
            <a:gd name="T52" fmla="*/ 11767951 w 16384"/>
            <a:gd name="T53" fmla="*/ 1569387656 h 16384"/>
            <a:gd name="T54" fmla="*/ 0 w 16384"/>
            <a:gd name="T55" fmla="*/ 1348002457 h 16384"/>
            <a:gd name="T56" fmla="*/ 23469200 w 16384"/>
            <a:gd name="T57" fmla="*/ 1086457501 h 16384"/>
            <a:gd name="T58" fmla="*/ 70541871 w 16384"/>
            <a:gd name="T59" fmla="*/ 824912546 h 16384"/>
            <a:gd name="T60" fmla="*/ 141152175 w 16384"/>
            <a:gd name="T61" fmla="*/ 603527461 h 16384"/>
            <a:gd name="T62" fmla="*/ 223454733 w 16384"/>
            <a:gd name="T63" fmla="*/ 422565586 h 16384"/>
            <a:gd name="T64" fmla="*/ 341070140 w 16384"/>
            <a:gd name="T65" fmla="*/ 261544955 h 16384"/>
            <a:gd name="T66" fmla="*/ 458685547 w 16384"/>
            <a:gd name="T67" fmla="*/ 140946446 h 16384"/>
            <a:gd name="T68" fmla="*/ 588061733 w 16384"/>
            <a:gd name="T69" fmla="*/ 60364569 h 16384"/>
            <a:gd name="T70" fmla="*/ 717445092 w 16384"/>
            <a:gd name="T71" fmla="*/ 20074185 h 16384"/>
            <a:gd name="T72" fmla="*/ 870365218 w 16384"/>
            <a:gd name="T73" fmla="*/ 0 h 16384"/>
            <a:gd name="T74" fmla="*/ 940974666 w 16384"/>
            <a:gd name="T75" fmla="*/ 0 h 16384"/>
            <a:gd name="T76" fmla="*/ 999741312 w 16384"/>
            <a:gd name="T77" fmla="*/ 20074185 h 16384"/>
            <a:gd name="T78" fmla="*/ 1070350844 w 16384"/>
            <a:gd name="T79" fmla="*/ 20074185 h 16384"/>
            <a:gd name="T80" fmla="*/ 1140893496 w 16384"/>
            <a:gd name="T81" fmla="*/ 60364569 h 16384"/>
            <a:gd name="T82" fmla="*/ 0 60000 65536"/>
            <a:gd name="T83" fmla="*/ 0 60000 65536"/>
            <a:gd name="T84" fmla="*/ 0 60000 65536"/>
            <a:gd name="T85" fmla="*/ 0 60000 65536"/>
            <a:gd name="T86" fmla="*/ 0 60000 65536"/>
            <a:gd name="T87" fmla="*/ 0 60000 65536"/>
            <a:gd name="T88" fmla="*/ 0 60000 65536"/>
            <a:gd name="T89" fmla="*/ 0 60000 65536"/>
            <a:gd name="T90" fmla="*/ 0 60000 65536"/>
            <a:gd name="T91" fmla="*/ 0 60000 65536"/>
            <a:gd name="T92" fmla="*/ 0 60000 65536"/>
            <a:gd name="T93" fmla="*/ 0 60000 65536"/>
            <a:gd name="T94" fmla="*/ 0 60000 65536"/>
            <a:gd name="T95" fmla="*/ 0 60000 65536"/>
            <a:gd name="T96" fmla="*/ 0 60000 65536"/>
            <a:gd name="T97" fmla="*/ 0 60000 65536"/>
            <a:gd name="T98" fmla="*/ 0 60000 65536"/>
            <a:gd name="T99" fmla="*/ 0 60000 65536"/>
            <a:gd name="T100" fmla="*/ 0 60000 65536"/>
            <a:gd name="T101" fmla="*/ 0 60000 65536"/>
            <a:gd name="T102" fmla="*/ 0 60000 65536"/>
            <a:gd name="T103" fmla="*/ 0 60000 65536"/>
            <a:gd name="T104" fmla="*/ 0 60000 65536"/>
            <a:gd name="T105" fmla="*/ 0 60000 65536"/>
            <a:gd name="T106" fmla="*/ 0 60000 65536"/>
            <a:gd name="T107" fmla="*/ 0 60000 65536"/>
            <a:gd name="T108" fmla="*/ 0 60000 65536"/>
            <a:gd name="T109" fmla="*/ 0 60000 65536"/>
            <a:gd name="T110" fmla="*/ 0 60000 65536"/>
            <a:gd name="T111" fmla="*/ 0 60000 65536"/>
            <a:gd name="T112" fmla="*/ 0 60000 65536"/>
            <a:gd name="T113" fmla="*/ 0 60000 65536"/>
            <a:gd name="T114" fmla="*/ 0 60000 65536"/>
            <a:gd name="T115" fmla="*/ 0 60000 65536"/>
            <a:gd name="T116" fmla="*/ 0 60000 65536"/>
            <a:gd name="T117" fmla="*/ 0 60000 65536"/>
            <a:gd name="T118" fmla="*/ 0 60000 65536"/>
            <a:gd name="T119" fmla="*/ 0 60000 65536"/>
            <a:gd name="T120" fmla="*/ 0 60000 65536"/>
            <a:gd name="T121" fmla="*/ 0 60000 65536"/>
            <a:gd name="T122" fmla="*/ 0 60000 65536"/>
            <a:gd name="T123" fmla="*/ 0 w 16384"/>
            <a:gd name="T124" fmla="*/ 0 h 16384"/>
            <a:gd name="T125" fmla="*/ 16384 w 16384"/>
            <a:gd name="T126" fmla="*/ 16384 h 16384"/>
          </a:gdLst>
          <a:ahLst/>
          <a:cxnLst>
            <a:cxn ang="T82">
              <a:pos x="T0" y="T1"/>
            </a:cxn>
            <a:cxn ang="T83">
              <a:pos x="T2" y="T3"/>
            </a:cxn>
            <a:cxn ang="T84">
              <a:pos x="T4" y="T5"/>
            </a:cxn>
            <a:cxn ang="T85">
              <a:pos x="T6" y="T7"/>
            </a:cxn>
            <a:cxn ang="T86">
              <a:pos x="T8" y="T9"/>
            </a:cxn>
            <a:cxn ang="T87">
              <a:pos x="T10" y="T11"/>
            </a:cxn>
            <a:cxn ang="T88">
              <a:pos x="T12" y="T13"/>
            </a:cxn>
            <a:cxn ang="T89">
              <a:pos x="T14" y="T15"/>
            </a:cxn>
            <a:cxn ang="T90">
              <a:pos x="T16" y="T17"/>
            </a:cxn>
            <a:cxn ang="T91">
              <a:pos x="T18" y="T19"/>
            </a:cxn>
            <a:cxn ang="T92">
              <a:pos x="T20" y="T21"/>
            </a:cxn>
            <a:cxn ang="T93">
              <a:pos x="T22" y="T23"/>
            </a:cxn>
            <a:cxn ang="T94">
              <a:pos x="T24" y="T25"/>
            </a:cxn>
            <a:cxn ang="T95">
              <a:pos x="T26" y="T27"/>
            </a:cxn>
            <a:cxn ang="T96">
              <a:pos x="T28" y="T29"/>
            </a:cxn>
            <a:cxn ang="T97">
              <a:pos x="T30" y="T31"/>
            </a:cxn>
            <a:cxn ang="T98">
              <a:pos x="T32" y="T33"/>
            </a:cxn>
            <a:cxn ang="T99">
              <a:pos x="T34" y="T35"/>
            </a:cxn>
            <a:cxn ang="T100">
              <a:pos x="T36" y="T37"/>
            </a:cxn>
            <a:cxn ang="T101">
              <a:pos x="T38" y="T39"/>
            </a:cxn>
            <a:cxn ang="T102">
              <a:pos x="T40" y="T41"/>
            </a:cxn>
            <a:cxn ang="T103">
              <a:pos x="T42" y="T43"/>
            </a:cxn>
            <a:cxn ang="T104">
              <a:pos x="T44" y="T45"/>
            </a:cxn>
            <a:cxn ang="T105">
              <a:pos x="T46" y="T47"/>
            </a:cxn>
            <a:cxn ang="T106">
              <a:pos x="T48" y="T49"/>
            </a:cxn>
            <a:cxn ang="T107">
              <a:pos x="T50" y="T51"/>
            </a:cxn>
            <a:cxn ang="T108">
              <a:pos x="T52" y="T53"/>
            </a:cxn>
            <a:cxn ang="T109">
              <a:pos x="T54" y="T55"/>
            </a:cxn>
            <a:cxn ang="T110">
              <a:pos x="T56" y="T57"/>
            </a:cxn>
            <a:cxn ang="T111">
              <a:pos x="T58" y="T59"/>
            </a:cxn>
            <a:cxn ang="T112">
              <a:pos x="T60" y="T61"/>
            </a:cxn>
            <a:cxn ang="T113">
              <a:pos x="T62" y="T63"/>
            </a:cxn>
            <a:cxn ang="T114">
              <a:pos x="T64" y="T65"/>
            </a:cxn>
            <a:cxn ang="T115">
              <a:pos x="T66" y="T67"/>
            </a:cxn>
            <a:cxn ang="T116">
              <a:pos x="T68" y="T69"/>
            </a:cxn>
            <a:cxn ang="T117">
              <a:pos x="T70" y="T71"/>
            </a:cxn>
            <a:cxn ang="T118">
              <a:pos x="T72" y="T73"/>
            </a:cxn>
            <a:cxn ang="T119">
              <a:pos x="T74" y="T75"/>
            </a:cxn>
            <a:cxn ang="T120">
              <a:pos x="T76" y="T77"/>
            </a:cxn>
            <a:cxn ang="T121">
              <a:pos x="T78" y="T79"/>
            </a:cxn>
            <a:cxn ang="T122">
              <a:pos x="T80" y="T81"/>
            </a:cxn>
          </a:cxnLst>
          <a:rect l="T123" t="T124" r="T125" b="T126"/>
          <a:pathLst>
            <a:path w="16384" h="16384">
              <a:moveTo>
                <a:pt x="16046" y="3006"/>
              </a:moveTo>
              <a:lnTo>
                <a:pt x="15708" y="2856"/>
              </a:lnTo>
              <a:lnTo>
                <a:pt x="15032" y="2856"/>
              </a:lnTo>
              <a:lnTo>
                <a:pt x="14695" y="2706"/>
              </a:lnTo>
              <a:lnTo>
                <a:pt x="14188" y="2706"/>
              </a:lnTo>
              <a:lnTo>
                <a:pt x="13681" y="2555"/>
              </a:lnTo>
              <a:lnTo>
                <a:pt x="13174" y="2555"/>
              </a:lnTo>
              <a:lnTo>
                <a:pt x="12499" y="2555"/>
              </a:lnTo>
              <a:lnTo>
                <a:pt x="11824" y="2555"/>
              </a:lnTo>
              <a:lnTo>
                <a:pt x="10472" y="2555"/>
              </a:lnTo>
              <a:lnTo>
                <a:pt x="9290" y="2856"/>
              </a:lnTo>
              <a:lnTo>
                <a:pt x="8108" y="3307"/>
              </a:lnTo>
              <a:lnTo>
                <a:pt x="7094" y="4059"/>
              </a:lnTo>
              <a:lnTo>
                <a:pt x="6081" y="4810"/>
              </a:lnTo>
              <a:lnTo>
                <a:pt x="5405" y="5712"/>
              </a:lnTo>
              <a:lnTo>
                <a:pt x="4729" y="6914"/>
              </a:lnTo>
              <a:lnTo>
                <a:pt x="4392" y="8117"/>
              </a:lnTo>
              <a:lnTo>
                <a:pt x="4223" y="9470"/>
              </a:lnTo>
              <a:lnTo>
                <a:pt x="4223" y="10522"/>
              </a:lnTo>
              <a:lnTo>
                <a:pt x="4560" y="11574"/>
              </a:lnTo>
              <a:lnTo>
                <a:pt x="5068" y="12326"/>
              </a:lnTo>
              <a:lnTo>
                <a:pt x="5743" y="13077"/>
              </a:lnTo>
              <a:lnTo>
                <a:pt x="6756" y="13378"/>
              </a:lnTo>
              <a:lnTo>
                <a:pt x="7769" y="13829"/>
              </a:lnTo>
              <a:lnTo>
                <a:pt x="9121" y="13829"/>
              </a:lnTo>
              <a:lnTo>
                <a:pt x="9797" y="13829"/>
              </a:lnTo>
              <a:lnTo>
                <a:pt x="10472" y="13829"/>
              </a:lnTo>
              <a:lnTo>
                <a:pt x="10979" y="13829"/>
              </a:lnTo>
              <a:lnTo>
                <a:pt x="11655" y="13678"/>
              </a:lnTo>
              <a:lnTo>
                <a:pt x="12161" y="13528"/>
              </a:lnTo>
              <a:lnTo>
                <a:pt x="12837" y="13528"/>
              </a:lnTo>
              <a:lnTo>
                <a:pt x="13344" y="13378"/>
              </a:lnTo>
              <a:lnTo>
                <a:pt x="13850" y="13378"/>
              </a:lnTo>
              <a:lnTo>
                <a:pt x="13006" y="15933"/>
              </a:lnTo>
              <a:lnTo>
                <a:pt x="12330" y="16083"/>
              </a:lnTo>
              <a:lnTo>
                <a:pt x="11824" y="16234"/>
              </a:lnTo>
              <a:lnTo>
                <a:pt x="11148" y="16234"/>
              </a:lnTo>
              <a:lnTo>
                <a:pt x="10641" y="16234"/>
              </a:lnTo>
              <a:lnTo>
                <a:pt x="10134" y="16234"/>
              </a:lnTo>
              <a:lnTo>
                <a:pt x="9627" y="16384"/>
              </a:lnTo>
              <a:lnTo>
                <a:pt x="9121" y="16384"/>
              </a:lnTo>
              <a:lnTo>
                <a:pt x="8445" y="16384"/>
              </a:lnTo>
              <a:lnTo>
                <a:pt x="7432" y="16384"/>
              </a:lnTo>
              <a:lnTo>
                <a:pt x="6418" y="16234"/>
              </a:lnTo>
              <a:lnTo>
                <a:pt x="5574" y="16083"/>
              </a:lnTo>
              <a:lnTo>
                <a:pt x="4729" y="15933"/>
              </a:lnTo>
              <a:lnTo>
                <a:pt x="3885" y="15632"/>
              </a:lnTo>
              <a:lnTo>
                <a:pt x="3040" y="15331"/>
              </a:lnTo>
              <a:lnTo>
                <a:pt x="2365" y="14881"/>
              </a:lnTo>
              <a:lnTo>
                <a:pt x="1858" y="14430"/>
              </a:lnTo>
              <a:lnTo>
                <a:pt x="1351" y="13829"/>
              </a:lnTo>
              <a:lnTo>
                <a:pt x="845" y="13227"/>
              </a:lnTo>
              <a:lnTo>
                <a:pt x="507" y="12626"/>
              </a:lnTo>
              <a:lnTo>
                <a:pt x="169" y="11725"/>
              </a:lnTo>
              <a:lnTo>
                <a:pt x="0" y="10973"/>
              </a:lnTo>
              <a:lnTo>
                <a:pt x="0" y="10071"/>
              </a:lnTo>
              <a:lnTo>
                <a:pt x="169" y="9169"/>
              </a:lnTo>
              <a:lnTo>
                <a:pt x="337" y="8117"/>
              </a:lnTo>
              <a:lnTo>
                <a:pt x="676" y="7215"/>
              </a:lnTo>
              <a:lnTo>
                <a:pt x="1013" y="6163"/>
              </a:lnTo>
              <a:lnTo>
                <a:pt x="1520" y="5261"/>
              </a:lnTo>
              <a:lnTo>
                <a:pt x="2027" y="4509"/>
              </a:lnTo>
              <a:lnTo>
                <a:pt x="2534" y="3758"/>
              </a:lnTo>
              <a:lnTo>
                <a:pt x="3209" y="3157"/>
              </a:lnTo>
              <a:lnTo>
                <a:pt x="4053" y="2405"/>
              </a:lnTo>
              <a:lnTo>
                <a:pt x="4898" y="1954"/>
              </a:lnTo>
              <a:lnTo>
                <a:pt x="5743" y="1503"/>
              </a:lnTo>
              <a:lnTo>
                <a:pt x="6587" y="1053"/>
              </a:lnTo>
              <a:lnTo>
                <a:pt x="7432" y="752"/>
              </a:lnTo>
              <a:lnTo>
                <a:pt x="8445" y="451"/>
              </a:lnTo>
              <a:lnTo>
                <a:pt x="9458" y="301"/>
              </a:lnTo>
              <a:lnTo>
                <a:pt x="10303" y="150"/>
              </a:lnTo>
              <a:lnTo>
                <a:pt x="11485" y="0"/>
              </a:lnTo>
              <a:lnTo>
                <a:pt x="12499" y="0"/>
              </a:lnTo>
              <a:lnTo>
                <a:pt x="13006" y="0"/>
              </a:lnTo>
              <a:lnTo>
                <a:pt x="13513" y="0"/>
              </a:lnTo>
              <a:lnTo>
                <a:pt x="14019" y="150"/>
              </a:lnTo>
              <a:lnTo>
                <a:pt x="14357" y="150"/>
              </a:lnTo>
              <a:lnTo>
                <a:pt x="14864" y="150"/>
              </a:lnTo>
              <a:lnTo>
                <a:pt x="15371" y="150"/>
              </a:lnTo>
              <a:lnTo>
                <a:pt x="15877" y="301"/>
              </a:lnTo>
              <a:lnTo>
                <a:pt x="16384" y="451"/>
              </a:lnTo>
              <a:lnTo>
                <a:pt x="16046" y="3006"/>
              </a:lnTo>
            </a:path>
          </a:pathLst>
        </a:custGeom>
        <a:solidFill>
          <a:srgbClr val="000000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139700</xdr:colOff>
      <xdr:row>3</xdr:row>
      <xdr:rowOff>69850</xdr:rowOff>
    </xdr:from>
    <xdr:to>
      <xdr:col>5</xdr:col>
      <xdr:colOff>241300</xdr:colOff>
      <xdr:row>4</xdr:row>
      <xdr:rowOff>69850</xdr:rowOff>
    </xdr:to>
    <xdr:sp macro="" textlink="">
      <xdr:nvSpPr>
        <xdr:cNvPr id="2268" name="Drawing 34">
          <a:extLst>
            <a:ext uri="{FF2B5EF4-FFF2-40B4-BE49-F238E27FC236}">
              <a16:creationId xmlns:a16="http://schemas.microsoft.com/office/drawing/2014/main" id="{8D478FFC-BE3A-46BF-85B9-CFC6CCC3BF38}"/>
            </a:ext>
          </a:extLst>
        </xdr:cNvPr>
        <xdr:cNvSpPr>
          <a:spLocks/>
        </xdr:cNvSpPr>
      </xdr:nvSpPr>
      <xdr:spPr bwMode="auto">
        <a:xfrm>
          <a:off x="2908300" y="546100"/>
          <a:ext cx="101600" cy="158750"/>
        </a:xfrm>
        <a:custGeom>
          <a:avLst/>
          <a:gdLst>
            <a:gd name="T0" fmla="*/ 1105940485 w 16384"/>
            <a:gd name="T1" fmla="*/ 261517374 h 16384"/>
            <a:gd name="T2" fmla="*/ 488974721 w 16384"/>
            <a:gd name="T3" fmla="*/ 261517374 h 16384"/>
            <a:gd name="T4" fmla="*/ 419129012 w 16384"/>
            <a:gd name="T5" fmla="*/ 676696207 h 16384"/>
            <a:gd name="T6" fmla="*/ 954622754 w 16384"/>
            <a:gd name="T7" fmla="*/ 676696207 h 16384"/>
            <a:gd name="T8" fmla="*/ 919661614 w 16384"/>
            <a:gd name="T9" fmla="*/ 907273336 h 16384"/>
            <a:gd name="T10" fmla="*/ 384175918 w 16384"/>
            <a:gd name="T11" fmla="*/ 907273336 h 16384"/>
            <a:gd name="T12" fmla="*/ 314261860 w 16384"/>
            <a:gd name="T13" fmla="*/ 1337869644 h 16384"/>
            <a:gd name="T14" fmla="*/ 919661614 w 16384"/>
            <a:gd name="T15" fmla="*/ 1337869644 h 16384"/>
            <a:gd name="T16" fmla="*/ 884776180 w 16384"/>
            <a:gd name="T17" fmla="*/ 1599387019 h 16384"/>
            <a:gd name="T18" fmla="*/ 0 w 16384"/>
            <a:gd name="T19" fmla="*/ 1599387019 h 16384"/>
            <a:gd name="T20" fmla="*/ 256117306 w 16384"/>
            <a:gd name="T21" fmla="*/ 0 h 16384"/>
            <a:gd name="T22" fmla="*/ 1140893496 w 16384"/>
            <a:gd name="T23" fmla="*/ 0 h 16384"/>
            <a:gd name="T24" fmla="*/ 1105940485 w 16384"/>
            <a:gd name="T25" fmla="*/ 261517374 h 16384"/>
            <a:gd name="T26" fmla="*/ 0 60000 65536"/>
            <a:gd name="T27" fmla="*/ 0 60000 65536"/>
            <a:gd name="T28" fmla="*/ 0 60000 65536"/>
            <a:gd name="T29" fmla="*/ 0 60000 65536"/>
            <a:gd name="T30" fmla="*/ 0 60000 65536"/>
            <a:gd name="T31" fmla="*/ 0 60000 65536"/>
            <a:gd name="T32" fmla="*/ 0 60000 65536"/>
            <a:gd name="T33" fmla="*/ 0 60000 65536"/>
            <a:gd name="T34" fmla="*/ 0 60000 65536"/>
            <a:gd name="T35" fmla="*/ 0 60000 65536"/>
            <a:gd name="T36" fmla="*/ 0 60000 65536"/>
            <a:gd name="T37" fmla="*/ 0 60000 65536"/>
            <a:gd name="T38" fmla="*/ 0 60000 65536"/>
            <a:gd name="T39" fmla="*/ 0 w 16384"/>
            <a:gd name="T40" fmla="*/ 0 h 16384"/>
            <a:gd name="T41" fmla="*/ 16384 w 16384"/>
            <a:gd name="T42" fmla="*/ 16384 h 16384"/>
          </a:gdLst>
          <a:ahLst/>
          <a:cxnLst>
            <a:cxn ang="T26">
              <a:pos x="T0" y="T1"/>
            </a:cxn>
            <a:cxn ang="T27">
              <a:pos x="T2" y="T3"/>
            </a:cxn>
            <a:cxn ang="T28">
              <a:pos x="T4" y="T5"/>
            </a:cxn>
            <a:cxn ang="T29">
              <a:pos x="T6" y="T7"/>
            </a:cxn>
            <a:cxn ang="T30">
              <a:pos x="T8" y="T9"/>
            </a:cxn>
            <a:cxn ang="T31">
              <a:pos x="T10" y="T11"/>
            </a:cxn>
            <a:cxn ang="T32">
              <a:pos x="T12" y="T13"/>
            </a:cxn>
            <a:cxn ang="T33">
              <a:pos x="T14" y="T15"/>
            </a:cxn>
            <a:cxn ang="T34">
              <a:pos x="T16" y="T17"/>
            </a:cxn>
            <a:cxn ang="T35">
              <a:pos x="T18" y="T19"/>
            </a:cxn>
            <a:cxn ang="T36">
              <a:pos x="T20" y="T21"/>
            </a:cxn>
            <a:cxn ang="T37">
              <a:pos x="T22" y="T23"/>
            </a:cxn>
            <a:cxn ang="T38">
              <a:pos x="T24" y="T25"/>
            </a:cxn>
          </a:cxnLst>
          <a:rect l="T39" t="T40" r="T41" b="T42"/>
          <a:pathLst>
            <a:path w="16384" h="16384">
              <a:moveTo>
                <a:pt x="15882" y="2679"/>
              </a:moveTo>
              <a:lnTo>
                <a:pt x="7022" y="2679"/>
              </a:lnTo>
              <a:lnTo>
                <a:pt x="6019" y="6932"/>
              </a:lnTo>
              <a:lnTo>
                <a:pt x="13709" y="6932"/>
              </a:lnTo>
              <a:lnTo>
                <a:pt x="13207" y="9294"/>
              </a:lnTo>
              <a:lnTo>
                <a:pt x="5517" y="9294"/>
              </a:lnTo>
              <a:lnTo>
                <a:pt x="4513" y="13705"/>
              </a:lnTo>
              <a:lnTo>
                <a:pt x="13207" y="13705"/>
              </a:lnTo>
              <a:lnTo>
                <a:pt x="12706" y="16384"/>
              </a:lnTo>
              <a:lnTo>
                <a:pt x="0" y="16384"/>
              </a:lnTo>
              <a:lnTo>
                <a:pt x="3678" y="0"/>
              </a:lnTo>
              <a:lnTo>
                <a:pt x="16384" y="0"/>
              </a:lnTo>
              <a:lnTo>
                <a:pt x="15882" y="2679"/>
              </a:lnTo>
            </a:path>
          </a:pathLst>
        </a:custGeom>
        <a:solidFill>
          <a:srgbClr val="000000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>
    <xdr:from>
      <xdr:col>2</xdr:col>
      <xdr:colOff>177800</xdr:colOff>
      <xdr:row>3</xdr:row>
      <xdr:rowOff>31750</xdr:rowOff>
    </xdr:from>
    <xdr:to>
      <xdr:col>14</xdr:col>
      <xdr:colOff>393700</xdr:colOff>
      <xdr:row>3</xdr:row>
      <xdr:rowOff>38100</xdr:rowOff>
    </xdr:to>
    <xdr:sp macro="" textlink="">
      <xdr:nvSpPr>
        <xdr:cNvPr id="2269" name="Drawing 35">
          <a:extLst>
            <a:ext uri="{FF2B5EF4-FFF2-40B4-BE49-F238E27FC236}">
              <a16:creationId xmlns:a16="http://schemas.microsoft.com/office/drawing/2014/main" id="{17EDDC5D-0A77-489A-AFA5-50D06C31252B}"/>
            </a:ext>
          </a:extLst>
        </xdr:cNvPr>
        <xdr:cNvSpPr>
          <a:spLocks/>
        </xdr:cNvSpPr>
      </xdr:nvSpPr>
      <xdr:spPr bwMode="auto">
        <a:xfrm>
          <a:off x="1117600" y="508000"/>
          <a:ext cx="7531100" cy="6350"/>
        </a:xfrm>
        <a:custGeom>
          <a:avLst/>
          <a:gdLst>
            <a:gd name="T0" fmla="*/ 0 w 16384"/>
            <a:gd name="T1" fmla="*/ 0 h 16384"/>
            <a:gd name="T2" fmla="*/ 0 w 16384"/>
            <a:gd name="T3" fmla="*/ 1741 h 16384"/>
            <a:gd name="T4" fmla="*/ 2147483646 w 16384"/>
            <a:gd name="T5" fmla="*/ 1741 h 16384"/>
            <a:gd name="T6" fmla="*/ 2147483646 w 16384"/>
            <a:gd name="T7" fmla="*/ 0 h 16384"/>
            <a:gd name="T8" fmla="*/ 0 w 16384"/>
            <a:gd name="T9" fmla="*/ 0 h 16384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6384"/>
            <a:gd name="T16" fmla="*/ 0 h 16384"/>
            <a:gd name="T17" fmla="*/ 16384 w 16384"/>
            <a:gd name="T18" fmla="*/ 16384 h 16384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6384" h="16384">
              <a:moveTo>
                <a:pt x="0" y="0"/>
              </a:moveTo>
              <a:lnTo>
                <a:pt x="0" y="16384"/>
              </a:lnTo>
              <a:lnTo>
                <a:pt x="16384" y="16384"/>
              </a:lnTo>
              <a:lnTo>
                <a:pt x="16384" y="0"/>
              </a:lnTo>
              <a:lnTo>
                <a:pt x="0" y="0"/>
              </a:lnTo>
              <a:close/>
            </a:path>
          </a:pathLst>
        </a:cu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387350</xdr:colOff>
      <xdr:row>34</xdr:row>
      <xdr:rowOff>101600</xdr:rowOff>
    </xdr:from>
    <xdr:to>
      <xdr:col>14</xdr:col>
      <xdr:colOff>190500</xdr:colOff>
      <xdr:row>35</xdr:row>
      <xdr:rowOff>0</xdr:rowOff>
    </xdr:to>
    <xdr:sp macro="" textlink="">
      <xdr:nvSpPr>
        <xdr:cNvPr id="2270" name="Drawing 36">
          <a:extLst>
            <a:ext uri="{FF2B5EF4-FFF2-40B4-BE49-F238E27FC236}">
              <a16:creationId xmlns:a16="http://schemas.microsoft.com/office/drawing/2014/main" id="{DBF9BD28-7D7C-4337-8D94-A657D2B42ECB}"/>
            </a:ext>
          </a:extLst>
        </xdr:cNvPr>
        <xdr:cNvSpPr>
          <a:spLocks/>
        </xdr:cNvSpPr>
      </xdr:nvSpPr>
      <xdr:spPr bwMode="auto">
        <a:xfrm>
          <a:off x="717550" y="5568950"/>
          <a:ext cx="7727950" cy="57150"/>
        </a:xfrm>
        <a:custGeom>
          <a:avLst/>
          <a:gdLst>
            <a:gd name="T0" fmla="*/ 0 w 16384"/>
            <a:gd name="T1" fmla="*/ 0 h 16384"/>
            <a:gd name="T2" fmla="*/ 0 w 16384"/>
            <a:gd name="T3" fmla="*/ 870 h 16384"/>
            <a:gd name="T4" fmla="*/ 2147483646 w 16384"/>
            <a:gd name="T5" fmla="*/ 870 h 16384"/>
            <a:gd name="T6" fmla="*/ 2147483646 w 16384"/>
            <a:gd name="T7" fmla="*/ 0 h 16384"/>
            <a:gd name="T8" fmla="*/ 0 w 16384"/>
            <a:gd name="T9" fmla="*/ 0 h 16384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6384"/>
            <a:gd name="T16" fmla="*/ 0 h 16384"/>
            <a:gd name="T17" fmla="*/ 16384 w 16384"/>
            <a:gd name="T18" fmla="*/ 16384 h 16384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6384" h="16384">
              <a:moveTo>
                <a:pt x="0" y="0"/>
              </a:moveTo>
              <a:lnTo>
                <a:pt x="0" y="16384"/>
              </a:lnTo>
              <a:lnTo>
                <a:pt x="16384" y="16384"/>
              </a:lnTo>
              <a:lnTo>
                <a:pt x="16384" y="0"/>
              </a:lnTo>
              <a:lnTo>
                <a:pt x="0" y="0"/>
              </a:lnTo>
              <a:close/>
            </a:path>
          </a:pathLst>
        </a:cu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2</xdr:col>
      <xdr:colOff>146050</xdr:colOff>
      <xdr:row>7</xdr:row>
      <xdr:rowOff>38100</xdr:rowOff>
    </xdr:from>
    <xdr:to>
      <xdr:col>4</xdr:col>
      <xdr:colOff>196850</xdr:colOff>
      <xdr:row>13</xdr:row>
      <xdr:rowOff>38100</xdr:rowOff>
    </xdr:to>
    <xdr:pic>
      <xdr:nvPicPr>
        <xdr:cNvPr id="2271" name="Picture 43" descr="usmap2">
          <a:extLst>
            <a:ext uri="{FF2B5EF4-FFF2-40B4-BE49-F238E27FC236}">
              <a16:creationId xmlns:a16="http://schemas.microsoft.com/office/drawing/2014/main" id="{3355EF20-023D-4D20-8016-5A708A38EC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5850" y="1149350"/>
          <a:ext cx="1270000" cy="1022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260350</xdr:colOff>
      <xdr:row>24</xdr:row>
      <xdr:rowOff>69850</xdr:rowOff>
    </xdr:from>
    <xdr:to>
      <xdr:col>13</xdr:col>
      <xdr:colOff>400050</xdr:colOff>
      <xdr:row>30</xdr:row>
      <xdr:rowOff>76200</xdr:rowOff>
    </xdr:to>
    <xdr:pic>
      <xdr:nvPicPr>
        <xdr:cNvPr id="2272" name="Picture 48" descr="wor;dmapgrey">
          <a:extLst>
            <a:ext uri="{FF2B5EF4-FFF2-40B4-BE49-F238E27FC236}">
              <a16:creationId xmlns:a16="http://schemas.microsoft.com/office/drawing/2014/main" id="{61CCC139-68EC-49A3-AA95-FC8C4C1ED0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86550" y="3949700"/>
          <a:ext cx="1358900" cy="958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25400</xdr:colOff>
      <xdr:row>21</xdr:row>
      <xdr:rowOff>19050</xdr:rowOff>
    </xdr:from>
    <xdr:to>
      <xdr:col>9</xdr:col>
      <xdr:colOff>158750</xdr:colOff>
      <xdr:row>22</xdr:row>
      <xdr:rowOff>19050</xdr:rowOff>
    </xdr:to>
    <xdr:sp macro="" textlink="">
      <xdr:nvSpPr>
        <xdr:cNvPr id="3083" name="Text 1">
          <a:extLst>
            <a:ext uri="{FF2B5EF4-FFF2-40B4-BE49-F238E27FC236}">
              <a16:creationId xmlns:a16="http://schemas.microsoft.com/office/drawing/2014/main" id="{77320078-3068-41E8-956E-2F991B4B3425}"/>
            </a:ext>
          </a:extLst>
        </xdr:cNvPr>
        <xdr:cNvSpPr txBox="1">
          <a:spLocks noChangeArrowheads="1"/>
        </xdr:cNvSpPr>
      </xdr:nvSpPr>
      <xdr:spPr bwMode="auto">
        <a:xfrm>
          <a:off x="6858000" y="3517900"/>
          <a:ext cx="133350" cy="165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9</xdr:col>
      <xdr:colOff>25400</xdr:colOff>
      <xdr:row>22</xdr:row>
      <xdr:rowOff>19050</xdr:rowOff>
    </xdr:from>
    <xdr:to>
      <xdr:col>9</xdr:col>
      <xdr:colOff>158750</xdr:colOff>
      <xdr:row>23</xdr:row>
      <xdr:rowOff>0</xdr:rowOff>
    </xdr:to>
    <xdr:sp macro="" textlink="">
      <xdr:nvSpPr>
        <xdr:cNvPr id="3084" name="Text Box 2">
          <a:extLst>
            <a:ext uri="{FF2B5EF4-FFF2-40B4-BE49-F238E27FC236}">
              <a16:creationId xmlns:a16="http://schemas.microsoft.com/office/drawing/2014/main" id="{0DBCB821-C144-41F5-8F59-C1658391568D}"/>
            </a:ext>
          </a:extLst>
        </xdr:cNvPr>
        <xdr:cNvSpPr txBox="1">
          <a:spLocks noChangeArrowheads="1"/>
        </xdr:cNvSpPr>
      </xdr:nvSpPr>
      <xdr:spPr bwMode="auto">
        <a:xfrm>
          <a:off x="6858000" y="3683000"/>
          <a:ext cx="133350" cy="146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25400</xdr:colOff>
      <xdr:row>34</xdr:row>
      <xdr:rowOff>0</xdr:rowOff>
    </xdr:from>
    <xdr:to>
      <xdr:col>9</xdr:col>
      <xdr:colOff>158750</xdr:colOff>
      <xdr:row>34</xdr:row>
      <xdr:rowOff>0</xdr:rowOff>
    </xdr:to>
    <xdr:sp macro="" textlink="">
      <xdr:nvSpPr>
        <xdr:cNvPr id="4102" name="Text 1">
          <a:extLst>
            <a:ext uri="{FF2B5EF4-FFF2-40B4-BE49-F238E27FC236}">
              <a16:creationId xmlns:a16="http://schemas.microsoft.com/office/drawing/2014/main" id="{934ED636-4D86-4DF1-BFE3-E21F01D949F0}"/>
            </a:ext>
          </a:extLst>
        </xdr:cNvPr>
        <xdr:cNvSpPr txBox="1">
          <a:spLocks noChangeArrowheads="1"/>
        </xdr:cNvSpPr>
      </xdr:nvSpPr>
      <xdr:spPr bwMode="auto">
        <a:xfrm>
          <a:off x="6750050" y="5657850"/>
          <a:ext cx="1333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25400</xdr:colOff>
      <xdr:row>8</xdr:row>
      <xdr:rowOff>0</xdr:rowOff>
    </xdr:from>
    <xdr:to>
      <xdr:col>9</xdr:col>
      <xdr:colOff>158750</xdr:colOff>
      <xdr:row>13</xdr:row>
      <xdr:rowOff>0</xdr:rowOff>
    </xdr:to>
    <xdr:sp macro="" textlink="">
      <xdr:nvSpPr>
        <xdr:cNvPr id="1030" name="Text 1">
          <a:extLst>
            <a:ext uri="{FF2B5EF4-FFF2-40B4-BE49-F238E27FC236}">
              <a16:creationId xmlns:a16="http://schemas.microsoft.com/office/drawing/2014/main" id="{348600AC-9A83-49F6-BF78-B9435A7171B1}"/>
            </a:ext>
          </a:extLst>
        </xdr:cNvPr>
        <xdr:cNvSpPr txBox="1">
          <a:spLocks noChangeArrowheads="1"/>
        </xdr:cNvSpPr>
      </xdr:nvSpPr>
      <xdr:spPr bwMode="auto">
        <a:xfrm>
          <a:off x="6610350" y="1346200"/>
          <a:ext cx="133350" cy="825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9">
    <pageSetUpPr fitToPage="1"/>
  </sheetPr>
  <dimension ref="H8"/>
  <sheetViews>
    <sheetView zoomScaleNormal="100" workbookViewId="0">
      <selection activeCell="L7" sqref="L7"/>
    </sheetView>
  </sheetViews>
  <sheetFormatPr defaultRowHeight="12.5" x14ac:dyDescent="0.25"/>
  <cols>
    <col min="1" max="1" width="4.7265625" customWidth="1"/>
  </cols>
  <sheetData>
    <row r="8" spans="8:8" ht="18" x14ac:dyDescent="0.4">
      <c r="H8" s="42"/>
    </row>
  </sheetData>
  <phoneticPr fontId="0" type="noConversion"/>
  <pageMargins left="0.75" right="0.75" top="1" bottom="1" header="0.5" footer="0.5"/>
  <pageSetup scale="92" orientation="landscape" horizontalDpi="1200" verticalDpi="1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B2:T53"/>
  <sheetViews>
    <sheetView showGridLines="0" topLeftCell="A24" zoomScaleNormal="100" workbookViewId="0">
      <selection activeCell="E25" sqref="E25"/>
    </sheetView>
  </sheetViews>
  <sheetFormatPr defaultRowHeight="12.5" x14ac:dyDescent="0.25"/>
  <cols>
    <col min="1" max="1" width="1.7265625" customWidth="1"/>
    <col min="2" max="2" width="46.7265625" customWidth="1"/>
    <col min="3" max="3" width="2.7265625" customWidth="1"/>
    <col min="4" max="4" width="13.7265625" customWidth="1"/>
    <col min="5" max="5" width="2.7265625" customWidth="1"/>
    <col min="6" max="6" width="12" customWidth="1"/>
    <col min="7" max="7" width="2.7265625" customWidth="1"/>
    <col min="8" max="8" width="12.7265625" customWidth="1"/>
    <col min="9" max="9" width="2.7265625" customWidth="1"/>
    <col min="10" max="10" width="12.7265625" customWidth="1"/>
    <col min="11" max="11" width="1.54296875" customWidth="1"/>
    <col min="12" max="12" width="9.54296875" customWidth="1"/>
    <col min="13" max="13" width="2.7265625" customWidth="1"/>
    <col min="14" max="14" width="10.54296875" customWidth="1"/>
    <col min="15" max="15" width="2.7265625" customWidth="1"/>
    <col min="16" max="16" width="8.26953125" customWidth="1"/>
    <col min="17" max="17" width="1" customWidth="1"/>
    <col min="18" max="18" width="8.26953125" customWidth="1"/>
    <col min="19" max="19" width="2.7265625" customWidth="1"/>
    <col min="20" max="20" width="14" bestFit="1" customWidth="1"/>
  </cols>
  <sheetData>
    <row r="2" spans="2:19" ht="13" x14ac:dyDescent="0.3">
      <c r="D2" s="27" t="s">
        <v>73</v>
      </c>
      <c r="E2" s="40"/>
      <c r="F2" s="40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2:19" ht="13" x14ac:dyDescent="0.3">
      <c r="B3" s="40"/>
      <c r="C3" s="40"/>
      <c r="D3" s="40"/>
      <c r="E3" s="27"/>
      <c r="F3" s="27" t="s">
        <v>127</v>
      </c>
      <c r="H3" s="2"/>
      <c r="I3" s="2"/>
      <c r="J3" s="2"/>
      <c r="K3" s="2"/>
      <c r="L3" s="2"/>
      <c r="M3" s="2" t="s">
        <v>0</v>
      </c>
      <c r="N3" s="2"/>
      <c r="O3" s="2"/>
      <c r="P3" s="2"/>
      <c r="Q3" s="2"/>
      <c r="R3" s="2"/>
    </row>
    <row r="4" spans="2:19" ht="13.5" customHeight="1" x14ac:dyDescent="0.3">
      <c r="D4" s="17"/>
      <c r="E4" s="18"/>
      <c r="F4" s="78" t="s">
        <v>129</v>
      </c>
      <c r="G4" s="18"/>
      <c r="H4" s="18"/>
      <c r="I4" s="18"/>
      <c r="J4" s="18"/>
      <c r="L4" s="17" t="s">
        <v>1</v>
      </c>
      <c r="M4" s="18"/>
      <c r="N4" s="18"/>
      <c r="O4" s="18"/>
      <c r="P4" s="18"/>
      <c r="Q4" s="18"/>
      <c r="R4" s="18"/>
    </row>
    <row r="5" spans="2:19" ht="13.5" customHeight="1" x14ac:dyDescent="0.3">
      <c r="F5" s="15" t="s">
        <v>33</v>
      </c>
      <c r="H5" s="5" t="s">
        <v>2</v>
      </c>
      <c r="I5" s="5"/>
      <c r="J5" s="15" t="s">
        <v>34</v>
      </c>
      <c r="L5" s="5" t="s">
        <v>5</v>
      </c>
      <c r="N5" s="15" t="s">
        <v>33</v>
      </c>
      <c r="O5" s="10" t="s">
        <v>3</v>
      </c>
      <c r="P5" s="28"/>
      <c r="Q5" s="2"/>
      <c r="R5" s="5" t="s">
        <v>4</v>
      </c>
    </row>
    <row r="6" spans="2:19" ht="13.5" customHeight="1" x14ac:dyDescent="0.3">
      <c r="B6" s="1" t="s">
        <v>59</v>
      </c>
      <c r="D6" s="6" t="s">
        <v>5</v>
      </c>
      <c r="F6" s="5" t="s">
        <v>4</v>
      </c>
      <c r="H6" s="15" t="s">
        <v>6</v>
      </c>
      <c r="I6" s="15"/>
      <c r="J6" s="15" t="s">
        <v>36</v>
      </c>
      <c r="L6" s="15" t="s">
        <v>8</v>
      </c>
      <c r="N6" s="15" t="s">
        <v>7</v>
      </c>
      <c r="P6" s="15" t="s">
        <v>8</v>
      </c>
      <c r="R6" s="5" t="s">
        <v>9</v>
      </c>
    </row>
    <row r="7" spans="2:19" s="3" customFormat="1" ht="13.5" customHeight="1" x14ac:dyDescent="0.3">
      <c r="B7" s="7" t="s">
        <v>10</v>
      </c>
      <c r="D7" s="8" t="s">
        <v>10</v>
      </c>
      <c r="F7" s="8" t="s">
        <v>11</v>
      </c>
      <c r="H7" s="8" t="s">
        <v>11</v>
      </c>
      <c r="I7" s="8"/>
      <c r="J7" s="8" t="s">
        <v>11</v>
      </c>
      <c r="K7"/>
      <c r="L7" s="13"/>
      <c r="N7" s="8" t="s">
        <v>11</v>
      </c>
      <c r="P7" s="8" t="s">
        <v>11</v>
      </c>
      <c r="R7" s="8" t="s">
        <v>11</v>
      </c>
      <c r="S7" s="8"/>
    </row>
    <row r="8" spans="2:19" s="3" customFormat="1" ht="13.5" customHeight="1" x14ac:dyDescent="0.3">
      <c r="B8" s="29" t="s">
        <v>65</v>
      </c>
      <c r="D8" s="3" t="s">
        <v>12</v>
      </c>
      <c r="F8" s="3" t="s">
        <v>13</v>
      </c>
      <c r="H8" s="3" t="s">
        <v>14</v>
      </c>
      <c r="J8" s="3" t="s">
        <v>35</v>
      </c>
      <c r="K8"/>
      <c r="L8" s="3" t="s">
        <v>15</v>
      </c>
      <c r="N8" s="3" t="s">
        <v>16</v>
      </c>
      <c r="P8" s="11" t="s">
        <v>17</v>
      </c>
      <c r="R8" s="3" t="s">
        <v>18</v>
      </c>
    </row>
    <row r="9" spans="2:19" s="3" customFormat="1" ht="13.5" customHeight="1" x14ac:dyDescent="0.3">
      <c r="K9"/>
      <c r="P9" s="11"/>
    </row>
    <row r="10" spans="2:19" ht="13" x14ac:dyDescent="0.3">
      <c r="B10" s="58" t="s">
        <v>19</v>
      </c>
    </row>
    <row r="11" spans="2:19" ht="13" x14ac:dyDescent="0.3">
      <c r="B11" s="59" t="s">
        <v>54</v>
      </c>
      <c r="D11" s="60">
        <v>11201.600776000001</v>
      </c>
      <c r="F11" s="61">
        <v>6848.20922291634</v>
      </c>
      <c r="H11" s="61">
        <v>6824.3017929163398</v>
      </c>
      <c r="J11" s="61">
        <v>23.907430000000002</v>
      </c>
      <c r="L11" s="32">
        <v>0.45626170998569965</v>
      </c>
      <c r="N11" s="32">
        <v>0.27894010087220844</v>
      </c>
      <c r="P11" s="33">
        <v>0.17732160911349121</v>
      </c>
      <c r="R11" s="31">
        <v>1.6356978023562414</v>
      </c>
    </row>
    <row r="12" spans="2:19" ht="13" x14ac:dyDescent="0.3">
      <c r="B12" s="59" t="s">
        <v>78</v>
      </c>
      <c r="D12" s="34">
        <v>379.16245000000004</v>
      </c>
      <c r="F12" s="34">
        <v>336.43465435895035</v>
      </c>
      <c r="H12" s="34">
        <v>335.17267535895036</v>
      </c>
      <c r="J12" s="34">
        <v>1.2619789999999997</v>
      </c>
      <c r="L12" s="35">
        <v>0.29257691730591645</v>
      </c>
      <c r="N12" s="35">
        <v>0.25960644058298282</v>
      </c>
      <c r="P12" s="35">
        <v>3.2970476722933628E-2</v>
      </c>
      <c r="R12" s="31">
        <v>1.127001767170698</v>
      </c>
    </row>
    <row r="13" spans="2:19" ht="13" x14ac:dyDescent="0.3">
      <c r="B13" s="62" t="s">
        <v>79</v>
      </c>
      <c r="D13" s="34">
        <v>11580.763226000001</v>
      </c>
      <c r="F13" s="34">
        <v>7184.6438772752899</v>
      </c>
      <c r="H13" s="34">
        <v>7159.4744682752898</v>
      </c>
      <c r="J13" s="34">
        <v>25.169409000000002</v>
      </c>
      <c r="L13" s="35">
        <v>0.44805465384865534</v>
      </c>
      <c r="N13" s="35">
        <v>0.2779707228821674</v>
      </c>
      <c r="P13" s="35">
        <v>0.17008393096648794</v>
      </c>
      <c r="R13" s="31">
        <v>1.6118771401640992</v>
      </c>
    </row>
    <row r="14" spans="2:19" ht="13" x14ac:dyDescent="0.3">
      <c r="B14" s="59" t="s">
        <v>55</v>
      </c>
      <c r="D14" s="34">
        <v>14891.08021</v>
      </c>
      <c r="F14" s="34">
        <v>4963.3588779578831</v>
      </c>
      <c r="H14" s="34">
        <v>4957.935035957883</v>
      </c>
      <c r="J14" s="34">
        <v>5.4238419999999996</v>
      </c>
      <c r="L14" s="35">
        <v>0.35675174596377274</v>
      </c>
      <c r="N14" s="35">
        <v>0.1189092342922963</v>
      </c>
      <c r="P14" s="35">
        <v>0.23784251167147644</v>
      </c>
      <c r="R14" s="31">
        <v>3.0002021969700414</v>
      </c>
    </row>
    <row r="15" spans="2:19" ht="13" x14ac:dyDescent="0.3">
      <c r="B15" s="59" t="s">
        <v>56</v>
      </c>
      <c r="D15" s="34">
        <v>597.34273100000007</v>
      </c>
      <c r="F15" s="34">
        <v>220.23133893981597</v>
      </c>
      <c r="H15" s="34">
        <v>219.87351193981598</v>
      </c>
      <c r="J15" s="34">
        <v>0.35782700000000006</v>
      </c>
      <c r="L15" s="35">
        <v>0.21691875346214953</v>
      </c>
      <c r="N15" s="35">
        <v>7.9974703025431193E-2</v>
      </c>
      <c r="P15" s="35">
        <v>0.13694405043671834</v>
      </c>
      <c r="R15" s="31">
        <v>2.7123420938890068</v>
      </c>
    </row>
    <row r="16" spans="2:19" ht="13" x14ac:dyDescent="0.3">
      <c r="B16" s="59" t="s">
        <v>80</v>
      </c>
      <c r="D16" s="34">
        <v>15488.422941000001</v>
      </c>
      <c r="F16" s="34">
        <v>5183.5902168976991</v>
      </c>
      <c r="H16" s="34">
        <v>5177.8085478976991</v>
      </c>
      <c r="J16" s="34">
        <v>5.7816689999999999</v>
      </c>
      <c r="L16" s="35">
        <v>0.34809748822343656</v>
      </c>
      <c r="N16" s="35">
        <v>0.11649957786891169</v>
      </c>
      <c r="P16" s="35">
        <v>0.23159791035452487</v>
      </c>
      <c r="R16" s="31">
        <v>2.9879720990502197</v>
      </c>
    </row>
    <row r="17" spans="2:20" ht="13" x14ac:dyDescent="0.3">
      <c r="B17" s="59" t="s">
        <v>38</v>
      </c>
      <c r="D17" s="34">
        <v>2814.1981169999999</v>
      </c>
      <c r="F17" s="34">
        <v>1946.3992057391745</v>
      </c>
      <c r="H17" s="34">
        <v>1944.7785187391744</v>
      </c>
      <c r="J17" s="34">
        <v>1.620687</v>
      </c>
      <c r="L17" s="35">
        <v>1.2614519116100424</v>
      </c>
      <c r="N17" s="35">
        <v>0.87246487161086739</v>
      </c>
      <c r="P17" s="35">
        <v>0.38898703999917505</v>
      </c>
      <c r="R17" s="31">
        <v>1.4458483689789967</v>
      </c>
    </row>
    <row r="18" spans="2:20" ht="13" x14ac:dyDescent="0.3">
      <c r="B18" s="59" t="s">
        <v>39</v>
      </c>
      <c r="D18" s="34">
        <v>1284.4624490000001</v>
      </c>
      <c r="F18" s="34">
        <v>1168.9733066469589</v>
      </c>
      <c r="H18" s="34">
        <v>1168.367562646959</v>
      </c>
      <c r="J18" s="34">
        <v>0.60574400000000006</v>
      </c>
      <c r="L18" s="35">
        <v>2.0133201787135739</v>
      </c>
      <c r="N18" s="35">
        <v>1.8322976654414072</v>
      </c>
      <c r="P18" s="35">
        <v>0.18102251327216679</v>
      </c>
      <c r="R18" s="31">
        <v>1.0987953631587244</v>
      </c>
    </row>
    <row r="19" spans="2:20" ht="13" x14ac:dyDescent="0.3">
      <c r="B19" s="30" t="s">
        <v>67</v>
      </c>
      <c r="D19" s="34">
        <v>647.66366199999993</v>
      </c>
      <c r="F19" s="34">
        <v>438.47560570013258</v>
      </c>
      <c r="H19" s="34">
        <v>437.90302833493939</v>
      </c>
      <c r="J19" s="34">
        <v>0.57257736519318014</v>
      </c>
      <c r="L19" s="35">
        <v>2.0869810876150598</v>
      </c>
      <c r="N19" s="35">
        <v>1.4129097402977888</v>
      </c>
      <c r="P19" s="35">
        <v>0.67407134731727103</v>
      </c>
      <c r="R19" s="31">
        <v>1.4770802607498494</v>
      </c>
    </row>
    <row r="20" spans="2:20" ht="13" x14ac:dyDescent="0.3">
      <c r="B20" s="30" t="s">
        <v>68</v>
      </c>
      <c r="D20" s="34">
        <v>136.31682114816789</v>
      </c>
      <c r="F20" s="34">
        <v>172.46269303442173</v>
      </c>
      <c r="H20" s="34">
        <v>172.02343216126965</v>
      </c>
      <c r="J20" s="34">
        <v>0.43926087315208578</v>
      </c>
      <c r="L20" s="35">
        <v>0.57257197535442805</v>
      </c>
      <c r="N20" s="35">
        <v>0.72439559545135701</v>
      </c>
      <c r="P20" s="35">
        <v>-0.15182362009692896</v>
      </c>
      <c r="R20" s="31">
        <v>0.79041338593130106</v>
      </c>
      <c r="T20" s="79">
        <f>P20*Volume1!D22</f>
        <v>-36145.871886253852</v>
      </c>
    </row>
    <row r="21" spans="2:20" ht="13" x14ac:dyDescent="0.3">
      <c r="B21" s="59" t="s">
        <v>81</v>
      </c>
      <c r="D21" s="34">
        <v>146.106213</v>
      </c>
      <c r="F21" s="34">
        <v>0</v>
      </c>
      <c r="H21" s="34">
        <v>0</v>
      </c>
      <c r="J21" s="34">
        <v>0</v>
      </c>
      <c r="L21" s="63"/>
      <c r="N21" s="63"/>
      <c r="P21" s="35"/>
      <c r="R21" s="31"/>
    </row>
    <row r="22" spans="2:20" ht="13" x14ac:dyDescent="0.3">
      <c r="B22" s="59" t="s">
        <v>82</v>
      </c>
      <c r="D22" s="34">
        <v>32097.933429148165</v>
      </c>
      <c r="F22" s="34">
        <v>16094.544905293676</v>
      </c>
      <c r="H22" s="34">
        <v>16060.355558055333</v>
      </c>
      <c r="J22" s="34">
        <v>34.18934723834527</v>
      </c>
      <c r="L22" s="35">
        <v>0.43517560059259408</v>
      </c>
      <c r="N22" s="35">
        <v>0.21820573778950375</v>
      </c>
      <c r="P22" s="35">
        <v>0.21696986280309033</v>
      </c>
      <c r="R22" s="31">
        <v>1.9943361939106954</v>
      </c>
      <c r="T22" s="79">
        <f>P22*Volume1!D23</f>
        <v>16003388.523854487</v>
      </c>
    </row>
    <row r="23" spans="2:20" ht="13" x14ac:dyDescent="0.3">
      <c r="B23" s="58"/>
      <c r="O23" s="21"/>
      <c r="P23" s="24"/>
      <c r="Q23" s="21"/>
      <c r="R23" s="24"/>
    </row>
    <row r="24" spans="2:20" ht="13" x14ac:dyDescent="0.3">
      <c r="B24" s="58" t="s">
        <v>21</v>
      </c>
      <c r="O24" s="21"/>
      <c r="P24" s="24"/>
      <c r="Q24" s="21"/>
      <c r="R24" s="23"/>
    </row>
    <row r="25" spans="2:20" ht="13" x14ac:dyDescent="0.3">
      <c r="B25" s="59" t="s">
        <v>40</v>
      </c>
      <c r="D25" s="34">
        <v>767.93473400000005</v>
      </c>
      <c r="F25" s="34">
        <v>349.00979378723201</v>
      </c>
      <c r="H25" s="34">
        <v>347.85527578723202</v>
      </c>
      <c r="J25" s="34">
        <v>1.1545179999999997</v>
      </c>
      <c r="L25" s="35">
        <v>0.13582449931469551</v>
      </c>
      <c r="N25" s="35">
        <v>6.172930901322652E-2</v>
      </c>
      <c r="O25" s="21"/>
      <c r="P25" s="35">
        <v>7.4095190301468994E-2</v>
      </c>
      <c r="Q25" s="21"/>
      <c r="R25" s="31">
        <v>2.2003243108649229</v>
      </c>
    </row>
    <row r="26" spans="2:20" ht="13" x14ac:dyDescent="0.3">
      <c r="B26" s="59" t="s">
        <v>57</v>
      </c>
      <c r="D26" s="34">
        <v>1880.6435859999999</v>
      </c>
      <c r="F26" s="34">
        <v>882.76088803925666</v>
      </c>
      <c r="H26" s="34">
        <v>880.42799903925675</v>
      </c>
      <c r="J26" s="34">
        <v>2.3328890000000002</v>
      </c>
      <c r="L26" s="35">
        <v>0.1646139760342836</v>
      </c>
      <c r="N26" s="35">
        <v>7.7268643962874264E-2</v>
      </c>
      <c r="O26" s="21"/>
      <c r="P26" s="35">
        <v>8.7345332071409335E-2</v>
      </c>
      <c r="Q26" s="21"/>
      <c r="R26" s="31">
        <v>2.1304110903431499</v>
      </c>
    </row>
    <row r="27" spans="2:20" ht="13" x14ac:dyDescent="0.3">
      <c r="B27" s="59" t="s">
        <v>41</v>
      </c>
      <c r="D27" s="34">
        <v>2222.0054879999998</v>
      </c>
      <c r="F27" s="34">
        <v>1647.8273651771758</v>
      </c>
      <c r="H27" s="34">
        <v>1645.9144741771756</v>
      </c>
      <c r="J27" s="34">
        <v>1.9128909999999999</v>
      </c>
      <c r="L27" s="35">
        <v>0.23800584141028244</v>
      </c>
      <c r="N27" s="35">
        <v>0.17650385683830608</v>
      </c>
      <c r="O27" s="21"/>
      <c r="P27" s="35">
        <v>6.1501984571976365E-2</v>
      </c>
      <c r="Q27" s="21"/>
      <c r="R27" s="31">
        <v>1.3484455562255384</v>
      </c>
    </row>
    <row r="28" spans="2:20" ht="13" x14ac:dyDescent="0.3">
      <c r="B28" s="59" t="s">
        <v>42</v>
      </c>
      <c r="D28" s="34">
        <v>9707.6318059999994</v>
      </c>
      <c r="F28" s="34">
        <v>5288.553756090455</v>
      </c>
      <c r="H28" s="34">
        <v>5278.1968450904542</v>
      </c>
      <c r="J28" s="34">
        <v>10.356911</v>
      </c>
      <c r="L28" s="35">
        <v>0.19191039648476479</v>
      </c>
      <c r="N28" s="35">
        <v>0.10454954086072919</v>
      </c>
      <c r="O28" s="21"/>
      <c r="P28" s="35">
        <v>8.7360855624035602E-2</v>
      </c>
      <c r="Q28" s="21"/>
      <c r="R28" s="31">
        <v>1.8355929151368469</v>
      </c>
    </row>
    <row r="29" spans="2:20" ht="13" x14ac:dyDescent="0.3">
      <c r="B29" s="59" t="s">
        <v>38</v>
      </c>
      <c r="D29" s="34">
        <v>2491.0770789999997</v>
      </c>
      <c r="F29" s="34">
        <v>3142.8615788093225</v>
      </c>
      <c r="H29" s="34">
        <v>3141.4747238093223</v>
      </c>
      <c r="J29" s="34">
        <v>1.3868549999999999</v>
      </c>
      <c r="L29" s="35">
        <v>0.36724290694024003</v>
      </c>
      <c r="N29" s="35">
        <v>0.46333115584526957</v>
      </c>
      <c r="O29" s="21"/>
      <c r="P29" s="35">
        <v>-9.6088248905029539E-2</v>
      </c>
      <c r="Q29" s="21"/>
      <c r="R29" s="31">
        <v>0.79261431550025441</v>
      </c>
      <c r="T29" s="79">
        <f>P29*Volume1!D30</f>
        <v>-651784.49980932253</v>
      </c>
    </row>
    <row r="30" spans="2:20" ht="13" x14ac:dyDescent="0.3">
      <c r="B30" s="59" t="s">
        <v>43</v>
      </c>
      <c r="D30" s="34">
        <v>650.6732219999999</v>
      </c>
      <c r="F30" s="34">
        <v>767.29778252187214</v>
      </c>
      <c r="H30" s="34">
        <v>767.212146521872</v>
      </c>
      <c r="J30" s="34">
        <v>8.563599999999999E-2</v>
      </c>
      <c r="L30" s="35">
        <v>0.88675345997617849</v>
      </c>
      <c r="N30" s="35">
        <v>1.0456922775950959</v>
      </c>
      <c r="O30" s="21"/>
      <c r="P30" s="35">
        <v>-0.15893881761891737</v>
      </c>
      <c r="Q30" s="21"/>
      <c r="R30" s="31">
        <v>0.84800612854821111</v>
      </c>
      <c r="T30" s="79">
        <f>P30*Volume1!D31</f>
        <v>-116624.5605218721</v>
      </c>
    </row>
    <row r="31" spans="2:20" ht="13" x14ac:dyDescent="0.3">
      <c r="B31" s="59" t="s">
        <v>83</v>
      </c>
      <c r="D31" s="34">
        <v>38.143820999999996</v>
      </c>
      <c r="F31" s="34">
        <v>23.280999999999999</v>
      </c>
      <c r="H31" s="34">
        <v>23.280999999999999</v>
      </c>
      <c r="J31" s="34">
        <v>0</v>
      </c>
      <c r="L31" s="35">
        <v>0.21704446630035115</v>
      </c>
      <c r="N31" s="35">
        <v>0.13247262826496789</v>
      </c>
      <c r="O31" s="45"/>
      <c r="P31" s="35">
        <v>8.4571838035383262E-2</v>
      </c>
      <c r="Q31" s="21"/>
      <c r="R31" s="31">
        <v>1.638409905072806</v>
      </c>
    </row>
    <row r="32" spans="2:20" ht="13" x14ac:dyDescent="0.3">
      <c r="B32" s="59" t="s">
        <v>81</v>
      </c>
      <c r="D32" s="34">
        <v>68.079943999999998</v>
      </c>
      <c r="F32" s="34">
        <v>0</v>
      </c>
      <c r="H32" s="34">
        <v>0</v>
      </c>
      <c r="J32" s="34">
        <v>0</v>
      </c>
      <c r="L32" s="63"/>
      <c r="N32" s="63"/>
      <c r="O32" s="21"/>
      <c r="P32" s="35"/>
      <c r="Q32" s="21"/>
      <c r="R32" s="31"/>
    </row>
    <row r="33" spans="2:20" ht="13" x14ac:dyDescent="0.3">
      <c r="B33" s="59" t="s">
        <v>84</v>
      </c>
      <c r="D33" s="34">
        <v>17826.150378000006</v>
      </c>
      <c r="F33" s="34">
        <v>12078.311164425315</v>
      </c>
      <c r="H33" s="34">
        <v>12061.081464425313</v>
      </c>
      <c r="J33" s="34">
        <v>17.229700000000001</v>
      </c>
      <c r="L33" s="35">
        <v>0.21048394553489749</v>
      </c>
      <c r="N33" s="35">
        <v>0.14261579395313467</v>
      </c>
      <c r="O33" s="21"/>
      <c r="P33" s="35">
        <v>6.786815158176282E-2</v>
      </c>
      <c r="Q33" s="21"/>
      <c r="R33" s="31">
        <v>1.4758810346353723</v>
      </c>
      <c r="T33" s="79">
        <f>P33*Volume1!D33</f>
        <v>5747839.2135746898</v>
      </c>
    </row>
    <row r="34" spans="2:20" ht="13" x14ac:dyDescent="0.3">
      <c r="B34" s="58"/>
      <c r="O34" s="21"/>
      <c r="P34" s="24"/>
      <c r="Q34" s="21"/>
      <c r="R34" s="23"/>
    </row>
    <row r="35" spans="2:20" ht="13" x14ac:dyDescent="0.3">
      <c r="B35" s="58" t="s">
        <v>20</v>
      </c>
      <c r="O35" s="20"/>
      <c r="P35" s="24"/>
      <c r="Q35" s="20"/>
      <c r="R35" s="24"/>
    </row>
    <row r="36" spans="2:20" ht="13" x14ac:dyDescent="0.3">
      <c r="B36" s="59" t="s">
        <v>85</v>
      </c>
      <c r="D36" s="34">
        <v>69.180835000000002</v>
      </c>
      <c r="F36" s="34">
        <v>89.249728403194112</v>
      </c>
      <c r="H36" s="34">
        <v>89.212110403194103</v>
      </c>
      <c r="J36" s="34">
        <v>3.7617999999999999E-2</v>
      </c>
      <c r="L36" s="35">
        <v>0.10457209878182655</v>
      </c>
      <c r="N36" s="35">
        <v>0.13490775898888768</v>
      </c>
      <c r="O36" s="21"/>
      <c r="P36" s="35">
        <v>-3.0335660207061133E-2</v>
      </c>
      <c r="Q36" s="21"/>
      <c r="R36" s="31">
        <v>0.77513776498533438</v>
      </c>
      <c r="T36" s="79">
        <f>P36*Volume1!D36</f>
        <v>-20068.893403194113</v>
      </c>
    </row>
    <row r="37" spans="2:20" ht="13" x14ac:dyDescent="0.3">
      <c r="B37" s="59" t="s">
        <v>86</v>
      </c>
      <c r="D37" s="34">
        <v>1743.5510870000001</v>
      </c>
      <c r="F37" s="34">
        <v>2340.7737802978959</v>
      </c>
      <c r="H37" s="34">
        <v>2340.4090012978959</v>
      </c>
      <c r="J37" s="34">
        <v>0.36477900000000002</v>
      </c>
      <c r="L37" s="35">
        <v>0.27178528694073045</v>
      </c>
      <c r="N37" s="35">
        <v>0.36488054653806767</v>
      </c>
      <c r="O37" s="21"/>
      <c r="P37" s="35">
        <v>-9.3095259597337221E-2</v>
      </c>
      <c r="Q37" s="21"/>
      <c r="R37" s="31">
        <v>0.74486099497325575</v>
      </c>
      <c r="T37" s="79">
        <f>P37*Volume1!D37</f>
        <v>-597222.69329789584</v>
      </c>
    </row>
    <row r="38" spans="2:20" ht="13" x14ac:dyDescent="0.3">
      <c r="B38" s="59" t="s">
        <v>81</v>
      </c>
      <c r="D38" s="34">
        <v>8.403379000000001</v>
      </c>
      <c r="F38" s="34">
        <v>0</v>
      </c>
      <c r="H38" s="34">
        <v>0</v>
      </c>
      <c r="J38" s="34">
        <v>0</v>
      </c>
      <c r="L38" s="63"/>
      <c r="N38" s="63"/>
      <c r="O38" s="21"/>
      <c r="P38" s="35"/>
      <c r="Q38" s="21"/>
      <c r="R38" s="31"/>
    </row>
    <row r="39" spans="2:20" ht="13" x14ac:dyDescent="0.3">
      <c r="B39" s="59" t="s">
        <v>87</v>
      </c>
      <c r="D39" s="34">
        <v>1821.135301</v>
      </c>
      <c r="F39" s="34">
        <v>2430.0235087010901</v>
      </c>
      <c r="H39" s="34">
        <v>2429.6211117010898</v>
      </c>
      <c r="J39" s="34">
        <v>0.402397</v>
      </c>
      <c r="L39" s="35">
        <v>0.2573410127290392</v>
      </c>
      <c r="N39" s="35">
        <v>0.34338179614723296</v>
      </c>
      <c r="O39" s="21"/>
      <c r="P39" s="35">
        <v>-8.6040783418193767E-2</v>
      </c>
      <c r="Q39" s="21"/>
      <c r="R39" s="31">
        <v>0.74943114520461718</v>
      </c>
      <c r="T39" s="79">
        <f>P39*Volume1!D38</f>
        <v>-608888.20770109026</v>
      </c>
    </row>
    <row r="40" spans="2:20" ht="13" x14ac:dyDescent="0.3">
      <c r="B40" s="58"/>
      <c r="O40" s="20"/>
      <c r="P40" s="24"/>
      <c r="Q40" s="20"/>
      <c r="R40" s="24"/>
    </row>
    <row r="41" spans="2:20" ht="13" x14ac:dyDescent="0.3">
      <c r="B41" s="58" t="s">
        <v>22</v>
      </c>
      <c r="O41" s="20"/>
      <c r="P41" s="24"/>
      <c r="Q41" s="20"/>
      <c r="R41" s="24"/>
    </row>
    <row r="42" spans="2:20" ht="13" x14ac:dyDescent="0.3">
      <c r="B42" s="59" t="s">
        <v>44</v>
      </c>
      <c r="D42" s="34">
        <v>732.46193200000005</v>
      </c>
      <c r="F42" s="34">
        <v>821.11883118331298</v>
      </c>
      <c r="H42" s="34">
        <v>821.11883118331298</v>
      </c>
      <c r="J42" s="34">
        <v>0</v>
      </c>
      <c r="L42" s="35">
        <v>10.431284199834773</v>
      </c>
      <c r="N42" s="35">
        <v>11.693882665712772</v>
      </c>
      <c r="O42" s="21"/>
      <c r="P42" s="35">
        <v>-1.2625984658779998</v>
      </c>
      <c r="Q42" s="21"/>
      <c r="R42" s="31">
        <v>0.89202914874629102</v>
      </c>
      <c r="T42" s="79">
        <f>P42*Volume1!D41</f>
        <v>-88656.899183312868</v>
      </c>
    </row>
    <row r="43" spans="2:20" ht="13" x14ac:dyDescent="0.3">
      <c r="B43" s="30" t="s">
        <v>45</v>
      </c>
      <c r="D43" s="34">
        <v>18.963418007012855</v>
      </c>
      <c r="F43" s="34">
        <v>10.725437087238118</v>
      </c>
      <c r="H43" s="34">
        <v>10.725437087238118</v>
      </c>
      <c r="J43" s="34">
        <v>0</v>
      </c>
      <c r="L43" s="35">
        <v>18.640673387973486</v>
      </c>
      <c r="N43" s="35">
        <v>10.542897362307135</v>
      </c>
      <c r="O43" s="21"/>
      <c r="P43" s="35">
        <v>8.0977760256663505</v>
      </c>
      <c r="R43" s="31">
        <v>1.7680788067440969</v>
      </c>
    </row>
    <row r="44" spans="2:20" ht="13" x14ac:dyDescent="0.3">
      <c r="B44" s="59" t="s">
        <v>46</v>
      </c>
      <c r="D44" s="34">
        <v>204.17374799999999</v>
      </c>
      <c r="F44" s="34">
        <v>125.41693227392324</v>
      </c>
      <c r="H44" s="34">
        <v>125.41693227392324</v>
      </c>
      <c r="J44" s="34">
        <v>0</v>
      </c>
      <c r="L44" s="35">
        <v>0.81075579716484569</v>
      </c>
      <c r="N44" s="35">
        <v>0.49801948536358409</v>
      </c>
      <c r="O44" s="21"/>
      <c r="P44" s="35">
        <v>0.3127363118012616</v>
      </c>
      <c r="Q44" s="21"/>
      <c r="R44" s="31">
        <v>1.6279599915110659</v>
      </c>
    </row>
    <row r="45" spans="2:20" ht="13" x14ac:dyDescent="0.3">
      <c r="B45" s="59" t="s">
        <v>47</v>
      </c>
      <c r="D45" s="34">
        <v>309.68065200000001</v>
      </c>
      <c r="F45" s="34">
        <v>314.56164407589489</v>
      </c>
      <c r="H45" s="34">
        <v>314.56164407589489</v>
      </c>
      <c r="J45" s="34">
        <v>0</v>
      </c>
      <c r="L45" s="35">
        <v>1.2625515411690575</v>
      </c>
      <c r="N45" s="35">
        <v>1.2824510861617977</v>
      </c>
      <c r="O45" s="21"/>
      <c r="P45" s="35">
        <v>-1.9899544992740159E-2</v>
      </c>
      <c r="Q45" s="21"/>
      <c r="R45" s="31">
        <v>0.98448319377833204</v>
      </c>
      <c r="T45" s="79">
        <f>P45*Volume1!D44</f>
        <v>-4880.9920758949347</v>
      </c>
    </row>
    <row r="46" spans="2:20" ht="13" x14ac:dyDescent="0.3">
      <c r="B46" s="59" t="s">
        <v>58</v>
      </c>
      <c r="D46" s="34">
        <v>331.95100300000001</v>
      </c>
      <c r="F46" s="34">
        <v>431.06765135910439</v>
      </c>
      <c r="H46" s="34">
        <v>431.06765135910439</v>
      </c>
      <c r="J46" s="34">
        <v>0</v>
      </c>
      <c r="L46" s="35">
        <v>3.0785019045060404</v>
      </c>
      <c r="N46" s="35">
        <v>3.997706208708002</v>
      </c>
      <c r="O46" s="21"/>
      <c r="P46" s="35">
        <v>-0.91920430420196153</v>
      </c>
      <c r="Q46" s="21"/>
      <c r="R46" s="31">
        <v>0.77006706941102743</v>
      </c>
      <c r="T46" s="79">
        <f>P46*Volume1!D45</f>
        <v>-99116.648359104351</v>
      </c>
    </row>
    <row r="47" spans="2:20" ht="13" x14ac:dyDescent="0.3">
      <c r="B47" s="59" t="s">
        <v>81</v>
      </c>
      <c r="D47" s="34">
        <v>3.0394350000000001</v>
      </c>
      <c r="F47" s="34">
        <v>0</v>
      </c>
      <c r="H47" s="34">
        <v>0</v>
      </c>
      <c r="J47" s="34">
        <v>0</v>
      </c>
      <c r="L47" s="63"/>
      <c r="N47" s="63"/>
      <c r="O47" s="21"/>
      <c r="P47" s="35"/>
      <c r="Q47" s="21"/>
      <c r="R47" s="31"/>
    </row>
    <row r="48" spans="2:20" ht="13" x14ac:dyDescent="0.3">
      <c r="B48" s="59" t="s">
        <v>88</v>
      </c>
      <c r="D48" s="34">
        <v>1600.2701880070128</v>
      </c>
      <c r="F48" s="34">
        <v>1702.8904959794736</v>
      </c>
      <c r="H48" s="34">
        <v>1702.8904959794736</v>
      </c>
      <c r="J48" s="34">
        <v>0</v>
      </c>
      <c r="L48" s="35">
        <v>2.3666444866311269</v>
      </c>
      <c r="N48" s="35">
        <v>2.5184099746715427</v>
      </c>
      <c r="O48" s="21"/>
      <c r="P48" s="35">
        <v>-0.15176548804041579</v>
      </c>
      <c r="Q48" s="21"/>
      <c r="R48" s="31">
        <v>0.93973757665877677</v>
      </c>
      <c r="T48" s="79">
        <f>P48*Volume1!D46</f>
        <v>-102620.30797246064</v>
      </c>
    </row>
    <row r="49" spans="2:18" ht="13" x14ac:dyDescent="0.3">
      <c r="B49" s="59"/>
      <c r="O49" s="21"/>
      <c r="P49" s="24"/>
      <c r="Q49" s="21"/>
      <c r="R49" s="23"/>
    </row>
    <row r="50" spans="2:18" ht="13" x14ac:dyDescent="0.3">
      <c r="B50" s="64" t="s">
        <v>89</v>
      </c>
      <c r="D50" s="34">
        <v>80.772212851832094</v>
      </c>
      <c r="F50" s="34">
        <v>77.334876921807705</v>
      </c>
      <c r="H50" s="34">
        <v>77.089881990152975</v>
      </c>
      <c r="J50" s="34">
        <v>0.24499493165473382</v>
      </c>
      <c r="L50" s="35">
        <v>0.60478470170603871</v>
      </c>
      <c r="N50" s="35">
        <v>0.57904753156168876</v>
      </c>
      <c r="P50" s="35">
        <v>2.5737170144349952E-2</v>
      </c>
      <c r="Q50" s="21"/>
      <c r="R50" s="31">
        <v>1.0444474222607201</v>
      </c>
    </row>
    <row r="51" spans="2:18" ht="13" x14ac:dyDescent="0.3">
      <c r="B51" s="59" t="s">
        <v>53</v>
      </c>
      <c r="D51" s="34">
        <v>0</v>
      </c>
      <c r="F51" s="34">
        <v>51.110513310921732</v>
      </c>
      <c r="H51" s="34">
        <v>51.110513310921732</v>
      </c>
      <c r="J51" s="34">
        <v>0</v>
      </c>
      <c r="L51" s="35">
        <v>0</v>
      </c>
      <c r="N51" s="35">
        <v>0.82630939640833601</v>
      </c>
      <c r="P51" s="35">
        <v>-0.82630939640833601</v>
      </c>
      <c r="Q51" s="21"/>
      <c r="R51" s="31"/>
    </row>
    <row r="52" spans="2:18" ht="13" x14ac:dyDescent="0.3">
      <c r="B52" s="58"/>
      <c r="O52" s="21"/>
      <c r="P52" s="35"/>
      <c r="Q52" s="21"/>
      <c r="R52" s="31"/>
    </row>
    <row r="53" spans="2:18" ht="13" x14ac:dyDescent="0.3">
      <c r="B53" s="62" t="s">
        <v>90</v>
      </c>
      <c r="D53" s="34">
        <v>53426.261509007018</v>
      </c>
      <c r="F53" s="34">
        <v>32434.215464632285</v>
      </c>
      <c r="H53" s="34">
        <v>32382.149025462288</v>
      </c>
      <c r="J53" s="34">
        <v>52.066439170000002</v>
      </c>
      <c r="L53" s="35">
        <v>0.32023843398180557</v>
      </c>
      <c r="N53" s="35">
        <v>0.19441155106971569</v>
      </c>
      <c r="P53" s="35">
        <v>0.12582688291208988</v>
      </c>
      <c r="Q53" s="21"/>
      <c r="R53" s="31">
        <v>1.6472191709790358</v>
      </c>
    </row>
  </sheetData>
  <phoneticPr fontId="0" type="noConversion"/>
  <printOptions gridLinesSet="0"/>
  <pageMargins left="1.05" right="0.55000000000000004" top="0.53" bottom="0.64" header="0.5" footer="0.44"/>
  <pageSetup scale="71" orientation="landscape" horizontalDpi="4294967293" verticalDpi="150" r:id="rId1"/>
  <headerFooter alignWithMargins="0">
    <oddFooter>&amp;L&amp;"Arial,Bold"See accompanying notes.&amp;C&amp;12
&amp;R&amp;"Arial,Bold"1</oddFooter>
  </headerFooter>
  <rowBreaks count="1" manualBreakCount="1">
    <brk id="51" max="18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B2:U34"/>
  <sheetViews>
    <sheetView showGridLines="0" zoomScaleNormal="100" workbookViewId="0">
      <selection activeCell="B41" sqref="B41"/>
    </sheetView>
  </sheetViews>
  <sheetFormatPr defaultRowHeight="12.5" x14ac:dyDescent="0.25"/>
  <cols>
    <col min="1" max="1" width="1.7265625" customWidth="1"/>
    <col min="2" max="2" width="48.7265625" customWidth="1"/>
    <col min="3" max="3" width="2.7265625" customWidth="1"/>
    <col min="4" max="4" width="11.7265625" customWidth="1"/>
    <col min="5" max="5" width="2.7265625" customWidth="1"/>
    <col min="6" max="6" width="11.7265625" customWidth="1"/>
    <col min="7" max="7" width="2.7265625" customWidth="1"/>
    <col min="8" max="8" width="12.7265625" customWidth="1"/>
    <col min="9" max="9" width="1.453125" customWidth="1"/>
    <col min="10" max="10" width="11.7265625" customWidth="1"/>
    <col min="11" max="11" width="2.7265625" customWidth="1"/>
    <col min="12" max="12" width="9.54296875" customWidth="1"/>
    <col min="13" max="13" width="2.7265625" customWidth="1"/>
    <col min="14" max="14" width="11.1796875" customWidth="1"/>
    <col min="15" max="15" width="2.7265625" customWidth="1"/>
    <col min="16" max="16" width="9.7265625" customWidth="1"/>
    <col min="17" max="17" width="1" customWidth="1"/>
    <col min="18" max="18" width="8.26953125" customWidth="1"/>
    <col min="19" max="19" width="2.7265625" customWidth="1"/>
  </cols>
  <sheetData>
    <row r="2" spans="2:21" ht="13" x14ac:dyDescent="0.3">
      <c r="B2" s="27"/>
      <c r="C2" s="40"/>
      <c r="D2" s="27" t="s">
        <v>73</v>
      </c>
      <c r="E2" s="40"/>
      <c r="F2" s="40"/>
      <c r="G2" s="40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2:21" ht="13" x14ac:dyDescent="0.3">
      <c r="B3" s="40"/>
      <c r="C3" s="40"/>
      <c r="E3" s="27"/>
      <c r="F3" s="27" t="s">
        <v>126</v>
      </c>
      <c r="G3" s="40"/>
      <c r="H3" s="2"/>
      <c r="I3" s="2"/>
      <c r="J3" s="2"/>
      <c r="K3" s="2"/>
      <c r="L3" s="2"/>
      <c r="M3" s="2" t="s">
        <v>0</v>
      </c>
      <c r="N3" s="2"/>
      <c r="O3" s="2"/>
      <c r="P3" s="2"/>
      <c r="Q3" s="2"/>
      <c r="R3" s="2"/>
    </row>
    <row r="4" spans="2:21" ht="13.5" customHeight="1" x14ac:dyDescent="0.3">
      <c r="D4" s="17"/>
      <c r="E4" s="18"/>
      <c r="F4" s="78" t="s">
        <v>130</v>
      </c>
      <c r="G4" s="18"/>
      <c r="H4" s="18"/>
      <c r="I4" s="18"/>
      <c r="J4" s="18"/>
      <c r="L4" s="17" t="s">
        <v>1</v>
      </c>
      <c r="M4" s="18"/>
      <c r="N4" s="18"/>
      <c r="O4" s="18"/>
      <c r="P4" s="18"/>
      <c r="Q4" s="18"/>
      <c r="R4" s="18"/>
      <c r="U4" t="s">
        <v>32</v>
      </c>
    </row>
    <row r="5" spans="2:21" ht="13.5" customHeight="1" x14ac:dyDescent="0.3">
      <c r="F5" s="5" t="s">
        <v>33</v>
      </c>
      <c r="H5" s="5" t="s">
        <v>2</v>
      </c>
      <c r="J5" s="5" t="s">
        <v>34</v>
      </c>
      <c r="N5" s="15" t="s">
        <v>33</v>
      </c>
      <c r="O5" s="10" t="s">
        <v>23</v>
      </c>
      <c r="P5" s="28"/>
      <c r="Q5" s="2"/>
      <c r="R5" s="5" t="s">
        <v>4</v>
      </c>
    </row>
    <row r="6" spans="2:21" ht="13.5" customHeight="1" x14ac:dyDescent="0.3">
      <c r="B6" s="1" t="s">
        <v>59</v>
      </c>
      <c r="D6" s="6" t="s">
        <v>5</v>
      </c>
      <c r="F6" s="5" t="s">
        <v>4</v>
      </c>
      <c r="H6" s="15" t="s">
        <v>6</v>
      </c>
      <c r="J6" s="5" t="s">
        <v>36</v>
      </c>
      <c r="L6" s="5" t="s">
        <v>5</v>
      </c>
      <c r="N6" s="15" t="s">
        <v>7</v>
      </c>
      <c r="P6" s="15" t="s">
        <v>8</v>
      </c>
      <c r="R6" s="5" t="s">
        <v>9</v>
      </c>
    </row>
    <row r="7" spans="2:21" s="3" customFormat="1" ht="13.5" customHeight="1" x14ac:dyDescent="0.3">
      <c r="B7" s="7" t="s">
        <v>10</v>
      </c>
      <c r="D7" s="8" t="s">
        <v>10</v>
      </c>
      <c r="F7" s="8" t="s">
        <v>11</v>
      </c>
      <c r="H7" s="8" t="s">
        <v>11</v>
      </c>
      <c r="I7"/>
      <c r="J7" s="8" t="s">
        <v>11</v>
      </c>
      <c r="L7" s="13" t="s">
        <v>8</v>
      </c>
      <c r="N7" s="8" t="s">
        <v>11</v>
      </c>
      <c r="P7" s="8" t="s">
        <v>11</v>
      </c>
      <c r="R7" s="8" t="s">
        <v>11</v>
      </c>
    </row>
    <row r="8" spans="2:21" s="3" customFormat="1" ht="13.5" customHeight="1" x14ac:dyDescent="0.3">
      <c r="B8" s="58" t="s">
        <v>52</v>
      </c>
      <c r="D8" s="3" t="s">
        <v>12</v>
      </c>
      <c r="F8" s="3" t="s">
        <v>13</v>
      </c>
      <c r="H8" s="3" t="s">
        <v>14</v>
      </c>
      <c r="J8" s="3" t="s">
        <v>14</v>
      </c>
      <c r="L8" s="3" t="s">
        <v>15</v>
      </c>
      <c r="N8" s="3" t="s">
        <v>16</v>
      </c>
      <c r="P8" s="11" t="s">
        <v>17</v>
      </c>
      <c r="R8" s="3" t="s">
        <v>18</v>
      </c>
    </row>
    <row r="9" spans="2:21" s="3" customFormat="1" ht="13.5" customHeight="1" x14ac:dyDescent="0.3">
      <c r="B9" s="58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</row>
    <row r="10" spans="2:21" s="3" customFormat="1" ht="13.5" customHeight="1" x14ac:dyDescent="0.3">
      <c r="B10" s="58" t="s">
        <v>91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</row>
    <row r="11" spans="2:21" s="3" customFormat="1" ht="13.5" customHeight="1" x14ac:dyDescent="0.3">
      <c r="B11" s="59" t="s">
        <v>92</v>
      </c>
      <c r="C11"/>
      <c r="D11" s="20">
        <v>708.755088</v>
      </c>
      <c r="E11"/>
      <c r="F11" s="20">
        <v>599.32756910963383</v>
      </c>
      <c r="G11" s="20"/>
      <c r="H11" s="20">
        <v>599.3166821096338</v>
      </c>
      <c r="I11"/>
      <c r="J11" s="34">
        <v>1.0887000000000001E-2</v>
      </c>
      <c r="K11"/>
      <c r="L11" s="33">
        <v>2.8212277981216087</v>
      </c>
      <c r="M11"/>
      <c r="N11" s="33">
        <v>2.3856472098479644</v>
      </c>
      <c r="O11"/>
      <c r="P11" s="33">
        <v>0.43558058827364432</v>
      </c>
      <c r="Q11"/>
      <c r="R11" s="31">
        <v>1.1825838231552281</v>
      </c>
    </row>
    <row r="12" spans="2:21" ht="13" x14ac:dyDescent="0.3">
      <c r="B12" s="59" t="s">
        <v>93</v>
      </c>
      <c r="D12" s="34">
        <v>6.6775140000000004</v>
      </c>
      <c r="F12" s="34">
        <v>4.3732170909595869</v>
      </c>
      <c r="H12" s="34">
        <v>4.3731810909595872</v>
      </c>
      <c r="J12" s="34">
        <v>3.5999999999999994E-5</v>
      </c>
      <c r="L12" s="35">
        <v>8.1492726385159884</v>
      </c>
      <c r="N12" s="35">
        <v>5.337096767097373</v>
      </c>
      <c r="P12" s="35">
        <v>2.8121758714186154</v>
      </c>
      <c r="R12" s="31">
        <v>1.52691116427856</v>
      </c>
    </row>
    <row r="13" spans="2:21" ht="13" x14ac:dyDescent="0.3">
      <c r="B13" s="59" t="s">
        <v>94</v>
      </c>
      <c r="D13" s="34">
        <v>116.65199000000001</v>
      </c>
      <c r="F13" s="34">
        <v>103.41136535454596</v>
      </c>
      <c r="H13" s="34">
        <v>103.40986735454597</v>
      </c>
      <c r="J13" s="34">
        <v>1.498E-3</v>
      </c>
      <c r="L13" s="35">
        <v>3.3740592059916947</v>
      </c>
      <c r="N13" s="35">
        <v>2.9910854437946268</v>
      </c>
      <c r="P13" s="35">
        <v>0.38297376219706791</v>
      </c>
      <c r="R13" s="31">
        <v>1.1280383892046928</v>
      </c>
    </row>
    <row r="14" spans="2:21" ht="13" x14ac:dyDescent="0.3">
      <c r="B14" s="59" t="s">
        <v>95</v>
      </c>
      <c r="D14" s="34">
        <v>45.236485999999999</v>
      </c>
      <c r="F14" s="34">
        <v>42.809326668914785</v>
      </c>
      <c r="H14" s="34">
        <v>42.809210668914787</v>
      </c>
      <c r="J14" s="34">
        <v>1.16E-4</v>
      </c>
      <c r="L14" s="35">
        <v>16.829300287206653</v>
      </c>
      <c r="N14" s="35">
        <v>15.92632578941457</v>
      </c>
      <c r="P14" s="35">
        <v>0.9029744977920835</v>
      </c>
      <c r="R14" s="31">
        <v>1.0566969751675082</v>
      </c>
    </row>
    <row r="15" spans="2:21" ht="13" x14ac:dyDescent="0.3">
      <c r="B15" s="59" t="s">
        <v>96</v>
      </c>
      <c r="D15" s="34">
        <v>10.649630999999999</v>
      </c>
      <c r="F15" s="34">
        <v>6.8855509073694767</v>
      </c>
      <c r="H15" s="34">
        <v>6.8855509073694767</v>
      </c>
      <c r="J15" s="34">
        <v>0</v>
      </c>
      <c r="L15" s="63"/>
      <c r="N15" s="63"/>
      <c r="P15" s="63"/>
      <c r="R15" s="63"/>
    </row>
    <row r="16" spans="2:21" ht="13" x14ac:dyDescent="0.3">
      <c r="B16" s="59" t="s">
        <v>97</v>
      </c>
      <c r="D16" s="34">
        <v>1.6108800000000001</v>
      </c>
      <c r="F16" s="34">
        <v>0.81985352422574564</v>
      </c>
      <c r="H16" s="34">
        <v>0.81985352422574564</v>
      </c>
      <c r="J16" s="34">
        <v>0</v>
      </c>
      <c r="L16" s="63"/>
      <c r="N16" s="63"/>
      <c r="P16" s="63"/>
      <c r="R16" s="63"/>
    </row>
    <row r="17" spans="2:18" ht="13" x14ac:dyDescent="0.3">
      <c r="B17" s="59" t="s">
        <v>98</v>
      </c>
      <c r="D17" s="34">
        <v>771.74580299999991</v>
      </c>
      <c r="F17" s="34">
        <v>579.48466339422316</v>
      </c>
      <c r="H17" s="34">
        <v>579.41106039422323</v>
      </c>
      <c r="J17" s="34">
        <v>7.3602999999999988E-2</v>
      </c>
      <c r="L17" s="35">
        <v>0.45440438905624708</v>
      </c>
      <c r="N17" s="35">
        <v>0.3412009153966426</v>
      </c>
      <c r="P17" s="35">
        <v>0.11320347365960448</v>
      </c>
      <c r="R17" s="31">
        <v>1.33177951333456</v>
      </c>
    </row>
    <row r="18" spans="2:18" ht="13" x14ac:dyDescent="0.3">
      <c r="B18" s="30" t="s">
        <v>99</v>
      </c>
      <c r="D18" s="34">
        <v>1661.3273919999997</v>
      </c>
      <c r="F18" s="34">
        <v>1337.1115460498727</v>
      </c>
      <c r="H18" s="34">
        <v>1337.0254060498728</v>
      </c>
      <c r="J18" s="34">
        <v>8.6139999999999994E-2</v>
      </c>
      <c r="L18" s="63"/>
      <c r="N18" s="63"/>
      <c r="P18" s="63"/>
      <c r="R18" s="63"/>
    </row>
    <row r="19" spans="2:18" ht="13" x14ac:dyDescent="0.3">
      <c r="B19" s="30" t="s">
        <v>100</v>
      </c>
      <c r="D19" s="34">
        <v>33.123923999999995</v>
      </c>
      <c r="F19" s="34">
        <v>38.810880440459826</v>
      </c>
      <c r="H19" s="34">
        <v>38.810880440459826</v>
      </c>
      <c r="J19" s="34">
        <v>0</v>
      </c>
      <c r="L19" s="35">
        <v>13.001016172808248</v>
      </c>
      <c r="N19" s="35">
        <v>15.233125286948058</v>
      </c>
      <c r="P19" s="35">
        <v>-2.2321091141398099</v>
      </c>
      <c r="R19" s="31">
        <v>0.85347004819475158</v>
      </c>
    </row>
    <row r="20" spans="2:18" ht="13" x14ac:dyDescent="0.3">
      <c r="B20" s="40" t="s">
        <v>101</v>
      </c>
    </row>
    <row r="21" spans="2:18" ht="13" x14ac:dyDescent="0.3">
      <c r="B21" s="62" t="s">
        <v>102</v>
      </c>
      <c r="D21" s="34">
        <v>15.416343000000001</v>
      </c>
      <c r="F21" s="34">
        <v>10.120685999840726</v>
      </c>
      <c r="H21" s="34">
        <v>0.18091240730415667</v>
      </c>
      <c r="J21" s="34">
        <v>9.939773592536568</v>
      </c>
      <c r="L21" s="63"/>
      <c r="N21" s="63"/>
      <c r="P21" s="63"/>
      <c r="R21" s="63"/>
    </row>
    <row r="22" spans="2:18" ht="13" x14ac:dyDescent="0.3">
      <c r="B22" s="59" t="s">
        <v>103</v>
      </c>
      <c r="D22" s="34">
        <v>92.162054999999995</v>
      </c>
      <c r="F22" s="34">
        <v>27.785207475707537</v>
      </c>
      <c r="H22" s="34">
        <v>27.785207475707537</v>
      </c>
      <c r="J22" s="34">
        <v>0</v>
      </c>
      <c r="L22" s="63"/>
      <c r="N22" s="63"/>
      <c r="P22" s="63"/>
      <c r="R22" s="63"/>
    </row>
    <row r="23" spans="2:18" ht="13" x14ac:dyDescent="0.3">
      <c r="B23" s="59" t="s">
        <v>104</v>
      </c>
      <c r="D23" s="34">
        <v>12.059412</v>
      </c>
      <c r="F23" s="34">
        <v>1.174245</v>
      </c>
      <c r="H23" s="34">
        <v>1.174245</v>
      </c>
      <c r="J23" s="34">
        <v>0</v>
      </c>
      <c r="L23" s="63"/>
      <c r="N23" s="63"/>
      <c r="P23" s="63"/>
      <c r="R23" s="63"/>
    </row>
    <row r="24" spans="2:18" ht="13" x14ac:dyDescent="0.3">
      <c r="B24" s="59" t="s">
        <v>105</v>
      </c>
      <c r="D24" s="34">
        <v>3.0142249999999997</v>
      </c>
      <c r="F24" s="34">
        <v>1.090449</v>
      </c>
      <c r="H24" s="34">
        <v>1.090449</v>
      </c>
      <c r="J24" s="34">
        <v>0</v>
      </c>
      <c r="L24" s="63"/>
      <c r="N24" s="63"/>
      <c r="P24" s="63"/>
      <c r="R24" s="63"/>
    </row>
    <row r="25" spans="2:18" ht="13" x14ac:dyDescent="0.3">
      <c r="B25" s="62" t="s">
        <v>106</v>
      </c>
      <c r="D25" s="34">
        <v>1.5</v>
      </c>
      <c r="F25" s="34">
        <v>0.05</v>
      </c>
      <c r="H25" s="34">
        <v>0.05</v>
      </c>
      <c r="J25" s="34">
        <v>0</v>
      </c>
      <c r="L25" s="63"/>
      <c r="N25" s="63"/>
      <c r="P25" s="63"/>
      <c r="R25" s="63"/>
    </row>
    <row r="26" spans="2:18" ht="13" x14ac:dyDescent="0.3">
      <c r="B26" s="59" t="s">
        <v>48</v>
      </c>
      <c r="D26" s="34">
        <v>172.69629399999999</v>
      </c>
      <c r="F26" s="34">
        <v>123.43849252244904</v>
      </c>
      <c r="H26" s="34">
        <v>120.2207518551546</v>
      </c>
      <c r="J26" s="34">
        <v>3.21774066729443</v>
      </c>
      <c r="L26" s="35">
        <v>1.4950761635584704</v>
      </c>
      <c r="N26" s="35">
        <v>1.0686387273365812</v>
      </c>
      <c r="P26" s="35">
        <v>0.42643743622188923</v>
      </c>
      <c r="R26" s="31">
        <v>1.3990473350004069</v>
      </c>
    </row>
    <row r="27" spans="2:18" ht="13" x14ac:dyDescent="0.3">
      <c r="B27" s="59" t="s">
        <v>49</v>
      </c>
      <c r="D27" s="34">
        <v>801.89861899999994</v>
      </c>
      <c r="F27" s="34">
        <v>592.76321351828267</v>
      </c>
      <c r="H27" s="34">
        <v>589.65879952828266</v>
      </c>
      <c r="J27" s="34">
        <v>3.1044139899999994</v>
      </c>
      <c r="L27" s="63"/>
      <c r="N27" s="63"/>
      <c r="P27" s="63"/>
      <c r="R27" s="63"/>
    </row>
    <row r="28" spans="2:18" ht="13" x14ac:dyDescent="0.3">
      <c r="B28" s="62" t="s">
        <v>107</v>
      </c>
      <c r="D28" s="34">
        <v>3.1264450000000004</v>
      </c>
      <c r="F28" s="34">
        <v>5.2385229999999998</v>
      </c>
      <c r="H28" s="34">
        <v>5.2385229999999998</v>
      </c>
      <c r="J28" s="34">
        <v>0</v>
      </c>
      <c r="L28" s="63"/>
      <c r="N28" s="63"/>
      <c r="P28" s="63"/>
      <c r="R28" s="63"/>
    </row>
    <row r="29" spans="2:18" ht="13" x14ac:dyDescent="0.3">
      <c r="B29" s="59" t="s">
        <v>108</v>
      </c>
      <c r="D29" s="34">
        <v>0</v>
      </c>
      <c r="F29" s="34">
        <v>0</v>
      </c>
      <c r="H29" s="34">
        <v>0</v>
      </c>
      <c r="J29" s="34">
        <v>0</v>
      </c>
      <c r="L29" s="63"/>
      <c r="N29" s="63"/>
      <c r="P29" s="63"/>
      <c r="R29" s="63"/>
    </row>
    <row r="30" spans="2:18" ht="13" x14ac:dyDescent="0.3">
      <c r="B30" s="30" t="s">
        <v>109</v>
      </c>
      <c r="D30" s="34">
        <v>1101.8733930000001</v>
      </c>
      <c r="F30" s="34">
        <v>761.66081651627997</v>
      </c>
      <c r="H30" s="34">
        <v>745.39888826644892</v>
      </c>
      <c r="J30" s="34">
        <v>16.261928249830998</v>
      </c>
      <c r="L30" s="63"/>
      <c r="N30" s="63"/>
      <c r="P30" s="63"/>
      <c r="R30" s="63"/>
    </row>
    <row r="31" spans="2:18" ht="13" x14ac:dyDescent="0.3">
      <c r="B31" s="65" t="s">
        <v>110</v>
      </c>
      <c r="D31" s="34">
        <v>2796.3247089999995</v>
      </c>
      <c r="F31" s="34">
        <v>2137.5832430066125</v>
      </c>
      <c r="H31" s="34">
        <v>2121.2351747567818</v>
      </c>
      <c r="J31" s="34">
        <v>16.348068249830998</v>
      </c>
      <c r="L31" s="35">
        <v>1.3279607499130914</v>
      </c>
      <c r="N31" s="35">
        <v>1.0151276914474814</v>
      </c>
      <c r="P31" s="35">
        <v>0.31283305846561005</v>
      </c>
      <c r="R31" s="31">
        <v>1.3081711405385248</v>
      </c>
    </row>
    <row r="32" spans="2:18" ht="13" x14ac:dyDescent="0.3">
      <c r="B32" s="58"/>
    </row>
    <row r="33" spans="2:18" ht="13" x14ac:dyDescent="0.3">
      <c r="B33" s="65" t="s">
        <v>111</v>
      </c>
      <c r="D33" s="34">
        <v>56222.586218007018</v>
      </c>
      <c r="F33" s="34">
        <v>34571.798707638896</v>
      </c>
      <c r="H33" s="34">
        <v>34503.384200219072</v>
      </c>
      <c r="J33" s="34">
        <v>68.414507419830997</v>
      </c>
      <c r="L33" s="35"/>
      <c r="N33" s="35"/>
      <c r="P33" s="33"/>
      <c r="R33" s="63"/>
    </row>
    <row r="34" spans="2:18" ht="13" x14ac:dyDescent="0.3">
      <c r="B34" s="12"/>
      <c r="C34" s="9"/>
      <c r="D34" s="34"/>
      <c r="E34" s="21"/>
      <c r="F34" s="34"/>
      <c r="G34" s="21"/>
      <c r="H34" s="34"/>
      <c r="I34" s="19"/>
      <c r="J34" s="34"/>
      <c r="L34" s="35"/>
      <c r="N34" s="35"/>
      <c r="P34" s="35"/>
      <c r="R34" s="31"/>
    </row>
  </sheetData>
  <phoneticPr fontId="0" type="noConversion"/>
  <printOptions gridLinesSet="0"/>
  <pageMargins left="1.05" right="0.55000000000000004" top="0.53" bottom="0.64" header="0.5" footer="0.44"/>
  <pageSetup scale="77" orientation="landscape" horizontalDpi="4294967293" verticalDpi="150" r:id="rId1"/>
  <headerFooter alignWithMargins="0">
    <oddFooter>&amp;L&amp;"Arial,Bold"See accompanying notes.&amp;R&amp;"Arial,Bold"2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6"/>
  <dimension ref="B2:U35"/>
  <sheetViews>
    <sheetView showGridLines="0" zoomScaleNormal="100" workbookViewId="0">
      <selection activeCell="S26" sqref="S26:S27"/>
    </sheetView>
  </sheetViews>
  <sheetFormatPr defaultRowHeight="12.5" x14ac:dyDescent="0.25"/>
  <cols>
    <col min="1" max="1" width="1.7265625" customWidth="1"/>
    <col min="2" max="2" width="46.7265625" customWidth="1"/>
    <col min="3" max="3" width="2.7265625" customWidth="1"/>
    <col min="4" max="4" width="11.7265625" customWidth="1"/>
    <col min="5" max="5" width="2.7265625" customWidth="1"/>
    <col min="6" max="6" width="11.7265625" customWidth="1"/>
    <col min="7" max="7" width="2.7265625" customWidth="1"/>
    <col min="8" max="8" width="12.7265625" customWidth="1"/>
    <col min="9" max="9" width="1.453125" customWidth="1"/>
    <col min="10" max="10" width="11.7265625" customWidth="1"/>
    <col min="11" max="11" width="2.7265625" customWidth="1"/>
    <col min="12" max="12" width="9.54296875" customWidth="1"/>
    <col min="13" max="13" width="2.7265625" customWidth="1"/>
    <col min="14" max="14" width="11.1796875" customWidth="1"/>
    <col min="15" max="15" width="2.7265625" customWidth="1"/>
    <col min="16" max="16" width="9.7265625" customWidth="1"/>
    <col min="17" max="17" width="1" customWidth="1"/>
    <col min="18" max="18" width="8.26953125" customWidth="1"/>
    <col min="19" max="19" width="2.7265625" customWidth="1"/>
  </cols>
  <sheetData>
    <row r="2" spans="2:21" ht="13" x14ac:dyDescent="0.3">
      <c r="B2" s="27"/>
      <c r="C2" s="40"/>
      <c r="D2" s="27" t="s">
        <v>72</v>
      </c>
      <c r="E2" s="40"/>
      <c r="F2" s="40"/>
      <c r="G2" s="40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2:21" ht="13" x14ac:dyDescent="0.3">
      <c r="B3" s="75"/>
      <c r="C3" s="40"/>
      <c r="D3" s="40"/>
      <c r="E3" s="27"/>
      <c r="F3" s="27" t="s">
        <v>126</v>
      </c>
      <c r="G3" s="40"/>
      <c r="H3" s="2"/>
      <c r="I3" s="2"/>
      <c r="J3" s="2"/>
      <c r="K3" s="2"/>
      <c r="L3" s="2"/>
      <c r="M3" s="2" t="s">
        <v>0</v>
      </c>
      <c r="N3" s="2"/>
      <c r="O3" s="2"/>
      <c r="P3" s="2"/>
      <c r="Q3" s="2"/>
      <c r="R3" s="2"/>
    </row>
    <row r="4" spans="2:21" ht="13.5" customHeight="1" x14ac:dyDescent="0.3">
      <c r="D4" s="44"/>
      <c r="E4" s="18"/>
      <c r="F4" s="43" t="s">
        <v>70</v>
      </c>
      <c r="G4" s="18"/>
      <c r="H4" s="44"/>
      <c r="I4" s="18"/>
      <c r="J4" s="18"/>
      <c r="L4" s="17" t="s">
        <v>1</v>
      </c>
      <c r="M4" s="18"/>
      <c r="N4" s="18"/>
      <c r="O4" s="18"/>
      <c r="P4" s="18"/>
      <c r="Q4" s="18"/>
      <c r="R4" s="18"/>
      <c r="U4" t="s">
        <v>32</v>
      </c>
    </row>
    <row r="5" spans="2:21" ht="13.5" customHeight="1" x14ac:dyDescent="0.3">
      <c r="F5" s="5" t="s">
        <v>33</v>
      </c>
      <c r="H5" s="5" t="s">
        <v>2</v>
      </c>
      <c r="J5" s="5" t="s">
        <v>34</v>
      </c>
      <c r="N5" s="15" t="s">
        <v>33</v>
      </c>
      <c r="O5" s="10" t="s">
        <v>23</v>
      </c>
      <c r="P5" s="28"/>
      <c r="Q5" s="2"/>
      <c r="R5" s="5" t="s">
        <v>4</v>
      </c>
    </row>
    <row r="6" spans="2:21" ht="13.5" customHeight="1" x14ac:dyDescent="0.3">
      <c r="B6" s="1" t="s">
        <v>59</v>
      </c>
      <c r="D6" s="6" t="s">
        <v>5</v>
      </c>
      <c r="F6" s="5" t="s">
        <v>4</v>
      </c>
      <c r="H6" s="15" t="s">
        <v>6</v>
      </c>
      <c r="J6" s="5" t="s">
        <v>36</v>
      </c>
      <c r="L6" s="5" t="s">
        <v>5</v>
      </c>
      <c r="N6" s="15" t="s">
        <v>7</v>
      </c>
      <c r="P6" s="15" t="s">
        <v>8</v>
      </c>
      <c r="R6" s="5" t="s">
        <v>9</v>
      </c>
    </row>
    <row r="7" spans="2:21" s="3" customFormat="1" ht="13.5" customHeight="1" x14ac:dyDescent="0.3">
      <c r="B7" s="7" t="s">
        <v>10</v>
      </c>
      <c r="D7" s="8" t="s">
        <v>10</v>
      </c>
      <c r="F7" s="8" t="s">
        <v>11</v>
      </c>
      <c r="H7" s="8" t="s">
        <v>11</v>
      </c>
      <c r="I7"/>
      <c r="J7" s="8" t="s">
        <v>11</v>
      </c>
      <c r="L7" s="13" t="s">
        <v>8</v>
      </c>
      <c r="N7" s="8" t="s">
        <v>11</v>
      </c>
      <c r="P7" s="8" t="s">
        <v>11</v>
      </c>
      <c r="R7" s="8" t="s">
        <v>11</v>
      </c>
    </row>
    <row r="8" spans="2:21" s="3" customFormat="1" ht="13.5" customHeight="1" x14ac:dyDescent="0.3">
      <c r="B8" s="27" t="s">
        <v>66</v>
      </c>
      <c r="D8" s="3" t="s">
        <v>12</v>
      </c>
      <c r="F8" s="3" t="s">
        <v>13</v>
      </c>
      <c r="H8" s="3" t="s">
        <v>14</v>
      </c>
      <c r="J8" s="3" t="s">
        <v>14</v>
      </c>
      <c r="L8" s="3" t="s">
        <v>15</v>
      </c>
      <c r="N8" s="3" t="s">
        <v>16</v>
      </c>
      <c r="P8" s="11" t="s">
        <v>17</v>
      </c>
      <c r="R8" s="3" t="s">
        <v>18</v>
      </c>
    </row>
    <row r="9" spans="2:21" ht="13" x14ac:dyDescent="0.3"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11"/>
      <c r="Q9" s="3"/>
      <c r="R9" s="3"/>
    </row>
    <row r="10" spans="2:21" ht="13" x14ac:dyDescent="0.3">
      <c r="B10" s="12" t="s">
        <v>75</v>
      </c>
      <c r="C10" s="3"/>
      <c r="D10" s="20">
        <v>799.50005799999997</v>
      </c>
      <c r="F10" s="20">
        <v>479.43226733055411</v>
      </c>
      <c r="G10" s="20"/>
      <c r="H10" s="20">
        <v>473.64500305948758</v>
      </c>
      <c r="I10" s="70"/>
      <c r="J10" s="61">
        <v>5.7872642710666078</v>
      </c>
      <c r="K10" s="45"/>
      <c r="L10" s="76">
        <v>19.744644787198059</v>
      </c>
      <c r="M10" s="77"/>
      <c r="N10" s="76">
        <v>11.840174022805101</v>
      </c>
      <c r="O10" s="45"/>
      <c r="P10" s="33">
        <v>7.9044707643929577</v>
      </c>
      <c r="R10" s="31">
        <v>1.6675975158108596</v>
      </c>
    </row>
    <row r="11" spans="2:21" ht="13" x14ac:dyDescent="0.3">
      <c r="B11" s="3"/>
      <c r="C11" s="3"/>
      <c r="D11" s="3"/>
      <c r="E11" s="3"/>
      <c r="F11" s="3"/>
      <c r="G11" s="3"/>
      <c r="H11" s="3"/>
      <c r="I11" s="3"/>
      <c r="J11" s="3"/>
      <c r="K11" s="3"/>
      <c r="L11" s="46"/>
      <c r="M11" s="46"/>
      <c r="N11" s="46"/>
      <c r="O11" s="46"/>
      <c r="P11" s="72"/>
      <c r="Q11" s="46"/>
      <c r="R11" s="46"/>
    </row>
    <row r="12" spans="2:21" ht="13" x14ac:dyDescent="0.3">
      <c r="B12" s="12" t="s">
        <v>76</v>
      </c>
      <c r="C12" s="3"/>
      <c r="D12" s="34">
        <v>5638.9627960000007</v>
      </c>
      <c r="F12" s="34">
        <v>4469.8539335939377</v>
      </c>
      <c r="H12" s="34">
        <v>4361.8068105439379</v>
      </c>
      <c r="I12" s="46"/>
      <c r="J12" s="34">
        <v>108.04712305</v>
      </c>
      <c r="K12" s="46"/>
      <c r="L12" s="35">
        <v>7.1322111497212628</v>
      </c>
      <c r="M12" s="77"/>
      <c r="N12" s="35">
        <v>5.6535116857692644</v>
      </c>
      <c r="O12" s="45"/>
      <c r="P12" s="33">
        <v>1.4786994639519984</v>
      </c>
      <c r="R12" s="31">
        <v>1.2615541536199715</v>
      </c>
    </row>
    <row r="13" spans="2:21" ht="13" x14ac:dyDescent="0.3">
      <c r="B13" s="3"/>
      <c r="C13" s="3"/>
      <c r="D13" s="3"/>
      <c r="E13" s="3"/>
      <c r="F13" s="3"/>
      <c r="G13" s="3"/>
      <c r="H13" s="3"/>
      <c r="I13" s="3"/>
      <c r="J13" s="3"/>
      <c r="K13" s="3"/>
      <c r="L13" s="46"/>
      <c r="M13" s="46"/>
      <c r="N13" s="46"/>
      <c r="O13" s="46"/>
      <c r="P13" s="72"/>
      <c r="Q13" s="46"/>
      <c r="R13" s="46"/>
    </row>
    <row r="14" spans="2:21" ht="13" x14ac:dyDescent="0.3">
      <c r="B14" s="14" t="s">
        <v>77</v>
      </c>
      <c r="C14" s="9"/>
      <c r="D14" s="34">
        <v>718.40189299999997</v>
      </c>
      <c r="E14" s="77"/>
      <c r="F14" s="34">
        <v>516.54520805330128</v>
      </c>
      <c r="G14" s="77"/>
      <c r="H14" s="34">
        <v>516.4324340033013</v>
      </c>
      <c r="I14" s="45"/>
      <c r="J14" s="34">
        <v>0.11277405</v>
      </c>
      <c r="L14" s="35">
        <v>1.8864060252447936</v>
      </c>
      <c r="M14" s="77"/>
      <c r="N14" s="35">
        <v>1.3563633424098913</v>
      </c>
      <c r="O14" s="45"/>
      <c r="P14" s="33">
        <v>0.5300426828349023</v>
      </c>
      <c r="R14" s="31">
        <v>1.3907822235103757</v>
      </c>
      <c r="S14" s="34"/>
    </row>
    <row r="15" spans="2:21" ht="13" x14ac:dyDescent="0.3">
      <c r="B15" s="14"/>
      <c r="C15" s="9"/>
      <c r="D15" s="34"/>
      <c r="F15" s="34"/>
      <c r="H15" s="34"/>
      <c r="J15" s="34"/>
      <c r="L15" s="35"/>
      <c r="M15" s="77"/>
      <c r="N15" s="35"/>
      <c r="O15" s="45"/>
      <c r="P15" s="73"/>
      <c r="Q15" s="45"/>
      <c r="R15" s="71"/>
      <c r="S15" s="34"/>
    </row>
    <row r="16" spans="2:21" ht="13" x14ac:dyDescent="0.3">
      <c r="B16" s="12" t="s">
        <v>121</v>
      </c>
      <c r="C16" s="1"/>
      <c r="D16" s="34">
        <v>1693.4066043564189</v>
      </c>
      <c r="E16" s="20"/>
      <c r="F16" s="34">
        <v>1112.4407383081045</v>
      </c>
      <c r="G16" s="20"/>
      <c r="H16" s="34">
        <v>1106.0982811381045</v>
      </c>
      <c r="I16" s="20"/>
      <c r="J16" s="34">
        <v>6.3424571700000003</v>
      </c>
      <c r="L16" s="35">
        <v>5.8584478698404352</v>
      </c>
      <c r="M16" s="77"/>
      <c r="N16" s="35">
        <v>3.848559499472187</v>
      </c>
      <c r="O16" s="70"/>
      <c r="P16" s="33">
        <v>2.0098883703682482</v>
      </c>
      <c r="R16" s="31">
        <v>1.5222443282074489</v>
      </c>
      <c r="S16" s="34"/>
    </row>
    <row r="17" spans="2:19" ht="13" x14ac:dyDescent="0.3">
      <c r="B17" s="14"/>
      <c r="C17" s="9"/>
      <c r="D17" s="34"/>
      <c r="F17" s="34"/>
      <c r="H17" s="34"/>
      <c r="J17" s="34"/>
      <c r="L17" s="73"/>
      <c r="M17" s="45"/>
      <c r="N17" s="73"/>
      <c r="O17" s="45"/>
      <c r="P17" s="73"/>
      <c r="Q17" s="45"/>
      <c r="R17" s="71"/>
      <c r="S17" s="34"/>
    </row>
    <row r="18" spans="2:19" ht="13" x14ac:dyDescent="0.3">
      <c r="B18" s="12" t="s">
        <v>122</v>
      </c>
      <c r="C18" s="1"/>
      <c r="D18" s="34">
        <v>146.64336700000001</v>
      </c>
      <c r="E18" s="20"/>
      <c r="F18" s="34">
        <v>101.73214182758907</v>
      </c>
      <c r="G18" s="20"/>
      <c r="H18" s="34">
        <v>50.667844317589065</v>
      </c>
      <c r="I18" s="20"/>
      <c r="J18" s="34">
        <v>51.064297510000003</v>
      </c>
      <c r="K18" s="22"/>
      <c r="L18" s="73"/>
      <c r="M18" s="45"/>
      <c r="N18" s="73"/>
      <c r="O18" s="20"/>
      <c r="P18" s="33"/>
      <c r="R18" s="31"/>
    </row>
    <row r="19" spans="2:19" ht="13" x14ac:dyDescent="0.3">
      <c r="B19" s="12"/>
      <c r="C19" s="1"/>
      <c r="D19" s="34"/>
      <c r="E19" s="20"/>
      <c r="F19" s="34"/>
      <c r="G19" s="20"/>
      <c r="H19" s="34"/>
      <c r="I19" s="20"/>
      <c r="J19" s="34"/>
      <c r="K19" s="22"/>
      <c r="L19" s="24"/>
      <c r="M19" s="20"/>
      <c r="N19" s="24"/>
      <c r="O19" s="20"/>
      <c r="P19" s="24"/>
      <c r="Q19" s="20"/>
      <c r="R19" s="24"/>
    </row>
    <row r="20" spans="2:19" ht="13" x14ac:dyDescent="0.3">
      <c r="B20" s="12" t="s">
        <v>50</v>
      </c>
      <c r="C20" s="1"/>
      <c r="D20" s="34">
        <v>8996.9147183564201</v>
      </c>
      <c r="E20" s="20"/>
      <c r="F20" s="34">
        <v>6680.0042891134863</v>
      </c>
      <c r="G20" s="20"/>
      <c r="H20" s="34">
        <v>6508.6503730624199</v>
      </c>
      <c r="I20" s="20"/>
      <c r="J20" s="34">
        <v>171.35391605106659</v>
      </c>
      <c r="K20" s="22"/>
      <c r="L20" s="24"/>
      <c r="M20" s="20"/>
      <c r="N20" s="24"/>
      <c r="O20" s="20"/>
      <c r="P20" s="24"/>
      <c r="Q20" s="20"/>
      <c r="R20" s="31"/>
    </row>
    <row r="21" spans="2:19" ht="13" x14ac:dyDescent="0.3">
      <c r="B21" s="12"/>
      <c r="C21" s="1"/>
      <c r="D21" s="34"/>
      <c r="E21" s="20"/>
      <c r="F21" s="34"/>
      <c r="G21" s="20"/>
      <c r="H21" s="34"/>
      <c r="I21" s="20"/>
      <c r="J21" s="34"/>
      <c r="K21" s="22"/>
      <c r="L21" s="24"/>
      <c r="M21" s="20"/>
      <c r="N21" s="24"/>
      <c r="O21" s="20"/>
      <c r="P21" s="24"/>
      <c r="Q21" s="20"/>
      <c r="R21" s="24"/>
    </row>
    <row r="22" spans="2:19" ht="13.5" thickBot="1" x14ac:dyDescent="0.35">
      <c r="B22" s="47"/>
      <c r="C22" s="48"/>
      <c r="D22" s="49"/>
      <c r="E22" s="50"/>
      <c r="F22" s="49"/>
      <c r="G22" s="50"/>
      <c r="H22" s="49"/>
      <c r="I22" s="50"/>
      <c r="J22" s="49"/>
      <c r="K22" s="51"/>
      <c r="L22" s="52"/>
      <c r="M22" s="50"/>
      <c r="N22" s="52"/>
      <c r="O22" s="50"/>
      <c r="P22" s="52"/>
      <c r="Q22" s="50"/>
      <c r="R22" s="52"/>
    </row>
    <row r="23" spans="2:19" ht="13.5" thickTop="1" x14ac:dyDescent="0.3">
      <c r="B23" s="12"/>
      <c r="C23" s="1"/>
      <c r="D23" s="34"/>
      <c r="E23" s="20"/>
      <c r="F23" s="34"/>
      <c r="G23" s="20"/>
      <c r="H23" s="34"/>
      <c r="I23" s="20"/>
      <c r="J23" s="34"/>
      <c r="K23" s="22"/>
      <c r="L23" s="24"/>
      <c r="M23" s="20"/>
      <c r="N23" s="24"/>
      <c r="O23" s="20"/>
      <c r="P23" s="24"/>
      <c r="Q23" s="20"/>
      <c r="R23" s="24"/>
    </row>
    <row r="24" spans="2:19" ht="13" x14ac:dyDescent="0.3">
      <c r="B24" s="12"/>
      <c r="C24" s="1"/>
      <c r="D24" s="34"/>
      <c r="E24" s="20"/>
      <c r="F24" s="34"/>
      <c r="G24" s="20"/>
      <c r="H24" s="34"/>
      <c r="I24" s="20"/>
      <c r="J24" s="34"/>
      <c r="K24" s="22"/>
      <c r="L24" s="24"/>
      <c r="M24" s="20"/>
      <c r="N24" s="24"/>
      <c r="O24" s="20"/>
      <c r="P24" s="24"/>
      <c r="Q24" s="20"/>
      <c r="R24" s="24"/>
    </row>
    <row r="25" spans="2:19" ht="13" x14ac:dyDescent="0.3">
      <c r="B25" s="12" t="s">
        <v>61</v>
      </c>
      <c r="C25" s="9"/>
      <c r="D25" s="19">
        <v>65219.500936363438</v>
      </c>
      <c r="F25" s="34">
        <v>41251.802996752383</v>
      </c>
      <c r="H25" s="34">
        <v>41012.034573281489</v>
      </c>
      <c r="J25" s="34">
        <v>239.76842347089757</v>
      </c>
      <c r="K25" s="22"/>
      <c r="L25" s="35"/>
      <c r="M25" s="20"/>
      <c r="N25" s="35"/>
      <c r="O25" s="20"/>
      <c r="P25" s="35"/>
      <c r="R25" s="31"/>
    </row>
    <row r="26" spans="2:19" ht="13" x14ac:dyDescent="0.3">
      <c r="E26" s="21"/>
      <c r="F26" s="19"/>
      <c r="G26" s="21"/>
      <c r="H26" s="19"/>
      <c r="I26" s="19"/>
      <c r="J26" s="19"/>
    </row>
    <row r="27" spans="2:19" ht="13" x14ac:dyDescent="0.3">
      <c r="B27" s="12" t="s">
        <v>117</v>
      </c>
      <c r="C27" s="9"/>
      <c r="D27" s="34">
        <v>397.2</v>
      </c>
      <c r="F27" s="19">
        <v>0</v>
      </c>
      <c r="H27">
        <v>0</v>
      </c>
      <c r="J27">
        <v>0</v>
      </c>
    </row>
    <row r="28" spans="2:19" ht="13" x14ac:dyDescent="0.3">
      <c r="B28" s="12" t="s">
        <v>62</v>
      </c>
      <c r="C28" s="9"/>
      <c r="D28" s="34">
        <v>8.5544999999999996E-2</v>
      </c>
      <c r="E28" s="21"/>
      <c r="F28" s="19">
        <v>0</v>
      </c>
      <c r="G28" s="21"/>
      <c r="H28" s="19">
        <v>0</v>
      </c>
      <c r="I28" s="19"/>
      <c r="J28" s="19">
        <v>0</v>
      </c>
    </row>
    <row r="29" spans="2:19" ht="13" x14ac:dyDescent="0.3">
      <c r="B29" s="12" t="s">
        <v>118</v>
      </c>
      <c r="C29" s="9"/>
      <c r="D29" s="34">
        <v>95.284999999999997</v>
      </c>
      <c r="E29" s="21"/>
      <c r="F29" s="19">
        <v>0</v>
      </c>
      <c r="G29" s="21"/>
      <c r="H29" s="19">
        <v>0</v>
      </c>
      <c r="I29" s="19"/>
      <c r="J29" s="19">
        <v>0</v>
      </c>
    </row>
    <row r="30" spans="2:19" ht="13" x14ac:dyDescent="0.3">
      <c r="B30" s="12" t="s">
        <v>119</v>
      </c>
      <c r="C30" s="9"/>
      <c r="D30" s="34">
        <v>65712.07148136344</v>
      </c>
      <c r="E30" s="21"/>
      <c r="F30" s="19">
        <v>41251.802996752383</v>
      </c>
      <c r="G30" s="21"/>
      <c r="H30" s="19">
        <v>41012.034573281489</v>
      </c>
      <c r="I30" s="19"/>
      <c r="J30" s="19">
        <v>239.76842347089757</v>
      </c>
    </row>
    <row r="31" spans="2:19" ht="13" x14ac:dyDescent="0.3">
      <c r="B31" s="12" t="s">
        <v>24</v>
      </c>
      <c r="C31" s="9"/>
      <c r="D31" s="34">
        <v>26.9</v>
      </c>
      <c r="E31" s="21"/>
      <c r="F31" s="19">
        <v>0</v>
      </c>
      <c r="G31" s="21"/>
      <c r="H31" s="19">
        <v>0</v>
      </c>
      <c r="I31" s="19"/>
      <c r="J31" s="19">
        <v>0</v>
      </c>
    </row>
    <row r="32" spans="2:19" ht="13" x14ac:dyDescent="0.3">
      <c r="B32" s="12" t="s">
        <v>120</v>
      </c>
      <c r="C32" s="9"/>
      <c r="D32" s="34">
        <v>65738.971481363435</v>
      </c>
      <c r="E32" s="21"/>
      <c r="F32" s="19">
        <v>41251.802996752383</v>
      </c>
      <c r="G32" s="21"/>
      <c r="H32" s="19">
        <v>41012.034573281489</v>
      </c>
      <c r="I32" s="19"/>
      <c r="J32" s="19">
        <v>239.76842347089757</v>
      </c>
    </row>
    <row r="33" spans="2:10" ht="13" x14ac:dyDescent="0.3">
      <c r="B33" s="12"/>
      <c r="C33" s="9"/>
      <c r="D33" s="19"/>
      <c r="E33" s="21"/>
      <c r="F33" s="19"/>
      <c r="G33" s="21"/>
      <c r="H33" s="19"/>
      <c r="I33" s="19"/>
      <c r="J33" s="19"/>
    </row>
    <row r="34" spans="2:10" ht="13" x14ac:dyDescent="0.3">
      <c r="B34" s="12" t="s">
        <v>123</v>
      </c>
      <c r="C34" s="9"/>
      <c r="D34" s="19"/>
      <c r="E34" s="21"/>
      <c r="F34" s="19">
        <v>29553.779712295123</v>
      </c>
      <c r="G34" s="21"/>
      <c r="H34" s="19"/>
      <c r="I34" s="19"/>
      <c r="J34" s="19"/>
    </row>
    <row r="35" spans="2:10" ht="13" x14ac:dyDescent="0.3">
      <c r="B35" s="12" t="s">
        <v>124</v>
      </c>
      <c r="F35" s="19">
        <v>70805.582709047507</v>
      </c>
    </row>
  </sheetData>
  <phoneticPr fontId="0" type="noConversion"/>
  <printOptions gridLinesSet="0"/>
  <pageMargins left="1.05" right="0.55000000000000004" top="0.53" bottom="0.64" header="0.5" footer="0.44"/>
  <pageSetup scale="75" orientation="landscape" horizontalDpi="4294967293" verticalDpi="150" r:id="rId1"/>
  <headerFooter alignWithMargins="0">
    <oddFooter>&amp;L&amp;"Arial,Bold"See accompanying notes.&amp;R&amp;"Arial,Bold"3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/>
  <dimension ref="B2:I53"/>
  <sheetViews>
    <sheetView showGridLines="0" topLeftCell="A39" zoomScaleNormal="100" workbookViewId="0">
      <selection activeCell="K32" sqref="K32"/>
    </sheetView>
  </sheetViews>
  <sheetFormatPr defaultRowHeight="12.5" x14ac:dyDescent="0.25"/>
  <cols>
    <col min="1" max="1" width="1.7265625" customWidth="1"/>
    <col min="2" max="2" width="46.7265625" customWidth="1"/>
    <col min="3" max="3" width="2.7265625" customWidth="1"/>
    <col min="4" max="4" width="13.7265625" customWidth="1"/>
    <col min="5" max="5" width="4.7265625" customWidth="1"/>
    <col min="6" max="6" width="11.7265625" customWidth="1"/>
    <col min="7" max="7" width="4.7265625" customWidth="1"/>
    <col min="8" max="8" width="7.26953125" customWidth="1"/>
    <col min="9" max="9" width="6.26953125" customWidth="1"/>
  </cols>
  <sheetData>
    <row r="2" spans="2:9" ht="13" x14ac:dyDescent="0.3">
      <c r="B2" s="27" t="s">
        <v>74</v>
      </c>
      <c r="C2" s="40"/>
      <c r="D2" s="40"/>
      <c r="E2" s="40"/>
      <c r="F2" s="40"/>
      <c r="G2" s="2"/>
      <c r="H2" s="2"/>
      <c r="I2" s="2"/>
    </row>
    <row r="3" spans="2:9" ht="13" x14ac:dyDescent="0.3">
      <c r="B3" s="27" t="s">
        <v>128</v>
      </c>
      <c r="C3" s="40"/>
      <c r="D3" s="40"/>
      <c r="E3" s="27"/>
      <c r="G3" s="2"/>
      <c r="H3" s="2"/>
      <c r="I3" s="2"/>
    </row>
    <row r="4" spans="2:9" ht="13" x14ac:dyDescent="0.3">
      <c r="B4" s="4"/>
      <c r="C4" s="2"/>
      <c r="D4" s="2"/>
      <c r="E4" s="2"/>
      <c r="F4" s="2"/>
      <c r="G4" s="2"/>
      <c r="H4" s="2"/>
      <c r="I4" s="2"/>
    </row>
    <row r="5" spans="2:9" ht="13" x14ac:dyDescent="0.3">
      <c r="B5" s="27" t="s">
        <v>60</v>
      </c>
      <c r="C5" s="2"/>
      <c r="D5" s="2"/>
      <c r="E5" s="2"/>
      <c r="F5" s="2"/>
      <c r="G5" s="2"/>
      <c r="H5" s="2"/>
      <c r="I5" s="2"/>
    </row>
    <row r="6" spans="2:9" ht="13.5" customHeight="1" x14ac:dyDescent="0.25"/>
    <row r="7" spans="2:9" ht="13.5" customHeight="1" x14ac:dyDescent="0.3">
      <c r="F7" s="5" t="s">
        <v>25</v>
      </c>
      <c r="H7" s="15" t="s">
        <v>26</v>
      </c>
    </row>
    <row r="8" spans="2:9" ht="13.5" customHeight="1" x14ac:dyDescent="0.3">
      <c r="B8" s="1" t="s">
        <v>59</v>
      </c>
      <c r="D8" s="16" t="s">
        <v>27</v>
      </c>
      <c r="F8" s="5" t="s">
        <v>28</v>
      </c>
      <c r="H8" s="5" t="s">
        <v>29</v>
      </c>
    </row>
    <row r="9" spans="2:9" s="3" customFormat="1" ht="13.5" customHeight="1" x14ac:dyDescent="0.3">
      <c r="B9" s="7" t="s">
        <v>10</v>
      </c>
      <c r="D9" s="7" t="s">
        <v>30</v>
      </c>
      <c r="F9" s="7" t="s">
        <v>30</v>
      </c>
      <c r="H9" s="13" t="s">
        <v>31</v>
      </c>
    </row>
    <row r="10" spans="2:9" s="3" customFormat="1" ht="13.5" customHeight="1" x14ac:dyDescent="0.3">
      <c r="B10" s="29" t="s">
        <v>51</v>
      </c>
      <c r="H10" s="5"/>
    </row>
    <row r="12" spans="2:9" ht="13" x14ac:dyDescent="0.3">
      <c r="B12" s="58" t="s">
        <v>19</v>
      </c>
      <c r="D12" s="37"/>
      <c r="E12" s="37"/>
      <c r="F12" s="37"/>
      <c r="G12" s="37"/>
      <c r="H12" s="37"/>
    </row>
    <row r="13" spans="2:9" ht="13" x14ac:dyDescent="0.3">
      <c r="B13" s="59" t="s">
        <v>54</v>
      </c>
      <c r="D13" s="66">
        <v>24550823.640999999</v>
      </c>
      <c r="F13" s="66">
        <v>769643.15800000005</v>
      </c>
      <c r="H13" s="67">
        <v>0.50158360094424992</v>
      </c>
      <c r="I13" s="37"/>
    </row>
    <row r="14" spans="2:9" ht="13" x14ac:dyDescent="0.3">
      <c r="B14" s="59" t="s">
        <v>78</v>
      </c>
      <c r="D14" s="66">
        <v>1295941.0930000001</v>
      </c>
      <c r="F14" s="66">
        <v>8279.5360000000001</v>
      </c>
      <c r="H14" s="67">
        <v>0.1022211400776995</v>
      </c>
      <c r="I14" s="37"/>
    </row>
    <row r="15" spans="2:9" ht="13" x14ac:dyDescent="0.3">
      <c r="B15" s="62" t="s">
        <v>79</v>
      </c>
      <c r="D15" s="66">
        <v>25846764.733999997</v>
      </c>
      <c r="F15" s="66">
        <v>777922.69400000002</v>
      </c>
      <c r="H15" s="67">
        <v>0.48155980959686484</v>
      </c>
      <c r="I15" s="37"/>
    </row>
    <row r="16" spans="2:9" ht="13" x14ac:dyDescent="0.3">
      <c r="B16" s="59" t="s">
        <v>55</v>
      </c>
      <c r="D16" s="66">
        <v>41740735.339000002</v>
      </c>
      <c r="F16" s="66">
        <v>2210724.71</v>
      </c>
      <c r="H16" s="67">
        <v>0.84741188847602633</v>
      </c>
      <c r="I16" s="37"/>
    </row>
    <row r="17" spans="2:9" ht="13" x14ac:dyDescent="0.3">
      <c r="B17" s="59" t="s">
        <v>56</v>
      </c>
      <c r="D17" s="66">
        <v>2753762.51</v>
      </c>
      <c r="F17" s="66">
        <v>22478.61</v>
      </c>
      <c r="H17" s="67">
        <v>0.13060594684325194</v>
      </c>
      <c r="I17" s="37"/>
    </row>
    <row r="18" spans="2:9" ht="13" x14ac:dyDescent="0.3">
      <c r="B18" s="59" t="s">
        <v>80</v>
      </c>
      <c r="D18" s="66">
        <v>44494497.848999999</v>
      </c>
      <c r="F18" s="66">
        <v>2233203.3199999998</v>
      </c>
      <c r="H18" s="67">
        <v>0.80304880035415538</v>
      </c>
      <c r="I18" s="37"/>
    </row>
    <row r="19" spans="2:9" ht="13" x14ac:dyDescent="0.3">
      <c r="B19" s="59" t="s">
        <v>38</v>
      </c>
      <c r="D19" s="66">
        <v>2230919.8559999997</v>
      </c>
      <c r="F19" s="66">
        <v>455320.50599999994</v>
      </c>
      <c r="H19" s="67">
        <v>3.2655265837572967</v>
      </c>
      <c r="I19" s="37"/>
    </row>
    <row r="20" spans="2:9" ht="13" x14ac:dyDescent="0.3">
      <c r="B20" s="59" t="s">
        <v>39</v>
      </c>
      <c r="D20" s="66">
        <v>637982.20600000001</v>
      </c>
      <c r="F20" s="66">
        <v>208796.413</v>
      </c>
      <c r="H20" s="67">
        <v>5.2364197254742866</v>
      </c>
      <c r="I20" s="37"/>
    </row>
    <row r="21" spans="2:9" ht="13" x14ac:dyDescent="0.3">
      <c r="B21" s="30" t="s">
        <v>67</v>
      </c>
      <c r="D21" s="66">
        <v>310335.18503999995</v>
      </c>
      <c r="F21" s="66">
        <v>54178.258999999984</v>
      </c>
      <c r="H21" s="67">
        <v>2.7932770300869003</v>
      </c>
      <c r="I21" s="21"/>
    </row>
    <row r="22" spans="2:9" ht="13" x14ac:dyDescent="0.3">
      <c r="B22" s="30" t="s">
        <v>68</v>
      </c>
      <c r="D22" s="66">
        <v>238078.05309330125</v>
      </c>
      <c r="F22" s="66">
        <v>58133.674112337001</v>
      </c>
      <c r="H22" s="67">
        <v>3.9068648861677167</v>
      </c>
      <c r="I22" s="21"/>
    </row>
    <row r="23" spans="2:9" ht="13" x14ac:dyDescent="0.3">
      <c r="B23" s="59" t="s">
        <v>82</v>
      </c>
      <c r="D23" s="66">
        <v>73758577.883133307</v>
      </c>
      <c r="F23" s="66">
        <v>3787554.8661123374</v>
      </c>
      <c r="H23" s="67">
        <v>0.82161125657569467</v>
      </c>
      <c r="I23" s="37"/>
    </row>
    <row r="24" spans="2:9" ht="13" x14ac:dyDescent="0.3">
      <c r="B24" s="58"/>
      <c r="I24" s="20"/>
    </row>
    <row r="25" spans="2:9" ht="13" x14ac:dyDescent="0.3">
      <c r="B25" s="58" t="s">
        <v>21</v>
      </c>
      <c r="I25" s="21"/>
    </row>
    <row r="26" spans="2:9" ht="13" x14ac:dyDescent="0.3">
      <c r="B26" s="59" t="s">
        <v>40</v>
      </c>
      <c r="D26" s="66">
        <v>5653874.9479999999</v>
      </c>
      <c r="F26" s="66">
        <v>237736.15100000001</v>
      </c>
      <c r="H26" s="67">
        <v>0.67277370847148776</v>
      </c>
      <c r="I26" s="37"/>
    </row>
    <row r="27" spans="2:9" ht="13" x14ac:dyDescent="0.3">
      <c r="B27" s="59" t="s">
        <v>57</v>
      </c>
      <c r="D27" s="66">
        <v>11424568.140000001</v>
      </c>
      <c r="F27" s="66">
        <v>2144022.645</v>
      </c>
      <c r="H27" s="67">
        <v>3.0026835062493662</v>
      </c>
      <c r="I27" s="37"/>
    </row>
    <row r="28" spans="2:9" ht="13" x14ac:dyDescent="0.3">
      <c r="B28" s="59" t="s">
        <v>41</v>
      </c>
      <c r="D28" s="66">
        <v>9335928.3739999998</v>
      </c>
      <c r="F28" s="66">
        <v>1993085.2649999999</v>
      </c>
      <c r="H28" s="67">
        <v>3.4157678767984088</v>
      </c>
      <c r="I28" s="37"/>
    </row>
    <row r="29" spans="2:9" ht="13" x14ac:dyDescent="0.3">
      <c r="B29" s="59" t="s">
        <v>42</v>
      </c>
      <c r="D29" s="66">
        <v>50584189.204000004</v>
      </c>
      <c r="F29" s="66">
        <v>2666837.031</v>
      </c>
      <c r="H29" s="67">
        <v>0.84353220180953037</v>
      </c>
      <c r="I29" s="37"/>
    </row>
    <row r="30" spans="2:9" ht="13" x14ac:dyDescent="0.3">
      <c r="B30" s="59" t="s">
        <v>38</v>
      </c>
      <c r="D30" s="66">
        <v>6783186.3649999993</v>
      </c>
      <c r="F30" s="66">
        <v>1710266.86</v>
      </c>
      <c r="H30" s="67">
        <v>4.0341320859463083</v>
      </c>
      <c r="I30" s="37"/>
    </row>
    <row r="31" spans="2:9" ht="13" x14ac:dyDescent="0.3">
      <c r="B31" s="59" t="s">
        <v>43</v>
      </c>
      <c r="D31" s="66">
        <v>733770.15300000005</v>
      </c>
      <c r="F31" s="66">
        <v>321571.21500000003</v>
      </c>
      <c r="H31" s="67">
        <v>7.0119224923012098</v>
      </c>
      <c r="I31" s="37"/>
    </row>
    <row r="32" spans="2:9" ht="13" x14ac:dyDescent="0.3">
      <c r="B32" s="59" t="s">
        <v>83</v>
      </c>
      <c r="D32" s="66">
        <v>175741.96500000003</v>
      </c>
      <c r="F32" s="66">
        <v>18419.209000000003</v>
      </c>
      <c r="H32" s="67">
        <v>1.6769321089587226</v>
      </c>
      <c r="I32" s="37"/>
    </row>
    <row r="33" spans="2:9" ht="13" x14ac:dyDescent="0.3">
      <c r="B33" s="59" t="s">
        <v>84</v>
      </c>
      <c r="D33" s="66">
        <v>84691259.149000004</v>
      </c>
      <c r="F33" s="66">
        <v>9091938.3760000002</v>
      </c>
      <c r="H33" s="67">
        <v>1.7176626664632328</v>
      </c>
      <c r="I33" s="37"/>
    </row>
    <row r="34" spans="2:9" ht="13" x14ac:dyDescent="0.3">
      <c r="B34" s="58"/>
      <c r="I34" s="37"/>
    </row>
    <row r="35" spans="2:9" ht="13" x14ac:dyDescent="0.3">
      <c r="B35" s="58" t="s">
        <v>20</v>
      </c>
      <c r="I35" s="20"/>
    </row>
    <row r="36" spans="2:9" ht="13" x14ac:dyDescent="0.3">
      <c r="B36" s="59" t="s">
        <v>85</v>
      </c>
      <c r="D36" s="66">
        <v>661561.12199999997</v>
      </c>
      <c r="F36" s="66">
        <v>192369.94899999999</v>
      </c>
      <c r="H36" s="67">
        <v>4.6525091660389322</v>
      </c>
      <c r="I36" s="21"/>
    </row>
    <row r="37" spans="2:9" ht="13" x14ac:dyDescent="0.3">
      <c r="B37" s="59" t="s">
        <v>86</v>
      </c>
      <c r="D37" s="66">
        <v>6415178.3439999996</v>
      </c>
      <c r="F37" s="66">
        <v>2533036.1639999999</v>
      </c>
      <c r="H37" s="67">
        <v>6.3176074694642974</v>
      </c>
      <c r="I37" s="37"/>
    </row>
    <row r="38" spans="2:9" ht="13" x14ac:dyDescent="0.3">
      <c r="B38" s="59" t="s">
        <v>87</v>
      </c>
      <c r="D38" s="66">
        <v>7076739.466</v>
      </c>
      <c r="F38" s="66">
        <v>2725406.1129999999</v>
      </c>
      <c r="H38" s="67">
        <v>6.1619476056037126</v>
      </c>
      <c r="I38" s="37"/>
    </row>
    <row r="39" spans="2:9" ht="13" x14ac:dyDescent="0.3">
      <c r="B39" s="58"/>
      <c r="I39" s="37"/>
    </row>
    <row r="40" spans="2:9" ht="13" x14ac:dyDescent="0.3">
      <c r="B40" s="58" t="s">
        <v>22</v>
      </c>
      <c r="I40" s="21"/>
    </row>
    <row r="41" spans="2:9" ht="13" x14ac:dyDescent="0.3">
      <c r="B41" s="59" t="s">
        <v>44</v>
      </c>
      <c r="D41" s="66">
        <v>70217.81</v>
      </c>
      <c r="F41" s="66">
        <v>487293.86099999998</v>
      </c>
      <c r="H41" s="67">
        <v>111.03595762955295</v>
      </c>
      <c r="I41" s="21"/>
    </row>
    <row r="42" spans="2:9" ht="13" x14ac:dyDescent="0.3">
      <c r="B42" s="30" t="s">
        <v>69</v>
      </c>
      <c r="D42" s="66">
        <v>1017.3139999999999</v>
      </c>
      <c r="F42" s="66">
        <v>18346.461335242002</v>
      </c>
      <c r="H42" s="67">
        <v>288.54747046032207</v>
      </c>
      <c r="I42" s="37"/>
    </row>
    <row r="43" spans="2:9" ht="13" x14ac:dyDescent="0.3">
      <c r="B43" s="59" t="s">
        <v>46</v>
      </c>
      <c r="D43" s="66">
        <v>251831.37599999999</v>
      </c>
      <c r="F43" s="66">
        <v>368727.88</v>
      </c>
      <c r="H43" s="67">
        <v>23.426969957865776</v>
      </c>
      <c r="I43" s="20"/>
    </row>
    <row r="44" spans="2:9" ht="13" x14ac:dyDescent="0.3">
      <c r="B44" s="59" t="s">
        <v>47</v>
      </c>
      <c r="D44" s="66">
        <v>245281.592</v>
      </c>
      <c r="F44" s="66">
        <v>668230.79799999995</v>
      </c>
      <c r="H44" s="67">
        <v>43.589462547193506</v>
      </c>
      <c r="I44" s="37"/>
    </row>
    <row r="45" spans="2:9" ht="13" x14ac:dyDescent="0.3">
      <c r="B45" s="59" t="s">
        <v>58</v>
      </c>
      <c r="D45" s="66">
        <v>107828.747</v>
      </c>
      <c r="F45" s="66">
        <v>259637.90599999999</v>
      </c>
      <c r="H45" s="67">
        <v>38.525964657643655</v>
      </c>
      <c r="I45" s="37"/>
    </row>
    <row r="46" spans="2:9" ht="13" x14ac:dyDescent="0.3">
      <c r="B46" s="59" t="s">
        <v>88</v>
      </c>
      <c r="D46" s="66">
        <v>676176.83899999992</v>
      </c>
      <c r="F46" s="66">
        <v>1802236.9063352419</v>
      </c>
      <c r="H46" s="67">
        <v>42.64533896784932</v>
      </c>
      <c r="I46" s="37"/>
    </row>
    <row r="47" spans="2:9" ht="13" x14ac:dyDescent="0.3">
      <c r="B47" s="59"/>
      <c r="I47" s="37"/>
    </row>
    <row r="48" spans="2:9" ht="13" x14ac:dyDescent="0.3">
      <c r="B48" s="64" t="s">
        <v>89</v>
      </c>
      <c r="D48" s="66">
        <v>133555.31749394711</v>
      </c>
      <c r="F48" s="66">
        <v>22250.464341706804</v>
      </c>
      <c r="H48" s="67">
        <v>2.6656177840574831</v>
      </c>
      <c r="I48" s="21"/>
    </row>
    <row r="49" spans="2:9" ht="13" x14ac:dyDescent="0.3">
      <c r="B49" s="59" t="s">
        <v>112</v>
      </c>
      <c r="D49" s="66">
        <v>434596.473</v>
      </c>
      <c r="F49" s="66">
        <v>149446.09700000001</v>
      </c>
      <c r="H49" s="67">
        <v>5.5019718303144174</v>
      </c>
      <c r="I49" s="21"/>
    </row>
    <row r="50" spans="2:9" ht="13" x14ac:dyDescent="0.3">
      <c r="B50" s="59" t="s">
        <v>53</v>
      </c>
      <c r="D50" s="66">
        <v>61853.966</v>
      </c>
      <c r="F50" s="66">
        <v>30123.154999999999</v>
      </c>
      <c r="H50" s="67">
        <v>7.7920707622854772</v>
      </c>
      <c r="I50" s="37"/>
    </row>
    <row r="51" spans="2:9" ht="13" x14ac:dyDescent="0.3">
      <c r="B51" s="58"/>
    </row>
    <row r="52" spans="2:9" ht="13" x14ac:dyDescent="0.3">
      <c r="B52" s="59" t="s">
        <v>113</v>
      </c>
      <c r="D52" s="66">
        <v>166832759.09362721</v>
      </c>
      <c r="F52" s="66">
        <v>17608955.977789287</v>
      </c>
      <c r="H52" s="67">
        <v>1.6887768156283569</v>
      </c>
      <c r="I52" s="37"/>
    </row>
    <row r="53" spans="2:9" x14ac:dyDescent="0.25">
      <c r="D53" s="41"/>
    </row>
  </sheetData>
  <phoneticPr fontId="0" type="noConversion"/>
  <printOptions gridLinesSet="0"/>
  <pageMargins left="1.25" right="0.75" top="0.53" bottom="0.72" header="0.5" footer="0.5"/>
  <pageSetup scale="75" fitToHeight="2" orientation="landscape" horizontalDpi="4294967293" verticalDpi="150" r:id="rId1"/>
  <headerFooter alignWithMargins="0">
    <oddFooter>&amp;L&amp;"Arial,Bold"See accompanying notes.&amp;R&amp;"Arial,Bold"4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/>
  <dimension ref="B2:K41"/>
  <sheetViews>
    <sheetView showGridLines="0" tabSelected="1" topLeftCell="A24" zoomScaleNormal="100" workbookViewId="0">
      <selection activeCell="D41" sqref="D41"/>
    </sheetView>
  </sheetViews>
  <sheetFormatPr defaultRowHeight="12.5" x14ac:dyDescent="0.25"/>
  <cols>
    <col min="1" max="1" width="1.7265625" customWidth="1"/>
    <col min="2" max="2" width="46.7265625" customWidth="1"/>
    <col min="3" max="3" width="2.7265625" customWidth="1"/>
    <col min="4" max="4" width="13.26953125" customWidth="1"/>
    <col min="5" max="5" width="4.7265625" customWidth="1"/>
    <col min="6" max="6" width="11.7265625" customWidth="1"/>
    <col min="7" max="7" width="4.7265625" customWidth="1"/>
    <col min="8" max="8" width="7.26953125" customWidth="1"/>
    <col min="9" max="9" width="6.26953125" customWidth="1"/>
  </cols>
  <sheetData>
    <row r="2" spans="2:11" ht="13" x14ac:dyDescent="0.3">
      <c r="B2" s="27" t="s">
        <v>74</v>
      </c>
      <c r="C2" s="40"/>
      <c r="D2" s="40"/>
      <c r="E2" s="40"/>
      <c r="F2" s="40"/>
      <c r="G2" s="2"/>
      <c r="H2" s="2"/>
      <c r="I2" s="2"/>
    </row>
    <row r="3" spans="2:11" ht="13" x14ac:dyDescent="0.3">
      <c r="B3" s="27" t="s">
        <v>128</v>
      </c>
      <c r="C3" s="40"/>
      <c r="D3" s="40"/>
      <c r="E3" s="27"/>
      <c r="F3" s="40"/>
      <c r="G3" s="2"/>
      <c r="H3" s="2"/>
      <c r="I3" s="2"/>
    </row>
    <row r="4" spans="2:11" ht="13" x14ac:dyDescent="0.3">
      <c r="B4" s="4"/>
      <c r="C4" s="2"/>
      <c r="D4" s="2"/>
      <c r="E4" s="2"/>
      <c r="F4" s="2"/>
      <c r="G4" s="2"/>
      <c r="H4" s="2"/>
      <c r="I4" s="2"/>
    </row>
    <row r="5" spans="2:11" ht="13.5" customHeight="1" x14ac:dyDescent="0.3">
      <c r="B5" s="27" t="s">
        <v>60</v>
      </c>
      <c r="C5" s="2"/>
      <c r="D5" s="2"/>
      <c r="E5" s="2"/>
      <c r="F5" s="2"/>
      <c r="G5" s="2"/>
      <c r="H5" s="2"/>
      <c r="I5" s="2"/>
    </row>
    <row r="6" spans="2:11" ht="13.5" customHeight="1" x14ac:dyDescent="0.25"/>
    <row r="7" spans="2:11" ht="13.5" customHeight="1" x14ac:dyDescent="0.3">
      <c r="D7" s="68" t="s">
        <v>125</v>
      </c>
      <c r="F7" s="5" t="s">
        <v>25</v>
      </c>
      <c r="H7" s="15" t="s">
        <v>26</v>
      </c>
    </row>
    <row r="8" spans="2:11" ht="13.5" customHeight="1" x14ac:dyDescent="0.3">
      <c r="B8" s="1" t="s">
        <v>59</v>
      </c>
      <c r="D8" s="6" t="s">
        <v>63</v>
      </c>
      <c r="F8" s="5" t="s">
        <v>28</v>
      </c>
      <c r="H8" s="5" t="s">
        <v>29</v>
      </c>
    </row>
    <row r="9" spans="2:11" s="3" customFormat="1" ht="13.5" customHeight="1" x14ac:dyDescent="0.3">
      <c r="B9" s="7" t="s">
        <v>10</v>
      </c>
      <c r="D9" s="7" t="s">
        <v>30</v>
      </c>
      <c r="F9" s="7" t="s">
        <v>30</v>
      </c>
      <c r="H9" s="13" t="s">
        <v>31</v>
      </c>
      <c r="K9" s="74"/>
    </row>
    <row r="10" spans="2:11" ht="13" x14ac:dyDescent="0.3">
      <c r="B10" s="27" t="s">
        <v>52</v>
      </c>
    </row>
    <row r="11" spans="2:11" ht="13" x14ac:dyDescent="0.3">
      <c r="B11" s="9"/>
      <c r="C11" s="9"/>
      <c r="D11" s="19"/>
      <c r="E11" s="21"/>
      <c r="F11" s="25"/>
      <c r="G11" s="21"/>
      <c r="H11" s="26"/>
      <c r="I11" s="21"/>
    </row>
    <row r="12" spans="2:11" ht="13" x14ac:dyDescent="0.3">
      <c r="B12" s="58" t="s">
        <v>91</v>
      </c>
      <c r="F12" s="37"/>
      <c r="G12" s="37"/>
      <c r="H12" s="37"/>
      <c r="I12" s="21"/>
    </row>
    <row r="13" spans="2:11" ht="13" x14ac:dyDescent="0.3">
      <c r="B13" s="59" t="s">
        <v>92</v>
      </c>
      <c r="D13" s="66">
        <v>251222.212</v>
      </c>
      <c r="F13" s="68" t="s">
        <v>71</v>
      </c>
      <c r="G13" s="37"/>
      <c r="H13" s="68" t="s">
        <v>71</v>
      </c>
      <c r="I13" s="37"/>
    </row>
    <row r="14" spans="2:11" ht="13" x14ac:dyDescent="0.3">
      <c r="B14" s="59" t="s">
        <v>93</v>
      </c>
      <c r="D14" s="66">
        <v>819.4</v>
      </c>
      <c r="F14" s="68" t="s">
        <v>71</v>
      </c>
      <c r="G14" s="37"/>
      <c r="H14" s="68" t="s">
        <v>71</v>
      </c>
      <c r="I14" s="37"/>
    </row>
    <row r="15" spans="2:11" ht="13" x14ac:dyDescent="0.3">
      <c r="B15" s="59" t="s">
        <v>94</v>
      </c>
      <c r="D15" s="66">
        <v>34573.19</v>
      </c>
      <c r="F15" s="68" t="s">
        <v>71</v>
      </c>
      <c r="G15" s="37"/>
      <c r="H15" s="68" t="s">
        <v>71</v>
      </c>
      <c r="I15" s="37"/>
    </row>
    <row r="16" spans="2:11" ht="13" x14ac:dyDescent="0.3">
      <c r="B16" s="59" t="s">
        <v>95</v>
      </c>
      <c r="D16" s="66">
        <v>2687.96</v>
      </c>
      <c r="F16" s="68" t="s">
        <v>71</v>
      </c>
      <c r="G16" s="37"/>
      <c r="H16" s="68" t="s">
        <v>71</v>
      </c>
      <c r="I16" s="37"/>
    </row>
    <row r="17" spans="2:9" ht="13" x14ac:dyDescent="0.3">
      <c r="B17" s="59" t="s">
        <v>98</v>
      </c>
      <c r="D17" s="66">
        <v>1698367.845</v>
      </c>
      <c r="F17" s="68" t="s">
        <v>71</v>
      </c>
      <c r="G17" s="37"/>
      <c r="H17" s="68" t="s">
        <v>71</v>
      </c>
      <c r="I17" s="37"/>
    </row>
    <row r="18" spans="2:9" ht="13" x14ac:dyDescent="0.3">
      <c r="B18" s="30" t="s">
        <v>64</v>
      </c>
      <c r="D18" s="66">
        <v>2547.7950000000001</v>
      </c>
      <c r="F18" s="68" t="s">
        <v>71</v>
      </c>
      <c r="G18" s="37"/>
      <c r="H18" s="68" t="s">
        <v>71</v>
      </c>
      <c r="I18" s="37"/>
    </row>
    <row r="19" spans="2:9" ht="13" x14ac:dyDescent="0.3">
      <c r="B19" s="69" t="s">
        <v>114</v>
      </c>
      <c r="F19" s="39"/>
      <c r="G19" s="37"/>
      <c r="H19" s="39"/>
      <c r="I19" s="37"/>
    </row>
    <row r="20" spans="2:9" ht="13" x14ac:dyDescent="0.3">
      <c r="B20" s="59" t="s">
        <v>48</v>
      </c>
      <c r="D20" s="66">
        <v>115510.031</v>
      </c>
      <c r="F20" s="68" t="s">
        <v>71</v>
      </c>
      <c r="G20" s="37"/>
      <c r="H20" s="68" t="s">
        <v>71</v>
      </c>
      <c r="I20" s="37"/>
    </row>
    <row r="21" spans="2:9" ht="13" x14ac:dyDescent="0.3">
      <c r="B21" s="12"/>
      <c r="D21" s="36"/>
      <c r="E21" s="37"/>
      <c r="F21" s="39"/>
      <c r="G21" s="37"/>
      <c r="H21" s="39"/>
      <c r="I21" s="37"/>
    </row>
    <row r="22" spans="2:9" ht="13" x14ac:dyDescent="0.3">
      <c r="B22" s="59" t="s">
        <v>115</v>
      </c>
      <c r="D22" s="66">
        <v>2105728.4330000002</v>
      </c>
      <c r="F22" s="68" t="s">
        <v>71</v>
      </c>
      <c r="G22" s="37"/>
      <c r="H22" s="68" t="s">
        <v>71</v>
      </c>
      <c r="I22" s="37"/>
    </row>
    <row r="24" spans="2:9" ht="13.5" thickBot="1" x14ac:dyDescent="0.35">
      <c r="B24" s="47"/>
      <c r="C24" s="53"/>
      <c r="D24" s="54"/>
      <c r="E24" s="55"/>
      <c r="F24" s="56"/>
      <c r="G24" s="55"/>
      <c r="H24" s="56"/>
    </row>
    <row r="25" spans="2:9" ht="13" thickTop="1" x14ac:dyDescent="0.25"/>
    <row r="26" spans="2:9" ht="13" x14ac:dyDescent="0.3">
      <c r="B26" s="27" t="s">
        <v>37</v>
      </c>
    </row>
    <row r="27" spans="2:9" ht="13" x14ac:dyDescent="0.3">
      <c r="B27" s="27"/>
    </row>
    <row r="28" spans="2:9" ht="13" x14ac:dyDescent="0.3">
      <c r="B28" s="12" t="s">
        <v>75</v>
      </c>
      <c r="C28" s="9"/>
      <c r="D28" s="36">
        <v>40491.995000000003</v>
      </c>
      <c r="E28" s="37"/>
      <c r="F28" s="36">
        <v>38658.563000000002</v>
      </c>
      <c r="G28" s="37"/>
      <c r="H28" s="38">
        <v>15.27553799213894</v>
      </c>
    </row>
    <row r="29" spans="2:9" ht="13" x14ac:dyDescent="0.3">
      <c r="B29" s="12"/>
      <c r="C29" s="9"/>
      <c r="D29" s="36"/>
      <c r="E29" s="37"/>
      <c r="F29" s="36"/>
      <c r="G29" s="37"/>
      <c r="H29" s="38"/>
    </row>
    <row r="30" spans="2:9" ht="13" x14ac:dyDescent="0.3">
      <c r="B30" s="12" t="s">
        <v>76</v>
      </c>
      <c r="D30" s="36">
        <v>790633.18200000003</v>
      </c>
      <c r="E30" s="37"/>
      <c r="F30" s="36">
        <v>1693627.443</v>
      </c>
      <c r="G30" s="37"/>
      <c r="H30" s="38">
        <v>34.273844944696485</v>
      </c>
    </row>
    <row r="31" spans="2:9" ht="13" x14ac:dyDescent="0.3">
      <c r="B31" s="12"/>
      <c r="D31" s="36"/>
      <c r="E31" s="37"/>
      <c r="F31" s="36"/>
      <c r="G31" s="37"/>
      <c r="H31" s="38"/>
    </row>
    <row r="32" spans="2:9" ht="13" x14ac:dyDescent="0.3">
      <c r="B32" s="57" t="s">
        <v>77</v>
      </c>
      <c r="D32" s="36">
        <v>380834</v>
      </c>
      <c r="E32" s="37"/>
      <c r="F32" s="36">
        <v>1415974</v>
      </c>
      <c r="G32" s="37"/>
      <c r="H32" s="38">
        <v>110.5</v>
      </c>
    </row>
    <row r="33" spans="2:8" ht="13" x14ac:dyDescent="0.3">
      <c r="B33" s="57"/>
      <c r="D33" s="36"/>
      <c r="E33" s="37"/>
      <c r="F33" s="36"/>
      <c r="G33" s="37"/>
      <c r="H33" s="38"/>
    </row>
    <row r="34" spans="2:8" ht="13" x14ac:dyDescent="0.3">
      <c r="B34" s="12" t="s">
        <v>121</v>
      </c>
      <c r="D34" s="36">
        <v>276840.36751711875</v>
      </c>
      <c r="E34" s="37"/>
      <c r="F34" s="36">
        <v>289151.01885611878</v>
      </c>
      <c r="G34" s="25"/>
      <c r="H34" s="38">
        <v>16.711494581482306</v>
      </c>
    </row>
    <row r="35" spans="2:8" ht="13" x14ac:dyDescent="0.3">
      <c r="B35" s="12"/>
      <c r="D35" s="36"/>
      <c r="E35" s="37"/>
      <c r="F35" s="36"/>
      <c r="G35" s="25"/>
      <c r="H35" s="38"/>
    </row>
    <row r="36" spans="2:8" ht="13" x14ac:dyDescent="0.3">
      <c r="B36" s="12" t="s">
        <v>116</v>
      </c>
      <c r="D36" s="36">
        <f>SUM(D28:D34)</f>
        <v>1488799.5445171189</v>
      </c>
      <c r="F36" s="36">
        <v>3437411.6638561189</v>
      </c>
      <c r="G36" s="21"/>
      <c r="H36" s="38">
        <v>36.859928849499617</v>
      </c>
    </row>
    <row r="37" spans="2:8" ht="13.5" thickBot="1" x14ac:dyDescent="0.35">
      <c r="B37" s="47"/>
      <c r="C37" s="53"/>
      <c r="D37" s="54"/>
      <c r="E37" s="53"/>
      <c r="F37" s="53"/>
      <c r="G37" s="53"/>
      <c r="H37" s="53"/>
    </row>
    <row r="38" spans="2:8" ht="13.5" thickTop="1" x14ac:dyDescent="0.3">
      <c r="B38" s="12"/>
      <c r="D38" s="36"/>
    </row>
    <row r="39" spans="2:8" ht="13" x14ac:dyDescent="0.3">
      <c r="B39" s="12" t="s">
        <v>131</v>
      </c>
      <c r="D39" s="36">
        <f>Volume1!D52</f>
        <v>166832759.09362721</v>
      </c>
    </row>
    <row r="40" spans="2:8" ht="13" x14ac:dyDescent="0.3">
      <c r="B40" s="12" t="s">
        <v>132</v>
      </c>
      <c r="D40" s="66">
        <f>D36</f>
        <v>1488799.5445171189</v>
      </c>
    </row>
    <row r="41" spans="2:8" ht="13" x14ac:dyDescent="0.3">
      <c r="B41" s="12" t="s">
        <v>133</v>
      </c>
      <c r="D41" s="36">
        <f>SUM(D39:D40)</f>
        <v>168321558.63814434</v>
      </c>
    </row>
  </sheetData>
  <phoneticPr fontId="0" type="noConversion"/>
  <printOptions gridLinesSet="0"/>
  <pageMargins left="1.25" right="0.75" top="0.53" bottom="0.72" header="0.5" footer="0.5"/>
  <pageSetup scale="80" fitToHeight="2" orientation="landscape" horizontalDpi="4294967293" verticalDpi="150" r:id="rId1"/>
  <headerFooter alignWithMargins="0">
    <oddFooter>&amp;L&amp;"Arial,Bold"See accompanying notes.&amp;R&amp;"Arial,Bold"5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11</vt:i4>
      </vt:variant>
    </vt:vector>
  </HeadingPairs>
  <TitlesOfParts>
    <vt:vector size="17" baseType="lpstr">
      <vt:lpstr>cover</vt:lpstr>
      <vt:lpstr>Cost1</vt:lpstr>
      <vt:lpstr>Cost2</vt:lpstr>
      <vt:lpstr>Cost3</vt:lpstr>
      <vt:lpstr>Volume1</vt:lpstr>
      <vt:lpstr>Volume2</vt:lpstr>
      <vt:lpstr>Cost1!Print_Area</vt:lpstr>
      <vt:lpstr>Cost2!Print_Area</vt:lpstr>
      <vt:lpstr>Cost3!Print_Area</vt:lpstr>
      <vt:lpstr>cover!Print_Area</vt:lpstr>
      <vt:lpstr>Volume1!Print_Area</vt:lpstr>
      <vt:lpstr>Volume2!Print_Area</vt:lpstr>
      <vt:lpstr>Cost1!Print_Titles</vt:lpstr>
      <vt:lpstr>Cost2!Print_Titles</vt:lpstr>
      <vt:lpstr>Cost3!Print_Titles</vt:lpstr>
      <vt:lpstr>Volume1!Print_Titles</vt:lpstr>
      <vt:lpstr>Volume2!Print_Titles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Chang at Foster Associates</dc:creator>
  <cp:lastModifiedBy>Ashford, Matthew R</cp:lastModifiedBy>
  <cp:lastPrinted>2011-12-29T14:24:07Z</cp:lastPrinted>
  <dcterms:created xsi:type="dcterms:W3CDTF">1999-03-18T17:30:11Z</dcterms:created>
  <dcterms:modified xsi:type="dcterms:W3CDTF">2023-09-06T15:39:00Z</dcterms:modified>
</cp:coreProperties>
</file>