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ostalreg-my.sharepoint.com/personal/matthew_ashford_prc_gov/Documents/Documents/AA documents/Data initiatives/CRA Pipeline/viewStaging/"/>
    </mc:Choice>
  </mc:AlternateContent>
  <xr:revisionPtr revIDLastSave="3" documentId="8_{76506B8D-A6F8-4335-878F-D12554F06BE8}" xr6:coauthVersionLast="47" xr6:coauthVersionMax="47" xr10:uidLastSave="{E7AB91C5-69AE-47E0-8484-4522C5C07904}"/>
  <bookViews>
    <workbookView xWindow="-28920" yWindow="-120" windowWidth="29040" windowHeight="15720" activeTab="1" xr2:uid="{00000000-000D-0000-FFFF-FFFF00000000}"/>
  </bookViews>
  <sheets>
    <sheet name="CoverSheet" sheetId="11" r:id="rId1"/>
    <sheet name="Cost1" sheetId="10" r:id="rId2"/>
    <sheet name="Cost2" sheetId="9" r:id="rId3"/>
    <sheet name="Cost3" sheetId="8" r:id="rId4"/>
    <sheet name="Volume1" sheetId="6" r:id="rId5"/>
    <sheet name="Volume2" sheetId="5" r:id="rId6"/>
    <sheet name="Notes P1" sheetId="12" r:id="rId7"/>
    <sheet name="Notes P2" sheetId="13" r:id="rId8"/>
    <sheet name="Notes P3" sheetId="14" r:id="rId9"/>
  </sheets>
  <externalReferences>
    <externalReference r:id="rId10"/>
    <externalReference r:id="rId11"/>
  </externalReferences>
  <definedNames>
    <definedName name="_Order1" hidden="1">0</definedName>
    <definedName name="_Order2" hidden="1">0</definedName>
    <definedName name="AMatrixLabel">'[1]CRA Menu'!#REF!</definedName>
    <definedName name="CoverDate">CoverSheet!$F$16</definedName>
    <definedName name="CoverName">CoverSheet!$F$14</definedName>
    <definedName name="_xlnm.Print_Area" localSheetId="0">CoverSheet!$A$1:$H$32</definedName>
    <definedName name="RunName">'[1]CRA Menu'!#REF!</definedName>
    <definedName name="XYear">[2]Menu!$B$13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0" l="1"/>
  <c r="T50" i="10"/>
  <c r="T41" i="10"/>
  <c r="T35" i="10"/>
  <c r="T23" i="10"/>
  <c r="T48" i="10"/>
  <c r="T39" i="10"/>
  <c r="T38" i="10"/>
  <c r="T31" i="10"/>
  <c r="T30" i="10"/>
  <c r="T21" i="10"/>
  <c r="F27" i="9"/>
  <c r="H27" i="9"/>
</calcChain>
</file>

<file path=xl/sharedStrings.xml><?xml version="1.0" encoding="utf-8"?>
<sst xmlns="http://schemas.openxmlformats.org/spreadsheetml/2006/main" count="293" uniqueCount="124">
  <si>
    <t>Weight in</t>
  </si>
  <si>
    <t>Weight per</t>
  </si>
  <si>
    <t>Mail Classes and Products</t>
  </si>
  <si>
    <t>Pieces</t>
  </si>
  <si>
    <t>Pounds</t>
  </si>
  <si>
    <t>Piece</t>
  </si>
  <si>
    <t>(note 1)</t>
  </si>
  <si>
    <t>(thousands)</t>
  </si>
  <si>
    <t>(ounces)</t>
  </si>
  <si>
    <t>MARKET DOMINANT PRODUCTS</t>
  </si>
  <si>
    <t>First-Class Mail:</t>
  </si>
  <si>
    <t xml:space="preserve">   Single-Piece Letters</t>
  </si>
  <si>
    <t xml:space="preserve">   Single-Piece Postcards</t>
  </si>
  <si>
    <t xml:space="preserve">       Total Single-Piece Letters and Cards</t>
  </si>
  <si>
    <t xml:space="preserve">   Presort Letters</t>
  </si>
  <si>
    <t xml:space="preserve">   Presort Cards</t>
  </si>
  <si>
    <t xml:space="preserve">       Total Presort Letters and Cards</t>
  </si>
  <si>
    <t xml:space="preserve">   Flats</t>
  </si>
  <si>
    <t xml:space="preserve">   Parcels</t>
  </si>
  <si>
    <t xml:space="preserve">   First-Class NSAs</t>
  </si>
  <si>
    <t xml:space="preserve">   Outbound Single-Piece First-Class Mail Int'l</t>
  </si>
  <si>
    <t xml:space="preserve">   Inbound Single-Piece First-Class Mail Int'l</t>
  </si>
  <si>
    <t>Total First-Class</t>
  </si>
  <si>
    <t>Standard Mail:</t>
  </si>
  <si>
    <t xml:space="preserve">   High Density and Saturation Letters</t>
  </si>
  <si>
    <t xml:space="preserve">   High Density and Saturation Flats and Parcels</t>
  </si>
  <si>
    <t xml:space="preserve">   Carrier Route</t>
  </si>
  <si>
    <t xml:space="preserve">   Letters</t>
  </si>
  <si>
    <t xml:space="preserve">   Standard Mail NSAs</t>
  </si>
  <si>
    <t xml:space="preserve">   Every Door Direct Mail Retail</t>
  </si>
  <si>
    <t>Total Standard Mail</t>
  </si>
  <si>
    <t>Periodicals:</t>
  </si>
  <si>
    <t xml:space="preserve">   In County</t>
  </si>
  <si>
    <t xml:space="preserve">   Outside County (note 2)</t>
  </si>
  <si>
    <t>Total Periodicals</t>
  </si>
  <si>
    <t>Package Services:</t>
  </si>
  <si>
    <t xml:space="preserve">   Alaska Bypass</t>
  </si>
  <si>
    <t xml:space="preserve">   Inbound Intl. Surface Parcel Post (at UPU Rates)</t>
  </si>
  <si>
    <t xml:space="preserve">   Bound Printed Matter Flats</t>
  </si>
  <si>
    <t xml:space="preserve">   Bound Printed Matter Parcels</t>
  </si>
  <si>
    <t xml:space="preserve">   Media and Library Mail (note 2)</t>
  </si>
  <si>
    <t>Total Package Services</t>
  </si>
  <si>
    <t>International Negotiated Service Agreements</t>
  </si>
  <si>
    <t>U.S. Postal Service</t>
  </si>
  <si>
    <t>Free Mail - blind, handicapped &amp; servicemen</t>
  </si>
  <si>
    <t xml:space="preserve">       Total Market Dominant Mail</t>
  </si>
  <si>
    <t>MARKET DOMINANT SERVICES</t>
  </si>
  <si>
    <t>Ancillary Services</t>
  </si>
  <si>
    <t xml:space="preserve">   Certified Mail</t>
  </si>
  <si>
    <t>NA</t>
  </si>
  <si>
    <t xml:space="preserve">   COD</t>
  </si>
  <si>
    <t xml:space="preserve">   Insurance</t>
  </si>
  <si>
    <t xml:space="preserve">   Registered Mail</t>
  </si>
  <si>
    <t xml:space="preserve">   Other Ancillary Services (note 2)</t>
  </si>
  <si>
    <t xml:space="preserve">   Total International Ancillary Services (note 2)</t>
  </si>
  <si>
    <t>Special Services</t>
  </si>
  <si>
    <t xml:space="preserve">   Money Orders</t>
  </si>
  <si>
    <t>Total Market Dominant Service Transactions</t>
  </si>
  <si>
    <t>COMPETITIVE PRODUCTS</t>
  </si>
  <si>
    <t>Total Competitive Mail and Services</t>
  </si>
  <si>
    <t>PUBLIC COST AND REVENUE ANALYSIS
Fiscal Year 2014</t>
  </si>
  <si>
    <t>(in millions)</t>
  </si>
  <si>
    <t>(per piece)</t>
  </si>
  <si>
    <t>Attributable</t>
  </si>
  <si>
    <t>Volume</t>
  </si>
  <si>
    <t>Product</t>
  </si>
  <si>
    <t>Revenue</t>
  </si>
  <si>
    <t>Contribution</t>
  </si>
  <si>
    <t>Cost</t>
  </si>
  <si>
    <t>Variable Cost</t>
  </si>
  <si>
    <t>Specific Cost</t>
  </si>
  <si>
    <t>$</t>
  </si>
  <si>
    <t>Cost $</t>
  </si>
  <si>
    <t>Coverage</t>
  </si>
  <si>
    <t>(note 2)</t>
  </si>
  <si>
    <t xml:space="preserve"> </t>
  </si>
  <si>
    <t>A</t>
  </si>
  <si>
    <t>B</t>
  </si>
  <si>
    <t>C</t>
  </si>
  <si>
    <t>F</t>
  </si>
  <si>
    <t>D</t>
  </si>
  <si>
    <t>E</t>
  </si>
  <si>
    <t>(D-E)</t>
  </si>
  <si>
    <t>(D/E)</t>
  </si>
  <si>
    <t xml:space="preserve">   Fees (note 2)</t>
  </si>
  <si>
    <t xml:space="preserve">   Inbound Surface Parcel Post (at UPU Rates)</t>
  </si>
  <si>
    <t xml:space="preserve">   Stamped Envelopes</t>
  </si>
  <si>
    <t xml:space="preserve">   Stamped Cards (note 3)</t>
  </si>
  <si>
    <t xml:space="preserve"> Total Domestic Ancillary Services</t>
  </si>
  <si>
    <t xml:space="preserve"> Total International Ancillary Services (note 2)</t>
  </si>
  <si>
    <t>Special Services:</t>
  </si>
  <si>
    <t xml:space="preserve">   Address Management Services</t>
  </si>
  <si>
    <t xml:space="preserve">   Caller Service</t>
  </si>
  <si>
    <t xml:space="preserve">   Credit Card Authentication (note 4)</t>
  </si>
  <si>
    <t xml:space="preserve">   Customized Postage</t>
  </si>
  <si>
    <t xml:space="preserve">   Post Office Box Service</t>
  </si>
  <si>
    <t xml:space="preserve">   Stamp Fulfillment Services</t>
  </si>
  <si>
    <t xml:space="preserve"> Total Special Services</t>
  </si>
  <si>
    <t xml:space="preserve">     Total Market Dominant Services</t>
  </si>
  <si>
    <t xml:space="preserve">     Total Market Dominant Mail and Services</t>
  </si>
  <si>
    <t>COMPETITIVE MAIL AND SERVICES</t>
  </si>
  <si>
    <t xml:space="preserve">        Total All Mail and Services</t>
  </si>
  <si>
    <t>Miscellaneous Items</t>
  </si>
  <si>
    <t>Appropriations:  Revenue Forgone</t>
  </si>
  <si>
    <t xml:space="preserve">   Total Operating Income</t>
  </si>
  <si>
    <t>Investment Income</t>
  </si>
  <si>
    <t xml:space="preserve">   Total </t>
  </si>
  <si>
    <t>All Other</t>
  </si>
  <si>
    <t xml:space="preserve">   Total</t>
  </si>
  <si>
    <t>VOLUME STATISTICS</t>
  </si>
  <si>
    <t>Total Express Mail</t>
  </si>
  <si>
    <t>Total First-Class Package Service</t>
  </si>
  <si>
    <t>Total Priority Mail</t>
  </si>
  <si>
    <t>Total Ground</t>
  </si>
  <si>
    <t>Total Competitive International</t>
  </si>
  <si>
    <t xml:space="preserve">     Total Competitive Mail</t>
  </si>
  <si>
    <t xml:space="preserve">     Total Competitive Mail (no services)</t>
  </si>
  <si>
    <t xml:space="preserve">     Total All Mail (no services)</t>
  </si>
  <si>
    <t>Total Priority Mail Express</t>
  </si>
  <si>
    <t>Total Domestic Competitive Services</t>
  </si>
  <si>
    <t>FINANCE</t>
  </si>
  <si>
    <t>PUBLIC COST AND REVENUE ANALYSIS</t>
  </si>
  <si>
    <t>Fiscal Year 2014</t>
  </si>
  <si>
    <t xml:space="preserve">     Total Market Dominant Mail (no services)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</si>
</sst>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*."/>
    <numFmt numFmtId="165" formatCode="###,##0"/>
    <numFmt numFmtId="166" formatCode="##0.0"/>
    <numFmt numFmtId="167" formatCode="_(* &quot;$&quot;#,##0.0_);_(* \(#,##0.0\);_(* &quot;-&quot;_);_(@_)"/>
    <numFmt numFmtId="168" formatCode="_(* &quot;$&quot;#,##0.000_);_(* \(#,##0.000\);_(* &quot;-&quot;_);_(@_)"/>
    <numFmt numFmtId="169" formatCode="&quot;$&quot;#,##0.000_);\(&quot;$&quot;#,##0.000\)"/>
    <numFmt numFmtId="170" formatCode="##0.00%"/>
    <numFmt numFmtId="171" formatCode="_(* #,##0.0_);_(* \(#,##0.0\);_(* &quot;-&quot;_);_(@_)"/>
    <numFmt numFmtId="172" formatCode="_(* #,##0.000_);_(* \(#,##0.000\);_(* &quot;-&quot;_);_(@_)"/>
    <numFmt numFmtId="173" formatCode="#,###,##0"/>
    <numFmt numFmtId="174" formatCode="#,###,##0.0"/>
    <numFmt numFmtId="175" formatCode="#,##0.0"/>
    <numFmt numFmtId="176" formatCode="#,###,##0.000"/>
    <numFmt numFmtId="177" formatCode="#,##0.000"/>
    <numFmt numFmtId="178" formatCode="#,##0.00%"/>
    <numFmt numFmtId="179" formatCode="[$-409]mmmm\ d\,\ yyyy;@"/>
    <numFmt numFmtId="180" formatCode="#,##0.0_);\(#,##0.0\)"/>
  </numFmts>
  <fonts count="14" x14ac:knownFonts="1">
    <font>
      <sz val="10"/>
      <color theme="1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sz val="24"/>
      <name val="Arial"/>
      <family val="2"/>
    </font>
    <font>
      <b/>
      <sz val="1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u/>
      <sz val="10"/>
      <name val="Arial"/>
      <family val="2"/>
    </font>
    <font>
      <sz val="10"/>
      <color indexed="12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indexed="64"/>
      </bottom>
      <diagonal/>
    </border>
  </borders>
  <cellStyleXfs count="6">
    <xf numFmtId="0" fontId="0" fillId="0" borderId="0"/>
    <xf numFmtId="180" fontId="12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</cellStyleXfs>
  <cellXfs count="98">
    <xf numFmtId="0" fontId="0" fillId="0" borderId="0" xfId="0"/>
    <xf numFmtId="0" fontId="1" fillId="0" borderId="0" xfId="3"/>
    <xf numFmtId="0" fontId="1" fillId="0" borderId="0" xfId="3" applyAlignment="1">
      <alignment horizontal="right"/>
    </xf>
    <xf numFmtId="0" fontId="2" fillId="0" borderId="0" xfId="3" applyFont="1" applyAlignment="1">
      <alignment horizontal="centerContinuous" wrapText="1"/>
    </xf>
    <xf numFmtId="0" fontId="2" fillId="0" borderId="0" xfId="3" applyFont="1" applyAlignment="1">
      <alignment horizontal="centerContinuous"/>
    </xf>
    <xf numFmtId="0" fontId="1" fillId="0" borderId="0" xfId="3" applyAlignment="1">
      <alignment horizontal="center"/>
    </xf>
    <xf numFmtId="0" fontId="3" fillId="0" borderId="0" xfId="3" applyFont="1" applyAlignment="1">
      <alignment horizontal="center"/>
    </xf>
    <xf numFmtId="0" fontId="3" fillId="0" borderId="0" xfId="3" quotePrefix="1" applyFont="1" applyAlignment="1">
      <alignment horizontal="center"/>
    </xf>
    <xf numFmtId="0" fontId="3" fillId="0" borderId="0" xfId="3" applyFont="1"/>
    <xf numFmtId="49" fontId="3" fillId="0" borderId="0" xfId="3" applyNumberFormat="1" applyFont="1" applyAlignment="1">
      <alignment horizontal="center"/>
    </xf>
    <xf numFmtId="0" fontId="3" fillId="0" borderId="1" xfId="3" applyFont="1" applyBorder="1" applyAlignment="1">
      <alignment horizontal="center" wrapText="1"/>
    </xf>
    <xf numFmtId="0" fontId="3" fillId="0" borderId="0" xfId="3" applyFont="1" applyAlignment="1">
      <alignment horizontal="center" wrapText="1"/>
    </xf>
    <xf numFmtId="0" fontId="3" fillId="0" borderId="1" xfId="3" applyFont="1" applyBorder="1" applyAlignment="1">
      <alignment horizontal="center"/>
    </xf>
    <xf numFmtId="0" fontId="1" fillId="0" borderId="0" xfId="3" applyAlignment="1">
      <alignment vertical="top"/>
    </xf>
    <xf numFmtId="0" fontId="1" fillId="0" borderId="0" xfId="3" applyAlignment="1">
      <alignment horizontal="right" vertical="top"/>
    </xf>
    <xf numFmtId="0" fontId="2" fillId="0" borderId="0" xfId="3" applyFont="1"/>
    <xf numFmtId="0" fontId="3" fillId="0" borderId="0" xfId="3" applyFont="1" applyAlignment="1">
      <alignment horizontal="right"/>
    </xf>
    <xf numFmtId="164" fontId="2" fillId="0" borderId="0" xfId="3" applyNumberFormat="1" applyFont="1"/>
    <xf numFmtId="165" fontId="3" fillId="0" borderId="0" xfId="3" applyNumberFormat="1" applyFont="1"/>
    <xf numFmtId="166" fontId="3" fillId="0" borderId="0" xfId="3" applyNumberFormat="1" applyFont="1"/>
    <xf numFmtId="164" fontId="2" fillId="0" borderId="0" xfId="3" quotePrefix="1" applyNumberFormat="1" applyFont="1" applyAlignment="1">
      <alignment horizontal="left"/>
    </xf>
    <xf numFmtId="164" fontId="3" fillId="0" borderId="0" xfId="3" quotePrefix="1" applyNumberFormat="1" applyFont="1" applyAlignment="1">
      <alignment horizontal="left"/>
    </xf>
    <xf numFmtId="164" fontId="2" fillId="0" borderId="0" xfId="3" applyNumberFormat="1" applyFont="1" applyAlignment="1">
      <alignment horizontal="left"/>
    </xf>
    <xf numFmtId="49" fontId="2" fillId="0" borderId="0" xfId="3" applyNumberFormat="1" applyFont="1"/>
    <xf numFmtId="164" fontId="2" fillId="0" borderId="0" xfId="3" quotePrefix="1" applyNumberFormat="1" applyFont="1"/>
    <xf numFmtId="164" fontId="13" fillId="0" borderId="0" xfId="3" quotePrefix="1" applyNumberFormat="1" applyFont="1"/>
    <xf numFmtId="164" fontId="3" fillId="0" borderId="0" xfId="3" applyNumberFormat="1" applyFont="1" applyAlignment="1">
      <alignment horizontal="left"/>
    </xf>
    <xf numFmtId="164" fontId="13" fillId="0" borderId="0" xfId="3" applyNumberFormat="1" applyFont="1"/>
    <xf numFmtId="165" fontId="3" fillId="0" borderId="0" xfId="3" applyNumberFormat="1" applyFont="1" applyAlignment="1">
      <alignment horizontal="right"/>
    </xf>
    <xf numFmtId="166" fontId="3" fillId="0" borderId="0" xfId="3" applyNumberFormat="1" applyFont="1" applyAlignment="1">
      <alignment horizontal="right"/>
    </xf>
    <xf numFmtId="165" fontId="1" fillId="0" borderId="0" xfId="3" applyNumberFormat="1" applyAlignment="1">
      <alignment horizontal="right"/>
    </xf>
    <xf numFmtId="0" fontId="1" fillId="0" borderId="0" xfId="5"/>
    <xf numFmtId="0" fontId="3" fillId="0" borderId="0" xfId="5" applyFont="1"/>
    <xf numFmtId="0" fontId="2" fillId="0" borderId="0" xfId="5" applyFont="1" applyAlignment="1">
      <alignment horizontal="centerContinuous" wrapText="1"/>
    </xf>
    <xf numFmtId="0" fontId="2" fillId="0" borderId="0" xfId="5" applyFont="1" applyAlignment="1">
      <alignment horizontal="centerContinuous"/>
    </xf>
    <xf numFmtId="0" fontId="3" fillId="0" borderId="1" xfId="5" applyFont="1" applyBorder="1" applyAlignment="1">
      <alignment horizontal="centerContinuous"/>
    </xf>
    <xf numFmtId="0" fontId="3" fillId="0" borderId="0" xfId="5" applyFont="1" applyAlignment="1">
      <alignment horizontal="centerContinuous"/>
    </xf>
    <xf numFmtId="0" fontId="3" fillId="0" borderId="0" xfId="5" quotePrefix="1" applyFont="1" applyAlignment="1">
      <alignment horizontal="center"/>
    </xf>
    <xf numFmtId="0" fontId="3" fillId="0" borderId="0" xfId="5" applyFont="1" applyAlignment="1">
      <alignment horizontal="center"/>
    </xf>
    <xf numFmtId="0" fontId="3" fillId="0" borderId="0" xfId="5" applyFont="1" applyAlignment="1">
      <alignment horizontal="left"/>
    </xf>
    <xf numFmtId="0" fontId="3" fillId="0" borderId="0" xfId="5" applyFont="1" applyAlignment="1">
      <alignment horizontal="center" wrapText="1"/>
    </xf>
    <xf numFmtId="49" fontId="3" fillId="0" borderId="0" xfId="5" quotePrefix="1" applyNumberFormat="1" applyFont="1" applyAlignment="1">
      <alignment horizontal="center"/>
    </xf>
    <xf numFmtId="0" fontId="3" fillId="0" borderId="1" xfId="5" applyFont="1" applyBorder="1" applyAlignment="1">
      <alignment horizontal="center" wrapText="1"/>
    </xf>
    <xf numFmtId="0" fontId="3" fillId="0" borderId="1" xfId="5" quotePrefix="1" applyFont="1" applyBorder="1" applyAlignment="1">
      <alignment horizontal="center" wrapText="1"/>
    </xf>
    <xf numFmtId="0" fontId="3" fillId="0" borderId="0" xfId="5" quotePrefix="1" applyFont="1" applyAlignment="1">
      <alignment horizontal="center" wrapText="1"/>
    </xf>
    <xf numFmtId="0" fontId="3" fillId="0" borderId="1" xfId="5" applyFont="1" applyBorder="1" applyAlignment="1">
      <alignment horizontal="center"/>
    </xf>
    <xf numFmtId="0" fontId="1" fillId="0" borderId="0" xfId="5" applyAlignment="1">
      <alignment vertical="top"/>
    </xf>
    <xf numFmtId="0" fontId="2" fillId="0" borderId="0" xfId="5" applyFont="1"/>
    <xf numFmtId="164" fontId="2" fillId="0" borderId="0" xfId="5" applyNumberFormat="1" applyFont="1"/>
    <xf numFmtId="167" fontId="3" fillId="0" borderId="0" xfId="2" applyNumberFormat="1" applyFont="1"/>
    <xf numFmtId="167" fontId="3" fillId="0" borderId="0" xfId="5" applyNumberFormat="1" applyFont="1"/>
    <xf numFmtId="168" fontId="3" fillId="0" borderId="0" xfId="5" applyNumberFormat="1" applyFont="1"/>
    <xf numFmtId="169" fontId="3" fillId="0" borderId="0" xfId="5" applyNumberFormat="1" applyFont="1"/>
    <xf numFmtId="170" fontId="3" fillId="0" borderId="0" xfId="5" applyNumberFormat="1" applyFont="1"/>
    <xf numFmtId="171" fontId="3" fillId="0" borderId="0" xfId="5" applyNumberFormat="1" applyFont="1"/>
    <xf numFmtId="172" fontId="3" fillId="0" borderId="0" xfId="5" applyNumberFormat="1" applyFont="1"/>
    <xf numFmtId="164" fontId="2" fillId="0" borderId="0" xfId="5" quotePrefix="1" applyNumberFormat="1" applyFont="1" applyAlignment="1">
      <alignment horizontal="left"/>
    </xf>
    <xf numFmtId="164" fontId="3" fillId="0" borderId="0" xfId="5" quotePrefix="1" applyNumberFormat="1" applyFont="1" applyAlignment="1">
      <alignment horizontal="left"/>
    </xf>
    <xf numFmtId="164" fontId="2" fillId="0" borderId="0" xfId="5" applyNumberFormat="1" applyFont="1" applyAlignment="1">
      <alignment horizontal="left"/>
    </xf>
    <xf numFmtId="164" fontId="2" fillId="0" borderId="0" xfId="5" quotePrefix="1" applyNumberFormat="1" applyFont="1"/>
    <xf numFmtId="164" fontId="13" fillId="0" borderId="0" xfId="5" quotePrefix="1" applyNumberFormat="1" applyFont="1"/>
    <xf numFmtId="164" fontId="13" fillId="0" borderId="0" xfId="5" quotePrefix="1" applyNumberFormat="1" applyFont="1" applyAlignment="1">
      <alignment horizontal="left" indent="1"/>
    </xf>
    <xf numFmtId="164" fontId="3" fillId="0" borderId="0" xfId="5" applyNumberFormat="1" applyFont="1" applyAlignment="1">
      <alignment horizontal="left"/>
    </xf>
    <xf numFmtId="164" fontId="13" fillId="0" borderId="0" xfId="5" applyNumberFormat="1" applyFont="1"/>
    <xf numFmtId="164" fontId="3" fillId="0" borderId="0" xfId="5" applyNumberFormat="1" applyFont="1"/>
    <xf numFmtId="0" fontId="2" fillId="0" borderId="2" xfId="3" applyFont="1" applyBorder="1"/>
    <xf numFmtId="0" fontId="1" fillId="0" borderId="2" xfId="3" applyBorder="1"/>
    <xf numFmtId="0" fontId="3" fillId="0" borderId="2" xfId="3" applyFont="1" applyBorder="1"/>
    <xf numFmtId="0" fontId="1" fillId="0" borderId="2" xfId="3" applyBorder="1" applyAlignment="1">
      <alignment horizontal="right"/>
    </xf>
    <xf numFmtId="173" fontId="3" fillId="0" borderId="0" xfId="3" applyNumberFormat="1" applyFont="1"/>
    <xf numFmtId="164" fontId="2" fillId="0" borderId="2" xfId="3" applyNumberFormat="1" applyFont="1" applyBorder="1"/>
    <xf numFmtId="165" fontId="3" fillId="0" borderId="2" xfId="3" applyNumberFormat="1" applyFont="1" applyBorder="1"/>
    <xf numFmtId="166" fontId="3" fillId="0" borderId="2" xfId="3" applyNumberFormat="1" applyFont="1" applyBorder="1"/>
    <xf numFmtId="174" fontId="3" fillId="0" borderId="0" xfId="5" applyNumberFormat="1" applyFont="1"/>
    <xf numFmtId="175" fontId="3" fillId="0" borderId="0" xfId="5" applyNumberFormat="1" applyFont="1"/>
    <xf numFmtId="176" fontId="3" fillId="0" borderId="0" xfId="5" applyNumberFormat="1" applyFont="1"/>
    <xf numFmtId="177" fontId="3" fillId="0" borderId="0" xfId="5" applyNumberFormat="1" applyFont="1"/>
    <xf numFmtId="178" fontId="3" fillId="0" borderId="0" xfId="5" applyNumberFormat="1" applyFont="1"/>
    <xf numFmtId="0" fontId="2" fillId="0" borderId="2" xfId="5" applyFont="1" applyBorder="1"/>
    <xf numFmtId="0" fontId="1" fillId="0" borderId="2" xfId="5" applyBorder="1"/>
    <xf numFmtId="0" fontId="3" fillId="0" borderId="2" xfId="5" applyFont="1" applyBorder="1"/>
    <xf numFmtId="0" fontId="4" fillId="0" borderId="0" xfId="4"/>
    <xf numFmtId="0" fontId="4" fillId="0" borderId="3" xfId="4" applyBorder="1"/>
    <xf numFmtId="0" fontId="1" fillId="0" borderId="0" xfId="4" applyFont="1" applyAlignment="1">
      <alignment horizontal="center"/>
    </xf>
    <xf numFmtId="179" fontId="5" fillId="0" borderId="0" xfId="4" applyNumberFormat="1" applyFont="1" applyAlignment="1">
      <alignment horizontal="left" vertical="center"/>
    </xf>
    <xf numFmtId="179" fontId="5" fillId="0" borderId="0" xfId="4" applyNumberFormat="1" applyFont="1" applyAlignment="1">
      <alignment horizontal="center"/>
    </xf>
    <xf numFmtId="179" fontId="6" fillId="0" borderId="0" xfId="4" applyNumberFormat="1" applyFont="1" applyAlignment="1">
      <alignment horizontal="left"/>
    </xf>
    <xf numFmtId="179" fontId="7" fillId="0" borderId="0" xfId="4" applyNumberFormat="1" applyFont="1" applyAlignment="1">
      <alignment horizontal="right" vertical="center"/>
    </xf>
    <xf numFmtId="0" fontId="5" fillId="0" borderId="0" xfId="4" applyFont="1"/>
    <xf numFmtId="0" fontId="8" fillId="0" borderId="0" xfId="4" applyFont="1"/>
    <xf numFmtId="0" fontId="9" fillId="0" borderId="0" xfId="4" quotePrefix="1" applyFont="1" applyAlignment="1">
      <alignment horizontal="left"/>
    </xf>
    <xf numFmtId="0" fontId="10" fillId="0" borderId="0" xfId="4" applyFont="1"/>
    <xf numFmtId="0" fontId="9" fillId="0" borderId="0" xfId="4" applyFont="1" applyAlignment="1">
      <alignment horizontal="left"/>
    </xf>
    <xf numFmtId="0" fontId="9" fillId="0" borderId="0" xfId="4" applyFont="1" applyAlignment="1">
      <alignment horizontal="left" vertical="center"/>
    </xf>
    <xf numFmtId="0" fontId="11" fillId="0" borderId="0" xfId="4" applyFont="1"/>
    <xf numFmtId="0" fontId="9" fillId="0" borderId="0" xfId="4" applyFont="1"/>
    <xf numFmtId="0" fontId="2" fillId="0" borderId="3" xfId="4" applyFont="1" applyBorder="1"/>
    <xf numFmtId="43" fontId="3" fillId="0" borderId="0" xfId="5" applyNumberFormat="1" applyFont="1"/>
  </cellXfs>
  <cellStyles count="6">
    <cellStyle name="Blue" xfId="1" xr:uid="{00000000-0005-0000-0000-000000000000}"/>
    <cellStyle name="Currency 2" xfId="2" xr:uid="{00000000-0005-0000-0000-000001000000}"/>
    <cellStyle name="Normal" xfId="0" builtinId="0"/>
    <cellStyle name="Normal 2" xfId="3" xr:uid="{00000000-0005-0000-0000-000003000000}"/>
    <cellStyle name="Normal 3" xfId="4" xr:uid="{00000000-0005-0000-0000-000004000000}"/>
    <cellStyle name="Normal 4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2</xdr:row>
      <xdr:rowOff>101600</xdr:rowOff>
    </xdr:from>
    <xdr:to>
      <xdr:col>3</xdr:col>
      <xdr:colOff>114300</xdr:colOff>
      <xdr:row>5</xdr:row>
      <xdr:rowOff>50800</xdr:rowOff>
    </xdr:to>
    <xdr:pic>
      <xdr:nvPicPr>
        <xdr:cNvPr id="2112" name="Picture 2" descr="Logo">
          <a:extLst>
            <a:ext uri="{FF2B5EF4-FFF2-40B4-BE49-F238E27FC236}">
              <a16:creationId xmlns:a16="http://schemas.microsoft.com/office/drawing/2014/main" id="{DA2AF34F-1843-40C1-908E-26CCF6C2C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419100"/>
          <a:ext cx="1905000" cy="50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323850</xdr:colOff>
      <xdr:row>8</xdr:row>
      <xdr:rowOff>12700</xdr:rowOff>
    </xdr:from>
    <xdr:to>
      <xdr:col>3</xdr:col>
      <xdr:colOff>387350</xdr:colOff>
      <xdr:row>11</xdr:row>
      <xdr:rowOff>304800</xdr:rowOff>
    </xdr:to>
    <xdr:pic>
      <xdr:nvPicPr>
        <xdr:cNvPr id="2113" name="Picture 43" descr="usmap2">
          <a:extLst>
            <a:ext uri="{FF2B5EF4-FFF2-40B4-BE49-F238E27FC236}">
              <a16:creationId xmlns:a16="http://schemas.microsoft.com/office/drawing/2014/main" id="{06967E92-22A5-4970-8DAF-4D5606C0F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0" y="1358900"/>
          <a:ext cx="1295400" cy="88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615950</xdr:colOff>
      <xdr:row>16</xdr:row>
      <xdr:rowOff>120650</xdr:rowOff>
    </xdr:from>
    <xdr:to>
      <xdr:col>7</xdr:col>
      <xdr:colOff>1619250</xdr:colOff>
      <xdr:row>21</xdr:row>
      <xdr:rowOff>0</xdr:rowOff>
    </xdr:to>
    <xdr:pic>
      <xdr:nvPicPr>
        <xdr:cNvPr id="2114" name="Picture 48" descr="wor;dmapgrey">
          <a:extLst>
            <a:ext uri="{FF2B5EF4-FFF2-40B4-BE49-F238E27FC236}">
              <a16:creationId xmlns:a16="http://schemas.microsoft.com/office/drawing/2014/main" id="{53DB9E6C-2E18-4FE2-A4ED-1AC08AA87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4200" y="3721100"/>
          <a:ext cx="10033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14</xdr:col>
      <xdr:colOff>50800</xdr:colOff>
      <xdr:row>37</xdr:row>
      <xdr:rowOff>44450</xdr:rowOff>
    </xdr:to>
    <xdr:pic>
      <xdr:nvPicPr>
        <xdr:cNvPr id="7175" name="Picture 2">
          <a:extLst>
            <a:ext uri="{FF2B5EF4-FFF2-40B4-BE49-F238E27FC236}">
              <a16:creationId xmlns:a16="http://schemas.microsoft.com/office/drawing/2014/main" id="{6C116558-A9E4-4FDD-B587-C8F50944D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7500"/>
          <a:ext cx="7975600" cy="560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14</xdr:col>
      <xdr:colOff>50800</xdr:colOff>
      <xdr:row>36</xdr:row>
      <xdr:rowOff>63500</xdr:rowOff>
    </xdr:to>
    <xdr:pic>
      <xdr:nvPicPr>
        <xdr:cNvPr id="8199" name="Picture 2">
          <a:extLst>
            <a:ext uri="{FF2B5EF4-FFF2-40B4-BE49-F238E27FC236}">
              <a16:creationId xmlns:a16="http://schemas.microsoft.com/office/drawing/2014/main" id="{E81F1D75-1176-4315-98CD-1CC1A9F9C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7500"/>
          <a:ext cx="7975600" cy="546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14</xdr:col>
      <xdr:colOff>50800</xdr:colOff>
      <xdr:row>22</xdr:row>
      <xdr:rowOff>95250</xdr:rowOff>
    </xdr:to>
    <xdr:pic>
      <xdr:nvPicPr>
        <xdr:cNvPr id="9222" name="Picture 1">
          <a:extLst>
            <a:ext uri="{FF2B5EF4-FFF2-40B4-BE49-F238E27FC236}">
              <a16:creationId xmlns:a16="http://schemas.microsoft.com/office/drawing/2014/main" id="{5AC429EC-D172-4DB9-863A-E128BCD03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7500"/>
          <a:ext cx="7975600" cy="3270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/CRA.Model.200503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bout.usps.com/CRA/14Combined/CombinedCRAReportGenerator%20201412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A Menu"/>
      <sheetName val="Errors"/>
      <sheetName val="InputTable"/>
      <sheetName val="Lists"/>
      <sheetName val="Models"/>
      <sheetName val="Limits"/>
      <sheetName val="Reports"/>
      <sheetName val="Notes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ControlFile"/>
      <sheetName val="Limits"/>
      <sheetName val="CoverSheet"/>
      <sheetName val="RevenueClasses0"/>
      <sheetName val="CostTemplate"/>
      <sheetName val="VolTemplate"/>
      <sheetName val="LoadHistory"/>
      <sheetName val="ReportInputs"/>
      <sheetName val="Notes"/>
    </sheetNames>
    <sheetDataSet>
      <sheetData sheetId="0">
        <row r="13">
          <cell r="B13">
            <v>2014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4:I32"/>
  <sheetViews>
    <sheetView showGridLines="0" zoomScaleNormal="100" workbookViewId="0">
      <selection activeCell="C15" sqref="C15"/>
    </sheetView>
  </sheetViews>
  <sheetFormatPr defaultColWidth="8.81640625" defaultRowHeight="12.5" x14ac:dyDescent="0.25"/>
  <cols>
    <col min="1" max="1" width="9.81640625" style="81" customWidth="1"/>
    <col min="2" max="3" width="8.81640625" style="81"/>
    <col min="4" max="4" width="9.26953125" style="81" customWidth="1"/>
    <col min="5" max="5" width="3.26953125" style="81" customWidth="1"/>
    <col min="6" max="6" width="46.1796875" style="81" customWidth="1"/>
    <col min="7" max="7" width="4.26953125" style="81" customWidth="1"/>
    <col min="8" max="8" width="44" style="81" customWidth="1"/>
    <col min="9" max="9" width="4" style="81" customWidth="1"/>
    <col min="10" max="16384" width="8.81640625" style="81"/>
  </cols>
  <sheetData>
    <row r="4" spans="4:9" ht="18.75" customHeight="1" thickBot="1" x14ac:dyDescent="0.3">
      <c r="D4" s="82"/>
      <c r="E4" s="82"/>
      <c r="F4" s="82"/>
      <c r="G4" s="82"/>
      <c r="H4" s="82"/>
    </row>
    <row r="5" spans="4:9" ht="13" thickTop="1" x14ac:dyDescent="0.25">
      <c r="I5" s="81" t="s">
        <v>75</v>
      </c>
    </row>
    <row r="7" spans="4:9" x14ac:dyDescent="0.25">
      <c r="F7" s="83"/>
    </row>
    <row r="8" spans="4:9" ht="12" customHeight="1" x14ac:dyDescent="0.25"/>
    <row r="11" spans="4:9" ht="21.75" customHeight="1" x14ac:dyDescent="0.6">
      <c r="F11" s="84"/>
      <c r="G11" s="85"/>
      <c r="H11" s="86"/>
    </row>
    <row r="12" spans="4:9" ht="44.5" customHeight="1" x14ac:dyDescent="0.6">
      <c r="F12" s="87"/>
      <c r="G12" s="85"/>
      <c r="H12" s="86"/>
    </row>
    <row r="13" spans="4:9" ht="30" hidden="1" customHeight="1" x14ac:dyDescent="0.6">
      <c r="F13" s="88" t="s">
        <v>75</v>
      </c>
      <c r="G13" s="88"/>
      <c r="H13" s="89"/>
    </row>
    <row r="14" spans="4:9" ht="29.5" x14ac:dyDescent="0.55000000000000004">
      <c r="F14" s="90" t="s">
        <v>121</v>
      </c>
      <c r="G14" s="91"/>
      <c r="H14" s="89"/>
    </row>
    <row r="15" spans="4:9" ht="18" customHeight="1" x14ac:dyDescent="0.6">
      <c r="F15" s="88"/>
      <c r="G15" s="88"/>
      <c r="H15" s="89"/>
    </row>
    <row r="16" spans="4:9" ht="39" customHeight="1" x14ac:dyDescent="0.55000000000000004">
      <c r="F16" s="92" t="s">
        <v>122</v>
      </c>
      <c r="G16" s="93"/>
      <c r="H16" s="89"/>
    </row>
    <row r="17" spans="2:8" ht="29.5" x14ac:dyDescent="0.55000000000000004">
      <c r="H17" s="89"/>
    </row>
    <row r="20" spans="2:8" ht="23" x14ac:dyDescent="0.5">
      <c r="F20" s="92" t="s">
        <v>120</v>
      </c>
    </row>
    <row r="21" spans="2:8" ht="13" x14ac:dyDescent="0.3">
      <c r="B21" s="94"/>
      <c r="C21" s="94"/>
      <c r="D21" s="94"/>
      <c r="E21" s="94"/>
      <c r="F21" s="94"/>
      <c r="G21" s="94"/>
      <c r="H21" s="94"/>
    </row>
    <row r="24" spans="2:8" ht="23" x14ac:dyDescent="0.5">
      <c r="G24" s="95"/>
    </row>
    <row r="31" spans="2:8" ht="13.5" thickBot="1" x14ac:dyDescent="0.35">
      <c r="B31" s="96"/>
      <c r="C31" s="96"/>
      <c r="D31" s="96"/>
      <c r="E31" s="96"/>
      <c r="F31" s="96"/>
      <c r="G31" s="96"/>
      <c r="H31" s="96"/>
    </row>
    <row r="32" spans="2:8" ht="13" thickTop="1" x14ac:dyDescent="0.25"/>
  </sheetData>
  <pageMargins left="0.75" right="0.5" top="1" bottom="0.5" header="0.5" footer="0.5"/>
  <pageSetup scale="91" orientation="landscape" horizontalDpi="300" verticalDpi="300" r:id="rId1"/>
  <headerFooter alignWithMargins="0"/>
  <rowBreaks count="2" manualBreakCount="2">
    <brk id="31" max="16383" man="1"/>
    <brk id="3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153"/>
  <sheetViews>
    <sheetView showGridLines="0" tabSelected="1" topLeftCell="A13" workbookViewId="0">
      <selection activeCell="T29" sqref="T29"/>
    </sheetView>
  </sheetViews>
  <sheetFormatPr defaultColWidth="1.453125" defaultRowHeight="13" x14ac:dyDescent="0.3"/>
  <cols>
    <col min="1" max="1" width="1.453125" style="31" bestFit="1" customWidth="1"/>
    <col min="2" max="2" width="49.7265625" style="31" customWidth="1"/>
    <col min="3" max="3" width="2.1796875" style="31" customWidth="1"/>
    <col min="4" max="4" width="11.26953125" style="32" customWidth="1"/>
    <col min="5" max="5" width="2.1796875" style="32" customWidth="1"/>
    <col min="6" max="6" width="11.26953125" style="32" customWidth="1"/>
    <col min="7" max="7" width="13.6328125" style="32" customWidth="1"/>
    <col min="8" max="8" width="11.26953125" style="32" customWidth="1"/>
    <col min="9" max="9" width="2.1796875" style="32" customWidth="1"/>
    <col min="10" max="10" width="11.26953125" style="32" customWidth="1"/>
    <col min="11" max="11" width="2.1796875" style="32" customWidth="1"/>
    <col min="12" max="12" width="11.26953125" style="32" customWidth="1"/>
    <col min="13" max="13" width="2.1796875" style="32" customWidth="1"/>
    <col min="14" max="14" width="11.26953125" style="32" customWidth="1"/>
    <col min="15" max="15" width="2.1796875" style="32" customWidth="1"/>
    <col min="16" max="16" width="11.26953125" style="32" customWidth="1"/>
    <col min="17" max="17" width="2.1796875" style="32" customWidth="1"/>
    <col min="18" max="18" width="11.26953125" style="32" customWidth="1"/>
    <col min="19" max="19" width="2.1796875" style="31" customWidth="1"/>
    <col min="20" max="20" width="14" style="31" bestFit="1" customWidth="1"/>
    <col min="21" max="254" width="8.81640625" style="31" customWidth="1"/>
    <col min="255" max="255" width="5.453125" style="31" customWidth="1"/>
    <col min="256" max="256" width="1.453125" style="31" bestFit="1"/>
    <col min="257" max="16384" width="1.453125" style="31"/>
  </cols>
  <sheetData>
    <row r="2" spans="2:19" ht="26" x14ac:dyDescent="0.3">
      <c r="B2" s="33" t="s">
        <v>60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2:19" x14ac:dyDescent="0.3">
      <c r="D3" s="35" t="s">
        <v>61</v>
      </c>
      <c r="E3" s="35"/>
      <c r="F3" s="35"/>
      <c r="G3" s="35"/>
      <c r="H3" s="35"/>
      <c r="I3" s="35"/>
      <c r="J3" s="35"/>
      <c r="K3" s="36"/>
      <c r="L3" s="35" t="s">
        <v>62</v>
      </c>
      <c r="M3" s="35"/>
      <c r="N3" s="35"/>
      <c r="O3" s="35"/>
      <c r="P3" s="35"/>
      <c r="Q3" s="35"/>
      <c r="R3" s="35"/>
    </row>
    <row r="4" spans="2:19" x14ac:dyDescent="0.3">
      <c r="F4" s="37" t="s">
        <v>63</v>
      </c>
      <c r="G4" s="37"/>
      <c r="H4" s="38" t="s">
        <v>64</v>
      </c>
      <c r="I4" s="38"/>
      <c r="J4" s="37" t="s">
        <v>65</v>
      </c>
      <c r="K4" s="37"/>
      <c r="L4" s="38" t="s">
        <v>66</v>
      </c>
      <c r="M4" s="38"/>
      <c r="N4" s="37" t="s">
        <v>63</v>
      </c>
      <c r="O4" s="37"/>
      <c r="P4" s="39" t="s">
        <v>67</v>
      </c>
      <c r="Q4" s="39"/>
      <c r="R4" s="38" t="s">
        <v>68</v>
      </c>
    </row>
    <row r="5" spans="2:19" x14ac:dyDescent="0.3">
      <c r="B5" s="32" t="s">
        <v>2</v>
      </c>
      <c r="C5" s="40"/>
      <c r="D5" s="41" t="s">
        <v>66</v>
      </c>
      <c r="E5" s="41"/>
      <c r="F5" s="38" t="s">
        <v>68</v>
      </c>
      <c r="G5" s="38"/>
      <c r="H5" s="37" t="s">
        <v>69</v>
      </c>
      <c r="I5" s="37"/>
      <c r="J5" s="37" t="s">
        <v>70</v>
      </c>
      <c r="K5" s="37"/>
      <c r="L5" s="38" t="s">
        <v>71</v>
      </c>
      <c r="M5" s="38"/>
      <c r="N5" s="37" t="s">
        <v>72</v>
      </c>
      <c r="O5" s="37"/>
      <c r="P5" s="37" t="s">
        <v>71</v>
      </c>
      <c r="Q5" s="37"/>
      <c r="R5" s="38" t="s">
        <v>73</v>
      </c>
    </row>
    <row r="6" spans="2:19" x14ac:dyDescent="0.3">
      <c r="B6" s="42" t="s">
        <v>6</v>
      </c>
      <c r="C6" s="40"/>
      <c r="D6" s="43" t="s">
        <v>6</v>
      </c>
      <c r="E6" s="44"/>
      <c r="F6" s="43" t="s">
        <v>74</v>
      </c>
      <c r="G6" s="44"/>
      <c r="H6" s="43" t="s">
        <v>74</v>
      </c>
      <c r="I6" s="44"/>
      <c r="J6" s="43" t="s">
        <v>74</v>
      </c>
      <c r="K6" s="44"/>
      <c r="L6" s="45" t="s">
        <v>75</v>
      </c>
      <c r="M6" s="38"/>
      <c r="N6" s="43" t="s">
        <v>74</v>
      </c>
      <c r="O6" s="44"/>
      <c r="P6" s="43" t="s">
        <v>74</v>
      </c>
      <c r="Q6" s="44"/>
      <c r="R6" s="43" t="s">
        <v>74</v>
      </c>
    </row>
    <row r="7" spans="2:19" x14ac:dyDescent="0.3">
      <c r="B7" s="40"/>
      <c r="D7" s="40" t="s">
        <v>76</v>
      </c>
      <c r="E7" s="40"/>
      <c r="F7" s="40" t="s">
        <v>77</v>
      </c>
      <c r="G7" s="40"/>
      <c r="H7" s="40" t="s">
        <v>78</v>
      </c>
      <c r="I7" s="40"/>
      <c r="J7" s="40" t="s">
        <v>79</v>
      </c>
      <c r="K7" s="40"/>
      <c r="L7" s="40" t="s">
        <v>80</v>
      </c>
      <c r="M7" s="40"/>
      <c r="N7" s="40" t="s">
        <v>81</v>
      </c>
      <c r="O7" s="40"/>
      <c r="P7" s="44" t="s">
        <v>82</v>
      </c>
      <c r="Q7" s="44"/>
      <c r="R7" s="40" t="s">
        <v>83</v>
      </c>
      <c r="S7" s="46"/>
    </row>
    <row r="8" spans="2:19" x14ac:dyDescent="0.3">
      <c r="B8" s="47" t="s">
        <v>9</v>
      </c>
    </row>
    <row r="9" spans="2:19" x14ac:dyDescent="0.3">
      <c r="B9" s="47"/>
    </row>
    <row r="10" spans="2:19" x14ac:dyDescent="0.3">
      <c r="B10" s="47" t="s">
        <v>10</v>
      </c>
    </row>
    <row r="11" spans="2:19" x14ac:dyDescent="0.3">
      <c r="B11" s="48" t="s">
        <v>11</v>
      </c>
      <c r="D11" s="49">
        <v>10128.810167</v>
      </c>
      <c r="F11" s="50">
        <v>5710.3450748505456</v>
      </c>
      <c r="H11" s="50">
        <v>5682.2329318505454</v>
      </c>
      <c r="J11" s="50">
        <v>28.112143</v>
      </c>
      <c r="L11" s="51">
        <v>0.49170476357090775</v>
      </c>
      <c r="N11" s="51">
        <v>0.27720964542169063</v>
      </c>
      <c r="P11" s="52">
        <v>0.21449511814921712</v>
      </c>
      <c r="R11" s="53">
        <v>1.7737649886710387</v>
      </c>
    </row>
    <row r="12" spans="2:19" x14ac:dyDescent="0.3">
      <c r="B12" s="48" t="s">
        <v>12</v>
      </c>
      <c r="D12" s="54">
        <v>319.12256300000001</v>
      </c>
      <c r="F12" s="54">
        <v>266.49091865054447</v>
      </c>
      <c r="H12" s="54">
        <v>265.22864365054448</v>
      </c>
      <c r="J12" s="54">
        <v>1.262275</v>
      </c>
      <c r="L12" s="55">
        <v>0.3450192399982151</v>
      </c>
      <c r="N12" s="55">
        <v>0.28811655733423341</v>
      </c>
      <c r="P12" s="55">
        <v>5.6902682663981685E-2</v>
      </c>
      <c r="R12" s="53">
        <v>1.1974988289130881</v>
      </c>
    </row>
    <row r="13" spans="2:19" x14ac:dyDescent="0.3">
      <c r="B13" s="56" t="s">
        <v>13</v>
      </c>
      <c r="D13" s="54">
        <v>10447.93273</v>
      </c>
      <c r="F13" s="54">
        <v>5976.8359935010903</v>
      </c>
      <c r="H13" s="54">
        <v>5947.46157550109</v>
      </c>
      <c r="J13" s="54">
        <v>29.374417999999999</v>
      </c>
      <c r="L13" s="55">
        <v>0.4854014035547588</v>
      </c>
      <c r="N13" s="55">
        <v>0.27767833647432283</v>
      </c>
      <c r="P13" s="55">
        <v>0.20772306708043597</v>
      </c>
      <c r="R13" s="53">
        <v>1.7480708423922884</v>
      </c>
    </row>
    <row r="14" spans="2:19" x14ac:dyDescent="0.3">
      <c r="B14" s="48" t="s">
        <v>14</v>
      </c>
      <c r="D14" s="54">
        <v>14630.289951000001</v>
      </c>
      <c r="F14" s="54">
        <v>4560.033697303078</v>
      </c>
      <c r="H14" s="54">
        <v>4553.4672811419678</v>
      </c>
      <c r="J14" s="54">
        <v>6.5664161611108174</v>
      </c>
      <c r="L14" s="55">
        <v>0.38505826584662389</v>
      </c>
      <c r="N14" s="55">
        <v>0.12001666908629348</v>
      </c>
      <c r="P14" s="55">
        <v>0.2650415967603304</v>
      </c>
      <c r="R14" s="53">
        <v>3.2083732099727098</v>
      </c>
    </row>
    <row r="15" spans="2:19" x14ac:dyDescent="0.3">
      <c r="B15" s="48" t="s">
        <v>15</v>
      </c>
      <c r="D15" s="54">
        <v>558.75668799999994</v>
      </c>
      <c r="F15" s="54">
        <v>184.1894929709716</v>
      </c>
      <c r="H15" s="54">
        <v>183.81059993019284</v>
      </c>
      <c r="J15" s="54">
        <v>0.37889304077874664</v>
      </c>
      <c r="L15" s="55">
        <v>0.25417463258436723</v>
      </c>
      <c r="N15" s="55">
        <v>8.3786552729007521E-2</v>
      </c>
      <c r="P15" s="55">
        <v>0.1703880798553597</v>
      </c>
      <c r="R15" s="53">
        <v>3.0335969711804376</v>
      </c>
    </row>
    <row r="16" spans="2:19" x14ac:dyDescent="0.3">
      <c r="B16" s="48" t="s">
        <v>16</v>
      </c>
      <c r="D16" s="54">
        <v>15189.046639</v>
      </c>
      <c r="F16" s="54">
        <v>4744.2231902740496</v>
      </c>
      <c r="H16" s="54">
        <v>4737.2778810721602</v>
      </c>
      <c r="J16" s="54">
        <v>6.9453092018895637</v>
      </c>
      <c r="L16" s="55">
        <v>0.37789976665295227</v>
      </c>
      <c r="N16" s="55">
        <v>0.1180351130103662</v>
      </c>
      <c r="P16" s="55">
        <v>0.25986465364258604</v>
      </c>
      <c r="R16" s="53">
        <v>3.2015877056835111</v>
      </c>
    </row>
    <row r="17" spans="1:20" s="32" customFormat="1" x14ac:dyDescent="0.3">
      <c r="A17" s="31"/>
      <c r="B17" s="48" t="s">
        <v>17</v>
      </c>
      <c r="C17" s="31"/>
      <c r="D17" s="54">
        <v>2491.5871400000001</v>
      </c>
      <c r="F17" s="54">
        <v>1566.0968804976469</v>
      </c>
      <c r="H17" s="54">
        <v>1564.3778805206614</v>
      </c>
      <c r="J17" s="54">
        <v>1.7189999769856386</v>
      </c>
      <c r="L17" s="55">
        <v>1.3976688086676243</v>
      </c>
      <c r="N17" s="55">
        <v>0.87851021787792216</v>
      </c>
      <c r="P17" s="55">
        <v>0.51915859078970217</v>
      </c>
      <c r="R17" s="53">
        <v>1.5909533893000714</v>
      </c>
    </row>
    <row r="18" spans="1:20" s="32" customFormat="1" x14ac:dyDescent="0.3">
      <c r="A18" s="31"/>
      <c r="B18" s="48" t="s">
        <v>18</v>
      </c>
      <c r="C18" s="31"/>
      <c r="D18" s="54">
        <v>590.87073699999996</v>
      </c>
      <c r="F18" s="54">
        <v>542.75894571796721</v>
      </c>
      <c r="H18" s="54">
        <v>542.73826671796724</v>
      </c>
      <c r="J18" s="54">
        <v>2.0678999999999999E-2</v>
      </c>
      <c r="L18" s="55">
        <v>2.5346711606194021</v>
      </c>
      <c r="N18" s="55">
        <v>2.3282849542767643</v>
      </c>
      <c r="P18" s="55">
        <v>0.20638620634263782</v>
      </c>
      <c r="R18" s="53">
        <v>1.0886430185289531</v>
      </c>
    </row>
    <row r="19" spans="1:20" s="32" customFormat="1" x14ac:dyDescent="0.3">
      <c r="A19" s="31"/>
      <c r="B19" s="48" t="s">
        <v>19</v>
      </c>
      <c r="C19" s="31"/>
      <c r="D19" s="54">
        <v>39.074269999999999</v>
      </c>
      <c r="F19" s="54">
        <v>12.638178</v>
      </c>
      <c r="H19" s="54">
        <v>12.638178</v>
      </c>
      <c r="J19" s="54">
        <v>0</v>
      </c>
      <c r="L19" s="55">
        <v>0.37930943735336914</v>
      </c>
      <c r="N19" s="55">
        <v>0.12268380666744967</v>
      </c>
      <c r="P19" s="55">
        <v>0.25662563068591948</v>
      </c>
      <c r="R19" s="53">
        <v>3.0917644932679376</v>
      </c>
    </row>
    <row r="20" spans="1:20" s="32" customFormat="1" x14ac:dyDescent="0.3">
      <c r="A20" s="31"/>
      <c r="B20" s="48" t="s">
        <v>20</v>
      </c>
      <c r="C20" s="31"/>
      <c r="D20" s="54">
        <v>307.87065799999993</v>
      </c>
      <c r="F20" s="54">
        <v>188.41512417685072</v>
      </c>
      <c r="H20" s="54">
        <v>188.00912554613123</v>
      </c>
      <c r="J20" s="54">
        <v>0.40599863071948011</v>
      </c>
      <c r="L20" s="55">
        <v>1.4283952750661533</v>
      </c>
      <c r="N20" s="55">
        <v>0.87416993510702201</v>
      </c>
      <c r="P20" s="55">
        <v>0.55422533995913126</v>
      </c>
      <c r="R20" s="53">
        <v>1.634001831567542</v>
      </c>
    </row>
    <row r="21" spans="1:20" s="32" customFormat="1" x14ac:dyDescent="0.3">
      <c r="A21" s="31"/>
      <c r="B21" s="48" t="s">
        <v>21</v>
      </c>
      <c r="C21" s="31"/>
      <c r="D21" s="54">
        <v>174.50811177555553</v>
      </c>
      <c r="F21" s="54">
        <v>249.31148582063778</v>
      </c>
      <c r="H21" s="54">
        <v>248.85518963610414</v>
      </c>
      <c r="J21" s="54">
        <v>0.45629618453365556</v>
      </c>
      <c r="L21" s="55">
        <v>0.7203995883379043</v>
      </c>
      <c r="N21" s="55">
        <v>1.0292008200976763</v>
      </c>
      <c r="P21" s="55">
        <v>-0.30880123175977203</v>
      </c>
      <c r="R21" s="53">
        <v>0.6999601771299937</v>
      </c>
      <c r="T21" s="97">
        <f>P21*Volume1!D24</f>
        <v>-74803.374045082252</v>
      </c>
    </row>
    <row r="22" spans="1:20" s="32" customFormat="1" x14ac:dyDescent="0.3">
      <c r="A22" s="31"/>
      <c r="B22" s="48" t="s">
        <v>84</v>
      </c>
      <c r="C22" s="31"/>
      <c r="D22" s="54">
        <v>167.25458799999998</v>
      </c>
      <c r="F22" s="54">
        <v>0</v>
      </c>
      <c r="H22" s="54">
        <v>0</v>
      </c>
      <c r="J22" s="54">
        <v>0</v>
      </c>
    </row>
    <row r="23" spans="1:20" s="32" customFormat="1" x14ac:dyDescent="0.3">
      <c r="A23" s="31"/>
      <c r="B23" s="48" t="s">
        <v>22</v>
      </c>
      <c r="C23" s="31"/>
      <c r="D23" s="54">
        <v>29408.144873775556</v>
      </c>
      <c r="F23" s="54">
        <v>13280.279797988242</v>
      </c>
      <c r="H23" s="54">
        <v>13241.358096994116</v>
      </c>
      <c r="J23" s="54">
        <v>38.921700994128337</v>
      </c>
      <c r="L23" s="55">
        <v>0.45739956130509318</v>
      </c>
      <c r="N23" s="55">
        <v>0.20655482281119672</v>
      </c>
      <c r="P23" s="55">
        <v>0.25084473849389644</v>
      </c>
      <c r="R23" s="53">
        <v>2.2144220845580707</v>
      </c>
      <c r="T23" s="97">
        <f>P23*Volume1!D25</f>
        <v>16127865.075787313</v>
      </c>
    </row>
    <row r="24" spans="1:20" s="32" customFormat="1" x14ac:dyDescent="0.3">
      <c r="A24" s="31"/>
      <c r="B24" s="47"/>
      <c r="C24" s="31"/>
    </row>
    <row r="25" spans="1:20" s="32" customFormat="1" x14ac:dyDescent="0.3">
      <c r="A25" s="31"/>
      <c r="B25" s="47" t="s">
        <v>23</v>
      </c>
      <c r="C25" s="31"/>
    </row>
    <row r="26" spans="1:20" s="32" customFormat="1" x14ac:dyDescent="0.3">
      <c r="A26" s="31"/>
      <c r="B26" s="48" t="s">
        <v>24</v>
      </c>
      <c r="C26" s="31"/>
      <c r="D26" s="54">
        <v>879.736988</v>
      </c>
      <c r="F26" s="54">
        <v>369.70585032458206</v>
      </c>
      <c r="H26" s="54">
        <v>368.931080426123</v>
      </c>
      <c r="J26" s="54">
        <v>0.77476989845907707</v>
      </c>
      <c r="L26" s="55">
        <v>0.14735634506330722</v>
      </c>
      <c r="N26" s="55">
        <v>6.1925897848406172E-2</v>
      </c>
      <c r="P26" s="55">
        <v>8.5430447214901048E-2</v>
      </c>
      <c r="R26" s="53">
        <v>2.3795592826773979</v>
      </c>
    </row>
    <row r="27" spans="1:20" s="32" customFormat="1" x14ac:dyDescent="0.3">
      <c r="A27" s="31"/>
      <c r="B27" s="48" t="s">
        <v>25</v>
      </c>
      <c r="C27" s="31"/>
      <c r="D27" s="54">
        <v>2005.55566</v>
      </c>
      <c r="F27" s="54">
        <v>881.09123827328619</v>
      </c>
      <c r="H27" s="54">
        <v>879.62585983665815</v>
      </c>
      <c r="J27" s="54">
        <v>1.46537843662804</v>
      </c>
      <c r="L27" s="55">
        <v>0.17781903504668575</v>
      </c>
      <c r="N27" s="55">
        <v>7.8120391721187746E-2</v>
      </c>
      <c r="P27" s="55">
        <v>9.9698643325498007E-2</v>
      </c>
      <c r="R27" s="53">
        <v>2.2762179135163993</v>
      </c>
    </row>
    <row r="28" spans="1:20" s="32" customFormat="1" x14ac:dyDescent="0.3">
      <c r="A28" s="31"/>
      <c r="B28" s="48" t="s">
        <v>26</v>
      </c>
      <c r="C28" s="31"/>
      <c r="D28" s="54">
        <v>2364.0397950000001</v>
      </c>
      <c r="F28" s="54">
        <v>1685.6770652542298</v>
      </c>
      <c r="H28" s="54">
        <v>1684.5057700494165</v>
      </c>
      <c r="J28" s="54">
        <v>1.1712952048134537</v>
      </c>
      <c r="L28" s="55">
        <v>0.26325269593675144</v>
      </c>
      <c r="N28" s="55">
        <v>0.18771216662489698</v>
      </c>
      <c r="P28" s="55">
        <v>7.5540529311854454E-2</v>
      </c>
      <c r="R28" s="53">
        <v>1.4024274540648514</v>
      </c>
    </row>
    <row r="29" spans="1:20" s="32" customFormat="1" x14ac:dyDescent="0.3">
      <c r="A29" s="31"/>
      <c r="B29" s="48" t="s">
        <v>27</v>
      </c>
      <c r="C29" s="31"/>
      <c r="D29" s="54">
        <v>9817.5177939999994</v>
      </c>
      <c r="F29" s="54">
        <v>4895.3949718845342</v>
      </c>
      <c r="H29" s="54">
        <v>4889.1564978768029</v>
      </c>
      <c r="J29" s="54">
        <v>6.2384740077318348</v>
      </c>
      <c r="L29" s="55">
        <v>0.20635829690131843</v>
      </c>
      <c r="N29" s="55">
        <v>0.10290523245921696</v>
      </c>
      <c r="P29" s="55">
        <v>0.10345306444210148</v>
      </c>
      <c r="R29" s="53">
        <v>2.0053236552679832</v>
      </c>
    </row>
    <row r="30" spans="1:20" s="32" customFormat="1" x14ac:dyDescent="0.3">
      <c r="A30" s="31"/>
      <c r="B30" s="48" t="s">
        <v>17</v>
      </c>
      <c r="C30" s="31"/>
      <c r="D30" s="54">
        <v>2037.3544939999999</v>
      </c>
      <c r="F30" s="54">
        <v>2497.0079810033913</v>
      </c>
      <c r="H30" s="54">
        <v>2496.3510426113153</v>
      </c>
      <c r="J30" s="54">
        <v>0.65693839207567506</v>
      </c>
      <c r="L30" s="55">
        <v>0.40308575810163827</v>
      </c>
      <c r="N30" s="55">
        <v>0.49402711112511632</v>
      </c>
      <c r="P30" s="55">
        <v>-9.0941353023478055E-2</v>
      </c>
      <c r="R30" s="53">
        <v>0.81591829481510691</v>
      </c>
      <c r="T30" s="97">
        <f>P30*Volume1!D32</f>
        <v>-459653.4870033912</v>
      </c>
    </row>
    <row r="31" spans="1:20" s="32" customFormat="1" x14ac:dyDescent="0.3">
      <c r="A31" s="31"/>
      <c r="B31" s="48" t="s">
        <v>18</v>
      </c>
      <c r="C31" s="31"/>
      <c r="D31" s="54">
        <v>67.966581999999988</v>
      </c>
      <c r="F31" s="54">
        <v>102.53918207483694</v>
      </c>
      <c r="H31" s="54">
        <v>102.53614507483695</v>
      </c>
      <c r="J31" s="54">
        <v>3.0369999999999998E-3</v>
      </c>
      <c r="L31" s="55">
        <v>1.0322059751921868</v>
      </c>
      <c r="N31" s="55">
        <v>1.557258777982484</v>
      </c>
      <c r="P31" s="55">
        <v>-0.5250528027902972</v>
      </c>
      <c r="R31" s="53">
        <v>0.66283522673698936</v>
      </c>
      <c r="T31" s="97">
        <f>P31*Volume1!D33</f>
        <v>-34572.600074836962</v>
      </c>
    </row>
    <row r="32" spans="1:20" s="32" customFormat="1" x14ac:dyDescent="0.3">
      <c r="A32" s="31"/>
      <c r="B32" s="48" t="s">
        <v>28</v>
      </c>
      <c r="C32" s="31"/>
      <c r="D32" s="54">
        <v>118.41405499999999</v>
      </c>
      <c r="F32" s="54">
        <v>63.297686863360497</v>
      </c>
      <c r="H32" s="54">
        <v>63.297686863360497</v>
      </c>
      <c r="J32" s="54">
        <v>0</v>
      </c>
      <c r="L32" s="55">
        <v>0.21029639889550858</v>
      </c>
      <c r="N32" s="55">
        <v>0.11178383100458883</v>
      </c>
      <c r="P32" s="55">
        <v>9.851256789091975E-2</v>
      </c>
      <c r="R32" s="53">
        <v>1.8812774352569444</v>
      </c>
    </row>
    <row r="33" spans="1:20" s="32" customFormat="1" x14ac:dyDescent="0.3">
      <c r="A33" s="31"/>
      <c r="B33" s="48" t="s">
        <v>29</v>
      </c>
      <c r="C33" s="31"/>
      <c r="D33" s="54">
        <v>148.999953</v>
      </c>
      <c r="F33" s="54">
        <v>39.30206783336746</v>
      </c>
      <c r="H33" s="54">
        <v>39.261007833367458</v>
      </c>
      <c r="J33" s="54">
        <v>4.1059999999999999E-2</v>
      </c>
      <c r="L33" s="55">
        <v>0.16738780933859693</v>
      </c>
      <c r="N33" s="55">
        <v>4.4152275921216663E-2</v>
      </c>
      <c r="P33" s="55">
        <v>0.12323553341738026</v>
      </c>
      <c r="R33" s="53">
        <v>3.7911479271708712</v>
      </c>
    </row>
    <row r="34" spans="1:20" s="32" customFormat="1" x14ac:dyDescent="0.3">
      <c r="A34" s="31"/>
      <c r="B34" s="48" t="s">
        <v>84</v>
      </c>
      <c r="C34" s="31"/>
      <c r="D34" s="54">
        <v>57.085374999999999</v>
      </c>
      <c r="F34" s="54">
        <v>0</v>
      </c>
      <c r="H34" s="54">
        <v>0</v>
      </c>
      <c r="J34" s="54">
        <v>0</v>
      </c>
    </row>
    <row r="35" spans="1:20" s="32" customFormat="1" x14ac:dyDescent="0.3">
      <c r="A35" s="31"/>
      <c r="B35" s="48" t="s">
        <v>30</v>
      </c>
      <c r="C35" s="31"/>
      <c r="D35" s="54">
        <v>17496.670695999997</v>
      </c>
      <c r="F35" s="54">
        <v>10534.016043511589</v>
      </c>
      <c r="G35" s="54">
        <f>SUM(F26:F34)</f>
        <v>10534.016043511589</v>
      </c>
      <c r="H35" s="54">
        <v>10523.665090571882</v>
      </c>
      <c r="J35" s="54">
        <v>10.350952939708082</v>
      </c>
      <c r="L35" s="55">
        <v>0.21768147650452496</v>
      </c>
      <c r="N35" s="55">
        <v>0.13105694253011144</v>
      </c>
      <c r="P35" s="55">
        <v>8.6624533974413526E-2</v>
      </c>
      <c r="R35" s="53">
        <v>1.660968677447292</v>
      </c>
      <c r="T35" s="97">
        <f>P35*Volume1!D36</f>
        <v>6962654.6524884105</v>
      </c>
    </row>
    <row r="36" spans="1:20" s="32" customFormat="1" x14ac:dyDescent="0.3">
      <c r="A36" s="31"/>
      <c r="B36" s="47"/>
      <c r="C36" s="31"/>
    </row>
    <row r="37" spans="1:20" s="32" customFormat="1" x14ac:dyDescent="0.3">
      <c r="A37" s="31"/>
      <c r="B37" s="47" t="s">
        <v>31</v>
      </c>
      <c r="C37" s="31"/>
    </row>
    <row r="38" spans="1:20" s="32" customFormat="1" x14ac:dyDescent="0.3">
      <c r="A38" s="31"/>
      <c r="B38" s="48" t="s">
        <v>32</v>
      </c>
      <c r="C38" s="31"/>
      <c r="D38" s="54">
        <v>66.606499999999997</v>
      </c>
      <c r="F38" s="54">
        <v>85.689360474243159</v>
      </c>
      <c r="H38" s="54">
        <v>85.64033260849105</v>
      </c>
      <c r="J38" s="54">
        <v>4.9027865752108858E-2</v>
      </c>
      <c r="L38" s="55">
        <v>0.11363769342901155</v>
      </c>
      <c r="N38" s="55">
        <v>0.1461950601773116</v>
      </c>
      <c r="P38" s="55">
        <v>-3.2557366748300051E-2</v>
      </c>
      <c r="R38" s="53">
        <v>0.77730186841598414</v>
      </c>
      <c r="T38" s="97">
        <f>P38*Volume1!D39</f>
        <v>-19082.860474243171</v>
      </c>
    </row>
    <row r="39" spans="1:20" s="32" customFormat="1" x14ac:dyDescent="0.3">
      <c r="A39" s="31"/>
      <c r="B39" s="48" t="s">
        <v>33</v>
      </c>
      <c r="C39" s="31"/>
      <c r="D39" s="54">
        <v>1552.2225689999998</v>
      </c>
      <c r="F39" s="54">
        <v>2048.4829769092021</v>
      </c>
      <c r="H39" s="54">
        <v>2048.0263843835373</v>
      </c>
      <c r="J39" s="54">
        <v>0.45659252566460884</v>
      </c>
      <c r="L39" s="55">
        <v>0.28436358505056364</v>
      </c>
      <c r="N39" s="55">
        <v>0.37527734415318353</v>
      </c>
      <c r="P39" s="55">
        <v>-9.0913759102619895E-2</v>
      </c>
      <c r="R39" s="53">
        <v>0.75774247894509184</v>
      </c>
      <c r="T39" s="97">
        <f>P39*Volume1!D40</f>
        <v>-496260.40790920204</v>
      </c>
    </row>
    <row r="40" spans="1:20" s="32" customFormat="1" x14ac:dyDescent="0.3">
      <c r="A40" s="31"/>
      <c r="B40" s="48" t="s">
        <v>84</v>
      </c>
      <c r="C40" s="31"/>
      <c r="D40" s="54">
        <v>6.5111660000000002</v>
      </c>
      <c r="F40" s="54">
        <v>0</v>
      </c>
      <c r="H40" s="54">
        <v>0</v>
      </c>
      <c r="J40" s="54">
        <v>0</v>
      </c>
    </row>
    <row r="41" spans="1:20" s="32" customFormat="1" x14ac:dyDescent="0.3">
      <c r="A41" s="31"/>
      <c r="B41" s="48" t="s">
        <v>34</v>
      </c>
      <c r="C41" s="31"/>
      <c r="D41" s="54">
        <v>1625.3402349999999</v>
      </c>
      <c r="F41" s="54">
        <v>2134.1723373834452</v>
      </c>
      <c r="H41" s="54">
        <v>2133.6667169920283</v>
      </c>
      <c r="J41" s="54">
        <v>0.50562039141671766</v>
      </c>
      <c r="L41" s="55">
        <v>0.26888618597326647</v>
      </c>
      <c r="N41" s="55">
        <v>0.35306420628213014</v>
      </c>
      <c r="P41" s="55">
        <v>-8.4178020308863677E-2</v>
      </c>
      <c r="R41" s="53">
        <v>0.76157871907978725</v>
      </c>
      <c r="T41" s="97">
        <f>P41*Volume1!D41</f>
        <v>-508832.10238344537</v>
      </c>
    </row>
    <row r="42" spans="1:20" s="32" customFormat="1" x14ac:dyDescent="0.3">
      <c r="A42" s="31"/>
      <c r="B42" s="47"/>
      <c r="C42" s="31"/>
      <c r="P42" s="55"/>
    </row>
    <row r="43" spans="1:20" s="32" customFormat="1" x14ac:dyDescent="0.3">
      <c r="A43" s="31"/>
      <c r="B43" s="47" t="s">
        <v>35</v>
      </c>
      <c r="C43" s="31"/>
    </row>
    <row r="44" spans="1:20" s="32" customFormat="1" x14ac:dyDescent="0.3">
      <c r="A44" s="31"/>
      <c r="B44" s="48" t="s">
        <v>36</v>
      </c>
      <c r="C44" s="31"/>
      <c r="D44" s="54">
        <v>33.106814</v>
      </c>
      <c r="F44" s="54">
        <v>16.379640553191702</v>
      </c>
      <c r="H44" s="54">
        <v>16.379640553191702</v>
      </c>
      <c r="J44" s="54">
        <v>0</v>
      </c>
      <c r="L44" s="55">
        <v>25.66630591350917</v>
      </c>
      <c r="N44" s="55">
        <v>12.698439215308934</v>
      </c>
      <c r="P44" s="55">
        <v>12.967866698200236</v>
      </c>
      <c r="R44" s="53">
        <v>2.0212173699714597</v>
      </c>
    </row>
    <row r="45" spans="1:20" s="32" customFormat="1" x14ac:dyDescent="0.3">
      <c r="A45" s="31"/>
      <c r="B45" s="57" t="s">
        <v>85</v>
      </c>
      <c r="C45" s="31"/>
      <c r="D45" s="54">
        <v>18.07562364</v>
      </c>
      <c r="F45" s="54">
        <v>12.860419454613803</v>
      </c>
      <c r="H45" s="54">
        <v>12.860419454613803</v>
      </c>
      <c r="J45" s="54">
        <v>0</v>
      </c>
      <c r="L45" s="55">
        <v>19.957077081895729</v>
      </c>
      <c r="N45" s="55">
        <v>14.19903332094599</v>
      </c>
      <c r="P45" s="55">
        <v>5.7580437609497395</v>
      </c>
      <c r="R45" s="53">
        <v>1.4055236459270537</v>
      </c>
    </row>
    <row r="46" spans="1:20" s="32" customFormat="1" x14ac:dyDescent="0.3">
      <c r="A46" s="31"/>
      <c r="B46" s="48" t="s">
        <v>38</v>
      </c>
      <c r="C46" s="31"/>
      <c r="D46" s="54">
        <v>201.907028</v>
      </c>
      <c r="F46" s="54">
        <v>134.27932248794471</v>
      </c>
      <c r="H46" s="54">
        <v>133.95353585689637</v>
      </c>
      <c r="J46" s="54">
        <v>0.325786631048324</v>
      </c>
      <c r="L46" s="55">
        <v>0.80845268846888774</v>
      </c>
      <c r="N46" s="55">
        <v>0.53766567883491245</v>
      </c>
      <c r="P46" s="55">
        <v>0.27078700963397528</v>
      </c>
      <c r="R46" s="53">
        <v>1.5036345452080067</v>
      </c>
    </row>
    <row r="47" spans="1:20" s="32" customFormat="1" x14ac:dyDescent="0.3">
      <c r="A47" s="31"/>
      <c r="B47" s="48" t="s">
        <v>39</v>
      </c>
      <c r="C47" s="31"/>
      <c r="D47" s="54">
        <v>272.314097</v>
      </c>
      <c r="F47" s="54">
        <v>251.15084486926702</v>
      </c>
      <c r="H47" s="54">
        <v>250.87432613713347</v>
      </c>
      <c r="J47" s="54">
        <v>0.276518732133546</v>
      </c>
      <c r="L47" s="55">
        <v>1.2846416529960212</v>
      </c>
      <c r="N47" s="55">
        <v>1.1848040188099496</v>
      </c>
      <c r="P47" s="55">
        <v>9.9837634186071611E-2</v>
      </c>
      <c r="R47" s="53">
        <v>1.0842651042712965</v>
      </c>
    </row>
    <row r="48" spans="1:20" s="32" customFormat="1" x14ac:dyDescent="0.3">
      <c r="A48" s="31"/>
      <c r="B48" s="48" t="s">
        <v>40</v>
      </c>
      <c r="C48" s="31"/>
      <c r="D48" s="54">
        <v>307.78849300000002</v>
      </c>
      <c r="F48" s="54">
        <v>328.09545981369513</v>
      </c>
      <c r="H48" s="54">
        <v>327.98287757822544</v>
      </c>
      <c r="J48" s="54">
        <v>0.112582235469668</v>
      </c>
      <c r="L48" s="55">
        <v>3.5663087853623949</v>
      </c>
      <c r="N48" s="55">
        <v>3.8016032027912603</v>
      </c>
      <c r="P48" s="55">
        <v>-0.23529441742886537</v>
      </c>
      <c r="R48" s="53">
        <v>0.93810652904119385</v>
      </c>
      <c r="T48" s="97">
        <f>P48*Volume1!D48</f>
        <v>-20306.966813695093</v>
      </c>
    </row>
    <row r="49" spans="1:20" s="32" customFormat="1" x14ac:dyDescent="0.3">
      <c r="A49" s="31"/>
      <c r="B49" s="48" t="s">
        <v>84</v>
      </c>
      <c r="C49" s="31"/>
      <c r="D49" s="54">
        <v>2.6720489999999999</v>
      </c>
      <c r="F49" s="54">
        <v>0</v>
      </c>
      <c r="H49" s="54">
        <v>0</v>
      </c>
      <c r="J49" s="54">
        <v>0</v>
      </c>
    </row>
    <row r="50" spans="1:20" s="32" customFormat="1" x14ac:dyDescent="0.3">
      <c r="A50" s="31"/>
      <c r="B50" s="48" t="s">
        <v>41</v>
      </c>
      <c r="C50" s="31"/>
      <c r="D50" s="54">
        <v>835.86410464000005</v>
      </c>
      <c r="F50" s="54">
        <v>742.76568717871237</v>
      </c>
      <c r="H50" s="54">
        <v>742.05079958006081</v>
      </c>
      <c r="J50" s="54">
        <v>0.71488759865153795</v>
      </c>
      <c r="L50" s="55">
        <v>1.5191402040897939</v>
      </c>
      <c r="N50" s="55">
        <v>1.349938598090108</v>
      </c>
      <c r="P50" s="55">
        <v>0.16920160599968592</v>
      </c>
      <c r="R50" s="53">
        <v>1.125340223799121</v>
      </c>
      <c r="T50" s="97">
        <f>P50*Volume1!D49</f>
        <v>93098.417461287769</v>
      </c>
    </row>
    <row r="51" spans="1:20" s="32" customFormat="1" x14ac:dyDescent="0.3">
      <c r="A51" s="31"/>
      <c r="B51" s="48"/>
      <c r="C51" s="31"/>
    </row>
    <row r="52" spans="1:20" s="32" customFormat="1" x14ac:dyDescent="0.3">
      <c r="A52" s="31"/>
      <c r="B52" s="58" t="s">
        <v>42</v>
      </c>
      <c r="C52" s="31"/>
      <c r="D52" s="54">
        <v>164.24543205444442</v>
      </c>
      <c r="F52" s="54">
        <v>143.06095547932529</v>
      </c>
      <c r="H52" s="54">
        <v>142.71079953607793</v>
      </c>
      <c r="J52" s="54">
        <v>0.35015594324736521</v>
      </c>
      <c r="L52" s="55">
        <v>1.0360216119173689</v>
      </c>
      <c r="N52" s="55">
        <v>0.90239490891289542</v>
      </c>
      <c r="P52" s="55">
        <v>0.13362670300447343</v>
      </c>
      <c r="R52" s="53">
        <v>1.1480800719115891</v>
      </c>
    </row>
    <row r="53" spans="1:20" s="32" customFormat="1" x14ac:dyDescent="0.3">
      <c r="A53" s="31"/>
      <c r="B53" s="48" t="s">
        <v>44</v>
      </c>
      <c r="C53" s="31"/>
      <c r="D53" s="54">
        <v>0</v>
      </c>
      <c r="F53" s="54">
        <v>39.504376669317743</v>
      </c>
      <c r="H53" s="54">
        <v>39.504376669317743</v>
      </c>
      <c r="J53" s="54">
        <v>0</v>
      </c>
      <c r="L53" s="55">
        <v>0</v>
      </c>
      <c r="N53" s="55">
        <v>0.83366966600409742</v>
      </c>
      <c r="P53" s="55">
        <v>-0.83366966600409742</v>
      </c>
    </row>
    <row r="54" spans="1:20" s="32" customFormat="1" x14ac:dyDescent="0.3">
      <c r="A54" s="31"/>
      <c r="B54" s="47"/>
      <c r="C54" s="31"/>
    </row>
    <row r="55" spans="1:20" s="32" customFormat="1" x14ac:dyDescent="0.3">
      <c r="A55" s="31"/>
      <c r="B55" s="56" t="s">
        <v>45</v>
      </c>
      <c r="C55" s="31"/>
      <c r="D55" s="54">
        <v>49530.265341470003</v>
      </c>
      <c r="F55" s="54">
        <v>26873.799198210629</v>
      </c>
      <c r="H55" s="54">
        <v>26822.955880343481</v>
      </c>
      <c r="J55" s="54">
        <v>50.843317867152038</v>
      </c>
      <c r="L55" s="55">
        <v>0.32601416817672652</v>
      </c>
      <c r="N55" s="55">
        <v>0.17688658098137686</v>
      </c>
      <c r="P55" s="55">
        <v>0.14912758719534966</v>
      </c>
      <c r="R55" s="53">
        <v>1.8430689675156888</v>
      </c>
    </row>
    <row r="56" spans="1:20" s="32" customFormat="1" x14ac:dyDescent="0.3">
      <c r="A56" s="31"/>
      <c r="B56" s="47"/>
      <c r="C56" s="31"/>
      <c r="P56" s="55"/>
    </row>
    <row r="57" spans="1:20" s="32" customFormat="1" x14ac:dyDescent="0.3">
      <c r="A57" s="31"/>
      <c r="B57" s="47"/>
      <c r="C57" s="31"/>
    </row>
    <row r="58" spans="1:20" s="32" customFormat="1" x14ac:dyDescent="0.3">
      <c r="A58" s="31"/>
      <c r="B58" s="47"/>
      <c r="C58" s="31"/>
    </row>
    <row r="59" spans="1:20" s="32" customFormat="1" x14ac:dyDescent="0.3">
      <c r="A59" s="31"/>
      <c r="B59" s="47"/>
      <c r="C59" s="31"/>
    </row>
    <row r="60" spans="1:20" s="32" customFormat="1" x14ac:dyDescent="0.3">
      <c r="A60" s="31"/>
      <c r="B60" s="48"/>
      <c r="C60" s="31"/>
      <c r="D60" s="54"/>
      <c r="F60" s="54"/>
      <c r="H60" s="54"/>
      <c r="J60" s="54"/>
      <c r="L60" s="55"/>
      <c r="N60" s="55"/>
      <c r="P60" s="52"/>
      <c r="R60" s="53"/>
    </row>
    <row r="61" spans="1:20" s="32" customFormat="1" x14ac:dyDescent="0.3">
      <c r="A61" s="31"/>
      <c r="B61" s="48"/>
      <c r="C61" s="31"/>
      <c r="D61" s="54"/>
      <c r="F61" s="54"/>
      <c r="H61" s="54"/>
      <c r="J61" s="54"/>
      <c r="L61" s="55"/>
      <c r="N61" s="55"/>
      <c r="P61" s="52"/>
      <c r="R61" s="53"/>
    </row>
    <row r="62" spans="1:20" s="32" customFormat="1" x14ac:dyDescent="0.3">
      <c r="A62" s="31"/>
      <c r="B62" s="48"/>
      <c r="C62" s="31"/>
      <c r="D62" s="54"/>
      <c r="F62" s="54"/>
      <c r="H62" s="54"/>
      <c r="J62" s="54"/>
      <c r="L62" s="55"/>
      <c r="N62" s="55"/>
      <c r="P62" s="52"/>
      <c r="R62" s="53"/>
    </row>
    <row r="63" spans="1:20" s="32" customFormat="1" x14ac:dyDescent="0.3">
      <c r="A63" s="31"/>
      <c r="B63" s="48"/>
      <c r="C63" s="31"/>
      <c r="D63" s="54"/>
      <c r="F63" s="54"/>
      <c r="H63" s="54"/>
      <c r="J63" s="54"/>
      <c r="L63" s="55"/>
      <c r="N63" s="55"/>
      <c r="P63" s="52"/>
      <c r="R63" s="53"/>
    </row>
    <row r="64" spans="1:20" s="32" customFormat="1" x14ac:dyDescent="0.3">
      <c r="A64" s="31"/>
      <c r="B64" s="48"/>
      <c r="C64" s="31"/>
      <c r="D64" s="54"/>
      <c r="F64" s="54"/>
      <c r="H64" s="54"/>
      <c r="J64" s="54"/>
    </row>
    <row r="65" spans="2:18" x14ac:dyDescent="0.3">
      <c r="B65" s="48"/>
      <c r="D65" s="54"/>
      <c r="F65" s="54"/>
      <c r="H65" s="54"/>
      <c r="J65" s="54"/>
    </row>
    <row r="66" spans="2:18" x14ac:dyDescent="0.3">
      <c r="B66" s="48"/>
      <c r="D66" s="54"/>
      <c r="F66" s="54"/>
      <c r="H66" s="54"/>
      <c r="J66" s="54"/>
    </row>
    <row r="67" spans="2:18" x14ac:dyDescent="0.3">
      <c r="B67" s="57"/>
      <c r="D67" s="54"/>
      <c r="F67" s="54"/>
      <c r="H67" s="54"/>
      <c r="J67" s="54"/>
    </row>
    <row r="68" spans="2:18" x14ac:dyDescent="0.3">
      <c r="B68" s="57"/>
      <c r="D68" s="54"/>
      <c r="F68" s="54"/>
      <c r="H68" s="54"/>
      <c r="J68" s="54"/>
      <c r="L68" s="55"/>
      <c r="N68" s="55"/>
      <c r="P68" s="52"/>
      <c r="R68" s="53"/>
    </row>
    <row r="69" spans="2:18" x14ac:dyDescent="0.3">
      <c r="B69" s="39"/>
    </row>
    <row r="70" spans="2:18" x14ac:dyDescent="0.3">
      <c r="B70" s="56"/>
      <c r="D70" s="54"/>
      <c r="F70" s="54"/>
      <c r="H70" s="54"/>
      <c r="J70" s="54"/>
    </row>
    <row r="71" spans="2:18" x14ac:dyDescent="0.3">
      <c r="B71" s="48"/>
      <c r="D71" s="54"/>
      <c r="F71" s="54"/>
      <c r="H71" s="54"/>
      <c r="J71" s="54"/>
    </row>
    <row r="72" spans="2:18" x14ac:dyDescent="0.3">
      <c r="B72" s="56"/>
      <c r="D72" s="54"/>
      <c r="F72" s="54"/>
      <c r="H72" s="54"/>
      <c r="J72" s="54"/>
    </row>
    <row r="73" spans="2:18" x14ac:dyDescent="0.3">
      <c r="B73" s="56"/>
      <c r="D73" s="54"/>
      <c r="F73" s="54"/>
      <c r="H73" s="54"/>
      <c r="J73" s="54"/>
    </row>
    <row r="74" spans="2:18" x14ac:dyDescent="0.3">
      <c r="B74" s="48"/>
      <c r="D74" s="54"/>
      <c r="F74" s="54"/>
      <c r="H74" s="54"/>
      <c r="J74" s="54"/>
      <c r="L74" s="55"/>
      <c r="N74" s="55"/>
      <c r="P74" s="52"/>
      <c r="R74" s="53"/>
    </row>
    <row r="75" spans="2:18" x14ac:dyDescent="0.3">
      <c r="B75" s="48"/>
      <c r="D75" s="54"/>
      <c r="F75" s="54"/>
      <c r="H75" s="54"/>
      <c r="J75" s="54"/>
    </row>
    <row r="76" spans="2:18" x14ac:dyDescent="0.3">
      <c r="B76" s="56"/>
      <c r="D76" s="54"/>
      <c r="F76" s="54"/>
      <c r="H76" s="54"/>
      <c r="J76" s="54"/>
    </row>
    <row r="77" spans="2:18" x14ac:dyDescent="0.3">
      <c r="B77" s="57"/>
      <c r="D77" s="54"/>
      <c r="F77" s="54"/>
      <c r="H77" s="54"/>
      <c r="J77" s="54"/>
    </row>
    <row r="78" spans="2:18" x14ac:dyDescent="0.3">
      <c r="B78" s="56"/>
      <c r="D78" s="54"/>
      <c r="F78" s="54"/>
      <c r="H78" s="54"/>
      <c r="J78" s="54"/>
    </row>
    <row r="79" spans="2:18" x14ac:dyDescent="0.3">
      <c r="B79" s="47"/>
    </row>
    <row r="80" spans="2:18" x14ac:dyDescent="0.3">
      <c r="B80" s="59"/>
      <c r="D80" s="54"/>
      <c r="F80" s="54"/>
      <c r="H80" s="54"/>
      <c r="J80" s="54"/>
    </row>
    <row r="81" spans="1:18" s="32" customFormat="1" x14ac:dyDescent="0.3">
      <c r="A81" s="31"/>
      <c r="B81" s="47"/>
      <c r="C81" s="31"/>
    </row>
    <row r="82" spans="1:18" s="32" customFormat="1" x14ac:dyDescent="0.3">
      <c r="A82" s="31"/>
      <c r="B82" s="47"/>
      <c r="C82" s="31"/>
    </row>
    <row r="83" spans="1:18" s="32" customFormat="1" x14ac:dyDescent="0.3">
      <c r="A83" s="31"/>
      <c r="B83" s="47"/>
      <c r="C83" s="31"/>
    </row>
    <row r="84" spans="1:18" s="32" customFormat="1" x14ac:dyDescent="0.3">
      <c r="A84" s="31"/>
      <c r="B84" s="47"/>
      <c r="C84" s="31"/>
    </row>
    <row r="85" spans="1:18" s="32" customFormat="1" x14ac:dyDescent="0.3">
      <c r="A85" s="31"/>
      <c r="B85" s="59"/>
      <c r="C85" s="31"/>
      <c r="D85" s="54"/>
      <c r="F85" s="54"/>
      <c r="H85" s="54"/>
      <c r="J85" s="54"/>
      <c r="L85" s="55"/>
      <c r="N85" s="55"/>
      <c r="P85" s="52"/>
      <c r="R85" s="53"/>
    </row>
    <row r="86" spans="1:18" s="32" customFormat="1" x14ac:dyDescent="0.3">
      <c r="A86" s="31"/>
      <c r="B86" s="59"/>
      <c r="C86" s="31"/>
      <c r="D86" s="54"/>
      <c r="F86" s="54"/>
      <c r="H86" s="54"/>
      <c r="J86" s="54"/>
      <c r="L86" s="55"/>
      <c r="N86" s="55"/>
      <c r="P86" s="52"/>
      <c r="R86" s="53"/>
    </row>
    <row r="87" spans="1:18" s="32" customFormat="1" x14ac:dyDescent="0.3">
      <c r="A87" s="31"/>
      <c r="B87" s="57"/>
      <c r="C87" s="31"/>
      <c r="D87" s="54"/>
      <c r="F87" s="54"/>
      <c r="H87" s="54"/>
      <c r="J87" s="54"/>
      <c r="L87" s="55"/>
      <c r="N87" s="55"/>
      <c r="P87" s="52"/>
      <c r="R87" s="53"/>
    </row>
    <row r="88" spans="1:18" s="32" customFormat="1" x14ac:dyDescent="0.3">
      <c r="A88" s="31"/>
      <c r="B88" s="48"/>
      <c r="C88" s="31"/>
    </row>
    <row r="89" spans="1:18" s="32" customFormat="1" x14ac:dyDescent="0.3">
      <c r="A89" s="31"/>
      <c r="B89" s="47"/>
      <c r="C89" s="31"/>
    </row>
    <row r="90" spans="1:18" s="32" customFormat="1" x14ac:dyDescent="0.3">
      <c r="A90" s="31"/>
      <c r="B90" s="60"/>
      <c r="C90" s="31"/>
      <c r="D90" s="54"/>
      <c r="F90" s="54"/>
      <c r="H90" s="54"/>
      <c r="J90" s="54"/>
      <c r="L90" s="55"/>
      <c r="N90" s="55"/>
      <c r="P90" s="52"/>
      <c r="R90" s="53"/>
    </row>
    <row r="91" spans="1:18" s="32" customFormat="1" x14ac:dyDescent="0.3">
      <c r="A91" s="31"/>
      <c r="B91" s="61"/>
      <c r="C91" s="31"/>
      <c r="D91" s="54"/>
      <c r="F91" s="54"/>
      <c r="H91" s="54"/>
      <c r="J91" s="54"/>
      <c r="L91" s="55"/>
      <c r="N91" s="55"/>
      <c r="P91" s="52"/>
      <c r="R91" s="53"/>
    </row>
    <row r="92" spans="1:18" s="32" customFormat="1" x14ac:dyDescent="0.3">
      <c r="A92" s="31"/>
      <c r="B92" s="57"/>
      <c r="C92" s="31"/>
      <c r="D92" s="54"/>
      <c r="F92" s="54"/>
      <c r="H92" s="54"/>
      <c r="J92" s="54"/>
      <c r="L92" s="55"/>
      <c r="N92" s="55"/>
      <c r="P92" s="52"/>
      <c r="R92" s="53"/>
    </row>
    <row r="93" spans="1:18" s="32" customFormat="1" x14ac:dyDescent="0.3">
      <c r="A93" s="31"/>
      <c r="B93" s="57"/>
      <c r="C93" s="31"/>
    </row>
    <row r="94" spans="1:18" s="32" customFormat="1" x14ac:dyDescent="0.3">
      <c r="A94" s="31"/>
      <c r="B94" s="62"/>
      <c r="C94" s="31"/>
      <c r="D94" s="54"/>
      <c r="F94" s="54"/>
      <c r="H94" s="54"/>
      <c r="J94" s="54"/>
      <c r="L94" s="55"/>
      <c r="N94" s="55"/>
      <c r="P94" s="52"/>
      <c r="R94" s="53"/>
    </row>
    <row r="95" spans="1:18" s="32" customFormat="1" x14ac:dyDescent="0.3">
      <c r="A95" s="31"/>
      <c r="B95" s="63"/>
      <c r="C95" s="31"/>
    </row>
    <row r="96" spans="1:18" s="32" customFormat="1" x14ac:dyDescent="0.3">
      <c r="A96" s="31"/>
      <c r="B96" s="47"/>
      <c r="C96" s="31"/>
    </row>
    <row r="97" spans="1:18" s="32" customFormat="1" x14ac:dyDescent="0.3">
      <c r="A97" s="31"/>
      <c r="B97" s="59"/>
      <c r="C97" s="31"/>
      <c r="D97" s="54"/>
      <c r="F97" s="54"/>
      <c r="H97" s="54"/>
      <c r="J97" s="54"/>
      <c r="L97" s="55"/>
      <c r="N97" s="55"/>
      <c r="P97" s="52"/>
      <c r="R97" s="53"/>
    </row>
    <row r="98" spans="1:18" s="32" customFormat="1" x14ac:dyDescent="0.3">
      <c r="A98" s="31"/>
      <c r="B98" s="59"/>
      <c r="C98" s="31"/>
      <c r="D98" s="54"/>
      <c r="F98" s="54"/>
      <c r="H98" s="54"/>
      <c r="J98" s="54"/>
      <c r="L98" s="55"/>
      <c r="N98" s="55"/>
      <c r="P98" s="52"/>
      <c r="R98" s="53"/>
    </row>
    <row r="99" spans="1:18" s="32" customFormat="1" x14ac:dyDescent="0.3">
      <c r="A99" s="31"/>
      <c r="B99" s="59"/>
      <c r="C99" s="31"/>
      <c r="D99" s="54"/>
      <c r="F99" s="54"/>
      <c r="H99" s="54"/>
      <c r="J99" s="54"/>
    </row>
    <row r="100" spans="1:18" s="32" customFormat="1" x14ac:dyDescent="0.3">
      <c r="A100" s="31"/>
      <c r="B100" s="59"/>
      <c r="C100" s="31"/>
      <c r="D100" s="54"/>
      <c r="F100" s="54"/>
      <c r="H100" s="54"/>
      <c r="J100" s="54"/>
      <c r="L100" s="55"/>
      <c r="N100" s="55"/>
      <c r="P100" s="52"/>
      <c r="R100" s="53"/>
    </row>
    <row r="101" spans="1:18" s="32" customFormat="1" x14ac:dyDescent="0.3">
      <c r="A101" s="31"/>
      <c r="B101" s="59"/>
      <c r="C101" s="31"/>
    </row>
    <row r="102" spans="1:18" s="32" customFormat="1" x14ac:dyDescent="0.3">
      <c r="A102" s="31"/>
      <c r="B102" s="47"/>
      <c r="C102" s="31"/>
    </row>
    <row r="103" spans="1:18" s="32" customFormat="1" x14ac:dyDescent="0.3">
      <c r="A103" s="31"/>
      <c r="B103" s="59"/>
      <c r="C103" s="31"/>
      <c r="D103" s="54"/>
      <c r="F103" s="54"/>
      <c r="H103" s="54"/>
      <c r="J103" s="54"/>
      <c r="L103" s="55"/>
      <c r="N103" s="55"/>
      <c r="P103" s="52"/>
      <c r="R103" s="53"/>
    </row>
    <row r="104" spans="1:18" s="32" customFormat="1" x14ac:dyDescent="0.3">
      <c r="A104" s="31"/>
      <c r="B104" s="59"/>
      <c r="C104" s="31"/>
      <c r="D104" s="54"/>
      <c r="F104" s="54"/>
      <c r="H104" s="54"/>
      <c r="J104" s="54"/>
      <c r="L104" s="55"/>
      <c r="N104" s="55"/>
      <c r="P104" s="52"/>
      <c r="R104" s="53"/>
    </row>
    <row r="105" spans="1:18" s="32" customFormat="1" x14ac:dyDescent="0.3">
      <c r="A105" s="31"/>
      <c r="B105" s="59"/>
      <c r="C105" s="31"/>
      <c r="D105" s="54"/>
      <c r="F105" s="54"/>
      <c r="H105" s="54"/>
      <c r="J105" s="54"/>
      <c r="L105" s="55"/>
      <c r="N105" s="55"/>
      <c r="P105" s="52"/>
      <c r="R105" s="53"/>
    </row>
    <row r="106" spans="1:18" s="32" customFormat="1" x14ac:dyDescent="0.3">
      <c r="A106" s="31"/>
      <c r="B106" s="59"/>
      <c r="C106" s="31"/>
    </row>
    <row r="107" spans="1:18" s="32" customFormat="1" x14ac:dyDescent="0.3">
      <c r="A107" s="31"/>
      <c r="B107" s="47"/>
      <c r="C107" s="31"/>
    </row>
    <row r="108" spans="1:18" s="32" customFormat="1" x14ac:dyDescent="0.3">
      <c r="A108" s="31"/>
      <c r="B108" s="59"/>
      <c r="C108" s="31"/>
      <c r="D108" s="54"/>
      <c r="F108" s="54"/>
      <c r="H108" s="54"/>
      <c r="J108" s="54"/>
      <c r="L108" s="55"/>
      <c r="N108" s="55"/>
      <c r="P108" s="52"/>
      <c r="R108" s="53"/>
    </row>
    <row r="109" spans="1:18" s="32" customFormat="1" x14ac:dyDescent="0.3">
      <c r="A109" s="31"/>
      <c r="B109" s="59"/>
      <c r="C109" s="31"/>
      <c r="D109" s="54"/>
      <c r="F109" s="54"/>
      <c r="H109" s="54"/>
      <c r="J109" s="54"/>
      <c r="L109" s="55"/>
      <c r="N109" s="55"/>
      <c r="P109" s="52"/>
      <c r="R109" s="53"/>
    </row>
    <row r="110" spans="1:18" s="32" customFormat="1" x14ac:dyDescent="0.3">
      <c r="A110" s="31"/>
      <c r="B110" s="59"/>
      <c r="C110" s="31"/>
      <c r="D110" s="54"/>
      <c r="F110" s="54"/>
      <c r="H110" s="54"/>
      <c r="J110" s="54"/>
      <c r="L110" s="55"/>
      <c r="N110" s="55"/>
      <c r="P110" s="52"/>
      <c r="R110" s="53"/>
    </row>
    <row r="111" spans="1:18" s="32" customFormat="1" x14ac:dyDescent="0.3">
      <c r="A111" s="31"/>
      <c r="B111" s="59"/>
      <c r="C111" s="31"/>
    </row>
    <row r="112" spans="1:18" s="32" customFormat="1" x14ac:dyDescent="0.3">
      <c r="A112" s="31"/>
      <c r="B112" s="48"/>
      <c r="C112" s="31"/>
      <c r="D112" s="54"/>
      <c r="F112" s="54"/>
      <c r="H112" s="54"/>
      <c r="J112" s="54"/>
      <c r="L112" s="55"/>
      <c r="N112" s="55"/>
      <c r="P112" s="52"/>
      <c r="R112" s="53"/>
    </row>
    <row r="113" spans="2:18" x14ac:dyDescent="0.3">
      <c r="B113" s="59"/>
    </row>
    <row r="114" spans="2:18" x14ac:dyDescent="0.3">
      <c r="B114" s="56"/>
      <c r="D114" s="54"/>
      <c r="F114" s="54"/>
      <c r="H114" s="54"/>
      <c r="J114" s="54"/>
      <c r="L114" s="55"/>
      <c r="N114" s="55"/>
      <c r="P114" s="52"/>
      <c r="R114" s="53"/>
    </row>
    <row r="115" spans="2:18" x14ac:dyDescent="0.3">
      <c r="B115" s="56"/>
      <c r="D115" s="54"/>
      <c r="F115" s="54"/>
      <c r="H115" s="54"/>
      <c r="J115" s="54"/>
    </row>
    <row r="116" spans="2:18" x14ac:dyDescent="0.3">
      <c r="B116" s="56"/>
      <c r="D116" s="54"/>
      <c r="F116" s="54"/>
      <c r="H116" s="54"/>
      <c r="J116" s="54"/>
    </row>
    <row r="117" spans="2:18" x14ac:dyDescent="0.3">
      <c r="B117" s="56"/>
      <c r="D117" s="54"/>
      <c r="F117" s="54"/>
      <c r="H117" s="54"/>
      <c r="J117" s="54"/>
    </row>
    <row r="118" spans="2:18" x14ac:dyDescent="0.3">
      <c r="B118" s="56"/>
      <c r="D118" s="54"/>
      <c r="F118" s="54"/>
      <c r="H118" s="54"/>
      <c r="J118" s="54"/>
    </row>
    <row r="119" spans="2:18" x14ac:dyDescent="0.3">
      <c r="B119" s="56"/>
      <c r="D119" s="54"/>
      <c r="F119" s="54"/>
      <c r="H119" s="54"/>
      <c r="J119" s="54"/>
    </row>
    <row r="120" spans="2:18" x14ac:dyDescent="0.3">
      <c r="B120" s="56"/>
      <c r="D120" s="54"/>
      <c r="F120" s="54"/>
      <c r="H120" s="54"/>
      <c r="J120" s="54"/>
    </row>
    <row r="121" spans="2:18" x14ac:dyDescent="0.3">
      <c r="B121" s="47"/>
    </row>
    <row r="122" spans="2:18" x14ac:dyDescent="0.3">
      <c r="B122" s="56"/>
      <c r="D122" s="54"/>
      <c r="F122" s="54"/>
      <c r="H122" s="54"/>
      <c r="J122" s="54"/>
    </row>
    <row r="123" spans="2:18" x14ac:dyDescent="0.3">
      <c r="B123" s="47"/>
    </row>
    <row r="124" spans="2:18" x14ac:dyDescent="0.3">
      <c r="B124" s="47"/>
    </row>
    <row r="125" spans="2:18" x14ac:dyDescent="0.3">
      <c r="B125" s="57"/>
      <c r="D125" s="54"/>
      <c r="F125" s="54"/>
      <c r="H125" s="54"/>
      <c r="J125" s="54"/>
      <c r="L125" s="55"/>
      <c r="N125" s="55"/>
      <c r="P125" s="52"/>
      <c r="R125" s="53"/>
    </row>
    <row r="126" spans="2:18" x14ac:dyDescent="0.3">
      <c r="B126" s="57"/>
      <c r="D126" s="54"/>
      <c r="F126" s="54"/>
      <c r="H126" s="54"/>
      <c r="J126" s="54"/>
    </row>
    <row r="127" spans="2:18" x14ac:dyDescent="0.3">
      <c r="B127" s="57"/>
      <c r="D127" s="54"/>
      <c r="F127" s="54"/>
      <c r="H127" s="54"/>
      <c r="J127" s="54"/>
      <c r="L127" s="55"/>
      <c r="N127" s="55"/>
      <c r="P127" s="52"/>
      <c r="R127" s="53"/>
    </row>
    <row r="128" spans="2:18" x14ac:dyDescent="0.3">
      <c r="B128" s="57"/>
      <c r="D128" s="54"/>
      <c r="F128" s="54"/>
      <c r="H128" s="54"/>
      <c r="J128" s="54"/>
      <c r="L128" s="55"/>
      <c r="N128" s="55"/>
      <c r="P128" s="52"/>
      <c r="R128" s="53"/>
    </row>
    <row r="129" spans="2:18" x14ac:dyDescent="0.3">
      <c r="B129" s="57"/>
      <c r="D129" s="54"/>
      <c r="F129" s="54"/>
      <c r="H129" s="54"/>
      <c r="J129" s="54"/>
      <c r="L129" s="55"/>
      <c r="N129" s="55"/>
      <c r="P129" s="52"/>
      <c r="R129" s="53"/>
    </row>
    <row r="130" spans="2:18" x14ac:dyDescent="0.3">
      <c r="B130" s="57"/>
      <c r="D130" s="54"/>
      <c r="F130" s="54"/>
      <c r="H130" s="54"/>
      <c r="J130" s="54"/>
      <c r="L130" s="55"/>
      <c r="N130" s="55"/>
      <c r="P130" s="52"/>
      <c r="R130" s="53"/>
    </row>
    <row r="131" spans="2:18" x14ac:dyDescent="0.3">
      <c r="B131" s="57"/>
      <c r="D131" s="54"/>
      <c r="F131" s="54"/>
      <c r="H131" s="54"/>
      <c r="J131" s="54"/>
      <c r="L131" s="55"/>
      <c r="N131" s="55"/>
      <c r="P131" s="52"/>
      <c r="R131" s="53"/>
    </row>
    <row r="132" spans="2:18" x14ac:dyDescent="0.3">
      <c r="B132" s="57"/>
      <c r="D132" s="54"/>
      <c r="F132" s="54"/>
      <c r="H132" s="54"/>
      <c r="J132" s="54"/>
      <c r="L132" s="55"/>
      <c r="N132" s="55"/>
      <c r="P132" s="52"/>
      <c r="R132" s="53"/>
    </row>
    <row r="133" spans="2:18" x14ac:dyDescent="0.3">
      <c r="B133" s="57"/>
      <c r="D133" s="54"/>
      <c r="F133" s="54"/>
      <c r="H133" s="54"/>
      <c r="J133" s="54"/>
      <c r="L133" s="55"/>
      <c r="N133" s="55"/>
      <c r="P133" s="52"/>
      <c r="R133" s="53"/>
    </row>
    <row r="134" spans="2:18" x14ac:dyDescent="0.3">
      <c r="B134" s="57"/>
      <c r="D134" s="54"/>
      <c r="F134" s="54"/>
      <c r="H134" s="54"/>
      <c r="J134" s="54"/>
      <c r="L134" s="55"/>
      <c r="N134" s="55"/>
      <c r="P134" s="52"/>
      <c r="R134" s="53"/>
    </row>
    <row r="135" spans="2:18" x14ac:dyDescent="0.3">
      <c r="B135" s="57"/>
      <c r="D135" s="54"/>
      <c r="F135" s="54"/>
      <c r="H135" s="54"/>
      <c r="J135" s="54"/>
    </row>
    <row r="136" spans="2:18" x14ac:dyDescent="0.3">
      <c r="B136" s="57"/>
      <c r="D136" s="54"/>
      <c r="F136" s="54"/>
      <c r="H136" s="54"/>
      <c r="J136" s="54"/>
      <c r="L136" s="55"/>
      <c r="N136" s="55"/>
      <c r="P136" s="52"/>
      <c r="R136" s="53"/>
    </row>
    <row r="137" spans="2:18" x14ac:dyDescent="0.3">
      <c r="B137" s="57"/>
    </row>
    <row r="138" spans="2:18" x14ac:dyDescent="0.3">
      <c r="B138" s="57"/>
      <c r="D138" s="54"/>
      <c r="F138" s="54"/>
      <c r="H138" s="54"/>
      <c r="J138" s="54"/>
    </row>
    <row r="139" spans="2:18" x14ac:dyDescent="0.3">
      <c r="B139" s="57"/>
      <c r="D139" s="54"/>
      <c r="F139" s="54"/>
      <c r="H139" s="54"/>
      <c r="J139" s="54"/>
    </row>
    <row r="140" spans="2:18" x14ac:dyDescent="0.3">
      <c r="B140" s="57"/>
      <c r="D140" s="54"/>
      <c r="F140" s="54"/>
      <c r="H140" s="54"/>
      <c r="J140" s="54"/>
    </row>
    <row r="142" spans="2:18" x14ac:dyDescent="0.3">
      <c r="B142" s="57"/>
      <c r="D142" s="54"/>
      <c r="F142" s="54"/>
      <c r="H142" s="54"/>
      <c r="J142" s="54"/>
    </row>
    <row r="143" spans="2:18" x14ac:dyDescent="0.3">
      <c r="B143" s="57"/>
    </row>
    <row r="144" spans="2:18" x14ac:dyDescent="0.3">
      <c r="B144" s="57"/>
      <c r="D144" s="54"/>
      <c r="F144" s="54"/>
      <c r="H144" s="54"/>
      <c r="J144" s="54"/>
    </row>
    <row r="145" spans="1:10" s="32" customFormat="1" x14ac:dyDescent="0.3">
      <c r="A145" s="31"/>
      <c r="B145" s="57"/>
      <c r="C145" s="31"/>
    </row>
    <row r="146" spans="1:10" s="32" customFormat="1" x14ac:dyDescent="0.3">
      <c r="A146" s="31"/>
      <c r="B146" s="64"/>
      <c r="C146" s="31"/>
      <c r="D146" s="54"/>
      <c r="F146" s="54"/>
      <c r="H146" s="54"/>
      <c r="J146" s="54"/>
    </row>
    <row r="147" spans="1:10" s="32" customFormat="1" x14ac:dyDescent="0.3">
      <c r="A147" s="31"/>
      <c r="B147" s="64"/>
      <c r="C147" s="31"/>
      <c r="D147" s="54"/>
      <c r="F147" s="54"/>
      <c r="H147" s="54"/>
      <c r="J147" s="54"/>
    </row>
    <row r="148" spans="1:10" s="32" customFormat="1" x14ac:dyDescent="0.3">
      <c r="A148" s="31"/>
      <c r="B148" s="64"/>
      <c r="C148" s="31"/>
      <c r="D148" s="54"/>
      <c r="F148" s="54"/>
      <c r="H148" s="54"/>
      <c r="J148" s="54"/>
    </row>
    <row r="149" spans="1:10" s="32" customFormat="1" x14ac:dyDescent="0.3">
      <c r="A149" s="31"/>
      <c r="B149" s="64"/>
      <c r="C149" s="31"/>
      <c r="D149" s="54"/>
      <c r="F149" s="54"/>
      <c r="H149" s="54"/>
      <c r="J149" s="54"/>
    </row>
    <row r="150" spans="1:10" s="32" customFormat="1" x14ac:dyDescent="0.3">
      <c r="A150" s="31"/>
      <c r="B150" s="64"/>
      <c r="C150" s="31"/>
      <c r="D150" s="54"/>
      <c r="F150" s="54"/>
      <c r="H150" s="54"/>
      <c r="J150" s="54"/>
    </row>
    <row r="151" spans="1:10" s="32" customFormat="1" x14ac:dyDescent="0.3">
      <c r="A151" s="31"/>
      <c r="B151" s="64"/>
      <c r="C151" s="31"/>
    </row>
    <row r="152" spans="1:10" s="32" customFormat="1" x14ac:dyDescent="0.3">
      <c r="A152" s="31"/>
      <c r="B152" s="57"/>
      <c r="C152" s="31"/>
      <c r="F152" s="54"/>
    </row>
    <row r="153" spans="1:10" s="32" customFormat="1" x14ac:dyDescent="0.3">
      <c r="A153" s="31"/>
      <c r="B153" s="57"/>
      <c r="C153" s="31"/>
      <c r="F153" s="54"/>
    </row>
  </sheetData>
  <pageMargins left="0.7" right="0.7" top="0.5" bottom="0.5" header="0.3" footer="0.3"/>
  <pageSetup scale="75" orientation="landscape" r:id="rId1"/>
  <headerFooter>
    <oddFooter>&amp;L&amp;"Arial,Bold"See accompanying notes.&amp;R&amp;"Arial,Bold"1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153"/>
  <sheetViews>
    <sheetView showGridLines="0" topLeftCell="A4" workbookViewId="0">
      <selection activeCell="H27" sqref="H27"/>
    </sheetView>
  </sheetViews>
  <sheetFormatPr defaultColWidth="1.453125" defaultRowHeight="13" x14ac:dyDescent="0.3"/>
  <cols>
    <col min="1" max="1" width="1.453125" style="31" bestFit="1" customWidth="1"/>
    <col min="2" max="2" width="49.7265625" style="31" customWidth="1"/>
    <col min="3" max="3" width="2.1796875" style="31" customWidth="1"/>
    <col min="4" max="4" width="11.26953125" style="32" customWidth="1"/>
    <col min="5" max="5" width="2.1796875" style="32" customWidth="1"/>
    <col min="6" max="6" width="11.26953125" style="32" customWidth="1"/>
    <col min="7" max="7" width="2.1796875" style="32" customWidth="1"/>
    <col min="8" max="8" width="11.26953125" style="32" customWidth="1"/>
    <col min="9" max="9" width="2.1796875" style="32" customWidth="1"/>
    <col min="10" max="10" width="11.26953125" style="32" customWidth="1"/>
    <col min="11" max="11" width="2.1796875" style="32" customWidth="1"/>
    <col min="12" max="12" width="11.26953125" style="32" customWidth="1"/>
    <col min="13" max="13" width="2.1796875" style="32" customWidth="1"/>
    <col min="14" max="14" width="11.26953125" style="32" customWidth="1"/>
    <col min="15" max="15" width="2.1796875" style="32" customWidth="1"/>
    <col min="16" max="16" width="11.26953125" style="32" customWidth="1"/>
    <col min="17" max="17" width="2.1796875" style="32" customWidth="1"/>
    <col min="18" max="18" width="11.26953125" style="32" customWidth="1"/>
    <col min="19" max="19" width="2.1796875" style="31" customWidth="1"/>
    <col min="20" max="254" width="8.81640625" style="31" customWidth="1"/>
    <col min="255" max="255" width="5.453125" style="31" customWidth="1"/>
    <col min="256" max="256" width="1.453125" style="31" bestFit="1"/>
    <col min="257" max="16384" width="1.453125" style="31"/>
  </cols>
  <sheetData>
    <row r="2" spans="2:19" ht="26" x14ac:dyDescent="0.3">
      <c r="B2" s="33" t="s">
        <v>60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2:19" x14ac:dyDescent="0.3">
      <c r="D3" s="35" t="s">
        <v>61</v>
      </c>
      <c r="E3" s="35"/>
      <c r="F3" s="35"/>
      <c r="G3" s="35"/>
      <c r="H3" s="35"/>
      <c r="I3" s="35"/>
      <c r="J3" s="35"/>
      <c r="K3" s="36"/>
      <c r="L3" s="35" t="s">
        <v>62</v>
      </c>
      <c r="M3" s="35"/>
      <c r="N3" s="35"/>
      <c r="O3" s="35"/>
      <c r="P3" s="35"/>
      <c r="Q3" s="35"/>
      <c r="R3" s="35"/>
    </row>
    <row r="4" spans="2:19" x14ac:dyDescent="0.3">
      <c r="F4" s="37" t="s">
        <v>63</v>
      </c>
      <c r="G4" s="37"/>
      <c r="H4" s="38" t="s">
        <v>64</v>
      </c>
      <c r="I4" s="38"/>
      <c r="J4" s="37" t="s">
        <v>65</v>
      </c>
      <c r="K4" s="37"/>
      <c r="L4" s="38" t="s">
        <v>66</v>
      </c>
      <c r="M4" s="38"/>
      <c r="N4" s="37" t="s">
        <v>63</v>
      </c>
      <c r="O4" s="37"/>
      <c r="P4" s="39" t="s">
        <v>67</v>
      </c>
      <c r="Q4" s="39"/>
      <c r="R4" s="38" t="s">
        <v>68</v>
      </c>
    </row>
    <row r="5" spans="2:19" x14ac:dyDescent="0.3">
      <c r="B5" s="32" t="s">
        <v>2</v>
      </c>
      <c r="C5" s="40"/>
      <c r="D5" s="41" t="s">
        <v>66</v>
      </c>
      <c r="E5" s="41"/>
      <c r="F5" s="38" t="s">
        <v>68</v>
      </c>
      <c r="G5" s="38"/>
      <c r="H5" s="37" t="s">
        <v>69</v>
      </c>
      <c r="I5" s="37"/>
      <c r="J5" s="37" t="s">
        <v>70</v>
      </c>
      <c r="K5" s="37"/>
      <c r="L5" s="38" t="s">
        <v>71</v>
      </c>
      <c r="M5" s="38"/>
      <c r="N5" s="37" t="s">
        <v>72</v>
      </c>
      <c r="O5" s="37"/>
      <c r="P5" s="37" t="s">
        <v>71</v>
      </c>
      <c r="Q5" s="37"/>
      <c r="R5" s="38" t="s">
        <v>73</v>
      </c>
    </row>
    <row r="6" spans="2:19" x14ac:dyDescent="0.3">
      <c r="B6" s="42" t="s">
        <v>6</v>
      </c>
      <c r="C6" s="40"/>
      <c r="D6" s="43" t="s">
        <v>6</v>
      </c>
      <c r="E6" s="44"/>
      <c r="F6" s="43" t="s">
        <v>74</v>
      </c>
      <c r="G6" s="44"/>
      <c r="H6" s="43" t="s">
        <v>74</v>
      </c>
      <c r="I6" s="44"/>
      <c r="J6" s="43" t="s">
        <v>74</v>
      </c>
      <c r="K6" s="44"/>
      <c r="L6" s="45" t="s">
        <v>75</v>
      </c>
      <c r="M6" s="38"/>
      <c r="N6" s="43" t="s">
        <v>74</v>
      </c>
      <c r="O6" s="44"/>
      <c r="P6" s="43" t="s">
        <v>74</v>
      </c>
      <c r="Q6" s="44"/>
      <c r="R6" s="43" t="s">
        <v>74</v>
      </c>
    </row>
    <row r="7" spans="2:19" x14ac:dyDescent="0.3">
      <c r="B7" s="40"/>
      <c r="D7" s="40" t="s">
        <v>76</v>
      </c>
      <c r="E7" s="40"/>
      <c r="F7" s="40" t="s">
        <v>77</v>
      </c>
      <c r="G7" s="40"/>
      <c r="H7" s="40" t="s">
        <v>78</v>
      </c>
      <c r="I7" s="40"/>
      <c r="J7" s="40" t="s">
        <v>79</v>
      </c>
      <c r="K7" s="40"/>
      <c r="L7" s="40" t="s">
        <v>80</v>
      </c>
      <c r="M7" s="40"/>
      <c r="N7" s="40" t="s">
        <v>81</v>
      </c>
      <c r="O7" s="40"/>
      <c r="P7" s="44" t="s">
        <v>82</v>
      </c>
      <c r="Q7" s="44"/>
      <c r="R7" s="40" t="s">
        <v>83</v>
      </c>
      <c r="S7" s="46"/>
    </row>
    <row r="8" spans="2:19" x14ac:dyDescent="0.3">
      <c r="B8" s="47"/>
      <c r="S8" s="32"/>
    </row>
    <row r="9" spans="2:19" x14ac:dyDescent="0.3">
      <c r="B9" s="47" t="s">
        <v>46</v>
      </c>
      <c r="S9" s="32"/>
    </row>
    <row r="10" spans="2:19" x14ac:dyDescent="0.3">
      <c r="B10" s="47"/>
      <c r="S10" s="32"/>
    </row>
    <row r="11" spans="2:19" x14ac:dyDescent="0.3">
      <c r="B11" s="47" t="s">
        <v>47</v>
      </c>
      <c r="S11" s="32"/>
    </row>
    <row r="12" spans="2:19" x14ac:dyDescent="0.3">
      <c r="B12" s="48" t="s">
        <v>48</v>
      </c>
      <c r="D12" s="54">
        <v>687.31719700000008</v>
      </c>
      <c r="F12" s="54">
        <v>542.23834674206614</v>
      </c>
      <c r="H12" s="54">
        <v>542.22984374206601</v>
      </c>
      <c r="J12" s="54">
        <v>8.5030000000000001E-3</v>
      </c>
      <c r="L12" s="55">
        <v>3.2341515001751402</v>
      </c>
      <c r="N12" s="55">
        <v>2.5514871011853071</v>
      </c>
      <c r="P12" s="55">
        <v>0.68266439898983311</v>
      </c>
      <c r="R12" s="53">
        <v>1.2675554968209315</v>
      </c>
      <c r="S12" s="32"/>
    </row>
    <row r="13" spans="2:19" x14ac:dyDescent="0.3">
      <c r="B13" s="48" t="s">
        <v>50</v>
      </c>
      <c r="D13" s="54">
        <v>3.5978629999999998</v>
      </c>
      <c r="F13" s="54">
        <v>2.6732421305025644</v>
      </c>
      <c r="H13" s="54">
        <v>2.6732271305025646</v>
      </c>
      <c r="J13" s="54">
        <v>1.4999999999999999E-5</v>
      </c>
      <c r="L13" s="55">
        <v>9.8904613067011926</v>
      </c>
      <c r="N13" s="55">
        <v>7.3486950045566148</v>
      </c>
      <c r="P13" s="55">
        <v>2.5417663021445778</v>
      </c>
      <c r="R13" s="53">
        <v>1.3458799556341006</v>
      </c>
      <c r="S13" s="32"/>
    </row>
    <row r="14" spans="2:19" x14ac:dyDescent="0.3">
      <c r="B14" s="48" t="s">
        <v>51</v>
      </c>
      <c r="D14" s="54">
        <v>91.612630999999993</v>
      </c>
      <c r="F14" s="54">
        <v>63.451492182386531</v>
      </c>
      <c r="H14" s="54">
        <v>63.450707182386523</v>
      </c>
      <c r="J14" s="54">
        <v>7.85E-4</v>
      </c>
      <c r="L14" s="55">
        <v>4.6662861315449451</v>
      </c>
      <c r="N14" s="55">
        <v>3.2318995182716974</v>
      </c>
      <c r="P14" s="55">
        <v>1.4343866132732477</v>
      </c>
      <c r="R14" s="53">
        <v>1.4438215375087855</v>
      </c>
      <c r="S14" s="32"/>
    </row>
    <row r="15" spans="2:19" x14ac:dyDescent="0.3">
      <c r="B15" s="48" t="s">
        <v>52</v>
      </c>
      <c r="D15" s="54">
        <v>34.933311000000003</v>
      </c>
      <c r="F15" s="54">
        <v>28.625098529245516</v>
      </c>
      <c r="H15" s="54">
        <v>28.625011529245516</v>
      </c>
      <c r="J15" s="54">
        <v>8.7000000000000001E-5</v>
      </c>
      <c r="L15" s="55">
        <v>15.982957550579689</v>
      </c>
      <c r="N15" s="55">
        <v>13.09677558689161</v>
      </c>
      <c r="P15" s="55">
        <v>2.8861819636880792</v>
      </c>
      <c r="R15" s="53">
        <v>1.2203734762453149</v>
      </c>
      <c r="S15" s="32"/>
    </row>
    <row r="16" spans="2:19" x14ac:dyDescent="0.3">
      <c r="B16" s="48" t="s">
        <v>86</v>
      </c>
      <c r="D16" s="54">
        <v>9.927505</v>
      </c>
      <c r="F16" s="54">
        <v>7.8413803599164984</v>
      </c>
      <c r="H16" s="54">
        <v>7.8413803599164984</v>
      </c>
      <c r="J16" s="54">
        <v>0</v>
      </c>
      <c r="S16" s="32"/>
    </row>
    <row r="17" spans="1:19" s="32" customFormat="1" x14ac:dyDescent="0.3">
      <c r="A17" s="31"/>
      <c r="B17" s="48" t="s">
        <v>87</v>
      </c>
      <c r="C17" s="31"/>
      <c r="D17" s="54">
        <v>1.68052</v>
      </c>
      <c r="F17" s="54">
        <v>0.57599843629900649</v>
      </c>
      <c r="H17" s="54">
        <v>0.57599843629900649</v>
      </c>
      <c r="J17" s="54">
        <v>0</v>
      </c>
      <c r="S17" s="31"/>
    </row>
    <row r="18" spans="1:19" s="32" customFormat="1" x14ac:dyDescent="0.3">
      <c r="A18" s="31"/>
      <c r="B18" s="48" t="s">
        <v>53</v>
      </c>
      <c r="C18" s="31"/>
      <c r="D18" s="54">
        <v>525.22976199999994</v>
      </c>
      <c r="F18" s="54">
        <v>259.63488010978688</v>
      </c>
      <c r="H18" s="54">
        <v>259.51025710978689</v>
      </c>
      <c r="J18" s="54">
        <v>0.12462300000000001</v>
      </c>
      <c r="S18" s="31"/>
    </row>
    <row r="19" spans="1:19" s="32" customFormat="1" x14ac:dyDescent="0.3">
      <c r="A19" s="31"/>
      <c r="B19" s="57" t="s">
        <v>88</v>
      </c>
      <c r="C19" s="31"/>
      <c r="D19" s="54">
        <v>1354.2987889999999</v>
      </c>
      <c r="F19" s="54">
        <v>905.04043849020309</v>
      </c>
      <c r="H19" s="54">
        <v>904.90642549020299</v>
      </c>
      <c r="J19" s="54">
        <v>0.13401300000000002</v>
      </c>
      <c r="S19" s="31"/>
    </row>
    <row r="20" spans="1:19" s="32" customFormat="1" x14ac:dyDescent="0.3">
      <c r="A20" s="31"/>
      <c r="B20" s="57" t="s">
        <v>89</v>
      </c>
      <c r="C20" s="31"/>
      <c r="D20" s="54">
        <v>41.099345</v>
      </c>
      <c r="F20" s="54">
        <v>12.773876777496515</v>
      </c>
      <c r="H20" s="54">
        <v>12.773876777496515</v>
      </c>
      <c r="J20" s="54">
        <v>0</v>
      </c>
      <c r="L20" s="55">
        <v>1.5381076356435144</v>
      </c>
      <c r="N20" s="55">
        <v>0.47805135114043201</v>
      </c>
      <c r="P20" s="55">
        <v>1.0600562845030823</v>
      </c>
      <c r="R20" s="53">
        <v>3.2174527526681564</v>
      </c>
      <c r="S20" s="31"/>
    </row>
    <row r="21" spans="1:19" s="32" customFormat="1" x14ac:dyDescent="0.3">
      <c r="A21" s="31"/>
      <c r="B21" s="39" t="s">
        <v>90</v>
      </c>
      <c r="C21" s="31"/>
      <c r="S21" s="31"/>
    </row>
    <row r="22" spans="1:19" s="32" customFormat="1" x14ac:dyDescent="0.3">
      <c r="A22" s="31"/>
      <c r="B22" s="56" t="s">
        <v>91</v>
      </c>
      <c r="C22" s="31"/>
      <c r="D22" s="54">
        <v>17.230121</v>
      </c>
      <c r="F22" s="54">
        <v>4.3464403286959827</v>
      </c>
      <c r="H22" s="54">
        <v>6.1126981391580557E-2</v>
      </c>
      <c r="J22" s="54">
        <v>4.2853133473044016</v>
      </c>
      <c r="S22" s="31"/>
    </row>
    <row r="23" spans="1:19" s="32" customFormat="1" x14ac:dyDescent="0.3">
      <c r="A23" s="31"/>
      <c r="B23" s="48" t="s">
        <v>92</v>
      </c>
      <c r="C23" s="31"/>
      <c r="D23" s="54">
        <v>97.901570000000007</v>
      </c>
      <c r="F23" s="54">
        <v>21.930467365161583</v>
      </c>
      <c r="H23" s="54">
        <v>21.930467365161583</v>
      </c>
      <c r="J23" s="54">
        <v>0</v>
      </c>
      <c r="S23" s="31"/>
    </row>
    <row r="24" spans="1:19" s="32" customFormat="1" x14ac:dyDescent="0.3">
      <c r="A24" s="31"/>
      <c r="B24" s="56" t="s">
        <v>93</v>
      </c>
      <c r="C24" s="31"/>
      <c r="D24" s="54">
        <v>15.117745000000001</v>
      </c>
      <c r="F24" s="54">
        <v>1.2621710000000002</v>
      </c>
      <c r="H24" s="54">
        <v>1.2621710000000002</v>
      </c>
      <c r="J24" s="54">
        <v>0</v>
      </c>
      <c r="S24" s="31"/>
    </row>
    <row r="25" spans="1:19" s="32" customFormat="1" x14ac:dyDescent="0.3">
      <c r="A25" s="31"/>
      <c r="B25" s="56" t="s">
        <v>94</v>
      </c>
      <c r="C25" s="31"/>
      <c r="D25" s="54">
        <v>0.6</v>
      </c>
      <c r="F25" s="54">
        <v>6.9199999999999998E-2</v>
      </c>
      <c r="H25" s="54">
        <v>6.9199999999999998E-2</v>
      </c>
      <c r="J25" s="54">
        <v>0</v>
      </c>
      <c r="S25" s="31"/>
    </row>
    <row r="26" spans="1:19" s="32" customFormat="1" x14ac:dyDescent="0.3">
      <c r="A26" s="31"/>
      <c r="B26" s="48" t="s">
        <v>56</v>
      </c>
      <c r="C26" s="31"/>
      <c r="D26" s="54">
        <v>165.260986</v>
      </c>
      <c r="F26" s="54">
        <v>99.651163184881071</v>
      </c>
      <c r="H26" s="54">
        <v>97.275910233287433</v>
      </c>
      <c r="J26" s="54">
        <v>2.3752529515936298</v>
      </c>
      <c r="L26" s="55">
        <v>1.7043796241115579</v>
      </c>
      <c r="N26" s="55">
        <v>1.0277284201325478</v>
      </c>
      <c r="P26" s="55">
        <v>0.67665120397901002</v>
      </c>
      <c r="R26" s="53">
        <v>1.6583949521331143</v>
      </c>
      <c r="S26" s="31"/>
    </row>
    <row r="27" spans="1:19" s="32" customFormat="1" x14ac:dyDescent="0.3">
      <c r="A27" s="31"/>
      <c r="B27" s="48" t="s">
        <v>95</v>
      </c>
      <c r="C27" s="31"/>
      <c r="D27" s="54">
        <v>365.286587</v>
      </c>
      <c r="F27" s="54">
        <f>281.913387933639+J27</f>
        <v>281.93538793363899</v>
      </c>
      <c r="H27" s="54">
        <f>F27-J27</f>
        <v>281.913387933639</v>
      </c>
      <c r="J27" s="54">
        <v>2.1999999999999999E-2</v>
      </c>
      <c r="S27" s="31"/>
    </row>
    <row r="28" spans="1:19" s="32" customFormat="1" x14ac:dyDescent="0.3">
      <c r="A28" s="31"/>
      <c r="B28" s="56" t="s">
        <v>96</v>
      </c>
      <c r="C28" s="31"/>
      <c r="D28" s="54">
        <v>3.2984930000000001</v>
      </c>
      <c r="F28" s="54">
        <v>4.2537579999999995</v>
      </c>
      <c r="H28" s="54">
        <v>4.2537579999999995</v>
      </c>
      <c r="J28" s="54">
        <v>0</v>
      </c>
      <c r="S28" s="31"/>
    </row>
    <row r="29" spans="1:19" s="32" customFormat="1" x14ac:dyDescent="0.3">
      <c r="A29" s="31"/>
      <c r="B29" s="57" t="s">
        <v>97</v>
      </c>
      <c r="C29" s="31"/>
      <c r="D29" s="54">
        <v>664.69550200000003</v>
      </c>
      <c r="F29" s="54">
        <v>413.4265878123781</v>
      </c>
      <c r="H29" s="54">
        <v>406.84194240348006</v>
      </c>
      <c r="J29" s="54">
        <v>6.7364871888980309</v>
      </c>
      <c r="S29" s="31"/>
    </row>
    <row r="30" spans="1:19" s="32" customFormat="1" x14ac:dyDescent="0.3">
      <c r="A30" s="31"/>
      <c r="B30" s="56" t="s">
        <v>98</v>
      </c>
      <c r="C30" s="31"/>
      <c r="D30" s="54">
        <v>2060.0936360000001</v>
      </c>
      <c r="F30" s="54">
        <v>1331.2409030800777</v>
      </c>
      <c r="H30" s="54">
        <v>1324.5222446711796</v>
      </c>
      <c r="J30" s="54">
        <v>6.8705001888980313</v>
      </c>
      <c r="S30" s="31"/>
    </row>
    <row r="31" spans="1:19" s="32" customFormat="1" x14ac:dyDescent="0.3">
      <c r="A31" s="31"/>
      <c r="B31" s="47"/>
      <c r="C31" s="31"/>
      <c r="S31" s="31"/>
    </row>
    <row r="32" spans="1:19" s="32" customFormat="1" x14ac:dyDescent="0.3">
      <c r="A32" s="31"/>
      <c r="B32" s="59" t="s">
        <v>99</v>
      </c>
      <c r="C32" s="31"/>
      <c r="D32" s="54">
        <v>51590.358977470001</v>
      </c>
      <c r="F32" s="54">
        <v>28205.040101290706</v>
      </c>
      <c r="H32" s="54">
        <v>28147.478125014663</v>
      </c>
      <c r="J32" s="54">
        <v>57.713818056050073</v>
      </c>
      <c r="S32" s="31"/>
    </row>
    <row r="33" spans="1:18" s="32" customFormat="1" x14ac:dyDescent="0.3">
      <c r="A33" s="31"/>
      <c r="B33" s="48"/>
      <c r="C33" s="31"/>
      <c r="D33" s="54"/>
      <c r="F33" s="54"/>
      <c r="H33" s="54"/>
      <c r="J33" s="54"/>
      <c r="L33" s="55"/>
      <c r="N33" s="55"/>
      <c r="P33" s="52"/>
      <c r="R33" s="53"/>
    </row>
    <row r="34" spans="1:18" s="32" customFormat="1" x14ac:dyDescent="0.3">
      <c r="A34" s="31"/>
      <c r="B34" s="48"/>
      <c r="C34" s="31"/>
      <c r="D34" s="54"/>
      <c r="F34" s="54"/>
      <c r="H34" s="54"/>
      <c r="J34" s="54"/>
    </row>
    <row r="35" spans="1:18" s="32" customFormat="1" x14ac:dyDescent="0.3">
      <c r="A35" s="31"/>
      <c r="B35" s="48"/>
      <c r="C35" s="31"/>
      <c r="D35" s="54"/>
      <c r="F35" s="54"/>
      <c r="H35" s="54"/>
      <c r="J35" s="54"/>
      <c r="L35" s="55"/>
      <c r="N35" s="55"/>
      <c r="P35" s="52"/>
      <c r="R35" s="53"/>
    </row>
    <row r="36" spans="1:18" s="32" customFormat="1" x14ac:dyDescent="0.3">
      <c r="A36" s="31"/>
      <c r="B36" s="47"/>
      <c r="C36" s="31"/>
    </row>
    <row r="37" spans="1:18" s="32" customFormat="1" x14ac:dyDescent="0.3">
      <c r="A37" s="31"/>
      <c r="B37" s="47"/>
      <c r="C37" s="31"/>
    </row>
    <row r="38" spans="1:18" s="32" customFormat="1" x14ac:dyDescent="0.3">
      <c r="A38" s="31"/>
      <c r="B38" s="48"/>
      <c r="C38" s="31"/>
      <c r="D38" s="54"/>
      <c r="F38" s="54"/>
      <c r="H38" s="54"/>
      <c r="J38" s="54"/>
      <c r="L38" s="55"/>
      <c r="N38" s="55"/>
      <c r="P38" s="52"/>
      <c r="R38" s="53"/>
    </row>
    <row r="39" spans="1:18" s="32" customFormat="1" x14ac:dyDescent="0.3">
      <c r="A39" s="31"/>
      <c r="B39" s="48"/>
      <c r="C39" s="31"/>
      <c r="D39" s="54"/>
      <c r="F39" s="54"/>
      <c r="H39" s="54"/>
      <c r="J39" s="54"/>
      <c r="L39" s="55"/>
      <c r="N39" s="55"/>
      <c r="P39" s="52"/>
      <c r="R39" s="53"/>
    </row>
    <row r="40" spans="1:18" s="32" customFormat="1" x14ac:dyDescent="0.3">
      <c r="A40" s="31"/>
      <c r="B40" s="48"/>
      <c r="C40" s="31"/>
      <c r="D40" s="54"/>
      <c r="F40" s="54"/>
      <c r="H40" s="54"/>
      <c r="J40" s="54"/>
    </row>
    <row r="41" spans="1:18" s="32" customFormat="1" x14ac:dyDescent="0.3">
      <c r="A41" s="31"/>
      <c r="B41" s="48"/>
      <c r="C41" s="31"/>
      <c r="D41" s="54"/>
      <c r="F41" s="54"/>
      <c r="H41" s="54"/>
      <c r="J41" s="54"/>
      <c r="L41" s="55"/>
      <c r="N41" s="55"/>
      <c r="P41" s="52"/>
      <c r="R41" s="53"/>
    </row>
    <row r="42" spans="1:18" s="32" customFormat="1" x14ac:dyDescent="0.3">
      <c r="A42" s="31"/>
      <c r="B42" s="47"/>
      <c r="C42" s="31"/>
    </row>
    <row r="43" spans="1:18" s="32" customFormat="1" x14ac:dyDescent="0.3">
      <c r="A43" s="31"/>
      <c r="B43" s="47"/>
      <c r="C43" s="31"/>
    </row>
    <row r="44" spans="1:18" s="32" customFormat="1" x14ac:dyDescent="0.3">
      <c r="A44" s="31"/>
      <c r="B44" s="48"/>
      <c r="C44" s="31"/>
      <c r="D44" s="54"/>
      <c r="F44" s="54"/>
      <c r="H44" s="54"/>
      <c r="J44" s="54"/>
      <c r="L44" s="55"/>
      <c r="N44" s="55"/>
      <c r="P44" s="52"/>
      <c r="R44" s="53"/>
    </row>
    <row r="45" spans="1:18" s="32" customFormat="1" x14ac:dyDescent="0.3">
      <c r="A45" s="31"/>
      <c r="B45" s="57"/>
      <c r="C45" s="31"/>
      <c r="D45" s="54"/>
      <c r="F45" s="54"/>
      <c r="H45" s="54"/>
      <c r="J45" s="54"/>
      <c r="L45" s="55"/>
      <c r="N45" s="55"/>
      <c r="P45" s="52"/>
      <c r="R45" s="53"/>
    </row>
    <row r="46" spans="1:18" s="32" customFormat="1" x14ac:dyDescent="0.3">
      <c r="A46" s="31"/>
      <c r="B46" s="48"/>
      <c r="C46" s="31"/>
      <c r="D46" s="54"/>
      <c r="F46" s="54"/>
      <c r="H46" s="54"/>
      <c r="J46" s="54"/>
      <c r="L46" s="55"/>
      <c r="N46" s="55"/>
      <c r="P46" s="52"/>
      <c r="R46" s="53"/>
    </row>
    <row r="47" spans="1:18" s="32" customFormat="1" x14ac:dyDescent="0.3">
      <c r="A47" s="31"/>
      <c r="B47" s="48"/>
      <c r="C47" s="31"/>
      <c r="D47" s="54"/>
      <c r="F47" s="54"/>
      <c r="H47" s="54"/>
      <c r="J47" s="54"/>
      <c r="L47" s="55"/>
      <c r="N47" s="55"/>
      <c r="P47" s="52"/>
      <c r="R47" s="53"/>
    </row>
    <row r="48" spans="1:18" s="32" customFormat="1" x14ac:dyDescent="0.3">
      <c r="A48" s="31"/>
      <c r="B48" s="48"/>
      <c r="C48" s="31"/>
      <c r="D48" s="54"/>
      <c r="F48" s="54"/>
      <c r="H48" s="54"/>
      <c r="J48" s="54"/>
      <c r="L48" s="55"/>
      <c r="N48" s="55"/>
      <c r="P48" s="52"/>
      <c r="R48" s="53"/>
    </row>
    <row r="49" spans="1:18" s="32" customFormat="1" x14ac:dyDescent="0.3">
      <c r="A49" s="31"/>
      <c r="B49" s="48"/>
      <c r="C49" s="31"/>
      <c r="D49" s="54"/>
      <c r="F49" s="54"/>
      <c r="H49" s="54"/>
      <c r="J49" s="54"/>
    </row>
    <row r="50" spans="1:18" s="32" customFormat="1" x14ac:dyDescent="0.3">
      <c r="A50" s="31"/>
      <c r="B50" s="48"/>
      <c r="C50" s="31"/>
      <c r="D50" s="54"/>
      <c r="F50" s="54"/>
      <c r="H50" s="54"/>
      <c r="J50" s="54"/>
      <c r="L50" s="55"/>
      <c r="N50" s="55"/>
      <c r="P50" s="52"/>
      <c r="R50" s="53"/>
    </row>
    <row r="51" spans="1:18" s="32" customFormat="1" x14ac:dyDescent="0.3">
      <c r="A51" s="31"/>
      <c r="B51" s="48"/>
      <c r="C51" s="31"/>
    </row>
    <row r="52" spans="1:18" s="32" customFormat="1" x14ac:dyDescent="0.3">
      <c r="A52" s="31"/>
      <c r="B52" s="58"/>
      <c r="C52" s="31"/>
      <c r="D52" s="54"/>
      <c r="F52" s="54"/>
      <c r="H52" s="54"/>
      <c r="J52" s="54"/>
      <c r="L52" s="55"/>
      <c r="N52" s="55"/>
      <c r="P52" s="52"/>
      <c r="R52" s="53"/>
    </row>
    <row r="53" spans="1:18" s="32" customFormat="1" x14ac:dyDescent="0.3">
      <c r="A53" s="31"/>
      <c r="B53" s="48"/>
      <c r="C53" s="31"/>
      <c r="D53" s="54"/>
      <c r="F53" s="54"/>
      <c r="H53" s="54"/>
      <c r="J53" s="54"/>
      <c r="L53" s="55"/>
      <c r="N53" s="55"/>
      <c r="P53" s="52"/>
    </row>
    <row r="54" spans="1:18" s="32" customFormat="1" x14ac:dyDescent="0.3">
      <c r="A54" s="31"/>
      <c r="B54" s="47"/>
      <c r="C54" s="31"/>
    </row>
    <row r="55" spans="1:18" s="32" customFormat="1" x14ac:dyDescent="0.3">
      <c r="A55" s="31"/>
      <c r="B55" s="56"/>
      <c r="C55" s="31"/>
      <c r="D55" s="54"/>
      <c r="F55" s="54"/>
      <c r="H55" s="54"/>
      <c r="J55" s="54"/>
      <c r="L55" s="55"/>
      <c r="N55" s="55"/>
      <c r="P55" s="52"/>
      <c r="R55" s="53"/>
    </row>
    <row r="56" spans="1:18" s="32" customFormat="1" x14ac:dyDescent="0.3">
      <c r="A56" s="31"/>
      <c r="B56" s="47"/>
      <c r="C56" s="31"/>
    </row>
    <row r="57" spans="1:18" s="32" customFormat="1" x14ac:dyDescent="0.3">
      <c r="A57" s="31"/>
      <c r="B57" s="47"/>
      <c r="C57" s="31"/>
    </row>
    <row r="58" spans="1:18" s="32" customFormat="1" x14ac:dyDescent="0.3">
      <c r="A58" s="31"/>
      <c r="B58" s="47"/>
      <c r="C58" s="31"/>
    </row>
    <row r="59" spans="1:18" s="32" customFormat="1" x14ac:dyDescent="0.3">
      <c r="A59" s="31"/>
      <c r="B59" s="47"/>
      <c r="C59" s="31"/>
    </row>
    <row r="60" spans="1:18" s="32" customFormat="1" x14ac:dyDescent="0.3">
      <c r="A60" s="31"/>
      <c r="B60" s="48"/>
      <c r="C60" s="31"/>
      <c r="D60" s="54"/>
      <c r="F60" s="54"/>
      <c r="H60" s="54"/>
      <c r="J60" s="54"/>
      <c r="L60" s="55"/>
      <c r="N60" s="55"/>
      <c r="P60" s="52"/>
      <c r="R60" s="53"/>
    </row>
    <row r="61" spans="1:18" s="32" customFormat="1" x14ac:dyDescent="0.3">
      <c r="A61" s="31"/>
      <c r="B61" s="48"/>
      <c r="C61" s="31"/>
      <c r="D61" s="54"/>
      <c r="F61" s="54"/>
      <c r="H61" s="54"/>
      <c r="J61" s="54"/>
      <c r="L61" s="55"/>
      <c r="N61" s="55"/>
      <c r="P61" s="52"/>
      <c r="R61" s="53"/>
    </row>
    <row r="62" spans="1:18" s="32" customFormat="1" x14ac:dyDescent="0.3">
      <c r="A62" s="31"/>
      <c r="B62" s="48"/>
      <c r="C62" s="31"/>
      <c r="D62" s="54"/>
      <c r="F62" s="54"/>
      <c r="H62" s="54"/>
      <c r="J62" s="54"/>
      <c r="L62" s="55"/>
      <c r="N62" s="55"/>
      <c r="P62" s="52"/>
      <c r="R62" s="53"/>
    </row>
    <row r="63" spans="1:18" s="32" customFormat="1" x14ac:dyDescent="0.3">
      <c r="A63" s="31"/>
      <c r="B63" s="48"/>
      <c r="C63" s="31"/>
      <c r="D63" s="54"/>
      <c r="F63" s="54"/>
      <c r="H63" s="54"/>
      <c r="J63" s="54"/>
      <c r="L63" s="55"/>
      <c r="N63" s="55"/>
      <c r="P63" s="52"/>
      <c r="R63" s="53"/>
    </row>
    <row r="64" spans="1:18" s="32" customFormat="1" x14ac:dyDescent="0.3">
      <c r="A64" s="31"/>
      <c r="B64" s="48"/>
      <c r="C64" s="31"/>
      <c r="D64" s="54"/>
      <c r="F64" s="54"/>
      <c r="H64" s="54"/>
      <c r="J64" s="54"/>
    </row>
    <row r="65" spans="2:18" x14ac:dyDescent="0.3">
      <c r="B65" s="48"/>
      <c r="D65" s="54"/>
      <c r="F65" s="54"/>
      <c r="H65" s="54"/>
      <c r="J65" s="54"/>
    </row>
    <row r="66" spans="2:18" x14ac:dyDescent="0.3">
      <c r="B66" s="48"/>
      <c r="D66" s="54"/>
      <c r="F66" s="54"/>
      <c r="H66" s="54"/>
      <c r="J66" s="54"/>
    </row>
    <row r="67" spans="2:18" x14ac:dyDescent="0.3">
      <c r="B67" s="57"/>
      <c r="D67" s="54"/>
      <c r="F67" s="54"/>
      <c r="H67" s="54"/>
      <c r="J67" s="54"/>
    </row>
    <row r="68" spans="2:18" x14ac:dyDescent="0.3">
      <c r="B68" s="57"/>
      <c r="D68" s="54"/>
      <c r="F68" s="54"/>
      <c r="H68" s="54"/>
      <c r="J68" s="54"/>
      <c r="L68" s="55"/>
      <c r="N68" s="55"/>
      <c r="P68" s="52"/>
      <c r="R68" s="53"/>
    </row>
    <row r="69" spans="2:18" x14ac:dyDescent="0.3">
      <c r="B69" s="39"/>
    </row>
    <row r="70" spans="2:18" x14ac:dyDescent="0.3">
      <c r="B70" s="56"/>
      <c r="D70" s="54"/>
      <c r="F70" s="54"/>
      <c r="H70" s="54"/>
      <c r="J70" s="54"/>
    </row>
    <row r="71" spans="2:18" x14ac:dyDescent="0.3">
      <c r="B71" s="48"/>
      <c r="D71" s="54"/>
      <c r="F71" s="54"/>
      <c r="H71" s="54"/>
      <c r="J71" s="54"/>
    </row>
    <row r="72" spans="2:18" x14ac:dyDescent="0.3">
      <c r="B72" s="56"/>
      <c r="D72" s="54"/>
      <c r="F72" s="54"/>
      <c r="H72" s="54"/>
      <c r="J72" s="54"/>
    </row>
    <row r="73" spans="2:18" x14ac:dyDescent="0.3">
      <c r="B73" s="56"/>
      <c r="D73" s="54"/>
      <c r="F73" s="54"/>
      <c r="H73" s="54"/>
      <c r="J73" s="54"/>
    </row>
    <row r="74" spans="2:18" x14ac:dyDescent="0.3">
      <c r="B74" s="48"/>
      <c r="D74" s="54"/>
      <c r="F74" s="54"/>
      <c r="H74" s="54"/>
      <c r="J74" s="54"/>
      <c r="L74" s="55"/>
      <c r="N74" s="55"/>
      <c r="P74" s="52"/>
      <c r="R74" s="53"/>
    </row>
    <row r="75" spans="2:18" x14ac:dyDescent="0.3">
      <c r="B75" s="48"/>
      <c r="D75" s="54"/>
      <c r="F75" s="54"/>
      <c r="H75" s="54"/>
      <c r="J75" s="54"/>
    </row>
    <row r="76" spans="2:18" x14ac:dyDescent="0.3">
      <c r="B76" s="56"/>
      <c r="D76" s="54"/>
      <c r="F76" s="54"/>
      <c r="H76" s="54"/>
      <c r="J76" s="54"/>
    </row>
    <row r="77" spans="2:18" x14ac:dyDescent="0.3">
      <c r="B77" s="57"/>
      <c r="D77" s="54"/>
      <c r="F77" s="54"/>
      <c r="H77" s="54"/>
      <c r="J77" s="54"/>
    </row>
    <row r="78" spans="2:18" x14ac:dyDescent="0.3">
      <c r="B78" s="56"/>
      <c r="D78" s="54"/>
      <c r="F78" s="54"/>
      <c r="H78" s="54"/>
      <c r="J78" s="54"/>
    </row>
    <row r="79" spans="2:18" x14ac:dyDescent="0.3">
      <c r="B79" s="47"/>
    </row>
    <row r="80" spans="2:18" x14ac:dyDescent="0.3">
      <c r="B80" s="59"/>
      <c r="D80" s="54"/>
      <c r="F80" s="54"/>
      <c r="H80" s="54"/>
      <c r="J80" s="54"/>
    </row>
    <row r="81" spans="1:18" s="32" customFormat="1" x14ac:dyDescent="0.3">
      <c r="A81" s="31"/>
      <c r="B81" s="47"/>
      <c r="C81" s="31"/>
    </row>
    <row r="82" spans="1:18" s="32" customFormat="1" x14ac:dyDescent="0.3">
      <c r="A82" s="31"/>
      <c r="B82" s="47"/>
      <c r="C82" s="31"/>
    </row>
    <row r="83" spans="1:18" s="32" customFormat="1" x14ac:dyDescent="0.3">
      <c r="A83" s="31"/>
      <c r="B83" s="47"/>
      <c r="C83" s="31"/>
    </row>
    <row r="84" spans="1:18" s="32" customFormat="1" x14ac:dyDescent="0.3">
      <c r="A84" s="31"/>
      <c r="B84" s="47"/>
      <c r="C84" s="31"/>
    </row>
    <row r="85" spans="1:18" s="32" customFormat="1" x14ac:dyDescent="0.3">
      <c r="A85" s="31"/>
      <c r="B85" s="59"/>
      <c r="C85" s="31"/>
      <c r="D85" s="54"/>
      <c r="F85" s="54"/>
      <c r="H85" s="54"/>
      <c r="J85" s="54"/>
      <c r="L85" s="55"/>
      <c r="N85" s="55"/>
      <c r="P85" s="52"/>
      <c r="R85" s="53"/>
    </row>
    <row r="86" spans="1:18" s="32" customFormat="1" x14ac:dyDescent="0.3">
      <c r="A86" s="31"/>
      <c r="B86" s="59"/>
      <c r="C86" s="31"/>
      <c r="D86" s="54"/>
      <c r="F86" s="54"/>
      <c r="H86" s="54"/>
      <c r="J86" s="54"/>
      <c r="L86" s="55"/>
      <c r="N86" s="55"/>
      <c r="P86" s="52"/>
      <c r="R86" s="53"/>
    </row>
    <row r="87" spans="1:18" s="32" customFormat="1" x14ac:dyDescent="0.3">
      <c r="A87" s="31"/>
      <c r="B87" s="57"/>
      <c r="C87" s="31"/>
      <c r="D87" s="54"/>
      <c r="F87" s="54"/>
      <c r="H87" s="54"/>
      <c r="J87" s="54"/>
      <c r="L87" s="55"/>
      <c r="N87" s="55"/>
      <c r="P87" s="52"/>
      <c r="R87" s="53"/>
    </row>
    <row r="88" spans="1:18" s="32" customFormat="1" x14ac:dyDescent="0.3">
      <c r="A88" s="31"/>
      <c r="B88" s="48"/>
      <c r="C88" s="31"/>
    </row>
    <row r="89" spans="1:18" s="32" customFormat="1" x14ac:dyDescent="0.3">
      <c r="A89" s="31"/>
      <c r="B89" s="47"/>
      <c r="C89" s="31"/>
    </row>
    <row r="90" spans="1:18" s="32" customFormat="1" x14ac:dyDescent="0.3">
      <c r="A90" s="31"/>
      <c r="B90" s="60"/>
      <c r="C90" s="31"/>
      <c r="D90" s="54"/>
      <c r="F90" s="54"/>
      <c r="H90" s="54"/>
      <c r="J90" s="54"/>
      <c r="L90" s="55"/>
      <c r="N90" s="55"/>
      <c r="P90" s="52"/>
      <c r="R90" s="53"/>
    </row>
    <row r="91" spans="1:18" s="32" customFormat="1" x14ac:dyDescent="0.3">
      <c r="A91" s="31"/>
      <c r="B91" s="61"/>
      <c r="C91" s="31"/>
      <c r="D91" s="54"/>
      <c r="F91" s="54"/>
      <c r="H91" s="54"/>
      <c r="J91" s="54"/>
      <c r="L91" s="55"/>
      <c r="N91" s="55"/>
      <c r="P91" s="52"/>
      <c r="R91" s="53"/>
    </row>
    <row r="92" spans="1:18" s="32" customFormat="1" x14ac:dyDescent="0.3">
      <c r="A92" s="31"/>
      <c r="B92" s="57"/>
      <c r="C92" s="31"/>
      <c r="D92" s="54"/>
      <c r="F92" s="54"/>
      <c r="H92" s="54"/>
      <c r="J92" s="54"/>
      <c r="L92" s="55"/>
      <c r="N92" s="55"/>
      <c r="P92" s="52"/>
      <c r="R92" s="53"/>
    </row>
    <row r="93" spans="1:18" s="32" customFormat="1" x14ac:dyDescent="0.3">
      <c r="A93" s="31"/>
      <c r="B93" s="57"/>
      <c r="C93" s="31"/>
    </row>
    <row r="94" spans="1:18" s="32" customFormat="1" x14ac:dyDescent="0.3">
      <c r="A94" s="31"/>
      <c r="B94" s="62"/>
      <c r="C94" s="31"/>
      <c r="D94" s="54"/>
      <c r="F94" s="54"/>
      <c r="H94" s="54"/>
      <c r="J94" s="54"/>
      <c r="L94" s="55"/>
      <c r="N94" s="55"/>
      <c r="P94" s="52"/>
      <c r="R94" s="53"/>
    </row>
    <row r="95" spans="1:18" s="32" customFormat="1" x14ac:dyDescent="0.3">
      <c r="A95" s="31"/>
      <c r="B95" s="63"/>
      <c r="C95" s="31"/>
    </row>
    <row r="96" spans="1:18" s="32" customFormat="1" x14ac:dyDescent="0.3">
      <c r="A96" s="31"/>
      <c r="B96" s="47"/>
      <c r="C96" s="31"/>
    </row>
    <row r="97" spans="1:18" s="32" customFormat="1" x14ac:dyDescent="0.3">
      <c r="A97" s="31"/>
      <c r="B97" s="59"/>
      <c r="C97" s="31"/>
      <c r="D97" s="54"/>
      <c r="F97" s="54"/>
      <c r="H97" s="54"/>
      <c r="J97" s="54"/>
      <c r="L97" s="55"/>
      <c r="N97" s="55"/>
      <c r="P97" s="52"/>
      <c r="R97" s="53"/>
    </row>
    <row r="98" spans="1:18" s="32" customFormat="1" x14ac:dyDescent="0.3">
      <c r="A98" s="31"/>
      <c r="B98" s="59"/>
      <c r="C98" s="31"/>
      <c r="D98" s="54"/>
      <c r="F98" s="54"/>
      <c r="H98" s="54"/>
      <c r="J98" s="54"/>
      <c r="L98" s="55"/>
      <c r="N98" s="55"/>
      <c r="P98" s="52"/>
      <c r="R98" s="53"/>
    </row>
    <row r="99" spans="1:18" s="32" customFormat="1" x14ac:dyDescent="0.3">
      <c r="A99" s="31"/>
      <c r="B99" s="59"/>
      <c r="C99" s="31"/>
      <c r="D99" s="54"/>
      <c r="F99" s="54"/>
      <c r="H99" s="54"/>
      <c r="J99" s="54"/>
    </row>
    <row r="100" spans="1:18" s="32" customFormat="1" x14ac:dyDescent="0.3">
      <c r="A100" s="31"/>
      <c r="B100" s="59"/>
      <c r="C100" s="31"/>
      <c r="D100" s="54"/>
      <c r="F100" s="54"/>
      <c r="H100" s="54"/>
      <c r="J100" s="54"/>
      <c r="L100" s="55"/>
      <c r="N100" s="55"/>
      <c r="P100" s="52"/>
      <c r="R100" s="53"/>
    </row>
    <row r="101" spans="1:18" s="32" customFormat="1" x14ac:dyDescent="0.3">
      <c r="A101" s="31"/>
      <c r="B101" s="59"/>
      <c r="C101" s="31"/>
    </row>
    <row r="102" spans="1:18" s="32" customFormat="1" x14ac:dyDescent="0.3">
      <c r="A102" s="31"/>
      <c r="B102" s="47"/>
      <c r="C102" s="31"/>
    </row>
    <row r="103" spans="1:18" s="32" customFormat="1" x14ac:dyDescent="0.3">
      <c r="A103" s="31"/>
      <c r="B103" s="59"/>
      <c r="C103" s="31"/>
      <c r="D103" s="54"/>
      <c r="F103" s="54"/>
      <c r="H103" s="54"/>
      <c r="J103" s="54"/>
      <c r="L103" s="55"/>
      <c r="N103" s="55"/>
      <c r="P103" s="52"/>
      <c r="R103" s="53"/>
    </row>
    <row r="104" spans="1:18" s="32" customFormat="1" x14ac:dyDescent="0.3">
      <c r="A104" s="31"/>
      <c r="B104" s="59"/>
      <c r="C104" s="31"/>
      <c r="D104" s="54"/>
      <c r="F104" s="54"/>
      <c r="H104" s="54"/>
      <c r="J104" s="54"/>
      <c r="L104" s="55"/>
      <c r="N104" s="55"/>
      <c r="P104" s="52"/>
      <c r="R104" s="53"/>
    </row>
    <row r="105" spans="1:18" s="32" customFormat="1" x14ac:dyDescent="0.3">
      <c r="A105" s="31"/>
      <c r="B105" s="59"/>
      <c r="C105" s="31"/>
      <c r="D105" s="54"/>
      <c r="F105" s="54"/>
      <c r="H105" s="54"/>
      <c r="J105" s="54"/>
      <c r="L105" s="55"/>
      <c r="N105" s="55"/>
      <c r="P105" s="52"/>
      <c r="R105" s="53"/>
    </row>
    <row r="106" spans="1:18" s="32" customFormat="1" x14ac:dyDescent="0.3">
      <c r="A106" s="31"/>
      <c r="B106" s="59"/>
      <c r="C106" s="31"/>
    </row>
    <row r="107" spans="1:18" s="32" customFormat="1" x14ac:dyDescent="0.3">
      <c r="A107" s="31"/>
      <c r="B107" s="47"/>
      <c r="C107" s="31"/>
    </row>
    <row r="108" spans="1:18" s="32" customFormat="1" x14ac:dyDescent="0.3">
      <c r="A108" s="31"/>
      <c r="B108" s="59"/>
      <c r="C108" s="31"/>
      <c r="D108" s="54"/>
      <c r="F108" s="54"/>
      <c r="H108" s="54"/>
      <c r="J108" s="54"/>
      <c r="L108" s="55"/>
      <c r="N108" s="55"/>
      <c r="P108" s="52"/>
      <c r="R108" s="53"/>
    </row>
    <row r="109" spans="1:18" s="32" customFormat="1" x14ac:dyDescent="0.3">
      <c r="A109" s="31"/>
      <c r="B109" s="59"/>
      <c r="C109" s="31"/>
      <c r="D109" s="54"/>
      <c r="F109" s="54"/>
      <c r="H109" s="54"/>
      <c r="J109" s="54"/>
      <c r="L109" s="55"/>
      <c r="N109" s="55"/>
      <c r="P109" s="52"/>
      <c r="R109" s="53"/>
    </row>
    <row r="110" spans="1:18" s="32" customFormat="1" x14ac:dyDescent="0.3">
      <c r="A110" s="31"/>
      <c r="B110" s="59"/>
      <c r="C110" s="31"/>
      <c r="D110" s="54"/>
      <c r="F110" s="54"/>
      <c r="H110" s="54"/>
      <c r="J110" s="54"/>
      <c r="L110" s="55"/>
      <c r="N110" s="55"/>
      <c r="P110" s="52"/>
      <c r="R110" s="53"/>
    </row>
    <row r="111" spans="1:18" s="32" customFormat="1" x14ac:dyDescent="0.3">
      <c r="A111" s="31"/>
      <c r="B111" s="59"/>
      <c r="C111" s="31"/>
    </row>
    <row r="112" spans="1:18" s="32" customFormat="1" x14ac:dyDescent="0.3">
      <c r="A112" s="31"/>
      <c r="B112" s="48"/>
      <c r="C112" s="31"/>
      <c r="D112" s="54"/>
      <c r="F112" s="54"/>
      <c r="H112" s="54"/>
      <c r="J112" s="54"/>
      <c r="L112" s="55"/>
      <c r="N112" s="55"/>
      <c r="P112" s="52"/>
      <c r="R112" s="53"/>
    </row>
    <row r="113" spans="2:18" x14ac:dyDescent="0.3">
      <c r="B113" s="59"/>
    </row>
    <row r="114" spans="2:18" x14ac:dyDescent="0.3">
      <c r="B114" s="56"/>
      <c r="D114" s="54"/>
      <c r="F114" s="54"/>
      <c r="H114" s="54"/>
      <c r="J114" s="54"/>
      <c r="L114" s="55"/>
      <c r="N114" s="55"/>
      <c r="P114" s="52"/>
      <c r="R114" s="53"/>
    </row>
    <row r="115" spans="2:18" x14ac:dyDescent="0.3">
      <c r="B115" s="56"/>
      <c r="D115" s="54"/>
      <c r="F115" s="54"/>
      <c r="H115" s="54"/>
      <c r="J115" s="54"/>
    </row>
    <row r="116" spans="2:18" x14ac:dyDescent="0.3">
      <c r="B116" s="56"/>
      <c r="D116" s="54"/>
      <c r="F116" s="54"/>
      <c r="H116" s="54"/>
      <c r="J116" s="54"/>
    </row>
    <row r="117" spans="2:18" x14ac:dyDescent="0.3">
      <c r="B117" s="56"/>
      <c r="D117" s="54"/>
      <c r="F117" s="54"/>
      <c r="H117" s="54"/>
      <c r="J117" s="54"/>
    </row>
    <row r="118" spans="2:18" x14ac:dyDescent="0.3">
      <c r="B118" s="56"/>
      <c r="D118" s="54"/>
      <c r="F118" s="54"/>
      <c r="H118" s="54"/>
      <c r="J118" s="54"/>
    </row>
    <row r="119" spans="2:18" x14ac:dyDescent="0.3">
      <c r="B119" s="56"/>
      <c r="D119" s="54"/>
      <c r="F119" s="54"/>
      <c r="H119" s="54"/>
      <c r="J119" s="54"/>
    </row>
    <row r="120" spans="2:18" x14ac:dyDescent="0.3">
      <c r="B120" s="56"/>
      <c r="D120" s="54"/>
      <c r="F120" s="54"/>
      <c r="H120" s="54"/>
      <c r="J120" s="54"/>
    </row>
    <row r="121" spans="2:18" x14ac:dyDescent="0.3">
      <c r="B121" s="47"/>
    </row>
    <row r="122" spans="2:18" x14ac:dyDescent="0.3">
      <c r="B122" s="56"/>
      <c r="D122" s="54"/>
      <c r="F122" s="54"/>
      <c r="H122" s="54"/>
      <c r="J122" s="54"/>
    </row>
    <row r="123" spans="2:18" x14ac:dyDescent="0.3">
      <c r="B123" s="47"/>
    </row>
    <row r="124" spans="2:18" x14ac:dyDescent="0.3">
      <c r="B124" s="47"/>
    </row>
    <row r="125" spans="2:18" x14ac:dyDescent="0.3">
      <c r="B125" s="57"/>
      <c r="D125" s="54"/>
      <c r="F125" s="54"/>
      <c r="H125" s="54"/>
      <c r="J125" s="54"/>
      <c r="L125" s="55"/>
      <c r="N125" s="55"/>
      <c r="P125" s="52"/>
      <c r="R125" s="53"/>
    </row>
    <row r="126" spans="2:18" x14ac:dyDescent="0.3">
      <c r="B126" s="57"/>
      <c r="D126" s="54"/>
      <c r="F126" s="54"/>
      <c r="H126" s="54"/>
      <c r="J126" s="54"/>
    </row>
    <row r="127" spans="2:18" x14ac:dyDescent="0.3">
      <c r="B127" s="57"/>
      <c r="D127" s="54"/>
      <c r="F127" s="54"/>
      <c r="H127" s="54"/>
      <c r="J127" s="54"/>
      <c r="L127" s="55"/>
      <c r="N127" s="55"/>
      <c r="P127" s="52"/>
      <c r="R127" s="53"/>
    </row>
    <row r="128" spans="2:18" x14ac:dyDescent="0.3">
      <c r="B128" s="57"/>
      <c r="D128" s="54"/>
      <c r="F128" s="54"/>
      <c r="H128" s="54"/>
      <c r="J128" s="54"/>
      <c r="L128" s="55"/>
      <c r="N128" s="55"/>
      <c r="P128" s="52"/>
      <c r="R128" s="53"/>
    </row>
    <row r="129" spans="2:18" x14ac:dyDescent="0.3">
      <c r="B129" s="57"/>
      <c r="D129" s="54"/>
      <c r="F129" s="54"/>
      <c r="H129" s="54"/>
      <c r="J129" s="54"/>
      <c r="L129" s="55"/>
      <c r="N129" s="55"/>
      <c r="P129" s="52"/>
      <c r="R129" s="53"/>
    </row>
    <row r="130" spans="2:18" x14ac:dyDescent="0.3">
      <c r="B130" s="57"/>
      <c r="D130" s="54"/>
      <c r="F130" s="54"/>
      <c r="H130" s="54"/>
      <c r="J130" s="54"/>
      <c r="L130" s="55"/>
      <c r="N130" s="55"/>
      <c r="P130" s="52"/>
      <c r="R130" s="53"/>
    </row>
    <row r="131" spans="2:18" x14ac:dyDescent="0.3">
      <c r="B131" s="57"/>
      <c r="D131" s="54"/>
      <c r="F131" s="54"/>
      <c r="H131" s="54"/>
      <c r="J131" s="54"/>
      <c r="L131" s="55"/>
      <c r="N131" s="55"/>
      <c r="P131" s="52"/>
      <c r="R131" s="53"/>
    </row>
    <row r="132" spans="2:18" x14ac:dyDescent="0.3">
      <c r="B132" s="57"/>
      <c r="D132" s="54"/>
      <c r="F132" s="54"/>
      <c r="H132" s="54"/>
      <c r="J132" s="54"/>
      <c r="L132" s="55"/>
      <c r="N132" s="55"/>
      <c r="P132" s="52"/>
      <c r="R132" s="53"/>
    </row>
    <row r="133" spans="2:18" x14ac:dyDescent="0.3">
      <c r="B133" s="57"/>
      <c r="D133" s="54"/>
      <c r="F133" s="54"/>
      <c r="H133" s="54"/>
      <c r="J133" s="54"/>
      <c r="L133" s="55"/>
      <c r="N133" s="55"/>
      <c r="P133" s="52"/>
      <c r="R133" s="53"/>
    </row>
    <row r="134" spans="2:18" x14ac:dyDescent="0.3">
      <c r="B134" s="57"/>
      <c r="D134" s="54"/>
      <c r="F134" s="54"/>
      <c r="H134" s="54"/>
      <c r="J134" s="54"/>
      <c r="L134" s="55"/>
      <c r="N134" s="55"/>
      <c r="P134" s="52"/>
      <c r="R134" s="53"/>
    </row>
    <row r="135" spans="2:18" x14ac:dyDescent="0.3">
      <c r="B135" s="57"/>
      <c r="D135" s="54"/>
      <c r="F135" s="54"/>
      <c r="H135" s="54"/>
      <c r="J135" s="54"/>
    </row>
    <row r="136" spans="2:18" x14ac:dyDescent="0.3">
      <c r="B136" s="57"/>
      <c r="D136" s="54"/>
      <c r="F136" s="54"/>
      <c r="H136" s="54"/>
      <c r="J136" s="54"/>
      <c r="L136" s="55"/>
      <c r="N136" s="55"/>
      <c r="P136" s="52"/>
      <c r="R136" s="53"/>
    </row>
    <row r="137" spans="2:18" x14ac:dyDescent="0.3">
      <c r="B137" s="57"/>
    </row>
    <row r="138" spans="2:18" x14ac:dyDescent="0.3">
      <c r="B138" s="57"/>
      <c r="D138" s="54"/>
      <c r="F138" s="54"/>
      <c r="H138" s="54"/>
      <c r="J138" s="54"/>
    </row>
    <row r="139" spans="2:18" x14ac:dyDescent="0.3">
      <c r="B139" s="57"/>
      <c r="D139" s="54"/>
      <c r="F139" s="54"/>
      <c r="H139" s="54"/>
      <c r="J139" s="54"/>
    </row>
    <row r="140" spans="2:18" x14ac:dyDescent="0.3">
      <c r="B140" s="57"/>
      <c r="D140" s="54"/>
      <c r="F140" s="54"/>
      <c r="H140" s="54"/>
      <c r="J140" s="54"/>
    </row>
    <row r="142" spans="2:18" x14ac:dyDescent="0.3">
      <c r="B142" s="57"/>
      <c r="D142" s="54"/>
      <c r="F142" s="54"/>
      <c r="H142" s="54"/>
      <c r="J142" s="54"/>
    </row>
    <row r="143" spans="2:18" x14ac:dyDescent="0.3">
      <c r="B143" s="57"/>
    </row>
    <row r="144" spans="2:18" x14ac:dyDescent="0.3">
      <c r="B144" s="57"/>
      <c r="D144" s="54"/>
      <c r="F144" s="54"/>
      <c r="H144" s="54"/>
      <c r="J144" s="54"/>
    </row>
    <row r="145" spans="1:10" s="32" customFormat="1" x14ac:dyDescent="0.3">
      <c r="A145" s="31"/>
      <c r="B145" s="57"/>
      <c r="C145" s="31"/>
    </row>
    <row r="146" spans="1:10" s="32" customFormat="1" x14ac:dyDescent="0.3">
      <c r="A146" s="31"/>
      <c r="B146" s="64"/>
      <c r="C146" s="31"/>
      <c r="D146" s="54"/>
      <c r="F146" s="54"/>
      <c r="H146" s="54"/>
      <c r="J146" s="54"/>
    </row>
    <row r="147" spans="1:10" s="32" customFormat="1" x14ac:dyDescent="0.3">
      <c r="A147" s="31"/>
      <c r="B147" s="64"/>
      <c r="C147" s="31"/>
      <c r="D147" s="54"/>
      <c r="F147" s="54"/>
      <c r="H147" s="54"/>
      <c r="J147" s="54"/>
    </row>
    <row r="148" spans="1:10" s="32" customFormat="1" x14ac:dyDescent="0.3">
      <c r="A148" s="31"/>
      <c r="B148" s="64"/>
      <c r="C148" s="31"/>
      <c r="D148" s="54"/>
      <c r="F148" s="54"/>
      <c r="H148" s="54"/>
      <c r="J148" s="54"/>
    </row>
    <row r="149" spans="1:10" s="32" customFormat="1" x14ac:dyDescent="0.3">
      <c r="A149" s="31"/>
      <c r="B149" s="64"/>
      <c r="C149" s="31"/>
      <c r="D149" s="54"/>
      <c r="F149" s="54"/>
      <c r="H149" s="54"/>
      <c r="J149" s="54"/>
    </row>
    <row r="150" spans="1:10" s="32" customFormat="1" x14ac:dyDescent="0.3">
      <c r="A150" s="31"/>
      <c r="B150" s="64"/>
      <c r="C150" s="31"/>
      <c r="D150" s="54"/>
      <c r="F150" s="54"/>
      <c r="H150" s="54"/>
      <c r="J150" s="54"/>
    </row>
    <row r="151" spans="1:10" s="32" customFormat="1" x14ac:dyDescent="0.3">
      <c r="A151" s="31"/>
      <c r="B151" s="64"/>
      <c r="C151" s="31"/>
    </row>
    <row r="152" spans="1:10" s="32" customFormat="1" x14ac:dyDescent="0.3">
      <c r="A152" s="31"/>
      <c r="B152" s="57"/>
      <c r="C152" s="31"/>
      <c r="F152" s="54"/>
    </row>
    <row r="153" spans="1:10" s="32" customFormat="1" x14ac:dyDescent="0.3">
      <c r="A153" s="31"/>
      <c r="B153" s="57"/>
      <c r="C153" s="31"/>
      <c r="F153" s="54"/>
    </row>
  </sheetData>
  <pageMargins left="0.7" right="0.7" top="0.5" bottom="0.5" header="0.3" footer="0.3"/>
  <pageSetup scale="75" orientation="landscape" r:id="rId1"/>
  <headerFooter>
    <oddFooter>&amp;L&amp;"Arial,Bold"See accompanying notes.&amp;R&amp;"Arial,Bold"2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S153"/>
  <sheetViews>
    <sheetView showGridLines="0" topLeftCell="A5" workbookViewId="0">
      <selection activeCell="L20" sqref="L20"/>
    </sheetView>
  </sheetViews>
  <sheetFormatPr defaultColWidth="1.453125" defaultRowHeight="13" x14ac:dyDescent="0.3"/>
  <cols>
    <col min="1" max="1" width="1.453125" style="31" bestFit="1" customWidth="1"/>
    <col min="2" max="2" width="49.7265625" style="31" customWidth="1"/>
    <col min="3" max="3" width="2.1796875" style="31" customWidth="1"/>
    <col min="4" max="4" width="11.26953125" style="32" customWidth="1"/>
    <col min="5" max="5" width="2.1796875" style="32" customWidth="1"/>
    <col min="6" max="6" width="11.26953125" style="32" customWidth="1"/>
    <col min="7" max="7" width="2.1796875" style="32" customWidth="1"/>
    <col min="8" max="8" width="11.26953125" style="32" customWidth="1"/>
    <col min="9" max="9" width="2.1796875" style="32" customWidth="1"/>
    <col min="10" max="10" width="11.26953125" style="32" customWidth="1"/>
    <col min="11" max="11" width="2.1796875" style="32" customWidth="1"/>
    <col min="12" max="12" width="11.26953125" style="32" customWidth="1"/>
    <col min="13" max="13" width="2.1796875" style="32" customWidth="1"/>
    <col min="14" max="14" width="11.26953125" style="32" customWidth="1"/>
    <col min="15" max="15" width="2.1796875" style="32" customWidth="1"/>
    <col min="16" max="16" width="11.26953125" style="32" customWidth="1"/>
    <col min="17" max="17" width="2.1796875" style="32" customWidth="1"/>
    <col min="18" max="18" width="11.26953125" style="32" customWidth="1"/>
    <col min="19" max="19" width="2.1796875" style="31" customWidth="1"/>
    <col min="20" max="254" width="8.81640625" style="31" customWidth="1"/>
    <col min="255" max="255" width="5.453125" style="31" customWidth="1"/>
    <col min="256" max="256" width="1.453125" style="31" bestFit="1"/>
    <col min="257" max="16384" width="1.453125" style="31"/>
  </cols>
  <sheetData>
    <row r="2" spans="2:19" ht="26" x14ac:dyDescent="0.3">
      <c r="B2" s="33" t="s">
        <v>60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2:19" x14ac:dyDescent="0.3">
      <c r="D3" s="35" t="s">
        <v>61</v>
      </c>
      <c r="E3" s="35"/>
      <c r="F3" s="35"/>
      <c r="G3" s="35"/>
      <c r="H3" s="35"/>
      <c r="I3" s="35"/>
      <c r="J3" s="35"/>
      <c r="K3" s="36"/>
      <c r="L3" s="35" t="s">
        <v>62</v>
      </c>
      <c r="M3" s="35"/>
      <c r="N3" s="35"/>
      <c r="O3" s="35"/>
      <c r="P3" s="35"/>
      <c r="Q3" s="35"/>
      <c r="R3" s="35"/>
    </row>
    <row r="4" spans="2:19" x14ac:dyDescent="0.3">
      <c r="F4" s="37" t="s">
        <v>63</v>
      </c>
      <c r="G4" s="37"/>
      <c r="H4" s="38" t="s">
        <v>64</v>
      </c>
      <c r="I4" s="38"/>
      <c r="J4" s="37" t="s">
        <v>65</v>
      </c>
      <c r="K4" s="37"/>
      <c r="L4" s="38" t="s">
        <v>66</v>
      </c>
      <c r="M4" s="38"/>
      <c r="N4" s="37" t="s">
        <v>63</v>
      </c>
      <c r="O4" s="37"/>
      <c r="P4" s="39" t="s">
        <v>67</v>
      </c>
      <c r="Q4" s="39"/>
      <c r="R4" s="38" t="s">
        <v>68</v>
      </c>
    </row>
    <row r="5" spans="2:19" x14ac:dyDescent="0.3">
      <c r="B5" s="32" t="s">
        <v>2</v>
      </c>
      <c r="C5" s="40"/>
      <c r="D5" s="41" t="s">
        <v>66</v>
      </c>
      <c r="E5" s="41"/>
      <c r="F5" s="38" t="s">
        <v>68</v>
      </c>
      <c r="G5" s="38"/>
      <c r="H5" s="37" t="s">
        <v>69</v>
      </c>
      <c r="I5" s="37"/>
      <c r="J5" s="37" t="s">
        <v>70</v>
      </c>
      <c r="K5" s="37"/>
      <c r="L5" s="38" t="s">
        <v>71</v>
      </c>
      <c r="M5" s="38"/>
      <c r="N5" s="37" t="s">
        <v>72</v>
      </c>
      <c r="O5" s="37"/>
      <c r="P5" s="37" t="s">
        <v>71</v>
      </c>
      <c r="Q5" s="37"/>
      <c r="R5" s="38" t="s">
        <v>73</v>
      </c>
    </row>
    <row r="6" spans="2:19" x14ac:dyDescent="0.3">
      <c r="B6" s="42" t="s">
        <v>6</v>
      </c>
      <c r="C6" s="40"/>
      <c r="D6" s="43" t="s">
        <v>6</v>
      </c>
      <c r="E6" s="44"/>
      <c r="F6" s="43" t="s">
        <v>74</v>
      </c>
      <c r="G6" s="44"/>
      <c r="H6" s="43" t="s">
        <v>74</v>
      </c>
      <c r="I6" s="44"/>
      <c r="J6" s="43" t="s">
        <v>74</v>
      </c>
      <c r="K6" s="44"/>
      <c r="L6" s="45" t="s">
        <v>75</v>
      </c>
      <c r="M6" s="38"/>
      <c r="N6" s="43" t="s">
        <v>74</v>
      </c>
      <c r="O6" s="44"/>
      <c r="P6" s="43" t="s">
        <v>74</v>
      </c>
      <c r="Q6" s="44"/>
      <c r="R6" s="43" t="s">
        <v>74</v>
      </c>
    </row>
    <row r="7" spans="2:19" x14ac:dyDescent="0.3">
      <c r="B7" s="40"/>
      <c r="D7" s="40" t="s">
        <v>76</v>
      </c>
      <c r="E7" s="40"/>
      <c r="F7" s="40" t="s">
        <v>77</v>
      </c>
      <c r="G7" s="40"/>
      <c r="H7" s="40" t="s">
        <v>78</v>
      </c>
      <c r="I7" s="40"/>
      <c r="J7" s="40" t="s">
        <v>79</v>
      </c>
      <c r="K7" s="40"/>
      <c r="L7" s="40" t="s">
        <v>80</v>
      </c>
      <c r="M7" s="40"/>
      <c r="N7" s="40" t="s">
        <v>81</v>
      </c>
      <c r="O7" s="40"/>
      <c r="P7" s="44" t="s">
        <v>82</v>
      </c>
      <c r="Q7" s="44"/>
      <c r="R7" s="40" t="s">
        <v>83</v>
      </c>
      <c r="S7" s="46"/>
    </row>
    <row r="8" spans="2:19" x14ac:dyDescent="0.3">
      <c r="B8" s="47" t="s">
        <v>100</v>
      </c>
    </row>
    <row r="9" spans="2:19" x14ac:dyDescent="0.3">
      <c r="B9" s="47"/>
    </row>
    <row r="10" spans="2:19" x14ac:dyDescent="0.3">
      <c r="B10" s="48" t="s">
        <v>118</v>
      </c>
      <c r="D10" s="73">
        <v>759.84341399999994</v>
      </c>
      <c r="F10" s="73">
        <v>365.50546510407389</v>
      </c>
      <c r="H10" s="74">
        <v>360.66616478546439</v>
      </c>
      <c r="J10" s="73">
        <v>4.839300318609439</v>
      </c>
      <c r="L10" s="75">
        <v>20.972457378358556</v>
      </c>
      <c r="N10" s="76">
        <v>10.088325630275595</v>
      </c>
      <c r="P10" s="75">
        <v>10.8841</v>
      </c>
      <c r="R10" s="77">
        <v>2.0788838650706425</v>
      </c>
    </row>
    <row r="11" spans="2:19" x14ac:dyDescent="0.3">
      <c r="B11" s="48"/>
      <c r="D11" s="49"/>
      <c r="F11" s="50"/>
      <c r="H11" s="50"/>
      <c r="J11" s="50"/>
      <c r="L11" s="51"/>
      <c r="N11" s="51"/>
      <c r="P11" s="52"/>
      <c r="R11" s="53"/>
    </row>
    <row r="12" spans="2:19" x14ac:dyDescent="0.3">
      <c r="B12" s="48" t="s">
        <v>111</v>
      </c>
      <c r="D12" s="73">
        <v>1461.8416350000002</v>
      </c>
      <c r="F12" s="73">
        <v>1154.7584937715712</v>
      </c>
      <c r="H12" s="74">
        <v>1153.9306527628639</v>
      </c>
      <c r="J12" s="73">
        <v>0.827841008707346</v>
      </c>
      <c r="L12" s="75">
        <v>2.3035085195321106</v>
      </c>
      <c r="N12" s="76">
        <v>1.8196198307109248</v>
      </c>
      <c r="P12" s="75">
        <v>0.4839</v>
      </c>
      <c r="R12" s="77">
        <v>1.2659284542047065</v>
      </c>
    </row>
    <row r="13" spans="2:19" x14ac:dyDescent="0.3">
      <c r="B13" s="56"/>
      <c r="D13" s="54"/>
      <c r="F13" s="54"/>
      <c r="H13" s="54"/>
      <c r="J13" s="54"/>
      <c r="L13" s="55"/>
      <c r="N13" s="55"/>
      <c r="P13" s="52"/>
      <c r="R13" s="53"/>
    </row>
    <row r="14" spans="2:19" x14ac:dyDescent="0.3">
      <c r="B14" s="48" t="s">
        <v>112</v>
      </c>
      <c r="D14" s="73">
        <v>6883.8979390000004</v>
      </c>
      <c r="F14" s="73">
        <v>5234.3900606305551</v>
      </c>
      <c r="H14" s="74">
        <v>5131.9479075305553</v>
      </c>
      <c r="J14" s="73">
        <v>102.4421531</v>
      </c>
      <c r="L14" s="75">
        <v>7.481821484444561</v>
      </c>
      <c r="N14" s="76">
        <v>5.689040186333413</v>
      </c>
      <c r="P14" s="75">
        <v>1.7927999999999999</v>
      </c>
      <c r="R14" s="77">
        <v>1.3151289566239812</v>
      </c>
    </row>
    <row r="15" spans="2:19" x14ac:dyDescent="0.3">
      <c r="B15" s="48"/>
      <c r="D15" s="54"/>
      <c r="F15" s="54"/>
      <c r="H15" s="54"/>
      <c r="J15" s="54"/>
      <c r="L15" s="55"/>
      <c r="N15" s="55"/>
      <c r="P15" s="52"/>
      <c r="R15" s="53"/>
    </row>
    <row r="16" spans="2:19" x14ac:dyDescent="0.3">
      <c r="B16" s="48" t="s">
        <v>113</v>
      </c>
      <c r="D16" s="73">
        <v>3160.3370510000004</v>
      </c>
      <c r="F16" s="73">
        <v>2472.0285880998972</v>
      </c>
      <c r="H16" s="74">
        <v>2471.9815961572563</v>
      </c>
      <c r="J16" s="73">
        <v>4.6991942641116502E-2</v>
      </c>
      <c r="L16" s="75">
        <v>2.0058044729180651</v>
      </c>
      <c r="N16" s="76">
        <v>1.5689484758036025</v>
      </c>
      <c r="P16" s="75">
        <v>0.43685599711446255</v>
      </c>
      <c r="R16" s="77">
        <v>1.2784387147517438</v>
      </c>
    </row>
    <row r="17" spans="1:19" s="32" customFormat="1" x14ac:dyDescent="0.3">
      <c r="A17" s="31"/>
      <c r="B17" s="48"/>
      <c r="C17" s="31"/>
      <c r="D17" s="54"/>
      <c r="F17" s="54"/>
      <c r="H17" s="54"/>
      <c r="J17" s="54"/>
      <c r="L17" s="55"/>
      <c r="N17" s="55"/>
      <c r="P17" s="52"/>
      <c r="R17" s="53"/>
    </row>
    <row r="18" spans="1:19" s="32" customFormat="1" x14ac:dyDescent="0.3">
      <c r="A18" s="31"/>
      <c r="B18" s="48" t="s">
        <v>114</v>
      </c>
      <c r="C18" s="31"/>
      <c r="D18" s="73">
        <v>2318.9792944000001</v>
      </c>
      <c r="F18" s="73">
        <v>1384.7011231930439</v>
      </c>
      <c r="H18" s="74">
        <v>1373.8664974447445</v>
      </c>
      <c r="J18" s="73">
        <v>10.834625748299466</v>
      </c>
      <c r="L18" s="75">
        <v>8.2085407699542579</v>
      </c>
      <c r="N18" s="76">
        <v>4.9049069768555036</v>
      </c>
      <c r="P18" s="75">
        <v>3.3036337930987543</v>
      </c>
      <c r="R18" s="77">
        <v>1.6735364826871166</v>
      </c>
    </row>
    <row r="19" spans="1:19" s="32" customFormat="1" x14ac:dyDescent="0.3">
      <c r="A19" s="31"/>
      <c r="B19" s="48"/>
      <c r="C19" s="31"/>
      <c r="D19" s="54"/>
      <c r="F19" s="54"/>
      <c r="H19" s="54"/>
      <c r="J19" s="54"/>
      <c r="L19" s="55"/>
      <c r="N19" s="55"/>
      <c r="P19" s="52"/>
      <c r="R19" s="53"/>
    </row>
    <row r="20" spans="1:19" s="32" customFormat="1" x14ac:dyDescent="0.3">
      <c r="A20" s="31"/>
      <c r="B20" s="48" t="s">
        <v>119</v>
      </c>
      <c r="C20" s="31"/>
      <c r="D20" s="73">
        <v>695.12895500000002</v>
      </c>
      <c r="F20" s="73">
        <v>358.52159701304504</v>
      </c>
      <c r="H20" s="74">
        <v>322.41045971385745</v>
      </c>
      <c r="J20" s="73">
        <v>36.111137299187597</v>
      </c>
      <c r="L20" s="75"/>
      <c r="N20" s="76"/>
      <c r="P20" s="75"/>
      <c r="R20" s="77"/>
    </row>
    <row r="21" spans="1:19" s="32" customFormat="1" x14ac:dyDescent="0.3">
      <c r="A21" s="31"/>
      <c r="B21" s="48"/>
      <c r="C21" s="31"/>
      <c r="D21" s="54"/>
      <c r="F21" s="54"/>
      <c r="H21" s="54"/>
      <c r="J21" s="54"/>
      <c r="L21" s="55"/>
      <c r="N21" s="55"/>
      <c r="P21" s="52"/>
      <c r="R21" s="53"/>
    </row>
    <row r="22" spans="1:19" s="32" customFormat="1" x14ac:dyDescent="0.3">
      <c r="A22" s="31"/>
      <c r="B22" s="48" t="s">
        <v>59</v>
      </c>
      <c r="C22" s="31"/>
      <c r="D22" s="73">
        <v>15280.028288400001</v>
      </c>
      <c r="F22" s="73">
        <v>10969.905327812186</v>
      </c>
      <c r="H22" s="74">
        <v>10814.80327839474</v>
      </c>
      <c r="J22" s="73">
        <v>155.10204941744496</v>
      </c>
      <c r="L22" s="75"/>
      <c r="N22" s="76"/>
      <c r="P22" s="75"/>
      <c r="R22" s="77"/>
    </row>
    <row r="23" spans="1:19" s="32" customFormat="1" x14ac:dyDescent="0.3">
      <c r="A23" s="31"/>
      <c r="B23" s="48"/>
      <c r="C23" s="31"/>
      <c r="D23" s="54"/>
      <c r="F23" s="54"/>
      <c r="H23" s="54"/>
      <c r="J23" s="54"/>
      <c r="L23" s="55"/>
      <c r="N23" s="55"/>
      <c r="P23" s="52"/>
      <c r="R23" s="53"/>
    </row>
    <row r="24" spans="1:19" s="32" customFormat="1" ht="13.5" thickBot="1" x14ac:dyDescent="0.35">
      <c r="A24" s="31"/>
      <c r="B24" s="78"/>
      <c r="C24" s="79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</row>
    <row r="25" spans="1:19" s="32" customFormat="1" ht="13.5" thickTop="1" x14ac:dyDescent="0.3">
      <c r="A25" s="31"/>
      <c r="B25" s="47"/>
      <c r="C25" s="31"/>
    </row>
    <row r="26" spans="1:19" s="32" customFormat="1" x14ac:dyDescent="0.3">
      <c r="A26" s="31"/>
      <c r="B26" s="48" t="s">
        <v>101</v>
      </c>
      <c r="C26" s="31"/>
      <c r="D26" s="54">
        <v>66870.387265869998</v>
      </c>
      <c r="F26" s="54">
        <v>39174.945429102896</v>
      </c>
      <c r="H26" s="54">
        <v>38962.281403409404</v>
      </c>
      <c r="J26" s="54">
        <v>212.81586747349502</v>
      </c>
      <c r="L26" s="55"/>
      <c r="N26" s="55"/>
      <c r="P26" s="52"/>
      <c r="R26" s="53"/>
    </row>
    <row r="27" spans="1:19" s="32" customFormat="1" x14ac:dyDescent="0.3">
      <c r="A27" s="31"/>
      <c r="B27" s="48"/>
      <c r="C27" s="31"/>
      <c r="D27" s="54"/>
      <c r="F27" s="54"/>
      <c r="H27" s="54"/>
      <c r="J27" s="54"/>
      <c r="L27" s="55"/>
      <c r="N27" s="55"/>
      <c r="P27" s="52"/>
      <c r="R27" s="53"/>
    </row>
    <row r="28" spans="1:19" s="32" customFormat="1" x14ac:dyDescent="0.3">
      <c r="A28" s="31"/>
      <c r="B28" s="48" t="s">
        <v>102</v>
      </c>
      <c r="C28" s="31"/>
      <c r="D28" s="54">
        <v>907.87045740998701</v>
      </c>
      <c r="F28" s="54">
        <v>0</v>
      </c>
      <c r="H28" s="54">
        <v>0</v>
      </c>
      <c r="J28" s="54">
        <v>0</v>
      </c>
      <c r="L28" s="55"/>
      <c r="N28" s="55"/>
      <c r="P28" s="52"/>
      <c r="R28" s="53"/>
    </row>
    <row r="29" spans="1:19" s="32" customFormat="1" x14ac:dyDescent="0.3">
      <c r="A29" s="31"/>
      <c r="B29" s="48" t="s">
        <v>103</v>
      </c>
      <c r="C29" s="31"/>
      <c r="D29" s="54">
        <v>52.457000000000001</v>
      </c>
      <c r="F29" s="54">
        <v>0</v>
      </c>
      <c r="H29" s="54">
        <v>0</v>
      </c>
      <c r="J29" s="54">
        <v>0</v>
      </c>
      <c r="L29" s="55"/>
      <c r="N29" s="55"/>
      <c r="P29" s="52"/>
      <c r="R29" s="53"/>
    </row>
    <row r="30" spans="1:19" s="32" customFormat="1" x14ac:dyDescent="0.3">
      <c r="A30" s="31"/>
      <c r="B30" s="48" t="s">
        <v>104</v>
      </c>
      <c r="C30" s="31"/>
      <c r="D30" s="54">
        <v>67830.714723279976</v>
      </c>
      <c r="F30" s="54">
        <v>39174.945429102896</v>
      </c>
      <c r="H30" s="54">
        <v>38962.281403409404</v>
      </c>
      <c r="J30" s="54">
        <v>212.81586747349502</v>
      </c>
      <c r="L30" s="55"/>
      <c r="N30" s="55"/>
      <c r="P30" s="52"/>
      <c r="R30" s="53"/>
    </row>
    <row r="31" spans="1:19" s="32" customFormat="1" x14ac:dyDescent="0.3">
      <c r="A31" s="31"/>
      <c r="B31" s="48" t="s">
        <v>105</v>
      </c>
      <c r="C31" s="31"/>
      <c r="D31" s="54">
        <v>23.609247589999999</v>
      </c>
      <c r="F31" s="54">
        <v>0</v>
      </c>
      <c r="H31" s="54">
        <v>0</v>
      </c>
      <c r="J31" s="54">
        <v>0</v>
      </c>
      <c r="L31" s="55"/>
      <c r="N31" s="55"/>
      <c r="P31" s="52"/>
      <c r="R31" s="53"/>
    </row>
    <row r="32" spans="1:19" s="32" customFormat="1" x14ac:dyDescent="0.3">
      <c r="A32" s="31"/>
      <c r="B32" s="48" t="s">
        <v>106</v>
      </c>
      <c r="C32" s="31"/>
      <c r="D32" s="54">
        <v>67854.323970869969</v>
      </c>
      <c r="F32" s="54">
        <v>39174.945429102896</v>
      </c>
      <c r="H32" s="54">
        <v>38962.281403409404</v>
      </c>
      <c r="J32" s="54">
        <v>212.81586747349502</v>
      </c>
      <c r="L32" s="55"/>
      <c r="N32" s="55"/>
      <c r="P32" s="52"/>
      <c r="R32" s="53"/>
    </row>
    <row r="33" spans="1:18" s="32" customFormat="1" x14ac:dyDescent="0.3">
      <c r="A33" s="31"/>
      <c r="B33" s="48"/>
      <c r="C33" s="31"/>
      <c r="D33" s="54"/>
      <c r="F33" s="54"/>
      <c r="H33" s="54"/>
      <c r="J33" s="54"/>
      <c r="L33" s="55"/>
      <c r="N33" s="55"/>
      <c r="P33" s="52"/>
      <c r="R33" s="53"/>
    </row>
    <row r="34" spans="1:18" s="32" customFormat="1" x14ac:dyDescent="0.3">
      <c r="A34" s="31"/>
      <c r="B34" s="48" t="s">
        <v>107</v>
      </c>
      <c r="C34" s="31"/>
      <c r="D34" s="54"/>
      <c r="F34" s="54">
        <v>34186.979141297881</v>
      </c>
      <c r="H34" s="54"/>
      <c r="J34" s="54"/>
    </row>
    <row r="35" spans="1:18" s="32" customFormat="1" x14ac:dyDescent="0.3">
      <c r="A35" s="31"/>
      <c r="B35" s="48" t="s">
        <v>108</v>
      </c>
      <c r="C35" s="31"/>
      <c r="D35" s="54"/>
      <c r="F35" s="54">
        <v>73361.924570400777</v>
      </c>
      <c r="H35" s="54"/>
      <c r="J35" s="54"/>
      <c r="L35" s="55"/>
      <c r="N35" s="55"/>
      <c r="P35" s="52"/>
      <c r="R35" s="53"/>
    </row>
    <row r="36" spans="1:18" s="32" customFormat="1" x14ac:dyDescent="0.3">
      <c r="A36" s="31"/>
      <c r="B36" s="47"/>
      <c r="C36" s="31"/>
    </row>
    <row r="37" spans="1:18" s="32" customFormat="1" x14ac:dyDescent="0.3">
      <c r="A37" s="31"/>
      <c r="B37" s="47"/>
      <c r="C37" s="31"/>
    </row>
    <row r="38" spans="1:18" s="32" customFormat="1" x14ac:dyDescent="0.3">
      <c r="A38" s="31"/>
      <c r="B38" s="48"/>
      <c r="C38" s="31"/>
      <c r="D38" s="54"/>
      <c r="F38" s="54"/>
      <c r="H38" s="54"/>
      <c r="J38" s="54"/>
      <c r="L38" s="55"/>
      <c r="N38" s="55"/>
      <c r="P38" s="52"/>
      <c r="R38" s="53"/>
    </row>
    <row r="39" spans="1:18" s="32" customFormat="1" x14ac:dyDescent="0.3">
      <c r="A39" s="31"/>
      <c r="B39" s="48"/>
      <c r="C39" s="31"/>
      <c r="D39" s="54"/>
      <c r="F39" s="54"/>
      <c r="H39" s="54"/>
      <c r="J39" s="54"/>
      <c r="L39" s="55"/>
      <c r="N39" s="55"/>
      <c r="P39" s="52"/>
      <c r="R39" s="53"/>
    </row>
    <row r="40" spans="1:18" s="32" customFormat="1" x14ac:dyDescent="0.3">
      <c r="A40" s="31"/>
      <c r="B40" s="48"/>
      <c r="C40" s="31"/>
      <c r="D40" s="54"/>
      <c r="F40" s="54"/>
      <c r="H40" s="54"/>
      <c r="J40" s="54"/>
    </row>
    <row r="41" spans="1:18" s="32" customFormat="1" x14ac:dyDescent="0.3">
      <c r="A41" s="31"/>
      <c r="B41" s="48"/>
      <c r="C41" s="31"/>
      <c r="D41" s="54"/>
      <c r="F41" s="54"/>
      <c r="H41" s="54"/>
      <c r="J41" s="54"/>
      <c r="L41" s="55"/>
      <c r="N41" s="55"/>
      <c r="P41" s="52"/>
      <c r="R41" s="53"/>
    </row>
    <row r="42" spans="1:18" s="32" customFormat="1" x14ac:dyDescent="0.3">
      <c r="A42" s="31"/>
      <c r="B42" s="47"/>
      <c r="C42" s="31"/>
    </row>
    <row r="43" spans="1:18" s="32" customFormat="1" x14ac:dyDescent="0.3">
      <c r="A43" s="31"/>
      <c r="B43" s="47"/>
      <c r="C43" s="31"/>
    </row>
    <row r="44" spans="1:18" s="32" customFormat="1" x14ac:dyDescent="0.3">
      <c r="A44" s="31"/>
      <c r="B44" s="48"/>
      <c r="C44" s="31"/>
      <c r="D44" s="54"/>
      <c r="F44" s="54"/>
      <c r="H44" s="54"/>
      <c r="J44" s="54"/>
      <c r="L44" s="55"/>
      <c r="N44" s="55"/>
      <c r="P44" s="52"/>
      <c r="R44" s="53"/>
    </row>
    <row r="45" spans="1:18" s="32" customFormat="1" x14ac:dyDescent="0.3">
      <c r="A45" s="31"/>
      <c r="B45" s="57"/>
      <c r="C45" s="31"/>
      <c r="D45" s="54"/>
      <c r="F45" s="54"/>
      <c r="H45" s="54"/>
      <c r="J45" s="54"/>
      <c r="L45" s="55"/>
      <c r="N45" s="55"/>
      <c r="P45" s="52"/>
      <c r="R45" s="53"/>
    </row>
    <row r="46" spans="1:18" s="32" customFormat="1" x14ac:dyDescent="0.3">
      <c r="A46" s="31"/>
      <c r="B46" s="48"/>
      <c r="C46" s="31"/>
      <c r="D46" s="54"/>
      <c r="F46" s="54"/>
      <c r="H46" s="54"/>
      <c r="J46" s="54"/>
      <c r="L46" s="55"/>
      <c r="N46" s="55"/>
      <c r="P46" s="52"/>
      <c r="R46" s="53"/>
    </row>
    <row r="47" spans="1:18" s="32" customFormat="1" x14ac:dyDescent="0.3">
      <c r="A47" s="31"/>
      <c r="B47" s="48"/>
      <c r="C47" s="31"/>
      <c r="D47" s="54"/>
      <c r="F47" s="54"/>
      <c r="H47" s="54"/>
      <c r="J47" s="54"/>
      <c r="L47" s="55"/>
      <c r="N47" s="55"/>
      <c r="P47" s="52"/>
      <c r="R47" s="53"/>
    </row>
    <row r="48" spans="1:18" s="32" customFormat="1" x14ac:dyDescent="0.3">
      <c r="A48" s="31"/>
      <c r="B48" s="48"/>
      <c r="C48" s="31"/>
      <c r="D48" s="54"/>
      <c r="F48" s="54"/>
      <c r="H48" s="54"/>
      <c r="J48" s="54"/>
      <c r="L48" s="55"/>
      <c r="N48" s="55"/>
      <c r="P48" s="52"/>
      <c r="R48" s="53"/>
    </row>
    <row r="49" spans="1:18" s="32" customFormat="1" x14ac:dyDescent="0.3">
      <c r="A49" s="31"/>
      <c r="B49" s="48"/>
      <c r="C49" s="31"/>
      <c r="D49" s="54"/>
      <c r="F49" s="54"/>
      <c r="H49" s="54"/>
      <c r="J49" s="54"/>
    </row>
    <row r="50" spans="1:18" s="32" customFormat="1" x14ac:dyDescent="0.3">
      <c r="A50" s="31"/>
      <c r="B50" s="48"/>
      <c r="C50" s="31"/>
      <c r="D50" s="54"/>
      <c r="F50" s="54"/>
      <c r="H50" s="54"/>
      <c r="J50" s="54"/>
      <c r="L50" s="55"/>
      <c r="N50" s="55"/>
      <c r="P50" s="52"/>
      <c r="R50" s="53"/>
    </row>
    <row r="51" spans="1:18" s="32" customFormat="1" x14ac:dyDescent="0.3">
      <c r="A51" s="31"/>
      <c r="B51" s="48"/>
      <c r="C51" s="31"/>
    </row>
    <row r="52" spans="1:18" s="32" customFormat="1" x14ac:dyDescent="0.3">
      <c r="A52" s="31"/>
      <c r="B52" s="58"/>
      <c r="C52" s="31"/>
      <c r="D52" s="54"/>
      <c r="F52" s="54"/>
      <c r="H52" s="54"/>
      <c r="J52" s="54"/>
      <c r="L52" s="55"/>
      <c r="N52" s="55"/>
      <c r="P52" s="52"/>
      <c r="R52" s="53"/>
    </row>
    <row r="53" spans="1:18" s="32" customFormat="1" x14ac:dyDescent="0.3">
      <c r="A53" s="31"/>
      <c r="B53" s="48"/>
      <c r="C53" s="31"/>
      <c r="D53" s="54"/>
      <c r="F53" s="54"/>
      <c r="H53" s="54"/>
      <c r="J53" s="54"/>
      <c r="L53" s="55"/>
      <c r="N53" s="55"/>
      <c r="P53" s="52"/>
    </row>
    <row r="54" spans="1:18" s="32" customFormat="1" x14ac:dyDescent="0.3">
      <c r="A54" s="31"/>
      <c r="B54" s="47"/>
      <c r="C54" s="31"/>
    </row>
    <row r="55" spans="1:18" s="32" customFormat="1" x14ac:dyDescent="0.3">
      <c r="A55" s="31"/>
      <c r="B55" s="56"/>
      <c r="C55" s="31"/>
      <c r="D55" s="54"/>
      <c r="F55" s="54"/>
      <c r="H55" s="54"/>
      <c r="J55" s="54"/>
      <c r="L55" s="55"/>
      <c r="N55" s="55"/>
      <c r="P55" s="52"/>
      <c r="R55" s="53"/>
    </row>
    <row r="56" spans="1:18" s="32" customFormat="1" x14ac:dyDescent="0.3">
      <c r="A56" s="31"/>
      <c r="B56" s="47"/>
      <c r="C56" s="31"/>
    </row>
    <row r="57" spans="1:18" s="32" customFormat="1" x14ac:dyDescent="0.3">
      <c r="A57" s="31"/>
      <c r="B57" s="47"/>
      <c r="C57" s="31"/>
    </row>
    <row r="58" spans="1:18" s="32" customFormat="1" x14ac:dyDescent="0.3">
      <c r="A58" s="31"/>
      <c r="B58" s="47"/>
      <c r="C58" s="31"/>
    </row>
    <row r="59" spans="1:18" s="32" customFormat="1" x14ac:dyDescent="0.3">
      <c r="A59" s="31"/>
      <c r="B59" s="47"/>
      <c r="C59" s="31"/>
    </row>
    <row r="60" spans="1:18" s="32" customFormat="1" x14ac:dyDescent="0.3">
      <c r="A60" s="31"/>
      <c r="B60" s="48"/>
      <c r="C60" s="31"/>
      <c r="D60" s="54"/>
      <c r="F60" s="54"/>
      <c r="H60" s="54"/>
      <c r="J60" s="54"/>
      <c r="L60" s="55"/>
      <c r="N60" s="55"/>
      <c r="P60" s="52"/>
      <c r="R60" s="53"/>
    </row>
    <row r="61" spans="1:18" s="32" customFormat="1" x14ac:dyDescent="0.3">
      <c r="A61" s="31"/>
      <c r="B61" s="48"/>
      <c r="C61" s="31"/>
      <c r="D61" s="54"/>
      <c r="F61" s="54"/>
      <c r="H61" s="54"/>
      <c r="J61" s="54"/>
      <c r="L61" s="55"/>
      <c r="N61" s="55"/>
      <c r="P61" s="52"/>
      <c r="R61" s="53"/>
    </row>
    <row r="62" spans="1:18" s="32" customFormat="1" x14ac:dyDescent="0.3">
      <c r="A62" s="31"/>
      <c r="B62" s="48"/>
      <c r="C62" s="31"/>
      <c r="D62" s="54"/>
      <c r="F62" s="54"/>
      <c r="H62" s="54"/>
      <c r="J62" s="54"/>
      <c r="L62" s="55"/>
      <c r="N62" s="55"/>
      <c r="P62" s="52"/>
      <c r="R62" s="53"/>
    </row>
    <row r="63" spans="1:18" s="32" customFormat="1" x14ac:dyDescent="0.3">
      <c r="A63" s="31"/>
      <c r="B63" s="48"/>
      <c r="C63" s="31"/>
      <c r="D63" s="54"/>
      <c r="F63" s="54"/>
      <c r="H63" s="54"/>
      <c r="J63" s="54"/>
      <c r="L63" s="55"/>
      <c r="N63" s="55"/>
      <c r="P63" s="52"/>
      <c r="R63" s="53"/>
    </row>
    <row r="64" spans="1:18" s="32" customFormat="1" x14ac:dyDescent="0.3">
      <c r="A64" s="31"/>
      <c r="B64" s="48"/>
      <c r="C64" s="31"/>
      <c r="D64" s="54"/>
      <c r="F64" s="54"/>
      <c r="H64" s="54"/>
      <c r="J64" s="54"/>
    </row>
    <row r="65" spans="2:18" x14ac:dyDescent="0.3">
      <c r="B65" s="48"/>
      <c r="D65" s="54"/>
      <c r="F65" s="54"/>
      <c r="H65" s="54"/>
      <c r="J65" s="54"/>
    </row>
    <row r="66" spans="2:18" x14ac:dyDescent="0.3">
      <c r="B66" s="48"/>
      <c r="D66" s="54"/>
      <c r="F66" s="54"/>
      <c r="H66" s="54"/>
      <c r="J66" s="54"/>
    </row>
    <row r="67" spans="2:18" x14ac:dyDescent="0.3">
      <c r="B67" s="57"/>
      <c r="D67" s="54"/>
      <c r="F67" s="54"/>
      <c r="H67" s="54"/>
      <c r="J67" s="54"/>
    </row>
    <row r="68" spans="2:18" x14ac:dyDescent="0.3">
      <c r="B68" s="57"/>
      <c r="D68" s="54"/>
      <c r="F68" s="54"/>
      <c r="H68" s="54"/>
      <c r="J68" s="54"/>
      <c r="L68" s="55"/>
      <c r="N68" s="55"/>
      <c r="P68" s="52"/>
      <c r="R68" s="53"/>
    </row>
    <row r="69" spans="2:18" x14ac:dyDescent="0.3">
      <c r="B69" s="39"/>
    </row>
    <row r="70" spans="2:18" x14ac:dyDescent="0.3">
      <c r="B70" s="56"/>
      <c r="D70" s="54"/>
      <c r="F70" s="54"/>
      <c r="H70" s="54"/>
      <c r="J70" s="54"/>
    </row>
    <row r="71" spans="2:18" x14ac:dyDescent="0.3">
      <c r="B71" s="48"/>
      <c r="D71" s="54"/>
      <c r="F71" s="54"/>
      <c r="H71" s="54"/>
      <c r="J71" s="54"/>
    </row>
    <row r="72" spans="2:18" x14ac:dyDescent="0.3">
      <c r="B72" s="56"/>
      <c r="D72" s="54"/>
      <c r="F72" s="54"/>
      <c r="H72" s="54"/>
      <c r="J72" s="54"/>
    </row>
    <row r="73" spans="2:18" x14ac:dyDescent="0.3">
      <c r="B73" s="56"/>
      <c r="D73" s="54"/>
      <c r="F73" s="54"/>
      <c r="H73" s="54"/>
      <c r="J73" s="54"/>
    </row>
    <row r="74" spans="2:18" x14ac:dyDescent="0.3">
      <c r="B74" s="48"/>
      <c r="D74" s="54"/>
      <c r="F74" s="54"/>
      <c r="H74" s="54"/>
      <c r="J74" s="54"/>
      <c r="L74" s="55"/>
      <c r="N74" s="55"/>
      <c r="P74" s="52"/>
      <c r="R74" s="53"/>
    </row>
    <row r="75" spans="2:18" x14ac:dyDescent="0.3">
      <c r="B75" s="48"/>
      <c r="D75" s="54"/>
      <c r="F75" s="54"/>
      <c r="H75" s="54"/>
      <c r="J75" s="54"/>
    </row>
    <row r="76" spans="2:18" x14ac:dyDescent="0.3">
      <c r="B76" s="56"/>
      <c r="D76" s="54"/>
      <c r="F76" s="54"/>
      <c r="H76" s="54"/>
      <c r="J76" s="54"/>
    </row>
    <row r="77" spans="2:18" x14ac:dyDescent="0.3">
      <c r="B77" s="57"/>
      <c r="D77" s="54"/>
      <c r="F77" s="54"/>
      <c r="H77" s="54"/>
      <c r="J77" s="54"/>
    </row>
    <row r="78" spans="2:18" x14ac:dyDescent="0.3">
      <c r="B78" s="56"/>
      <c r="D78" s="54"/>
      <c r="F78" s="54"/>
      <c r="H78" s="54"/>
      <c r="J78" s="54"/>
    </row>
    <row r="79" spans="2:18" x14ac:dyDescent="0.3">
      <c r="B79" s="47"/>
    </row>
    <row r="80" spans="2:18" x14ac:dyDescent="0.3">
      <c r="B80" s="59"/>
      <c r="D80" s="54"/>
      <c r="F80" s="54"/>
      <c r="H80" s="54"/>
      <c r="J80" s="54"/>
    </row>
    <row r="81" spans="1:18" s="32" customFormat="1" x14ac:dyDescent="0.3">
      <c r="A81" s="31"/>
      <c r="B81" s="47"/>
      <c r="C81" s="31"/>
    </row>
    <row r="82" spans="1:18" s="32" customFormat="1" x14ac:dyDescent="0.3">
      <c r="A82" s="31"/>
      <c r="B82" s="47"/>
      <c r="C82" s="31"/>
    </row>
    <row r="83" spans="1:18" s="32" customFormat="1" x14ac:dyDescent="0.3">
      <c r="A83" s="31"/>
      <c r="B83" s="47"/>
      <c r="C83" s="31"/>
    </row>
    <row r="84" spans="1:18" s="32" customFormat="1" x14ac:dyDescent="0.3">
      <c r="A84" s="31"/>
      <c r="B84" s="47"/>
      <c r="C84" s="31"/>
    </row>
    <row r="85" spans="1:18" s="32" customFormat="1" x14ac:dyDescent="0.3">
      <c r="A85" s="31"/>
      <c r="B85" s="59"/>
      <c r="C85" s="31"/>
      <c r="D85" s="54"/>
      <c r="F85" s="54"/>
      <c r="H85" s="54"/>
      <c r="J85" s="54"/>
      <c r="L85" s="55"/>
      <c r="N85" s="55"/>
      <c r="P85" s="52"/>
      <c r="R85" s="53"/>
    </row>
    <row r="86" spans="1:18" s="32" customFormat="1" x14ac:dyDescent="0.3">
      <c r="A86" s="31"/>
      <c r="B86" s="59"/>
      <c r="C86" s="31"/>
      <c r="D86" s="54"/>
      <c r="F86" s="54"/>
      <c r="H86" s="54"/>
      <c r="J86" s="54"/>
      <c r="L86" s="55"/>
      <c r="N86" s="55"/>
      <c r="P86" s="52"/>
      <c r="R86" s="53"/>
    </row>
    <row r="87" spans="1:18" s="32" customFormat="1" x14ac:dyDescent="0.3">
      <c r="A87" s="31"/>
      <c r="B87" s="57"/>
      <c r="C87" s="31"/>
      <c r="D87" s="54"/>
      <c r="F87" s="54"/>
      <c r="H87" s="54"/>
      <c r="J87" s="54"/>
      <c r="L87" s="55"/>
      <c r="N87" s="55"/>
      <c r="P87" s="52"/>
      <c r="R87" s="53"/>
    </row>
    <row r="88" spans="1:18" s="32" customFormat="1" x14ac:dyDescent="0.3">
      <c r="A88" s="31"/>
      <c r="B88" s="48"/>
      <c r="C88" s="31"/>
    </row>
    <row r="89" spans="1:18" s="32" customFormat="1" x14ac:dyDescent="0.3">
      <c r="A89" s="31"/>
      <c r="B89" s="47"/>
      <c r="C89" s="31"/>
    </row>
    <row r="90" spans="1:18" s="32" customFormat="1" x14ac:dyDescent="0.3">
      <c r="A90" s="31"/>
      <c r="B90" s="60"/>
      <c r="C90" s="31"/>
      <c r="D90" s="54"/>
      <c r="F90" s="54"/>
      <c r="H90" s="54"/>
      <c r="J90" s="54"/>
      <c r="L90" s="55"/>
      <c r="N90" s="55"/>
      <c r="P90" s="52"/>
      <c r="R90" s="53"/>
    </row>
    <row r="91" spans="1:18" s="32" customFormat="1" x14ac:dyDescent="0.3">
      <c r="A91" s="31"/>
      <c r="B91" s="61"/>
      <c r="C91" s="31"/>
      <c r="D91" s="54"/>
      <c r="F91" s="54"/>
      <c r="H91" s="54"/>
      <c r="J91" s="54"/>
      <c r="L91" s="55"/>
      <c r="N91" s="55"/>
      <c r="P91" s="52"/>
      <c r="R91" s="53"/>
    </row>
    <row r="92" spans="1:18" s="32" customFormat="1" x14ac:dyDescent="0.3">
      <c r="A92" s="31"/>
      <c r="B92" s="57"/>
      <c r="C92" s="31"/>
      <c r="D92" s="54"/>
      <c r="F92" s="54"/>
      <c r="H92" s="54"/>
      <c r="J92" s="54"/>
      <c r="L92" s="55"/>
      <c r="N92" s="55"/>
      <c r="P92" s="52"/>
      <c r="R92" s="53"/>
    </row>
    <row r="93" spans="1:18" s="32" customFormat="1" x14ac:dyDescent="0.3">
      <c r="A93" s="31"/>
      <c r="B93" s="57"/>
      <c r="C93" s="31"/>
    </row>
    <row r="94" spans="1:18" s="32" customFormat="1" x14ac:dyDescent="0.3">
      <c r="A94" s="31"/>
      <c r="B94" s="62"/>
      <c r="C94" s="31"/>
      <c r="D94" s="54"/>
      <c r="F94" s="54"/>
      <c r="H94" s="54"/>
      <c r="J94" s="54"/>
      <c r="L94" s="55"/>
      <c r="N94" s="55"/>
      <c r="P94" s="52"/>
      <c r="R94" s="53"/>
    </row>
    <row r="95" spans="1:18" s="32" customFormat="1" x14ac:dyDescent="0.3">
      <c r="A95" s="31"/>
      <c r="B95" s="63"/>
      <c r="C95" s="31"/>
    </row>
    <row r="96" spans="1:18" s="32" customFormat="1" x14ac:dyDescent="0.3">
      <c r="A96" s="31"/>
      <c r="B96" s="47"/>
      <c r="C96" s="31"/>
    </row>
    <row r="97" spans="1:18" s="32" customFormat="1" x14ac:dyDescent="0.3">
      <c r="A97" s="31"/>
      <c r="B97" s="59"/>
      <c r="C97" s="31"/>
      <c r="D97" s="54"/>
      <c r="F97" s="54"/>
      <c r="H97" s="54"/>
      <c r="J97" s="54"/>
      <c r="L97" s="55"/>
      <c r="N97" s="55"/>
      <c r="P97" s="52"/>
      <c r="R97" s="53"/>
    </row>
    <row r="98" spans="1:18" s="32" customFormat="1" x14ac:dyDescent="0.3">
      <c r="A98" s="31"/>
      <c r="B98" s="59"/>
      <c r="C98" s="31"/>
      <c r="D98" s="54"/>
      <c r="F98" s="54"/>
      <c r="H98" s="54"/>
      <c r="J98" s="54"/>
      <c r="L98" s="55"/>
      <c r="N98" s="55"/>
      <c r="P98" s="52"/>
      <c r="R98" s="53"/>
    </row>
    <row r="99" spans="1:18" s="32" customFormat="1" x14ac:dyDescent="0.3">
      <c r="A99" s="31"/>
      <c r="B99" s="59"/>
      <c r="C99" s="31"/>
      <c r="D99" s="54"/>
      <c r="F99" s="54"/>
      <c r="H99" s="54"/>
      <c r="J99" s="54"/>
    </row>
    <row r="100" spans="1:18" s="32" customFormat="1" x14ac:dyDescent="0.3">
      <c r="A100" s="31"/>
      <c r="B100" s="59"/>
      <c r="C100" s="31"/>
      <c r="D100" s="54"/>
      <c r="F100" s="54"/>
      <c r="H100" s="54"/>
      <c r="J100" s="54"/>
      <c r="L100" s="55"/>
      <c r="N100" s="55"/>
      <c r="P100" s="52"/>
      <c r="R100" s="53"/>
    </row>
    <row r="101" spans="1:18" s="32" customFormat="1" x14ac:dyDescent="0.3">
      <c r="A101" s="31"/>
      <c r="B101" s="59"/>
      <c r="C101" s="31"/>
    </row>
    <row r="102" spans="1:18" s="32" customFormat="1" x14ac:dyDescent="0.3">
      <c r="A102" s="31"/>
      <c r="B102" s="47"/>
      <c r="C102" s="31"/>
    </row>
    <row r="103" spans="1:18" s="32" customFormat="1" x14ac:dyDescent="0.3">
      <c r="A103" s="31"/>
      <c r="B103" s="59"/>
      <c r="C103" s="31"/>
      <c r="D103" s="54"/>
      <c r="F103" s="54"/>
      <c r="H103" s="54"/>
      <c r="J103" s="54"/>
      <c r="L103" s="55"/>
      <c r="N103" s="55"/>
      <c r="P103" s="52"/>
      <c r="R103" s="53"/>
    </row>
    <row r="104" spans="1:18" s="32" customFormat="1" x14ac:dyDescent="0.3">
      <c r="A104" s="31"/>
      <c r="B104" s="59"/>
      <c r="C104" s="31"/>
      <c r="D104" s="54"/>
      <c r="F104" s="54"/>
      <c r="H104" s="54"/>
      <c r="J104" s="54"/>
      <c r="L104" s="55"/>
      <c r="N104" s="55"/>
      <c r="P104" s="52"/>
      <c r="R104" s="53"/>
    </row>
    <row r="105" spans="1:18" s="32" customFormat="1" x14ac:dyDescent="0.3">
      <c r="A105" s="31"/>
      <c r="B105" s="59"/>
      <c r="C105" s="31"/>
      <c r="D105" s="54"/>
      <c r="F105" s="54"/>
      <c r="H105" s="54"/>
      <c r="J105" s="54"/>
      <c r="L105" s="55"/>
      <c r="N105" s="55"/>
      <c r="P105" s="52"/>
      <c r="R105" s="53"/>
    </row>
    <row r="106" spans="1:18" s="32" customFormat="1" x14ac:dyDescent="0.3">
      <c r="A106" s="31"/>
      <c r="B106" s="59"/>
      <c r="C106" s="31"/>
    </row>
    <row r="107" spans="1:18" s="32" customFormat="1" x14ac:dyDescent="0.3">
      <c r="A107" s="31"/>
      <c r="B107" s="47"/>
      <c r="C107" s="31"/>
    </row>
    <row r="108" spans="1:18" s="32" customFormat="1" x14ac:dyDescent="0.3">
      <c r="A108" s="31"/>
      <c r="B108" s="59"/>
      <c r="C108" s="31"/>
      <c r="D108" s="54"/>
      <c r="F108" s="54"/>
      <c r="H108" s="54"/>
      <c r="J108" s="54"/>
      <c r="L108" s="55"/>
      <c r="N108" s="55"/>
      <c r="P108" s="52"/>
      <c r="R108" s="53"/>
    </row>
    <row r="109" spans="1:18" s="32" customFormat="1" x14ac:dyDescent="0.3">
      <c r="A109" s="31"/>
      <c r="B109" s="59"/>
      <c r="C109" s="31"/>
      <c r="D109" s="54"/>
      <c r="F109" s="54"/>
      <c r="H109" s="54"/>
      <c r="J109" s="54"/>
      <c r="L109" s="55"/>
      <c r="N109" s="55"/>
      <c r="P109" s="52"/>
      <c r="R109" s="53"/>
    </row>
    <row r="110" spans="1:18" s="32" customFormat="1" x14ac:dyDescent="0.3">
      <c r="A110" s="31"/>
      <c r="B110" s="59"/>
      <c r="C110" s="31"/>
      <c r="D110" s="54"/>
      <c r="F110" s="54"/>
      <c r="H110" s="54"/>
      <c r="J110" s="54"/>
      <c r="L110" s="55"/>
      <c r="N110" s="55"/>
      <c r="P110" s="52"/>
      <c r="R110" s="53"/>
    </row>
    <row r="111" spans="1:18" s="32" customFormat="1" x14ac:dyDescent="0.3">
      <c r="A111" s="31"/>
      <c r="B111" s="59"/>
      <c r="C111" s="31"/>
    </row>
    <row r="112" spans="1:18" s="32" customFormat="1" x14ac:dyDescent="0.3">
      <c r="A112" s="31"/>
      <c r="B112" s="48"/>
      <c r="C112" s="31"/>
      <c r="D112" s="54"/>
      <c r="F112" s="54"/>
      <c r="H112" s="54"/>
      <c r="J112" s="54"/>
      <c r="L112" s="55"/>
      <c r="N112" s="55"/>
      <c r="P112" s="52"/>
      <c r="R112" s="53"/>
    </row>
    <row r="113" spans="2:18" x14ac:dyDescent="0.3">
      <c r="B113" s="59"/>
    </row>
    <row r="114" spans="2:18" x14ac:dyDescent="0.3">
      <c r="B114" s="56"/>
      <c r="D114" s="54"/>
      <c r="F114" s="54"/>
      <c r="H114" s="54"/>
      <c r="J114" s="54"/>
      <c r="L114" s="55"/>
      <c r="N114" s="55"/>
      <c r="P114" s="52"/>
      <c r="R114" s="53"/>
    </row>
    <row r="115" spans="2:18" x14ac:dyDescent="0.3">
      <c r="B115" s="56"/>
      <c r="D115" s="54"/>
      <c r="F115" s="54"/>
      <c r="H115" s="54"/>
      <c r="J115" s="54"/>
    </row>
    <row r="116" spans="2:18" x14ac:dyDescent="0.3">
      <c r="B116" s="56"/>
      <c r="D116" s="54"/>
      <c r="F116" s="54"/>
      <c r="H116" s="54"/>
      <c r="J116" s="54"/>
    </row>
    <row r="117" spans="2:18" x14ac:dyDescent="0.3">
      <c r="B117" s="56"/>
      <c r="D117" s="54"/>
      <c r="F117" s="54"/>
      <c r="H117" s="54"/>
      <c r="J117" s="54"/>
    </row>
    <row r="118" spans="2:18" x14ac:dyDescent="0.3">
      <c r="B118" s="56"/>
      <c r="D118" s="54"/>
      <c r="F118" s="54"/>
      <c r="H118" s="54"/>
      <c r="J118" s="54"/>
    </row>
    <row r="119" spans="2:18" x14ac:dyDescent="0.3">
      <c r="B119" s="56"/>
      <c r="D119" s="54"/>
      <c r="F119" s="54"/>
      <c r="H119" s="54"/>
      <c r="J119" s="54"/>
    </row>
    <row r="120" spans="2:18" x14ac:dyDescent="0.3">
      <c r="B120" s="56"/>
      <c r="D120" s="54"/>
      <c r="F120" s="54"/>
      <c r="H120" s="54"/>
      <c r="J120" s="54"/>
    </row>
    <row r="121" spans="2:18" x14ac:dyDescent="0.3">
      <c r="B121" s="47"/>
    </row>
    <row r="122" spans="2:18" x14ac:dyDescent="0.3">
      <c r="B122" s="56"/>
      <c r="D122" s="54"/>
      <c r="F122" s="54"/>
      <c r="H122" s="54"/>
      <c r="J122" s="54"/>
    </row>
    <row r="123" spans="2:18" x14ac:dyDescent="0.3">
      <c r="B123" s="47"/>
    </row>
    <row r="124" spans="2:18" x14ac:dyDescent="0.3">
      <c r="B124" s="47"/>
    </row>
    <row r="125" spans="2:18" x14ac:dyDescent="0.3">
      <c r="B125" s="57"/>
      <c r="D125" s="54"/>
      <c r="F125" s="54"/>
      <c r="H125" s="54"/>
      <c r="J125" s="54"/>
      <c r="L125" s="55"/>
      <c r="N125" s="55"/>
      <c r="P125" s="52"/>
      <c r="R125" s="53"/>
    </row>
    <row r="126" spans="2:18" x14ac:dyDescent="0.3">
      <c r="B126" s="57"/>
      <c r="D126" s="54"/>
      <c r="F126" s="54"/>
      <c r="H126" s="54"/>
      <c r="J126" s="54"/>
    </row>
    <row r="127" spans="2:18" x14ac:dyDescent="0.3">
      <c r="B127" s="57"/>
      <c r="D127" s="54"/>
      <c r="F127" s="54"/>
      <c r="H127" s="54"/>
      <c r="J127" s="54"/>
      <c r="L127" s="55"/>
      <c r="N127" s="55"/>
      <c r="P127" s="52"/>
      <c r="R127" s="53"/>
    </row>
    <row r="128" spans="2:18" x14ac:dyDescent="0.3">
      <c r="B128" s="57"/>
      <c r="D128" s="54"/>
      <c r="F128" s="54"/>
      <c r="H128" s="54"/>
      <c r="J128" s="54"/>
      <c r="L128" s="55"/>
      <c r="N128" s="55"/>
      <c r="P128" s="52"/>
      <c r="R128" s="53"/>
    </row>
    <row r="129" spans="2:18" x14ac:dyDescent="0.3">
      <c r="B129" s="57"/>
      <c r="D129" s="54"/>
      <c r="F129" s="54"/>
      <c r="H129" s="54"/>
      <c r="J129" s="54"/>
      <c r="L129" s="55"/>
      <c r="N129" s="55"/>
      <c r="P129" s="52"/>
      <c r="R129" s="53"/>
    </row>
    <row r="130" spans="2:18" x14ac:dyDescent="0.3">
      <c r="B130" s="57"/>
      <c r="D130" s="54"/>
      <c r="F130" s="54"/>
      <c r="H130" s="54"/>
      <c r="J130" s="54"/>
      <c r="L130" s="55"/>
      <c r="N130" s="55"/>
      <c r="P130" s="52"/>
      <c r="R130" s="53"/>
    </row>
    <row r="131" spans="2:18" x14ac:dyDescent="0.3">
      <c r="B131" s="57"/>
      <c r="D131" s="54"/>
      <c r="F131" s="54"/>
      <c r="H131" s="54"/>
      <c r="J131" s="54"/>
      <c r="L131" s="55"/>
      <c r="N131" s="55"/>
      <c r="P131" s="52"/>
      <c r="R131" s="53"/>
    </row>
    <row r="132" spans="2:18" x14ac:dyDescent="0.3">
      <c r="B132" s="57"/>
      <c r="D132" s="54"/>
      <c r="F132" s="54"/>
      <c r="H132" s="54"/>
      <c r="J132" s="54"/>
      <c r="L132" s="55"/>
      <c r="N132" s="55"/>
      <c r="P132" s="52"/>
      <c r="R132" s="53"/>
    </row>
    <row r="133" spans="2:18" x14ac:dyDescent="0.3">
      <c r="B133" s="57"/>
      <c r="D133" s="54"/>
      <c r="F133" s="54"/>
      <c r="H133" s="54"/>
      <c r="J133" s="54"/>
      <c r="L133" s="55"/>
      <c r="N133" s="55"/>
      <c r="P133" s="52"/>
      <c r="R133" s="53"/>
    </row>
    <row r="134" spans="2:18" x14ac:dyDescent="0.3">
      <c r="B134" s="57"/>
      <c r="D134" s="54"/>
      <c r="F134" s="54"/>
      <c r="H134" s="54"/>
      <c r="J134" s="54"/>
      <c r="L134" s="55"/>
      <c r="N134" s="55"/>
      <c r="P134" s="52"/>
      <c r="R134" s="53"/>
    </row>
    <row r="135" spans="2:18" x14ac:dyDescent="0.3">
      <c r="B135" s="57"/>
      <c r="D135" s="54"/>
      <c r="F135" s="54"/>
      <c r="H135" s="54"/>
      <c r="J135" s="54"/>
    </row>
    <row r="136" spans="2:18" x14ac:dyDescent="0.3">
      <c r="B136" s="57"/>
      <c r="D136" s="54"/>
      <c r="F136" s="54"/>
      <c r="H136" s="54"/>
      <c r="J136" s="54"/>
      <c r="L136" s="55"/>
      <c r="N136" s="55"/>
      <c r="P136" s="52"/>
      <c r="R136" s="53"/>
    </row>
    <row r="137" spans="2:18" x14ac:dyDescent="0.3">
      <c r="B137" s="57"/>
    </row>
    <row r="138" spans="2:18" x14ac:dyDescent="0.3">
      <c r="B138" s="57"/>
      <c r="D138" s="54"/>
      <c r="F138" s="54"/>
      <c r="H138" s="54"/>
      <c r="J138" s="54"/>
    </row>
    <row r="139" spans="2:18" x14ac:dyDescent="0.3">
      <c r="B139" s="57"/>
      <c r="D139" s="54"/>
      <c r="F139" s="54"/>
      <c r="H139" s="54"/>
      <c r="J139" s="54"/>
    </row>
    <row r="140" spans="2:18" x14ac:dyDescent="0.3">
      <c r="B140" s="57"/>
      <c r="D140" s="54"/>
      <c r="F140" s="54"/>
      <c r="H140" s="54"/>
      <c r="J140" s="54"/>
    </row>
    <row r="142" spans="2:18" x14ac:dyDescent="0.3">
      <c r="B142" s="57"/>
      <c r="D142" s="54"/>
      <c r="F142" s="54"/>
      <c r="H142" s="54"/>
      <c r="J142" s="54"/>
    </row>
    <row r="143" spans="2:18" x14ac:dyDescent="0.3">
      <c r="B143" s="57"/>
    </row>
    <row r="144" spans="2:18" x14ac:dyDescent="0.3">
      <c r="B144" s="57"/>
      <c r="D144" s="54"/>
      <c r="F144" s="54"/>
      <c r="H144" s="54"/>
      <c r="J144" s="54"/>
    </row>
    <row r="145" spans="1:10" s="32" customFormat="1" x14ac:dyDescent="0.3">
      <c r="A145" s="31"/>
      <c r="B145" s="57"/>
      <c r="C145" s="31"/>
    </row>
    <row r="146" spans="1:10" s="32" customFormat="1" x14ac:dyDescent="0.3">
      <c r="A146" s="31"/>
      <c r="B146" s="64"/>
      <c r="C146" s="31"/>
      <c r="D146" s="54"/>
      <c r="F146" s="54"/>
      <c r="H146" s="54"/>
      <c r="J146" s="54"/>
    </row>
    <row r="147" spans="1:10" s="32" customFormat="1" x14ac:dyDescent="0.3">
      <c r="A147" s="31"/>
      <c r="B147" s="64"/>
      <c r="C147" s="31"/>
      <c r="D147" s="54"/>
      <c r="F147" s="54"/>
      <c r="H147" s="54"/>
      <c r="J147" s="54"/>
    </row>
    <row r="148" spans="1:10" s="32" customFormat="1" x14ac:dyDescent="0.3">
      <c r="A148" s="31"/>
      <c r="B148" s="64"/>
      <c r="C148" s="31"/>
      <c r="D148" s="54"/>
      <c r="F148" s="54"/>
      <c r="H148" s="54"/>
      <c r="J148" s="54"/>
    </row>
    <row r="149" spans="1:10" s="32" customFormat="1" x14ac:dyDescent="0.3">
      <c r="A149" s="31"/>
      <c r="B149" s="64"/>
      <c r="C149" s="31"/>
      <c r="D149" s="54"/>
      <c r="F149" s="54"/>
      <c r="H149" s="54"/>
      <c r="J149" s="54"/>
    </row>
    <row r="150" spans="1:10" s="32" customFormat="1" x14ac:dyDescent="0.3">
      <c r="A150" s="31"/>
      <c r="B150" s="64"/>
      <c r="C150" s="31"/>
      <c r="D150" s="54"/>
      <c r="F150" s="54"/>
      <c r="H150" s="54"/>
      <c r="J150" s="54"/>
    </row>
    <row r="151" spans="1:10" s="32" customFormat="1" x14ac:dyDescent="0.3">
      <c r="A151" s="31"/>
      <c r="B151" s="64"/>
      <c r="C151" s="31"/>
    </row>
    <row r="152" spans="1:10" s="32" customFormat="1" x14ac:dyDescent="0.3">
      <c r="A152" s="31"/>
      <c r="B152" s="57"/>
      <c r="C152" s="31"/>
      <c r="F152" s="54"/>
    </row>
    <row r="153" spans="1:10" s="32" customFormat="1" x14ac:dyDescent="0.3">
      <c r="A153" s="31"/>
      <c r="B153" s="57"/>
      <c r="C153" s="31"/>
      <c r="F153" s="54"/>
    </row>
  </sheetData>
  <pageMargins left="0.7" right="0.7" top="0.5" bottom="0.5" header="0.3" footer="0.3"/>
  <pageSetup scale="75" orientation="landscape" r:id="rId1"/>
  <headerFooter>
    <oddFooter>&amp;L&amp;"Arial,Bold"See accompanying notes.&amp;R&amp;"Arial,Bold"3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128"/>
  <sheetViews>
    <sheetView showGridLines="0" topLeftCell="A20" workbookViewId="0">
      <selection activeCell="B4" sqref="B4"/>
    </sheetView>
  </sheetViews>
  <sheetFormatPr defaultColWidth="4" defaultRowHeight="12.5" x14ac:dyDescent="0.25"/>
  <cols>
    <col min="1" max="1" width="4" style="1" bestFit="1" customWidth="1"/>
    <col min="2" max="2" width="49.7265625" style="1" customWidth="1"/>
    <col min="3" max="3" width="2.1796875" style="1" customWidth="1"/>
    <col min="4" max="4" width="11.26953125" style="2" customWidth="1"/>
    <col min="5" max="5" width="2.1796875" style="2" customWidth="1"/>
    <col min="6" max="6" width="11.26953125" style="2" customWidth="1"/>
    <col min="7" max="7" width="2.1796875" style="2" customWidth="1"/>
    <col min="8" max="8" width="11.26953125" style="2" customWidth="1"/>
    <col min="9" max="9" width="2.1796875" style="2" customWidth="1"/>
    <col min="10" max="254" width="8.81640625" style="1" customWidth="1"/>
    <col min="255" max="255" width="5.7265625" style="1" customWidth="1"/>
    <col min="256" max="256" width="4" style="1" bestFit="1"/>
    <col min="257" max="16384" width="4" style="1"/>
  </cols>
  <sheetData>
    <row r="2" spans="2:9" ht="26" x14ac:dyDescent="0.3">
      <c r="B2" s="3" t="s">
        <v>60</v>
      </c>
      <c r="C2" s="4"/>
      <c r="D2" s="4"/>
      <c r="E2" s="4"/>
      <c r="F2" s="4"/>
      <c r="G2" s="4"/>
      <c r="H2" s="4"/>
      <c r="I2" s="4"/>
    </row>
    <row r="3" spans="2:9" ht="13" x14ac:dyDescent="0.3">
      <c r="B3" s="3"/>
      <c r="C3" s="4"/>
      <c r="D3" s="4"/>
      <c r="E3" s="4"/>
      <c r="F3" s="4"/>
      <c r="G3" s="4"/>
      <c r="H3" s="4"/>
      <c r="I3" s="4"/>
    </row>
    <row r="4" spans="2:9" ht="13" x14ac:dyDescent="0.3">
      <c r="B4" s="3" t="s">
        <v>109</v>
      </c>
      <c r="C4" s="4"/>
      <c r="D4" s="4"/>
      <c r="E4" s="4"/>
      <c r="F4" s="4"/>
      <c r="G4" s="4"/>
      <c r="H4" s="4"/>
      <c r="I4" s="4"/>
    </row>
    <row r="5" spans="2:9" ht="13" x14ac:dyDescent="0.3">
      <c r="B5" s="3"/>
      <c r="C5" s="4"/>
      <c r="D5" s="4"/>
      <c r="E5" s="4"/>
      <c r="F5" s="4"/>
      <c r="G5" s="4"/>
      <c r="H5" s="4"/>
      <c r="I5" s="4"/>
    </row>
    <row r="6" spans="2:9" x14ac:dyDescent="0.25">
      <c r="D6" s="1"/>
      <c r="E6" s="1"/>
      <c r="F6" s="1"/>
      <c r="G6" s="1"/>
      <c r="H6" s="1"/>
      <c r="I6" s="1"/>
    </row>
    <row r="7" spans="2:9" ht="13" x14ac:dyDescent="0.3">
      <c r="D7" s="5"/>
      <c r="E7" s="5"/>
      <c r="F7" s="6" t="s">
        <v>0</v>
      </c>
      <c r="G7" s="6"/>
      <c r="H7" s="7" t="s">
        <v>1</v>
      </c>
      <c r="I7" s="7"/>
    </row>
    <row r="8" spans="2:9" ht="13" x14ac:dyDescent="0.3">
      <c r="B8" s="8" t="s">
        <v>2</v>
      </c>
      <c r="D8" s="9" t="s">
        <v>3</v>
      </c>
      <c r="E8" s="9"/>
      <c r="F8" s="6" t="s">
        <v>4</v>
      </c>
      <c r="G8" s="6"/>
      <c r="H8" s="6" t="s">
        <v>5</v>
      </c>
      <c r="I8" s="6"/>
    </row>
    <row r="9" spans="2:9" ht="26" x14ac:dyDescent="0.3">
      <c r="B9" s="10" t="s">
        <v>6</v>
      </c>
      <c r="C9" s="11"/>
      <c r="D9" s="10" t="s">
        <v>7</v>
      </c>
      <c r="E9" s="11"/>
      <c r="F9" s="10" t="s">
        <v>7</v>
      </c>
      <c r="G9" s="11"/>
      <c r="H9" s="12" t="s">
        <v>8</v>
      </c>
      <c r="I9" s="6"/>
    </row>
    <row r="10" spans="2:9" x14ac:dyDescent="0.25">
      <c r="B10" s="13"/>
      <c r="C10" s="13"/>
      <c r="D10" s="14"/>
      <c r="E10" s="14"/>
      <c r="F10" s="14"/>
      <c r="G10" s="14"/>
      <c r="H10" s="14"/>
      <c r="I10" s="14"/>
    </row>
    <row r="11" spans="2:9" ht="13" x14ac:dyDescent="0.3">
      <c r="B11" s="15" t="s">
        <v>9</v>
      </c>
      <c r="D11" s="16"/>
      <c r="E11" s="16"/>
      <c r="F11" s="16"/>
      <c r="G11" s="16"/>
      <c r="H11" s="16"/>
    </row>
    <row r="12" spans="2:9" ht="13" x14ac:dyDescent="0.3">
      <c r="B12" s="15"/>
      <c r="D12" s="16"/>
      <c r="E12" s="16"/>
      <c r="F12" s="16"/>
      <c r="G12" s="16"/>
      <c r="H12" s="16"/>
    </row>
    <row r="13" spans="2:9" ht="13" x14ac:dyDescent="0.3">
      <c r="B13" s="15" t="s">
        <v>10</v>
      </c>
      <c r="D13" s="16"/>
      <c r="E13" s="16"/>
      <c r="F13" s="16"/>
      <c r="G13" s="16"/>
      <c r="H13" s="16"/>
    </row>
    <row r="14" spans="2:9" ht="13" x14ac:dyDescent="0.3">
      <c r="B14" s="17" t="s">
        <v>11</v>
      </c>
      <c r="D14" s="18">
        <v>20599373.684</v>
      </c>
      <c r="E14" s="8"/>
      <c r="F14" s="18">
        <v>631655.73899999994</v>
      </c>
      <c r="G14" s="8"/>
      <c r="H14" s="19">
        <v>0.49062131592136415</v>
      </c>
    </row>
    <row r="15" spans="2:9" ht="13" x14ac:dyDescent="0.3">
      <c r="B15" s="17" t="s">
        <v>12</v>
      </c>
      <c r="D15" s="18">
        <v>924941.35400000005</v>
      </c>
      <c r="E15" s="8"/>
      <c r="F15" s="18">
        <v>5910.8959999999997</v>
      </c>
      <c r="G15" s="8"/>
      <c r="H15" s="19">
        <v>0.10224900810305859</v>
      </c>
    </row>
    <row r="16" spans="2:9" ht="13" x14ac:dyDescent="0.3">
      <c r="B16" s="20" t="s">
        <v>13</v>
      </c>
      <c r="D16" s="18">
        <v>21524315.037999999</v>
      </c>
      <c r="E16" s="8"/>
      <c r="F16" s="18">
        <v>637566.63499999989</v>
      </c>
      <c r="G16" s="8"/>
      <c r="H16" s="19">
        <v>0.47393220838807532</v>
      </c>
    </row>
    <row r="17" spans="1:8" ht="13" x14ac:dyDescent="0.3">
      <c r="B17" s="17" t="s">
        <v>14</v>
      </c>
      <c r="D17" s="18">
        <v>37995002.961000003</v>
      </c>
      <c r="E17" s="8"/>
      <c r="F17" s="18">
        <v>2143083.1680000001</v>
      </c>
      <c r="G17" s="8"/>
      <c r="H17" s="19">
        <v>0.90246948324221232</v>
      </c>
    </row>
    <row r="18" spans="1:8" ht="13" x14ac:dyDescent="0.3">
      <c r="B18" s="17" t="s">
        <v>15</v>
      </c>
      <c r="D18" s="18">
        <v>2198318.071</v>
      </c>
      <c r="E18" s="8"/>
      <c r="F18" s="18">
        <v>17946.388999999999</v>
      </c>
      <c r="G18" s="8"/>
      <c r="H18" s="19">
        <v>0.13061905271486984</v>
      </c>
    </row>
    <row r="19" spans="1:8" ht="13" x14ac:dyDescent="0.3">
      <c r="B19" s="17" t="s">
        <v>16</v>
      </c>
      <c r="D19" s="18">
        <v>40193321.032000005</v>
      </c>
      <c r="E19" s="8"/>
      <c r="F19" s="18">
        <v>2161029.557</v>
      </c>
      <c r="G19" s="8"/>
      <c r="H19" s="19">
        <v>0.86025419209504639</v>
      </c>
    </row>
    <row r="20" spans="1:8" s="2" customFormat="1" ht="13" x14ac:dyDescent="0.3">
      <c r="A20" s="1"/>
      <c r="B20" s="17" t="s">
        <v>17</v>
      </c>
      <c r="C20" s="1"/>
      <c r="D20" s="18">
        <v>1782673.4950000001</v>
      </c>
      <c r="E20" s="8"/>
      <c r="F20" s="18">
        <v>366375.72499999998</v>
      </c>
      <c r="G20" s="8"/>
      <c r="H20" s="19">
        <v>3.2883259982501727</v>
      </c>
    </row>
    <row r="21" spans="1:8" s="2" customFormat="1" ht="13" x14ac:dyDescent="0.3">
      <c r="A21" s="1"/>
      <c r="B21" s="17" t="s">
        <v>18</v>
      </c>
      <c r="C21" s="1"/>
      <c r="D21" s="18">
        <v>233115.34299999999</v>
      </c>
      <c r="E21" s="8"/>
      <c r="F21" s="18">
        <v>71315.962</v>
      </c>
      <c r="G21" s="8"/>
      <c r="H21" s="19">
        <v>4.8948103428782037</v>
      </c>
    </row>
    <row r="22" spans="1:8" s="2" customFormat="1" ht="13" x14ac:dyDescent="0.3">
      <c r="A22" s="1"/>
      <c r="B22" s="17" t="s">
        <v>19</v>
      </c>
      <c r="C22" s="1"/>
      <c r="D22" s="18">
        <v>103014.231</v>
      </c>
      <c r="E22" s="8"/>
      <c r="F22" s="18">
        <v>0</v>
      </c>
      <c r="G22" s="8"/>
      <c r="H22" s="19">
        <v>0</v>
      </c>
    </row>
    <row r="23" spans="1:8" s="2" customFormat="1" ht="13" x14ac:dyDescent="0.3">
      <c r="A23" s="1"/>
      <c r="B23" s="17" t="s">
        <v>20</v>
      </c>
      <c r="C23" s="1"/>
      <c r="D23" s="18">
        <v>215536.03780000008</v>
      </c>
      <c r="E23" s="8"/>
      <c r="F23" s="18">
        <v>13239.451371235426</v>
      </c>
      <c r="G23" s="8"/>
      <c r="H23" s="19">
        <v>0.98281115354049964</v>
      </c>
    </row>
    <row r="24" spans="1:8" s="2" customFormat="1" ht="13" x14ac:dyDescent="0.3">
      <c r="A24" s="1"/>
      <c r="B24" s="17" t="s">
        <v>21</v>
      </c>
      <c r="C24" s="1"/>
      <c r="D24" s="18">
        <v>242237.93933333328</v>
      </c>
      <c r="E24" s="8"/>
      <c r="F24" s="18">
        <v>70665.730144444446</v>
      </c>
      <c r="G24" s="8"/>
      <c r="H24" s="19">
        <v>4.6675251838039689</v>
      </c>
    </row>
    <row r="25" spans="1:8" s="2" customFormat="1" ht="13" x14ac:dyDescent="0.3">
      <c r="A25" s="1"/>
      <c r="B25" s="17" t="s">
        <v>22</v>
      </c>
      <c r="C25" s="1"/>
      <c r="D25" s="18">
        <v>64294213.11613334</v>
      </c>
      <c r="E25" s="8"/>
      <c r="F25" s="18">
        <v>3320193.0605156794</v>
      </c>
      <c r="G25" s="8"/>
      <c r="H25" s="19">
        <v>0.82624992815909737</v>
      </c>
    </row>
    <row r="26" spans="1:8" s="2" customFormat="1" ht="13" x14ac:dyDescent="0.3">
      <c r="A26" s="1"/>
      <c r="B26" s="15"/>
      <c r="C26" s="1"/>
      <c r="D26" s="8"/>
      <c r="E26" s="8"/>
      <c r="F26" s="8"/>
      <c r="G26" s="8"/>
      <c r="H26" s="8"/>
    </row>
    <row r="27" spans="1:8" s="2" customFormat="1" ht="13" x14ac:dyDescent="0.3">
      <c r="A27" s="1"/>
      <c r="B27" s="15" t="s">
        <v>23</v>
      </c>
      <c r="C27" s="1"/>
      <c r="D27" s="8"/>
      <c r="E27" s="8"/>
      <c r="F27" s="8"/>
      <c r="G27" s="8"/>
      <c r="H27" s="8"/>
    </row>
    <row r="28" spans="1:8" s="2" customFormat="1" ht="13" x14ac:dyDescent="0.3">
      <c r="A28" s="1"/>
      <c r="B28" s="17" t="s">
        <v>24</v>
      </c>
      <c r="C28" s="1"/>
      <c r="D28" s="18">
        <v>5970133.0650000004</v>
      </c>
      <c r="E28" s="8"/>
      <c r="F28" s="18">
        <v>248105.20199999999</v>
      </c>
      <c r="G28" s="8"/>
      <c r="H28" s="19">
        <v>0.6649237443755367</v>
      </c>
    </row>
    <row r="29" spans="1:8" s="2" customFormat="1" ht="13" x14ac:dyDescent="0.3">
      <c r="A29" s="1"/>
      <c r="B29" s="17" t="s">
        <v>25</v>
      </c>
      <c r="C29" s="1"/>
      <c r="D29" s="18">
        <v>11278633.130999999</v>
      </c>
      <c r="E29" s="8"/>
      <c r="F29" s="18">
        <v>2040307.5390000001</v>
      </c>
      <c r="G29" s="8"/>
      <c r="H29" s="19">
        <v>2.8944039800597361</v>
      </c>
    </row>
    <row r="30" spans="1:8" s="2" customFormat="1" ht="13" x14ac:dyDescent="0.3">
      <c r="A30" s="1"/>
      <c r="B30" s="17" t="s">
        <v>26</v>
      </c>
      <c r="C30" s="1"/>
      <c r="D30" s="18">
        <v>8980116.1830000002</v>
      </c>
      <c r="E30" s="8"/>
      <c r="F30" s="18">
        <v>1961126.385</v>
      </c>
      <c r="G30" s="8"/>
      <c r="H30" s="19">
        <v>3.4941666143920087</v>
      </c>
    </row>
    <row r="31" spans="1:8" s="2" customFormat="1" ht="13" x14ac:dyDescent="0.3">
      <c r="A31" s="1"/>
      <c r="B31" s="17" t="s">
        <v>27</v>
      </c>
      <c r="C31" s="1"/>
      <c r="D31" s="18">
        <v>47571876.131999999</v>
      </c>
      <c r="E31" s="8"/>
      <c r="F31" s="18">
        <v>2446219.4169999999</v>
      </c>
      <c r="G31" s="8"/>
      <c r="H31" s="19">
        <v>0.82274473605786946</v>
      </c>
    </row>
    <row r="32" spans="1:8" s="2" customFormat="1" ht="13" x14ac:dyDescent="0.3">
      <c r="A32" s="1"/>
      <c r="B32" s="17" t="s">
        <v>17</v>
      </c>
      <c r="C32" s="1"/>
      <c r="D32" s="18">
        <v>5054394.6370000001</v>
      </c>
      <c r="E32" s="8"/>
      <c r="F32" s="18">
        <v>1292884.601</v>
      </c>
      <c r="G32" s="8"/>
      <c r="H32" s="19">
        <v>4.0927064666794832</v>
      </c>
    </row>
    <row r="33" spans="1:8" s="2" customFormat="1" ht="13" x14ac:dyDescent="0.3">
      <c r="A33" s="1"/>
      <c r="B33" s="17" t="s">
        <v>18</v>
      </c>
      <c r="C33" s="1"/>
      <c r="D33" s="18">
        <v>65845.948999999993</v>
      </c>
      <c r="E33" s="8"/>
      <c r="F33" s="18">
        <v>23062.028999999999</v>
      </c>
      <c r="G33" s="8"/>
      <c r="H33" s="19">
        <v>5.603874947568908</v>
      </c>
    </row>
    <row r="34" spans="1:8" s="2" customFormat="1" ht="13" x14ac:dyDescent="0.3">
      <c r="A34" s="1"/>
      <c r="B34" s="17" t="s">
        <v>28</v>
      </c>
      <c r="C34" s="1"/>
      <c r="D34" s="18">
        <v>566250.82799999998</v>
      </c>
      <c r="E34" s="8"/>
      <c r="F34" s="18">
        <v>0</v>
      </c>
      <c r="G34" s="8"/>
      <c r="H34" s="19">
        <v>0</v>
      </c>
    </row>
    <row r="35" spans="1:8" s="2" customFormat="1" ht="13" x14ac:dyDescent="0.3">
      <c r="A35" s="1"/>
      <c r="B35" s="17" t="s">
        <v>29</v>
      </c>
      <c r="C35" s="1"/>
      <c r="D35" s="18">
        <v>890148.17500000005</v>
      </c>
      <c r="E35" s="8"/>
      <c r="F35" s="18">
        <v>112906.092</v>
      </c>
      <c r="G35" s="8"/>
      <c r="H35" s="19">
        <v>2.0294345623974346</v>
      </c>
    </row>
    <row r="36" spans="1:8" s="2" customFormat="1" ht="13" x14ac:dyDescent="0.3">
      <c r="A36" s="1"/>
      <c r="B36" s="17" t="s">
        <v>30</v>
      </c>
      <c r="C36" s="1"/>
      <c r="D36" s="18">
        <v>80377398.099999994</v>
      </c>
      <c r="E36" s="8"/>
      <c r="F36" s="18">
        <v>8124611.2649999997</v>
      </c>
      <c r="G36" s="8"/>
      <c r="H36" s="19">
        <v>1.6172927130369501</v>
      </c>
    </row>
    <row r="37" spans="1:8" s="2" customFormat="1" ht="13" x14ac:dyDescent="0.3">
      <c r="A37" s="1"/>
      <c r="B37" s="15"/>
      <c r="C37" s="1"/>
      <c r="D37" s="8"/>
      <c r="E37" s="8"/>
      <c r="F37" s="8"/>
      <c r="G37" s="8"/>
      <c r="H37" s="8"/>
    </row>
    <row r="38" spans="1:8" s="2" customFormat="1" ht="13" x14ac:dyDescent="0.3">
      <c r="A38" s="1"/>
      <c r="B38" s="15" t="s">
        <v>31</v>
      </c>
      <c r="C38" s="1"/>
      <c r="D38" s="8"/>
      <c r="E38" s="8"/>
      <c r="F38" s="8"/>
      <c r="G38" s="8"/>
      <c r="H38" s="8"/>
    </row>
    <row r="39" spans="1:8" s="2" customFormat="1" ht="13" x14ac:dyDescent="0.3">
      <c r="A39" s="1"/>
      <c r="B39" s="17" t="s">
        <v>32</v>
      </c>
      <c r="C39" s="1"/>
      <c r="D39" s="18">
        <v>586130.34100000001</v>
      </c>
      <c r="E39" s="8"/>
      <c r="F39" s="18">
        <v>171805.35800000001</v>
      </c>
      <c r="G39" s="8"/>
      <c r="H39" s="19">
        <v>4.6898881284836955</v>
      </c>
    </row>
    <row r="40" spans="1:8" s="2" customFormat="1" ht="13" x14ac:dyDescent="0.3">
      <c r="A40" s="1"/>
      <c r="B40" s="17" t="s">
        <v>33</v>
      </c>
      <c r="C40" s="1"/>
      <c r="D40" s="18">
        <v>5458584.1880000001</v>
      </c>
      <c r="E40" s="8"/>
      <c r="F40" s="18">
        <v>2103171.5839999998</v>
      </c>
      <c r="G40" s="8"/>
      <c r="H40" s="19">
        <v>6.1647387280344343</v>
      </c>
    </row>
    <row r="41" spans="1:8" s="2" customFormat="1" ht="13" x14ac:dyDescent="0.3">
      <c r="A41" s="1"/>
      <c r="B41" s="17" t="s">
        <v>34</v>
      </c>
      <c r="C41" s="1"/>
      <c r="D41" s="18">
        <v>6044714.5290000001</v>
      </c>
      <c r="E41" s="8"/>
      <c r="F41" s="18">
        <v>2274976.9419999998</v>
      </c>
      <c r="G41" s="8"/>
      <c r="H41" s="19">
        <v>6.0217287181007251</v>
      </c>
    </row>
    <row r="42" spans="1:8" s="2" customFormat="1" ht="13" x14ac:dyDescent="0.3">
      <c r="A42" s="1"/>
      <c r="B42" s="15"/>
      <c r="C42" s="1"/>
      <c r="D42" s="8"/>
      <c r="E42" s="8"/>
      <c r="F42" s="8"/>
      <c r="G42" s="8"/>
      <c r="H42" s="8"/>
    </row>
    <row r="43" spans="1:8" s="2" customFormat="1" ht="13" x14ac:dyDescent="0.3">
      <c r="A43" s="1"/>
      <c r="B43" s="15" t="s">
        <v>35</v>
      </c>
      <c r="C43" s="1"/>
      <c r="D43" s="8"/>
      <c r="E43" s="8"/>
      <c r="F43" s="8"/>
      <c r="G43" s="8"/>
      <c r="H43" s="8"/>
    </row>
    <row r="44" spans="1:8" s="2" customFormat="1" ht="13" x14ac:dyDescent="0.3">
      <c r="A44" s="1"/>
      <c r="B44" s="17" t="s">
        <v>36</v>
      </c>
      <c r="C44" s="1"/>
      <c r="D44" s="18">
        <v>1289.894</v>
      </c>
      <c r="E44" s="8"/>
      <c r="F44" s="18">
        <v>87001.506999999998</v>
      </c>
      <c r="G44" s="8"/>
      <c r="H44" s="19">
        <v>1079.1771354855514</v>
      </c>
    </row>
    <row r="45" spans="1:8" s="2" customFormat="1" ht="13" x14ac:dyDescent="0.3">
      <c r="A45" s="1"/>
      <c r="B45" s="21" t="s">
        <v>37</v>
      </c>
      <c r="C45" s="1"/>
      <c r="D45" s="18">
        <v>905.72499999999968</v>
      </c>
      <c r="E45" s="8"/>
      <c r="F45" s="18">
        <v>14128.420170000003</v>
      </c>
      <c r="G45" s="8"/>
      <c r="H45" s="19">
        <v>249.58428079163116</v>
      </c>
    </row>
    <row r="46" spans="1:8" s="2" customFormat="1" ht="13" x14ac:dyDescent="0.3">
      <c r="A46" s="1"/>
      <c r="B46" s="17" t="s">
        <v>38</v>
      </c>
      <c r="C46" s="1"/>
      <c r="D46" s="18">
        <v>249745.014</v>
      </c>
      <c r="E46" s="8"/>
      <c r="F46" s="18">
        <v>392470.549</v>
      </c>
      <c r="G46" s="8"/>
      <c r="H46" s="19">
        <v>25.143760363520212</v>
      </c>
    </row>
    <row r="47" spans="1:8" s="2" customFormat="1" ht="13" x14ac:dyDescent="0.3">
      <c r="A47" s="1"/>
      <c r="B47" s="17" t="s">
        <v>39</v>
      </c>
      <c r="C47" s="1"/>
      <c r="D47" s="18">
        <v>211976.69899999999</v>
      </c>
      <c r="E47" s="8"/>
      <c r="F47" s="18">
        <v>523593.75599999999</v>
      </c>
      <c r="G47" s="8"/>
      <c r="H47" s="19">
        <v>39.520853638729413</v>
      </c>
    </row>
    <row r="48" spans="1:8" s="2" customFormat="1" ht="13" x14ac:dyDescent="0.3">
      <c r="A48" s="1"/>
      <c r="B48" s="17" t="s">
        <v>40</v>
      </c>
      <c r="C48" s="1"/>
      <c r="D48" s="18">
        <v>86304.498999999996</v>
      </c>
      <c r="E48" s="8"/>
      <c r="F48" s="18">
        <v>210208.731</v>
      </c>
      <c r="G48" s="8"/>
      <c r="H48" s="19">
        <v>38.970618391516304</v>
      </c>
    </row>
    <row r="49" spans="1:10" s="2" customFormat="1" ht="13" x14ac:dyDescent="0.3">
      <c r="A49" s="1"/>
      <c r="B49" s="17" t="s">
        <v>41</v>
      </c>
      <c r="C49" s="1"/>
      <c r="D49" s="18">
        <v>550221.83100000001</v>
      </c>
      <c r="E49" s="8"/>
      <c r="F49" s="18">
        <v>1227402.9631699999</v>
      </c>
      <c r="G49" s="8"/>
      <c r="H49" s="19">
        <v>35.691872449023201</v>
      </c>
    </row>
    <row r="50" spans="1:10" s="2" customFormat="1" ht="13" x14ac:dyDescent="0.3">
      <c r="A50" s="1"/>
      <c r="B50" s="17"/>
      <c r="C50" s="1"/>
      <c r="D50" s="8"/>
      <c r="E50" s="8"/>
      <c r="F50" s="8"/>
      <c r="G50" s="8"/>
      <c r="H50" s="8"/>
    </row>
    <row r="51" spans="1:10" s="2" customFormat="1" ht="13" x14ac:dyDescent="0.3">
      <c r="A51" s="1"/>
      <c r="B51" s="22" t="s">
        <v>42</v>
      </c>
      <c r="C51" s="1"/>
      <c r="D51" s="18">
        <v>158534.7546471302</v>
      </c>
      <c r="E51" s="8"/>
      <c r="F51" s="18">
        <v>48448.057665986933</v>
      </c>
      <c r="G51" s="8"/>
      <c r="H51" s="19">
        <v>4.8895835136035455</v>
      </c>
    </row>
    <row r="52" spans="1:10" ht="13" x14ac:dyDescent="0.3">
      <c r="B52" s="17" t="s">
        <v>43</v>
      </c>
      <c r="D52" s="18">
        <v>454257.97399999999</v>
      </c>
      <c r="E52" s="8"/>
      <c r="F52" s="18">
        <v>113679.215</v>
      </c>
      <c r="G52" s="8"/>
      <c r="H52" s="19">
        <v>4.0040407524029504</v>
      </c>
    </row>
    <row r="53" spans="1:10" ht="13" x14ac:dyDescent="0.3">
      <c r="B53" s="17" t="s">
        <v>44</v>
      </c>
      <c r="D53" s="18">
        <v>47386.127</v>
      </c>
      <c r="E53" s="8"/>
      <c r="F53" s="18">
        <v>21481.626</v>
      </c>
      <c r="G53" s="8"/>
      <c r="H53" s="19">
        <v>7.2533046644643484</v>
      </c>
    </row>
    <row r="54" spans="1:10" ht="13" x14ac:dyDescent="0.3">
      <c r="B54" s="15"/>
      <c r="D54" s="8"/>
      <c r="E54" s="8"/>
      <c r="F54" s="8"/>
      <c r="G54" s="8"/>
      <c r="H54" s="8"/>
    </row>
    <row r="55" spans="1:10" ht="13" x14ac:dyDescent="0.3">
      <c r="B55" s="17" t="s">
        <v>45</v>
      </c>
      <c r="D55" s="18">
        <v>151926726.43178049</v>
      </c>
      <c r="E55" s="8"/>
      <c r="F55" s="18">
        <v>15130793.129351666</v>
      </c>
      <c r="G55" s="8"/>
      <c r="H55" s="19">
        <v>1.5934832254700972</v>
      </c>
    </row>
    <row r="56" spans="1:10" ht="13" x14ac:dyDescent="0.3">
      <c r="B56" s="15"/>
      <c r="D56" s="8"/>
      <c r="E56" s="8"/>
      <c r="F56" s="8"/>
      <c r="G56" s="8"/>
      <c r="H56" s="8"/>
    </row>
    <row r="57" spans="1:10" ht="13" x14ac:dyDescent="0.3">
      <c r="B57" s="15"/>
      <c r="D57" s="8"/>
      <c r="E57" s="8"/>
      <c r="F57" s="8"/>
      <c r="G57" s="8"/>
      <c r="H57" s="8"/>
    </row>
    <row r="58" spans="1:10" ht="13" x14ac:dyDescent="0.3">
      <c r="B58" s="15"/>
      <c r="D58" s="8"/>
      <c r="E58" s="8"/>
      <c r="F58" s="8"/>
      <c r="G58" s="8"/>
      <c r="H58" s="8"/>
    </row>
    <row r="59" spans="1:10" ht="13" x14ac:dyDescent="0.3">
      <c r="B59" s="15"/>
      <c r="D59" s="8"/>
      <c r="E59" s="8"/>
      <c r="F59" s="16"/>
      <c r="G59" s="16"/>
      <c r="H59" s="16"/>
      <c r="J59" s="2"/>
    </row>
    <row r="60" spans="1:10" ht="13" x14ac:dyDescent="0.3">
      <c r="B60" s="17"/>
      <c r="D60" s="18"/>
      <c r="E60" s="8"/>
      <c r="F60" s="6"/>
      <c r="G60" s="16"/>
      <c r="H60" s="6"/>
      <c r="J60" s="2"/>
    </row>
    <row r="61" spans="1:10" ht="13" x14ac:dyDescent="0.3">
      <c r="B61" s="17"/>
      <c r="D61" s="18"/>
      <c r="E61" s="8"/>
      <c r="F61" s="6"/>
      <c r="G61" s="16"/>
      <c r="H61" s="6"/>
      <c r="J61" s="2"/>
    </row>
    <row r="62" spans="1:10" ht="13" x14ac:dyDescent="0.3">
      <c r="B62" s="17"/>
      <c r="D62" s="18"/>
      <c r="E62" s="8"/>
      <c r="F62" s="6"/>
      <c r="G62" s="16"/>
      <c r="H62" s="6"/>
      <c r="J62" s="2"/>
    </row>
    <row r="63" spans="1:10" ht="13" x14ac:dyDescent="0.3">
      <c r="B63" s="17"/>
      <c r="D63" s="18"/>
      <c r="E63" s="8"/>
      <c r="F63" s="6"/>
      <c r="G63" s="16"/>
      <c r="H63" s="6"/>
      <c r="J63" s="2"/>
    </row>
    <row r="64" spans="1:10" ht="13" x14ac:dyDescent="0.3">
      <c r="B64" s="17"/>
      <c r="D64" s="18"/>
      <c r="E64" s="8"/>
      <c r="F64" s="6"/>
      <c r="G64" s="16"/>
      <c r="H64" s="6"/>
      <c r="J64" s="2"/>
    </row>
    <row r="65" spans="2:10" ht="13" x14ac:dyDescent="0.3">
      <c r="B65" s="21"/>
      <c r="D65" s="18"/>
      <c r="E65" s="8"/>
      <c r="F65" s="6"/>
      <c r="G65" s="16"/>
      <c r="H65" s="6"/>
      <c r="J65" s="2"/>
    </row>
    <row r="66" spans="2:10" ht="13" x14ac:dyDescent="0.3">
      <c r="B66" s="23"/>
      <c r="D66" s="8"/>
      <c r="E66" s="8"/>
      <c r="F66" s="16"/>
      <c r="G66" s="16"/>
      <c r="H66" s="16"/>
      <c r="J66" s="2"/>
    </row>
    <row r="67" spans="2:10" ht="13" x14ac:dyDescent="0.3">
      <c r="B67" s="17"/>
      <c r="D67" s="18"/>
      <c r="E67" s="8"/>
      <c r="F67" s="6"/>
      <c r="G67" s="16"/>
      <c r="H67" s="6"/>
      <c r="J67" s="2"/>
    </row>
    <row r="68" spans="2:10" ht="13" x14ac:dyDescent="0.3">
      <c r="B68" s="17"/>
      <c r="D68" s="8"/>
      <c r="E68" s="8"/>
      <c r="F68" s="16"/>
      <c r="G68" s="16"/>
      <c r="H68" s="16"/>
      <c r="J68" s="2"/>
    </row>
    <row r="69" spans="2:10" ht="13" x14ac:dyDescent="0.3">
      <c r="B69" s="17"/>
      <c r="D69" s="18"/>
      <c r="E69" s="8"/>
      <c r="F69" s="6"/>
      <c r="G69" s="16"/>
      <c r="H69" s="6"/>
      <c r="J69" s="2"/>
    </row>
    <row r="70" spans="2:10" ht="13" x14ac:dyDescent="0.3">
      <c r="B70" s="15"/>
      <c r="D70" s="8"/>
      <c r="E70" s="8"/>
      <c r="F70" s="8"/>
      <c r="G70" s="8"/>
      <c r="H70" s="8"/>
    </row>
    <row r="71" spans="2:10" ht="13" x14ac:dyDescent="0.3">
      <c r="B71" s="15"/>
      <c r="D71" s="8"/>
      <c r="E71" s="8"/>
      <c r="F71" s="8"/>
      <c r="G71" s="8"/>
      <c r="H71" s="8"/>
    </row>
    <row r="72" spans="2:10" ht="13" x14ac:dyDescent="0.3">
      <c r="B72" s="15"/>
      <c r="D72" s="8"/>
      <c r="E72" s="8"/>
      <c r="F72" s="8"/>
      <c r="G72" s="8"/>
      <c r="H72" s="8"/>
    </row>
    <row r="73" spans="2:10" ht="13" x14ac:dyDescent="0.3">
      <c r="B73" s="15"/>
      <c r="D73" s="8"/>
      <c r="E73" s="8"/>
      <c r="F73" s="8"/>
      <c r="G73" s="8"/>
      <c r="H73" s="8"/>
    </row>
    <row r="74" spans="2:10" ht="13" x14ac:dyDescent="0.3">
      <c r="B74" s="15"/>
      <c r="D74" s="8"/>
      <c r="E74" s="8"/>
      <c r="F74" s="8"/>
      <c r="G74" s="8"/>
      <c r="H74" s="8"/>
    </row>
    <row r="75" spans="2:10" ht="13" x14ac:dyDescent="0.3">
      <c r="B75" s="24"/>
      <c r="D75" s="18"/>
      <c r="E75" s="8"/>
      <c r="F75" s="18"/>
      <c r="G75" s="8"/>
      <c r="H75" s="19"/>
    </row>
    <row r="76" spans="2:10" ht="13" x14ac:dyDescent="0.3">
      <c r="B76" s="24"/>
      <c r="D76" s="18"/>
      <c r="E76" s="8"/>
      <c r="F76" s="18"/>
      <c r="G76" s="8"/>
      <c r="H76" s="19"/>
    </row>
    <row r="77" spans="2:10" ht="13" x14ac:dyDescent="0.3">
      <c r="B77" s="21"/>
      <c r="D77" s="18"/>
      <c r="E77" s="8"/>
      <c r="F77" s="18"/>
      <c r="G77" s="8"/>
      <c r="H77" s="19"/>
    </row>
    <row r="78" spans="2:10" ht="13" x14ac:dyDescent="0.3">
      <c r="B78" s="17"/>
      <c r="D78" s="8"/>
      <c r="E78" s="8"/>
      <c r="F78" s="8"/>
      <c r="G78" s="8"/>
      <c r="H78" s="8"/>
    </row>
    <row r="79" spans="2:10" ht="13" x14ac:dyDescent="0.3">
      <c r="B79" s="15"/>
      <c r="D79" s="8"/>
      <c r="E79" s="8"/>
      <c r="F79" s="8"/>
      <c r="G79" s="8"/>
      <c r="H79" s="8"/>
      <c r="I79" s="1"/>
    </row>
    <row r="80" spans="2:10" ht="13" x14ac:dyDescent="0.3">
      <c r="B80" s="25"/>
      <c r="D80" s="18"/>
      <c r="E80" s="8"/>
      <c r="F80" s="18"/>
      <c r="G80" s="8"/>
      <c r="H80" s="19"/>
      <c r="I80" s="1"/>
    </row>
    <row r="81" spans="2:9" ht="13" x14ac:dyDescent="0.3">
      <c r="B81" s="25"/>
      <c r="D81" s="18"/>
      <c r="E81" s="8"/>
      <c r="F81" s="18"/>
      <c r="G81" s="8"/>
      <c r="H81" s="19"/>
      <c r="I81" s="1"/>
    </row>
    <row r="82" spans="2:9" ht="13" x14ac:dyDescent="0.3">
      <c r="B82" s="21"/>
      <c r="D82" s="18"/>
      <c r="E82" s="8"/>
      <c r="F82" s="18"/>
      <c r="G82" s="8"/>
      <c r="H82" s="19"/>
      <c r="I82" s="1"/>
    </row>
    <row r="83" spans="2:9" ht="13" x14ac:dyDescent="0.3">
      <c r="B83" s="21"/>
      <c r="D83" s="8"/>
      <c r="E83" s="8"/>
      <c r="F83" s="8"/>
      <c r="G83" s="8"/>
      <c r="H83" s="8"/>
      <c r="I83" s="1"/>
    </row>
    <row r="84" spans="2:9" ht="13" x14ac:dyDescent="0.3">
      <c r="B84" s="26"/>
      <c r="D84" s="18"/>
      <c r="E84" s="8"/>
      <c r="F84" s="18"/>
      <c r="G84" s="8"/>
      <c r="H84" s="19"/>
      <c r="I84" s="1"/>
    </row>
    <row r="85" spans="2:9" ht="13" x14ac:dyDescent="0.3">
      <c r="B85" s="27"/>
      <c r="D85" s="8"/>
      <c r="E85" s="8"/>
      <c r="F85" s="8"/>
      <c r="G85" s="8"/>
      <c r="H85" s="8"/>
      <c r="I85" s="1"/>
    </row>
    <row r="86" spans="2:9" ht="13" x14ac:dyDescent="0.3">
      <c r="B86" s="15"/>
      <c r="D86" s="8"/>
      <c r="E86" s="8"/>
      <c r="F86" s="8"/>
      <c r="G86" s="8"/>
      <c r="H86" s="8"/>
    </row>
    <row r="87" spans="2:9" ht="13" x14ac:dyDescent="0.3">
      <c r="B87" s="24"/>
      <c r="D87" s="18"/>
      <c r="E87" s="8"/>
      <c r="F87" s="18"/>
      <c r="G87" s="8"/>
      <c r="H87" s="19"/>
    </row>
    <row r="88" spans="2:9" ht="13" x14ac:dyDescent="0.3">
      <c r="B88" s="24"/>
      <c r="D88" s="18"/>
      <c r="E88" s="8"/>
      <c r="F88" s="18"/>
      <c r="G88" s="8"/>
      <c r="H88" s="19"/>
    </row>
    <row r="89" spans="2:9" ht="13" x14ac:dyDescent="0.3">
      <c r="B89" s="24"/>
      <c r="D89" s="18"/>
      <c r="E89" s="8"/>
      <c r="F89" s="18"/>
      <c r="G89" s="8"/>
      <c r="H89" s="19"/>
    </row>
    <row r="90" spans="2:9" ht="13" x14ac:dyDescent="0.3">
      <c r="B90" s="24"/>
      <c r="D90" s="8"/>
      <c r="E90" s="8"/>
      <c r="F90" s="8"/>
      <c r="G90" s="8"/>
      <c r="H90" s="8"/>
    </row>
    <row r="91" spans="2:9" ht="13" x14ac:dyDescent="0.3">
      <c r="B91" s="15"/>
      <c r="D91" s="8"/>
      <c r="E91" s="8"/>
      <c r="F91" s="8"/>
      <c r="G91" s="8"/>
      <c r="H91" s="8"/>
    </row>
    <row r="92" spans="2:9" ht="13" x14ac:dyDescent="0.3">
      <c r="B92" s="24"/>
      <c r="D92" s="18"/>
      <c r="E92" s="8"/>
      <c r="F92" s="18"/>
      <c r="G92" s="8"/>
      <c r="H92" s="19"/>
    </row>
    <row r="93" spans="2:9" ht="13" x14ac:dyDescent="0.3">
      <c r="B93" s="24"/>
      <c r="D93" s="18"/>
      <c r="E93" s="8"/>
      <c r="F93" s="18"/>
      <c r="G93" s="8"/>
      <c r="H93" s="19"/>
    </row>
    <row r="94" spans="2:9" ht="13" x14ac:dyDescent="0.3">
      <c r="B94" s="24"/>
      <c r="D94" s="18"/>
      <c r="E94" s="8"/>
      <c r="F94" s="18"/>
      <c r="G94" s="8"/>
      <c r="H94" s="19"/>
    </row>
    <row r="95" spans="2:9" ht="13" x14ac:dyDescent="0.3">
      <c r="B95" s="24"/>
      <c r="D95" s="8"/>
      <c r="E95" s="8"/>
      <c r="F95" s="8"/>
      <c r="G95" s="8"/>
      <c r="H95" s="8"/>
    </row>
    <row r="96" spans="2:9" ht="13" x14ac:dyDescent="0.3">
      <c r="B96" s="15"/>
      <c r="D96" s="8"/>
      <c r="E96" s="8"/>
      <c r="F96" s="8"/>
      <c r="G96" s="8"/>
      <c r="H96" s="8"/>
    </row>
    <row r="97" spans="1:8" ht="13" x14ac:dyDescent="0.3">
      <c r="B97" s="24"/>
      <c r="D97" s="28"/>
      <c r="E97" s="16"/>
      <c r="F97" s="28"/>
      <c r="G97" s="16"/>
      <c r="H97" s="29"/>
    </row>
    <row r="98" spans="1:8" ht="13" x14ac:dyDescent="0.3">
      <c r="B98" s="24"/>
      <c r="D98" s="28"/>
      <c r="E98" s="16"/>
      <c r="F98" s="28"/>
      <c r="G98" s="16"/>
      <c r="H98" s="29"/>
    </row>
    <row r="99" spans="1:8" ht="13" x14ac:dyDescent="0.3">
      <c r="B99" s="24"/>
      <c r="D99" s="28"/>
      <c r="E99" s="16"/>
      <c r="F99" s="28"/>
      <c r="G99" s="16"/>
      <c r="H99" s="29"/>
    </row>
    <row r="100" spans="1:8" s="2" customFormat="1" ht="13" x14ac:dyDescent="0.3">
      <c r="A100" s="1"/>
      <c r="B100" s="24"/>
      <c r="C100" s="1"/>
      <c r="D100" s="16"/>
      <c r="E100" s="16"/>
      <c r="F100" s="16"/>
      <c r="G100" s="16"/>
      <c r="H100" s="16"/>
    </row>
    <row r="101" spans="1:8" s="2" customFormat="1" ht="13" x14ac:dyDescent="0.3">
      <c r="A101" s="1"/>
      <c r="B101" s="17"/>
      <c r="C101" s="1"/>
      <c r="D101" s="28"/>
      <c r="E101" s="16"/>
      <c r="F101" s="28"/>
      <c r="G101" s="16"/>
      <c r="H101" s="29"/>
    </row>
    <row r="102" spans="1:8" s="2" customFormat="1" ht="13" x14ac:dyDescent="0.3">
      <c r="A102" s="1"/>
      <c r="B102" s="24"/>
      <c r="C102" s="1"/>
      <c r="D102" s="16"/>
      <c r="E102" s="16"/>
      <c r="F102" s="16"/>
      <c r="G102" s="16"/>
      <c r="H102" s="16"/>
    </row>
    <row r="103" spans="1:8" s="2" customFormat="1" ht="13" x14ac:dyDescent="0.3">
      <c r="A103" s="1"/>
      <c r="B103" s="17"/>
      <c r="C103" s="1"/>
      <c r="D103" s="28"/>
      <c r="E103" s="16"/>
      <c r="F103" s="28"/>
      <c r="G103" s="16"/>
      <c r="H103" s="29"/>
    </row>
    <row r="104" spans="1:8" s="2" customFormat="1" ht="13" x14ac:dyDescent="0.3">
      <c r="A104" s="1"/>
      <c r="B104" s="17"/>
      <c r="C104" s="1"/>
      <c r="D104" s="28"/>
      <c r="E104" s="16"/>
      <c r="F104" s="28"/>
      <c r="G104" s="16"/>
      <c r="H104" s="29"/>
    </row>
    <row r="105" spans="1:8" s="2" customFormat="1" ht="13" x14ac:dyDescent="0.3">
      <c r="A105" s="1"/>
      <c r="B105" s="15"/>
      <c r="C105" s="1"/>
      <c r="D105" s="16"/>
      <c r="E105" s="16"/>
      <c r="F105" s="16"/>
      <c r="G105" s="16"/>
      <c r="H105" s="16"/>
    </row>
    <row r="106" spans="1:8" s="2" customFormat="1" ht="13" x14ac:dyDescent="0.3">
      <c r="A106" s="1"/>
      <c r="B106" s="17"/>
      <c r="C106" s="1"/>
      <c r="D106" s="28"/>
      <c r="E106" s="16"/>
      <c r="F106" s="28"/>
      <c r="G106" s="16"/>
      <c r="H106" s="29"/>
    </row>
    <row r="107" spans="1:8" s="2" customFormat="1" ht="13" x14ac:dyDescent="0.3">
      <c r="A107" s="1"/>
      <c r="B107" s="15"/>
      <c r="C107" s="1"/>
      <c r="D107" s="16"/>
      <c r="E107" s="16"/>
      <c r="F107" s="16"/>
      <c r="G107" s="16"/>
      <c r="H107" s="16"/>
    </row>
    <row r="108" spans="1:8" s="2" customFormat="1" ht="13" x14ac:dyDescent="0.3">
      <c r="A108" s="1"/>
      <c r="B108" s="15"/>
      <c r="C108" s="1"/>
      <c r="D108" s="16"/>
      <c r="E108" s="16"/>
      <c r="F108" s="16"/>
      <c r="G108" s="16"/>
      <c r="H108" s="16"/>
    </row>
    <row r="109" spans="1:8" s="2" customFormat="1" ht="13" x14ac:dyDescent="0.3">
      <c r="A109" s="1"/>
      <c r="B109" s="21"/>
      <c r="C109" s="1"/>
      <c r="D109" s="28"/>
      <c r="E109" s="16"/>
      <c r="F109" s="28"/>
      <c r="G109" s="16"/>
      <c r="H109" s="29"/>
    </row>
    <row r="110" spans="1:8" s="2" customFormat="1" ht="13" x14ac:dyDescent="0.3">
      <c r="A110" s="1"/>
      <c r="B110" s="21"/>
      <c r="C110" s="1"/>
      <c r="D110" s="28"/>
      <c r="E110" s="16"/>
      <c r="F110" s="28"/>
      <c r="G110" s="16"/>
      <c r="H110" s="29"/>
    </row>
    <row r="111" spans="1:8" s="2" customFormat="1" ht="13" x14ac:dyDescent="0.3">
      <c r="A111" s="1"/>
      <c r="B111" s="21"/>
      <c r="C111" s="1"/>
      <c r="D111" s="28"/>
      <c r="E111" s="16"/>
      <c r="F111" s="28"/>
      <c r="G111" s="16"/>
      <c r="H111" s="29"/>
    </row>
    <row r="112" spans="1:8" s="2" customFormat="1" ht="13" x14ac:dyDescent="0.3">
      <c r="A112" s="1"/>
      <c r="B112" s="21"/>
      <c r="C112" s="1"/>
      <c r="D112" s="28"/>
      <c r="E112" s="16"/>
      <c r="F112" s="28"/>
      <c r="G112" s="16"/>
      <c r="H112" s="29"/>
    </row>
    <row r="113" spans="1:8" s="2" customFormat="1" ht="13" x14ac:dyDescent="0.3">
      <c r="A113" s="1"/>
      <c r="B113" s="21"/>
      <c r="C113" s="1"/>
      <c r="D113" s="28"/>
      <c r="E113" s="16"/>
      <c r="F113" s="28"/>
      <c r="G113" s="16"/>
      <c r="H113" s="29"/>
    </row>
    <row r="114" spans="1:8" s="2" customFormat="1" ht="13" x14ac:dyDescent="0.3">
      <c r="A114" s="1"/>
      <c r="B114" s="21"/>
      <c r="C114" s="1"/>
      <c r="D114" s="28"/>
      <c r="E114" s="16"/>
      <c r="F114" s="28"/>
      <c r="G114" s="16"/>
      <c r="H114" s="29"/>
    </row>
    <row r="115" spans="1:8" s="2" customFormat="1" ht="13" x14ac:dyDescent="0.3">
      <c r="A115" s="1"/>
      <c r="B115" s="21"/>
      <c r="C115" s="1"/>
      <c r="D115" s="28"/>
      <c r="E115" s="16"/>
      <c r="F115" s="28"/>
      <c r="G115" s="16"/>
      <c r="H115" s="29"/>
    </row>
    <row r="116" spans="1:8" s="2" customFormat="1" ht="13" x14ac:dyDescent="0.3">
      <c r="A116" s="1"/>
      <c r="B116" s="21"/>
      <c r="C116" s="1"/>
      <c r="D116" s="28"/>
      <c r="E116" s="16"/>
      <c r="F116" s="28"/>
      <c r="G116" s="16"/>
      <c r="H116" s="29"/>
    </row>
    <row r="117" spans="1:8" s="2" customFormat="1" ht="13" x14ac:dyDescent="0.3">
      <c r="A117" s="1"/>
      <c r="B117" s="21"/>
      <c r="C117" s="1"/>
      <c r="D117" s="28"/>
      <c r="E117" s="16"/>
      <c r="F117" s="28"/>
      <c r="G117" s="16"/>
      <c r="H117" s="29"/>
    </row>
    <row r="118" spans="1:8" s="2" customFormat="1" ht="13" x14ac:dyDescent="0.3">
      <c r="A118" s="1"/>
      <c r="B118" s="21"/>
      <c r="C118" s="1"/>
      <c r="D118" s="28"/>
      <c r="E118" s="16"/>
      <c r="F118" s="28"/>
      <c r="G118" s="16"/>
      <c r="H118" s="29"/>
    </row>
    <row r="119" spans="1:8" s="2" customFormat="1" ht="13" x14ac:dyDescent="0.3">
      <c r="A119" s="1"/>
      <c r="B119" s="21"/>
      <c r="C119" s="1"/>
      <c r="D119" s="28"/>
      <c r="E119" s="16"/>
      <c r="F119" s="28"/>
      <c r="G119" s="16"/>
      <c r="H119" s="29"/>
    </row>
    <row r="120" spans="1:8" s="2" customFormat="1" ht="13" x14ac:dyDescent="0.3">
      <c r="A120" s="1"/>
      <c r="B120" s="21"/>
      <c r="C120" s="1"/>
      <c r="D120" s="16"/>
      <c r="E120" s="16"/>
      <c r="F120" s="16"/>
      <c r="G120" s="16"/>
      <c r="H120" s="16"/>
    </row>
    <row r="121" spans="1:8" s="2" customFormat="1" ht="13" x14ac:dyDescent="0.3">
      <c r="A121" s="1"/>
      <c r="B121" s="21"/>
      <c r="C121" s="1"/>
      <c r="D121" s="28"/>
      <c r="E121" s="16"/>
      <c r="F121" s="28"/>
      <c r="G121" s="16"/>
      <c r="H121" s="29"/>
    </row>
    <row r="122" spans="1:8" s="2" customFormat="1" ht="13" x14ac:dyDescent="0.3">
      <c r="A122" s="1"/>
      <c r="B122" s="21"/>
      <c r="C122" s="1"/>
      <c r="D122" s="28"/>
      <c r="E122" s="16"/>
      <c r="F122" s="28"/>
      <c r="G122" s="16"/>
      <c r="H122" s="29"/>
    </row>
    <row r="123" spans="1:8" s="2" customFormat="1" ht="13" x14ac:dyDescent="0.3">
      <c r="A123" s="1"/>
      <c r="B123" s="21"/>
      <c r="C123" s="1"/>
      <c r="D123" s="28"/>
      <c r="E123" s="16"/>
      <c r="F123" s="28"/>
      <c r="G123" s="16"/>
      <c r="H123" s="29"/>
    </row>
    <row r="124" spans="1:8" s="2" customFormat="1" ht="13" x14ac:dyDescent="0.3">
      <c r="A124" s="1"/>
      <c r="B124" s="1"/>
      <c r="C124" s="1"/>
      <c r="D124" s="16"/>
      <c r="E124" s="16"/>
      <c r="F124" s="16"/>
      <c r="G124" s="16"/>
      <c r="H124" s="16"/>
    </row>
    <row r="125" spans="1:8" s="2" customFormat="1" ht="13" x14ac:dyDescent="0.3">
      <c r="A125" s="1"/>
      <c r="B125" s="21"/>
      <c r="C125" s="1"/>
      <c r="D125" s="28"/>
      <c r="E125" s="16"/>
      <c r="F125" s="28"/>
      <c r="G125" s="16"/>
      <c r="H125" s="29"/>
    </row>
    <row r="126" spans="1:8" s="2" customFormat="1" ht="13" x14ac:dyDescent="0.3">
      <c r="A126" s="1"/>
      <c r="B126" s="21"/>
      <c r="C126" s="1"/>
    </row>
    <row r="127" spans="1:8" s="2" customFormat="1" ht="13" x14ac:dyDescent="0.3">
      <c r="A127" s="1"/>
      <c r="B127" s="21"/>
      <c r="C127" s="1"/>
      <c r="D127" s="28"/>
      <c r="F127" s="30"/>
    </row>
    <row r="128" spans="1:8" s="2" customFormat="1" ht="13" x14ac:dyDescent="0.3">
      <c r="A128" s="1"/>
      <c r="B128" s="21"/>
      <c r="C128" s="1"/>
    </row>
  </sheetData>
  <pageMargins left="0.7" right="0.7" top="0.5" bottom="0.5" header="0.3" footer="0.3"/>
  <pageSetup scale="75" orientation="landscape" r:id="rId1"/>
  <headerFooter>
    <oddFooter>&amp;L&amp;"Arial,Bold"See accompanying notes.&amp;R&amp;"Arial,Bold"4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J128"/>
  <sheetViews>
    <sheetView showGridLines="0" topLeftCell="A36" workbookViewId="0">
      <selection activeCell="D45" sqref="D45"/>
    </sheetView>
  </sheetViews>
  <sheetFormatPr defaultColWidth="4" defaultRowHeight="12.5" x14ac:dyDescent="0.25"/>
  <cols>
    <col min="1" max="1" width="4" style="1" bestFit="1" customWidth="1"/>
    <col min="2" max="2" width="49.7265625" style="1" customWidth="1"/>
    <col min="3" max="3" width="2.1796875" style="1" customWidth="1"/>
    <col min="4" max="4" width="11.26953125" style="2" customWidth="1"/>
    <col min="5" max="5" width="2.1796875" style="2" customWidth="1"/>
    <col min="6" max="6" width="11.26953125" style="2" customWidth="1"/>
    <col min="7" max="7" width="2.1796875" style="2" customWidth="1"/>
    <col min="8" max="8" width="11.26953125" style="2" customWidth="1"/>
    <col min="9" max="9" width="2.1796875" style="2" customWidth="1"/>
    <col min="10" max="254" width="8.81640625" style="1" customWidth="1"/>
    <col min="255" max="255" width="5.7265625" style="1" customWidth="1"/>
    <col min="256" max="256" width="4" style="1" bestFit="1"/>
    <col min="257" max="16384" width="4" style="1"/>
  </cols>
  <sheetData>
    <row r="2" spans="2:9" ht="26" x14ac:dyDescent="0.3">
      <c r="B2" s="3" t="s">
        <v>60</v>
      </c>
      <c r="C2" s="4"/>
      <c r="D2" s="4"/>
      <c r="E2" s="4"/>
      <c r="F2" s="4"/>
      <c r="G2" s="4"/>
      <c r="H2" s="4"/>
      <c r="I2" s="4"/>
    </row>
    <row r="3" spans="2:9" ht="13" x14ac:dyDescent="0.3">
      <c r="B3" s="3"/>
      <c r="C3" s="4"/>
      <c r="D3" s="4"/>
      <c r="E3" s="4"/>
      <c r="F3" s="4"/>
      <c r="G3" s="4"/>
      <c r="H3" s="4"/>
      <c r="I3" s="4"/>
    </row>
    <row r="4" spans="2:9" ht="13" x14ac:dyDescent="0.3">
      <c r="B4" s="3" t="s">
        <v>109</v>
      </c>
      <c r="C4" s="4"/>
      <c r="D4" s="4"/>
      <c r="E4" s="4"/>
      <c r="F4" s="4"/>
      <c r="G4" s="4"/>
      <c r="H4" s="4"/>
      <c r="I4" s="4"/>
    </row>
    <row r="5" spans="2:9" ht="13" x14ac:dyDescent="0.3">
      <c r="B5" s="3"/>
      <c r="C5" s="4"/>
      <c r="D5" s="4"/>
      <c r="E5" s="4"/>
      <c r="F5" s="4"/>
      <c r="G5" s="4"/>
      <c r="H5" s="4"/>
      <c r="I5" s="4"/>
    </row>
    <row r="6" spans="2:9" x14ac:dyDescent="0.25">
      <c r="D6" s="1"/>
      <c r="E6" s="1"/>
      <c r="F6" s="1"/>
      <c r="G6" s="1"/>
      <c r="H6" s="1"/>
      <c r="I6" s="1"/>
    </row>
    <row r="7" spans="2:9" ht="13" x14ac:dyDescent="0.3">
      <c r="D7" s="5"/>
      <c r="E7" s="5"/>
      <c r="F7" s="6" t="s">
        <v>0</v>
      </c>
      <c r="G7" s="6"/>
      <c r="H7" s="7" t="s">
        <v>1</v>
      </c>
      <c r="I7" s="7"/>
    </row>
    <row r="8" spans="2:9" ht="13" x14ac:dyDescent="0.3">
      <c r="B8" s="8" t="s">
        <v>2</v>
      </c>
      <c r="D8" s="9" t="s">
        <v>3</v>
      </c>
      <c r="E8" s="9"/>
      <c r="F8" s="6" t="s">
        <v>4</v>
      </c>
      <c r="G8" s="6"/>
      <c r="H8" s="6" t="s">
        <v>5</v>
      </c>
      <c r="I8" s="6"/>
    </row>
    <row r="9" spans="2:9" ht="26" x14ac:dyDescent="0.3">
      <c r="B9" s="10" t="s">
        <v>6</v>
      </c>
      <c r="C9" s="11"/>
      <c r="D9" s="10" t="s">
        <v>7</v>
      </c>
      <c r="E9" s="11"/>
      <c r="F9" s="10" t="s">
        <v>7</v>
      </c>
      <c r="G9" s="11"/>
      <c r="H9" s="12" t="s">
        <v>8</v>
      </c>
      <c r="I9" s="6"/>
    </row>
    <row r="10" spans="2:9" x14ac:dyDescent="0.25">
      <c r="B10" s="13"/>
      <c r="C10" s="13"/>
      <c r="D10" s="14"/>
      <c r="E10" s="14"/>
      <c r="F10" s="14"/>
      <c r="G10" s="14"/>
      <c r="H10" s="14"/>
      <c r="I10" s="14"/>
    </row>
    <row r="11" spans="2:9" ht="13" x14ac:dyDescent="0.3">
      <c r="B11" s="15"/>
      <c r="D11" s="8"/>
      <c r="E11" s="8"/>
      <c r="F11" s="8"/>
      <c r="G11" s="8"/>
      <c r="H11" s="8"/>
    </row>
    <row r="12" spans="2:9" ht="13" x14ac:dyDescent="0.3">
      <c r="B12" s="15" t="s">
        <v>46</v>
      </c>
      <c r="D12" s="8"/>
      <c r="E12" s="8"/>
      <c r="F12" s="8"/>
      <c r="G12" s="8"/>
      <c r="H12" s="8"/>
    </row>
    <row r="13" spans="2:9" ht="13" x14ac:dyDescent="0.3">
      <c r="B13" s="15"/>
      <c r="D13" s="8"/>
      <c r="E13" s="8"/>
      <c r="F13" s="8"/>
      <c r="G13" s="8"/>
      <c r="H13" s="8"/>
    </row>
    <row r="14" spans="2:9" ht="13" x14ac:dyDescent="0.3">
      <c r="B14" s="15" t="s">
        <v>47</v>
      </c>
      <c r="D14" s="8"/>
      <c r="E14" s="8"/>
      <c r="F14" s="16"/>
      <c r="G14" s="16"/>
      <c r="H14" s="16"/>
    </row>
    <row r="15" spans="2:9" ht="13" x14ac:dyDescent="0.3">
      <c r="B15" s="17" t="s">
        <v>48</v>
      </c>
      <c r="D15" s="18">
        <v>212518.55300000001</v>
      </c>
      <c r="E15" s="8"/>
      <c r="F15" s="6" t="s">
        <v>49</v>
      </c>
      <c r="G15" s="16"/>
      <c r="H15" s="6" t="s">
        <v>49</v>
      </c>
    </row>
    <row r="16" spans="2:9" ht="13" x14ac:dyDescent="0.3">
      <c r="B16" s="17" t="s">
        <v>50</v>
      </c>
      <c r="D16" s="18">
        <v>363.77100000000002</v>
      </c>
      <c r="E16" s="8"/>
      <c r="F16" s="6" t="s">
        <v>49</v>
      </c>
      <c r="G16" s="16"/>
      <c r="H16" s="6" t="s">
        <v>49</v>
      </c>
    </row>
    <row r="17" spans="1:9" ht="13" x14ac:dyDescent="0.3">
      <c r="B17" s="17" t="s">
        <v>51</v>
      </c>
      <c r="D17" s="18">
        <v>19632.879000000001</v>
      </c>
      <c r="E17" s="8"/>
      <c r="F17" s="6" t="s">
        <v>49</v>
      </c>
      <c r="G17" s="16"/>
      <c r="H17" s="6" t="s">
        <v>49</v>
      </c>
    </row>
    <row r="18" spans="1:9" ht="13" x14ac:dyDescent="0.3">
      <c r="B18" s="17" t="s">
        <v>52</v>
      </c>
      <c r="D18" s="18">
        <v>2185.66</v>
      </c>
      <c r="E18" s="8"/>
      <c r="F18" s="6" t="s">
        <v>49</v>
      </c>
      <c r="G18" s="16"/>
      <c r="H18" s="6" t="s">
        <v>49</v>
      </c>
    </row>
    <row r="19" spans="1:9" ht="13" x14ac:dyDescent="0.3">
      <c r="B19" s="17" t="s">
        <v>53</v>
      </c>
      <c r="D19" s="18">
        <v>3114870.915</v>
      </c>
      <c r="E19" s="8"/>
      <c r="F19" s="6" t="s">
        <v>49</v>
      </c>
      <c r="G19" s="16"/>
      <c r="H19" s="6" t="s">
        <v>49</v>
      </c>
    </row>
    <row r="20" spans="1:9" s="2" customFormat="1" ht="13" x14ac:dyDescent="0.3">
      <c r="A20" s="1"/>
      <c r="B20" s="21" t="s">
        <v>54</v>
      </c>
      <c r="C20" s="1"/>
      <c r="D20" s="18">
        <v>26720.720999999998</v>
      </c>
      <c r="E20" s="8"/>
      <c r="F20" s="6" t="s">
        <v>49</v>
      </c>
      <c r="G20" s="16"/>
      <c r="H20" s="6" t="s">
        <v>49</v>
      </c>
    </row>
    <row r="21" spans="1:9" s="2" customFormat="1" ht="13" x14ac:dyDescent="0.3">
      <c r="A21" s="1"/>
      <c r="B21" s="23" t="s">
        <v>55</v>
      </c>
      <c r="C21" s="1"/>
      <c r="D21" s="8"/>
      <c r="E21" s="8"/>
      <c r="F21" s="16"/>
      <c r="G21" s="16"/>
      <c r="H21" s="16"/>
    </row>
    <row r="22" spans="1:9" s="2" customFormat="1" ht="13" x14ac:dyDescent="0.3">
      <c r="A22" s="1"/>
      <c r="B22" s="17" t="s">
        <v>56</v>
      </c>
      <c r="C22" s="1"/>
      <c r="D22" s="18">
        <v>96962.544999999998</v>
      </c>
      <c r="E22" s="8"/>
      <c r="F22" s="6" t="s">
        <v>49</v>
      </c>
      <c r="G22" s="16"/>
      <c r="H22" s="6" t="s">
        <v>49</v>
      </c>
    </row>
    <row r="23" spans="1:9" s="2" customFormat="1" ht="13" x14ac:dyDescent="0.3">
      <c r="A23" s="1"/>
      <c r="B23" s="17"/>
      <c r="C23" s="1"/>
      <c r="D23" s="8"/>
      <c r="E23" s="8"/>
      <c r="F23" s="16"/>
      <c r="G23" s="16"/>
      <c r="H23" s="16"/>
    </row>
    <row r="24" spans="1:9" s="2" customFormat="1" ht="13" x14ac:dyDescent="0.3">
      <c r="A24" s="1"/>
      <c r="B24" s="17" t="s">
        <v>57</v>
      </c>
      <c r="C24" s="1"/>
      <c r="D24" s="18">
        <v>3473255.0439999998</v>
      </c>
      <c r="E24" s="8"/>
      <c r="F24" s="6" t="s">
        <v>49</v>
      </c>
      <c r="G24" s="16"/>
      <c r="H24" s="6" t="s">
        <v>49</v>
      </c>
    </row>
    <row r="25" spans="1:9" s="2" customFormat="1" ht="13" x14ac:dyDescent="0.3">
      <c r="A25" s="1"/>
      <c r="B25" s="17"/>
      <c r="C25" s="1"/>
      <c r="D25" s="18"/>
      <c r="E25" s="8"/>
      <c r="F25" s="18"/>
      <c r="G25" s="8"/>
      <c r="H25" s="19"/>
    </row>
    <row r="26" spans="1:9" s="2" customFormat="1" ht="13.5" thickBot="1" x14ac:dyDescent="0.35">
      <c r="A26" s="1"/>
      <c r="B26" s="65"/>
      <c r="C26" s="66"/>
      <c r="D26" s="67"/>
      <c r="E26" s="67"/>
      <c r="F26" s="67"/>
      <c r="G26" s="67"/>
      <c r="H26" s="67"/>
      <c r="I26" s="68"/>
    </row>
    <row r="27" spans="1:9" s="2" customFormat="1" ht="13.5" thickTop="1" x14ac:dyDescent="0.3">
      <c r="A27" s="1"/>
      <c r="B27" s="15"/>
      <c r="C27" s="1"/>
      <c r="D27" s="8"/>
      <c r="E27" s="8"/>
      <c r="F27" s="8"/>
      <c r="G27" s="8"/>
      <c r="H27" s="8"/>
    </row>
    <row r="28" spans="1:9" s="2" customFormat="1" ht="13" x14ac:dyDescent="0.3">
      <c r="A28" s="1"/>
      <c r="B28" s="15" t="s">
        <v>58</v>
      </c>
      <c r="C28" s="1"/>
      <c r="D28" s="18"/>
      <c r="E28" s="8"/>
      <c r="F28" s="18"/>
      <c r="G28" s="8"/>
      <c r="H28" s="19"/>
    </row>
    <row r="29" spans="1:9" s="2" customFormat="1" ht="13" x14ac:dyDescent="0.3">
      <c r="A29" s="1"/>
      <c r="B29" s="17"/>
      <c r="C29" s="1"/>
      <c r="D29" s="18"/>
      <c r="E29" s="8"/>
      <c r="F29" s="18"/>
      <c r="G29" s="8"/>
      <c r="H29" s="19"/>
    </row>
    <row r="30" spans="1:9" s="2" customFormat="1" ht="13" x14ac:dyDescent="0.3">
      <c r="A30" s="1"/>
      <c r="B30" s="17" t="s">
        <v>110</v>
      </c>
      <c r="C30" s="1"/>
      <c r="D30" s="69">
        <v>36230.538</v>
      </c>
      <c r="E30" s="8"/>
      <c r="F30" s="69">
        <v>37073.345000000001</v>
      </c>
      <c r="G30" s="8"/>
      <c r="H30" s="19">
        <v>16.372197398780003</v>
      </c>
    </row>
    <row r="31" spans="1:9" s="2" customFormat="1" ht="13" x14ac:dyDescent="0.3">
      <c r="A31" s="1"/>
      <c r="B31" s="17"/>
      <c r="C31" s="1"/>
      <c r="D31" s="18"/>
      <c r="E31" s="8"/>
      <c r="F31" s="18"/>
      <c r="G31" s="8"/>
      <c r="H31" s="19"/>
    </row>
    <row r="32" spans="1:9" s="2" customFormat="1" ht="13" x14ac:dyDescent="0.3">
      <c r="A32" s="1"/>
      <c r="B32" s="17" t="s">
        <v>111</v>
      </c>
      <c r="C32" s="1"/>
      <c r="D32" s="69">
        <v>634615.25</v>
      </c>
      <c r="E32" s="8"/>
      <c r="F32" s="69">
        <v>219823.76199999999</v>
      </c>
      <c r="G32" s="8"/>
      <c r="H32" s="19">
        <v>5.5422245084718655</v>
      </c>
    </row>
    <row r="33" spans="1:9" s="2" customFormat="1" ht="13" x14ac:dyDescent="0.3">
      <c r="A33" s="1"/>
      <c r="B33" s="17"/>
      <c r="C33" s="1"/>
      <c r="D33" s="18"/>
      <c r="E33" s="8"/>
      <c r="F33" s="18"/>
      <c r="G33" s="8"/>
      <c r="H33" s="19"/>
    </row>
    <row r="34" spans="1:9" s="2" customFormat="1" ht="13" x14ac:dyDescent="0.3">
      <c r="A34" s="1"/>
      <c r="B34" s="17" t="s">
        <v>112</v>
      </c>
      <c r="C34" s="1"/>
      <c r="D34" s="69">
        <v>920083.15800000005</v>
      </c>
      <c r="E34" s="8"/>
      <c r="F34" s="69">
        <v>1989049.145</v>
      </c>
      <c r="G34" s="8"/>
      <c r="H34" s="19">
        <v>34.589032570901594</v>
      </c>
    </row>
    <row r="35" spans="1:9" s="2" customFormat="1" ht="13" x14ac:dyDescent="0.3">
      <c r="A35" s="1"/>
      <c r="B35" s="17"/>
      <c r="C35" s="1"/>
      <c r="D35" s="18"/>
      <c r="E35" s="8"/>
      <c r="F35" s="18"/>
      <c r="G35" s="8"/>
      <c r="H35" s="19"/>
    </row>
    <row r="36" spans="1:9" s="2" customFormat="1" ht="13" x14ac:dyDescent="0.3">
      <c r="A36" s="1"/>
      <c r="B36" s="17" t="s">
        <v>113</v>
      </c>
      <c r="C36" s="1"/>
      <c r="D36" s="69">
        <v>1575595.774</v>
      </c>
      <c r="E36" s="8"/>
      <c r="F36" s="69">
        <v>2987926.6609999998</v>
      </c>
      <c r="G36" s="8"/>
      <c r="H36" s="19">
        <v>30.342063215003265</v>
      </c>
    </row>
    <row r="37" spans="1:9" s="2" customFormat="1" ht="13" x14ac:dyDescent="0.3">
      <c r="A37" s="1"/>
      <c r="B37" s="15"/>
      <c r="C37" s="1"/>
      <c r="D37" s="8"/>
      <c r="E37" s="8"/>
      <c r="F37" s="8"/>
      <c r="G37" s="8"/>
      <c r="H37" s="8"/>
    </row>
    <row r="38" spans="1:9" s="2" customFormat="1" ht="13" x14ac:dyDescent="0.3">
      <c r="A38" s="1"/>
      <c r="B38" s="17" t="s">
        <v>114</v>
      </c>
      <c r="C38" s="1"/>
      <c r="D38" s="69">
        <v>281480.41913336026</v>
      </c>
      <c r="E38" s="8"/>
      <c r="F38" s="69">
        <v>313275.83701754588</v>
      </c>
      <c r="G38" s="8"/>
      <c r="H38" s="19">
        <v>17.807325311342328</v>
      </c>
    </row>
    <row r="39" spans="1:9" s="2" customFormat="1" ht="13" x14ac:dyDescent="0.3">
      <c r="A39" s="1"/>
      <c r="B39" s="17"/>
      <c r="C39" s="1"/>
      <c r="D39" s="18"/>
      <c r="E39" s="8"/>
      <c r="F39" s="18"/>
      <c r="G39" s="8"/>
      <c r="H39" s="19"/>
    </row>
    <row r="40" spans="1:9" s="2" customFormat="1" ht="13" x14ac:dyDescent="0.3">
      <c r="A40" s="1"/>
      <c r="B40" s="20" t="s">
        <v>115</v>
      </c>
      <c r="C40" s="1"/>
      <c r="D40" s="69">
        <v>3448005.1391333602</v>
      </c>
      <c r="E40" s="8"/>
      <c r="F40" s="69">
        <v>5547148.7500175461</v>
      </c>
      <c r="G40" s="8"/>
      <c r="H40" s="19">
        <v>25.740791100615567</v>
      </c>
    </row>
    <row r="41" spans="1:9" s="2" customFormat="1" ht="13.5" thickBot="1" x14ac:dyDescent="0.35">
      <c r="A41" s="1"/>
      <c r="B41" s="70"/>
      <c r="C41" s="66"/>
      <c r="D41" s="71"/>
      <c r="E41" s="67"/>
      <c r="F41" s="71"/>
      <c r="G41" s="67"/>
      <c r="H41" s="72"/>
      <c r="I41" s="68"/>
    </row>
    <row r="42" spans="1:9" s="2" customFormat="1" ht="13.5" thickTop="1" x14ac:dyDescent="0.3">
      <c r="A42" s="1"/>
      <c r="B42" s="15"/>
      <c r="C42" s="1"/>
      <c r="D42" s="8"/>
      <c r="E42" s="8"/>
      <c r="F42" s="8"/>
      <c r="G42" s="8"/>
      <c r="H42" s="8"/>
    </row>
    <row r="43" spans="1:9" s="2" customFormat="1" ht="13" x14ac:dyDescent="0.3">
      <c r="A43" s="1"/>
      <c r="B43" s="20" t="s">
        <v>123</v>
      </c>
      <c r="C43" s="1"/>
      <c r="D43" s="69">
        <v>151926726.43178049</v>
      </c>
      <c r="E43" s="8"/>
      <c r="F43" s="69"/>
      <c r="G43" s="8"/>
      <c r="H43" s="19"/>
    </row>
    <row r="44" spans="1:9" s="2" customFormat="1" ht="13" x14ac:dyDescent="0.3">
      <c r="A44" s="1"/>
      <c r="B44" s="20" t="s">
        <v>116</v>
      </c>
      <c r="C44" s="1"/>
      <c r="D44" s="69">
        <v>3448005.1391333602</v>
      </c>
      <c r="E44" s="8"/>
      <c r="F44" s="69"/>
      <c r="G44" s="8"/>
      <c r="H44" s="19"/>
    </row>
    <row r="45" spans="1:9" s="2" customFormat="1" ht="13" x14ac:dyDescent="0.3">
      <c r="A45" s="1"/>
      <c r="B45" s="21" t="s">
        <v>117</v>
      </c>
      <c r="C45" s="1"/>
      <c r="D45" s="69">
        <v>155374731.57091385</v>
      </c>
      <c r="E45" s="8"/>
      <c r="F45" s="69"/>
      <c r="G45" s="8"/>
      <c r="H45" s="19"/>
    </row>
    <row r="46" spans="1:9" s="2" customFormat="1" ht="13" x14ac:dyDescent="0.3">
      <c r="A46" s="1"/>
      <c r="B46" s="17"/>
      <c r="C46" s="1"/>
      <c r="D46" s="18"/>
      <c r="E46" s="8"/>
      <c r="F46" s="18"/>
      <c r="G46" s="8"/>
      <c r="H46" s="19"/>
    </row>
    <row r="47" spans="1:9" s="2" customFormat="1" ht="13" x14ac:dyDescent="0.3">
      <c r="A47" s="1"/>
      <c r="B47" s="17"/>
      <c r="C47" s="1"/>
      <c r="D47" s="18"/>
      <c r="E47" s="8"/>
      <c r="F47" s="18"/>
      <c r="G47" s="8"/>
      <c r="H47" s="19"/>
    </row>
    <row r="48" spans="1:9" s="2" customFormat="1" ht="13" x14ac:dyDescent="0.3">
      <c r="A48" s="1"/>
      <c r="B48" s="17"/>
      <c r="C48" s="1"/>
      <c r="D48" s="18"/>
      <c r="E48" s="8"/>
      <c r="F48" s="18"/>
      <c r="G48" s="8"/>
      <c r="H48" s="19"/>
    </row>
    <row r="49" spans="1:10" s="2" customFormat="1" ht="13" x14ac:dyDescent="0.3">
      <c r="A49" s="1"/>
      <c r="B49" s="17"/>
      <c r="C49" s="1"/>
      <c r="D49" s="18"/>
      <c r="E49" s="8"/>
      <c r="F49" s="18"/>
      <c r="G49" s="8"/>
      <c r="H49" s="19"/>
    </row>
    <row r="50" spans="1:10" s="2" customFormat="1" ht="13" x14ac:dyDescent="0.3">
      <c r="A50" s="1"/>
      <c r="B50" s="17"/>
      <c r="C50" s="1"/>
      <c r="D50" s="8"/>
      <c r="E50" s="8"/>
      <c r="F50" s="8"/>
      <c r="G50" s="8"/>
      <c r="H50" s="8"/>
    </row>
    <row r="51" spans="1:10" s="2" customFormat="1" ht="13" x14ac:dyDescent="0.3">
      <c r="A51" s="1"/>
      <c r="B51" s="22"/>
      <c r="C51" s="1"/>
      <c r="D51" s="18"/>
      <c r="E51" s="8"/>
      <c r="F51" s="18"/>
      <c r="G51" s="8"/>
      <c r="H51" s="19"/>
    </row>
    <row r="52" spans="1:10" ht="13" x14ac:dyDescent="0.3">
      <c r="B52" s="17"/>
      <c r="D52" s="18"/>
      <c r="E52" s="8"/>
      <c r="F52" s="18"/>
      <c r="G52" s="8"/>
      <c r="H52" s="19"/>
    </row>
    <row r="53" spans="1:10" ht="13" x14ac:dyDescent="0.3">
      <c r="B53" s="17"/>
      <c r="D53" s="18"/>
      <c r="E53" s="8"/>
      <c r="F53" s="18"/>
      <c r="G53" s="8"/>
      <c r="H53" s="19"/>
    </row>
    <row r="54" spans="1:10" ht="13" x14ac:dyDescent="0.3">
      <c r="B54" s="15"/>
      <c r="D54" s="8"/>
      <c r="E54" s="8"/>
      <c r="F54" s="8"/>
      <c r="G54" s="8"/>
      <c r="H54" s="8"/>
    </row>
    <row r="55" spans="1:10" ht="13" x14ac:dyDescent="0.3">
      <c r="B55" s="17"/>
      <c r="D55" s="18"/>
      <c r="E55" s="8"/>
      <c r="F55" s="18"/>
      <c r="G55" s="8"/>
      <c r="H55" s="19"/>
    </row>
    <row r="56" spans="1:10" ht="13" x14ac:dyDescent="0.3">
      <c r="B56" s="15"/>
      <c r="D56" s="8"/>
      <c r="E56" s="8"/>
      <c r="F56" s="8"/>
      <c r="G56" s="8"/>
      <c r="H56" s="8"/>
    </row>
    <row r="57" spans="1:10" ht="13" x14ac:dyDescent="0.3">
      <c r="B57" s="15"/>
      <c r="D57" s="8"/>
      <c r="E57" s="8"/>
      <c r="F57" s="8"/>
      <c r="G57" s="8"/>
      <c r="H57" s="8"/>
    </row>
    <row r="58" spans="1:10" ht="13" x14ac:dyDescent="0.3">
      <c r="B58" s="15"/>
      <c r="D58" s="8"/>
      <c r="E58" s="8"/>
      <c r="F58" s="8"/>
      <c r="G58" s="8"/>
      <c r="H58" s="8"/>
    </row>
    <row r="59" spans="1:10" ht="13" x14ac:dyDescent="0.3">
      <c r="B59" s="15"/>
      <c r="D59" s="8"/>
      <c r="E59" s="8"/>
      <c r="F59" s="16"/>
      <c r="G59" s="16"/>
      <c r="H59" s="16"/>
      <c r="J59" s="2"/>
    </row>
    <row r="60" spans="1:10" ht="13" x14ac:dyDescent="0.3">
      <c r="B60" s="17"/>
      <c r="D60" s="18"/>
      <c r="E60" s="8"/>
      <c r="F60" s="6"/>
      <c r="G60" s="16"/>
      <c r="H60" s="6"/>
      <c r="J60" s="2"/>
    </row>
    <row r="61" spans="1:10" ht="13" x14ac:dyDescent="0.3">
      <c r="B61" s="17"/>
      <c r="D61" s="18"/>
      <c r="E61" s="8"/>
      <c r="F61" s="6"/>
      <c r="G61" s="16"/>
      <c r="H61" s="6"/>
      <c r="J61" s="2"/>
    </row>
    <row r="62" spans="1:10" ht="13" x14ac:dyDescent="0.3">
      <c r="B62" s="17"/>
      <c r="D62" s="18"/>
      <c r="E62" s="8"/>
      <c r="F62" s="6"/>
      <c r="G62" s="16"/>
      <c r="H62" s="6"/>
      <c r="J62" s="2"/>
    </row>
    <row r="63" spans="1:10" ht="13" x14ac:dyDescent="0.3">
      <c r="B63" s="17"/>
      <c r="D63" s="18"/>
      <c r="E63" s="8"/>
      <c r="F63" s="6"/>
      <c r="G63" s="16"/>
      <c r="H63" s="6"/>
      <c r="J63" s="2"/>
    </row>
    <row r="64" spans="1:10" ht="13" x14ac:dyDescent="0.3">
      <c r="B64" s="17"/>
      <c r="D64" s="18"/>
      <c r="E64" s="8"/>
      <c r="F64" s="6"/>
      <c r="G64" s="16"/>
      <c r="H64" s="6"/>
      <c r="J64" s="2"/>
    </row>
    <row r="65" spans="2:10" ht="13" x14ac:dyDescent="0.3">
      <c r="B65" s="21"/>
      <c r="D65" s="18"/>
      <c r="E65" s="8"/>
      <c r="F65" s="6"/>
      <c r="G65" s="16"/>
      <c r="H65" s="6"/>
      <c r="J65" s="2"/>
    </row>
    <row r="66" spans="2:10" ht="13" x14ac:dyDescent="0.3">
      <c r="B66" s="23"/>
      <c r="D66" s="8"/>
      <c r="E66" s="8"/>
      <c r="F66" s="16"/>
      <c r="G66" s="16"/>
      <c r="H66" s="16"/>
      <c r="J66" s="2"/>
    </row>
    <row r="67" spans="2:10" ht="13" x14ac:dyDescent="0.3">
      <c r="B67" s="17"/>
      <c r="D67" s="18"/>
      <c r="E67" s="8"/>
      <c r="F67" s="6"/>
      <c r="G67" s="16"/>
      <c r="H67" s="6"/>
      <c r="J67" s="2"/>
    </row>
    <row r="68" spans="2:10" ht="13" x14ac:dyDescent="0.3">
      <c r="B68" s="17"/>
      <c r="D68" s="8"/>
      <c r="E68" s="8"/>
      <c r="F68" s="16"/>
      <c r="G68" s="16"/>
      <c r="H68" s="16"/>
      <c r="J68" s="2"/>
    </row>
    <row r="69" spans="2:10" ht="13" x14ac:dyDescent="0.3">
      <c r="B69" s="17"/>
      <c r="D69" s="18"/>
      <c r="E69" s="8"/>
      <c r="F69" s="6"/>
      <c r="G69" s="16"/>
      <c r="H69" s="6"/>
      <c r="J69" s="2"/>
    </row>
    <row r="70" spans="2:10" ht="13" x14ac:dyDescent="0.3">
      <c r="B70" s="15"/>
      <c r="D70" s="8"/>
      <c r="E70" s="8"/>
      <c r="F70" s="8"/>
      <c r="G70" s="8"/>
      <c r="H70" s="8"/>
    </row>
    <row r="71" spans="2:10" ht="13" x14ac:dyDescent="0.3">
      <c r="B71" s="15"/>
      <c r="D71" s="8"/>
      <c r="E71" s="8"/>
      <c r="F71" s="8"/>
      <c r="G71" s="8"/>
      <c r="H71" s="8"/>
    </row>
    <row r="72" spans="2:10" ht="13" x14ac:dyDescent="0.3">
      <c r="B72" s="15"/>
      <c r="D72" s="8"/>
      <c r="E72" s="8"/>
      <c r="F72" s="8"/>
      <c r="G72" s="8"/>
      <c r="H72" s="8"/>
    </row>
    <row r="73" spans="2:10" ht="13" x14ac:dyDescent="0.3">
      <c r="B73" s="15"/>
      <c r="D73" s="8"/>
      <c r="E73" s="8"/>
      <c r="F73" s="8"/>
      <c r="G73" s="8"/>
      <c r="H73" s="8"/>
    </row>
    <row r="74" spans="2:10" ht="13" x14ac:dyDescent="0.3">
      <c r="B74" s="15"/>
      <c r="D74" s="8"/>
      <c r="E74" s="8"/>
      <c r="F74" s="8"/>
      <c r="G74" s="8"/>
      <c r="H74" s="8"/>
    </row>
    <row r="75" spans="2:10" ht="13" x14ac:dyDescent="0.3">
      <c r="B75" s="24"/>
      <c r="D75" s="18"/>
      <c r="E75" s="8"/>
      <c r="F75" s="18"/>
      <c r="G75" s="8"/>
      <c r="H75" s="19"/>
    </row>
    <row r="76" spans="2:10" ht="13" x14ac:dyDescent="0.3">
      <c r="B76" s="24"/>
      <c r="D76" s="18"/>
      <c r="E76" s="8"/>
      <c r="F76" s="18"/>
      <c r="G76" s="8"/>
      <c r="H76" s="19"/>
    </row>
    <row r="77" spans="2:10" ht="13" x14ac:dyDescent="0.3">
      <c r="B77" s="21"/>
      <c r="D77" s="18"/>
      <c r="E77" s="8"/>
      <c r="F77" s="18"/>
      <c r="G77" s="8"/>
      <c r="H77" s="19"/>
    </row>
    <row r="78" spans="2:10" ht="13" x14ac:dyDescent="0.3">
      <c r="B78" s="17"/>
      <c r="D78" s="8"/>
      <c r="E78" s="8"/>
      <c r="F78" s="8"/>
      <c r="G78" s="8"/>
      <c r="H78" s="8"/>
    </row>
    <row r="79" spans="2:10" ht="13" x14ac:dyDescent="0.3">
      <c r="B79" s="15"/>
      <c r="D79" s="8"/>
      <c r="E79" s="8"/>
      <c r="F79" s="8"/>
      <c r="G79" s="8"/>
      <c r="H79" s="8"/>
      <c r="I79" s="1"/>
    </row>
    <row r="80" spans="2:10" ht="13" x14ac:dyDescent="0.3">
      <c r="B80" s="25"/>
      <c r="D80" s="18"/>
      <c r="E80" s="8"/>
      <c r="F80" s="18"/>
      <c r="G80" s="8"/>
      <c r="H80" s="19"/>
      <c r="I80" s="1"/>
    </row>
    <row r="81" spans="2:9" ht="13" x14ac:dyDescent="0.3">
      <c r="B81" s="25"/>
      <c r="D81" s="18"/>
      <c r="E81" s="8"/>
      <c r="F81" s="18"/>
      <c r="G81" s="8"/>
      <c r="H81" s="19"/>
      <c r="I81" s="1"/>
    </row>
    <row r="82" spans="2:9" ht="13" x14ac:dyDescent="0.3">
      <c r="B82" s="21"/>
      <c r="D82" s="18"/>
      <c r="E82" s="8"/>
      <c r="F82" s="18"/>
      <c r="G82" s="8"/>
      <c r="H82" s="19"/>
      <c r="I82" s="1"/>
    </row>
    <row r="83" spans="2:9" ht="13" x14ac:dyDescent="0.3">
      <c r="B83" s="21"/>
      <c r="D83" s="8"/>
      <c r="E83" s="8"/>
      <c r="F83" s="8"/>
      <c r="G83" s="8"/>
      <c r="H83" s="8"/>
      <c r="I83" s="1"/>
    </row>
    <row r="84" spans="2:9" ht="13" x14ac:dyDescent="0.3">
      <c r="B84" s="26"/>
      <c r="D84" s="18"/>
      <c r="E84" s="8"/>
      <c r="F84" s="18"/>
      <c r="G84" s="8"/>
      <c r="H84" s="19"/>
      <c r="I84" s="1"/>
    </row>
    <row r="85" spans="2:9" ht="13" x14ac:dyDescent="0.3">
      <c r="B85" s="27"/>
      <c r="D85" s="8"/>
      <c r="E85" s="8"/>
      <c r="F85" s="8"/>
      <c r="G85" s="8"/>
      <c r="H85" s="8"/>
      <c r="I85" s="1"/>
    </row>
    <row r="86" spans="2:9" ht="13" x14ac:dyDescent="0.3">
      <c r="B86" s="15"/>
      <c r="D86" s="8"/>
      <c r="E86" s="8"/>
      <c r="F86" s="8"/>
      <c r="G86" s="8"/>
      <c r="H86" s="8"/>
    </row>
    <row r="87" spans="2:9" ht="13" x14ac:dyDescent="0.3">
      <c r="B87" s="24"/>
      <c r="D87" s="18"/>
      <c r="E87" s="8"/>
      <c r="F87" s="18"/>
      <c r="G87" s="8"/>
      <c r="H87" s="19"/>
    </row>
    <row r="88" spans="2:9" ht="13" x14ac:dyDescent="0.3">
      <c r="B88" s="24"/>
      <c r="D88" s="18"/>
      <c r="E88" s="8"/>
      <c r="F88" s="18"/>
      <c r="G88" s="8"/>
      <c r="H88" s="19"/>
    </row>
    <row r="89" spans="2:9" ht="13" x14ac:dyDescent="0.3">
      <c r="B89" s="24"/>
      <c r="D89" s="18"/>
      <c r="E89" s="8"/>
      <c r="F89" s="18"/>
      <c r="G89" s="8"/>
      <c r="H89" s="19"/>
    </row>
    <row r="90" spans="2:9" ht="13" x14ac:dyDescent="0.3">
      <c r="B90" s="24"/>
      <c r="D90" s="8"/>
      <c r="E90" s="8"/>
      <c r="F90" s="8"/>
      <c r="G90" s="8"/>
      <c r="H90" s="8"/>
    </row>
    <row r="91" spans="2:9" ht="13" x14ac:dyDescent="0.3">
      <c r="B91" s="15"/>
      <c r="D91" s="8"/>
      <c r="E91" s="8"/>
      <c r="F91" s="8"/>
      <c r="G91" s="8"/>
      <c r="H91" s="8"/>
    </row>
    <row r="92" spans="2:9" ht="13" x14ac:dyDescent="0.3">
      <c r="B92" s="24"/>
      <c r="D92" s="18"/>
      <c r="E92" s="8"/>
      <c r="F92" s="18"/>
      <c r="G92" s="8"/>
      <c r="H92" s="19"/>
    </row>
    <row r="93" spans="2:9" ht="13" x14ac:dyDescent="0.3">
      <c r="B93" s="24"/>
      <c r="D93" s="18"/>
      <c r="E93" s="8"/>
      <c r="F93" s="18"/>
      <c r="G93" s="8"/>
      <c r="H93" s="19"/>
    </row>
    <row r="94" spans="2:9" ht="13" x14ac:dyDescent="0.3">
      <c r="B94" s="24"/>
      <c r="D94" s="18"/>
      <c r="E94" s="8"/>
      <c r="F94" s="18"/>
      <c r="G94" s="8"/>
      <c r="H94" s="19"/>
    </row>
    <row r="95" spans="2:9" ht="13" x14ac:dyDescent="0.3">
      <c r="B95" s="24"/>
      <c r="D95" s="8"/>
      <c r="E95" s="8"/>
      <c r="F95" s="8"/>
      <c r="G95" s="8"/>
      <c r="H95" s="8"/>
    </row>
    <row r="96" spans="2:9" ht="13" x14ac:dyDescent="0.3">
      <c r="B96" s="15"/>
      <c r="D96" s="8"/>
      <c r="E96" s="8"/>
      <c r="F96" s="8"/>
      <c r="G96" s="8"/>
      <c r="H96" s="8"/>
    </row>
    <row r="97" spans="1:8" ht="13" x14ac:dyDescent="0.3">
      <c r="B97" s="24"/>
      <c r="D97" s="28"/>
      <c r="E97" s="16"/>
      <c r="F97" s="28"/>
      <c r="G97" s="16"/>
      <c r="H97" s="29"/>
    </row>
    <row r="98" spans="1:8" ht="13" x14ac:dyDescent="0.3">
      <c r="B98" s="24"/>
      <c r="D98" s="28"/>
      <c r="E98" s="16"/>
      <c r="F98" s="28"/>
      <c r="G98" s="16"/>
      <c r="H98" s="29"/>
    </row>
    <row r="99" spans="1:8" ht="13" x14ac:dyDescent="0.3">
      <c r="B99" s="24"/>
      <c r="D99" s="28"/>
      <c r="E99" s="16"/>
      <c r="F99" s="28"/>
      <c r="G99" s="16"/>
      <c r="H99" s="29"/>
    </row>
    <row r="100" spans="1:8" s="2" customFormat="1" ht="13" x14ac:dyDescent="0.3">
      <c r="A100" s="1"/>
      <c r="B100" s="24"/>
      <c r="C100" s="1"/>
      <c r="D100" s="16"/>
      <c r="E100" s="16"/>
      <c r="F100" s="16"/>
      <c r="G100" s="16"/>
      <c r="H100" s="16"/>
    </row>
    <row r="101" spans="1:8" s="2" customFormat="1" ht="13" x14ac:dyDescent="0.3">
      <c r="A101" s="1"/>
      <c r="B101" s="17"/>
      <c r="C101" s="1"/>
      <c r="D101" s="28"/>
      <c r="E101" s="16"/>
      <c r="F101" s="28"/>
      <c r="G101" s="16"/>
      <c r="H101" s="29"/>
    </row>
    <row r="102" spans="1:8" s="2" customFormat="1" ht="13" x14ac:dyDescent="0.3">
      <c r="A102" s="1"/>
      <c r="B102" s="24"/>
      <c r="C102" s="1"/>
      <c r="D102" s="16"/>
      <c r="E102" s="16"/>
      <c r="F102" s="16"/>
      <c r="G102" s="16"/>
      <c r="H102" s="16"/>
    </row>
    <row r="103" spans="1:8" s="2" customFormat="1" ht="13" x14ac:dyDescent="0.3">
      <c r="A103" s="1"/>
      <c r="B103" s="17"/>
      <c r="C103" s="1"/>
      <c r="D103" s="28"/>
      <c r="E103" s="16"/>
      <c r="F103" s="28"/>
      <c r="G103" s="16"/>
      <c r="H103" s="29"/>
    </row>
    <row r="104" spans="1:8" s="2" customFormat="1" ht="13" x14ac:dyDescent="0.3">
      <c r="A104" s="1"/>
      <c r="B104" s="17"/>
      <c r="C104" s="1"/>
      <c r="D104" s="28"/>
      <c r="E104" s="16"/>
      <c r="F104" s="28"/>
      <c r="G104" s="16"/>
      <c r="H104" s="29"/>
    </row>
    <row r="105" spans="1:8" s="2" customFormat="1" ht="13" x14ac:dyDescent="0.3">
      <c r="A105" s="1"/>
      <c r="B105" s="15"/>
      <c r="C105" s="1"/>
      <c r="D105" s="16"/>
      <c r="E105" s="16"/>
      <c r="F105" s="16"/>
      <c r="G105" s="16"/>
      <c r="H105" s="16"/>
    </row>
    <row r="106" spans="1:8" s="2" customFormat="1" ht="13" x14ac:dyDescent="0.3">
      <c r="A106" s="1"/>
      <c r="B106" s="17"/>
      <c r="C106" s="1"/>
      <c r="D106" s="28"/>
      <c r="E106" s="16"/>
      <c r="F106" s="28"/>
      <c r="G106" s="16"/>
      <c r="H106" s="29"/>
    </row>
    <row r="107" spans="1:8" s="2" customFormat="1" ht="13" x14ac:dyDescent="0.3">
      <c r="A107" s="1"/>
      <c r="B107" s="15"/>
      <c r="C107" s="1"/>
      <c r="D107" s="16"/>
      <c r="E107" s="16"/>
      <c r="F107" s="16"/>
      <c r="G107" s="16"/>
      <c r="H107" s="16"/>
    </row>
    <row r="108" spans="1:8" s="2" customFormat="1" ht="13" x14ac:dyDescent="0.3">
      <c r="A108" s="1"/>
      <c r="B108" s="15"/>
      <c r="C108" s="1"/>
      <c r="D108" s="16"/>
      <c r="E108" s="16"/>
      <c r="F108" s="16"/>
      <c r="G108" s="16"/>
      <c r="H108" s="16"/>
    </row>
    <row r="109" spans="1:8" s="2" customFormat="1" ht="13" x14ac:dyDescent="0.3">
      <c r="A109" s="1"/>
      <c r="B109" s="21"/>
      <c r="C109" s="1"/>
      <c r="D109" s="28"/>
      <c r="E109" s="16"/>
      <c r="F109" s="28"/>
      <c r="G109" s="16"/>
      <c r="H109" s="29"/>
    </row>
    <row r="110" spans="1:8" s="2" customFormat="1" ht="13" x14ac:dyDescent="0.3">
      <c r="A110" s="1"/>
      <c r="B110" s="21"/>
      <c r="C110" s="1"/>
      <c r="D110" s="28"/>
      <c r="E110" s="16"/>
      <c r="F110" s="28"/>
      <c r="G110" s="16"/>
      <c r="H110" s="29"/>
    </row>
    <row r="111" spans="1:8" s="2" customFormat="1" ht="13" x14ac:dyDescent="0.3">
      <c r="A111" s="1"/>
      <c r="B111" s="21"/>
      <c r="C111" s="1"/>
      <c r="D111" s="28"/>
      <c r="E111" s="16"/>
      <c r="F111" s="28"/>
      <c r="G111" s="16"/>
      <c r="H111" s="29"/>
    </row>
    <row r="112" spans="1:8" s="2" customFormat="1" ht="13" x14ac:dyDescent="0.3">
      <c r="A112" s="1"/>
      <c r="B112" s="21"/>
      <c r="C112" s="1"/>
      <c r="D112" s="28"/>
      <c r="E112" s="16"/>
      <c r="F112" s="28"/>
      <c r="G112" s="16"/>
      <c r="H112" s="29"/>
    </row>
    <row r="113" spans="1:8" s="2" customFormat="1" ht="13" x14ac:dyDescent="0.3">
      <c r="A113" s="1"/>
      <c r="B113" s="21"/>
      <c r="C113" s="1"/>
      <c r="D113" s="28"/>
      <c r="E113" s="16"/>
      <c r="F113" s="28"/>
      <c r="G113" s="16"/>
      <c r="H113" s="29"/>
    </row>
    <row r="114" spans="1:8" s="2" customFormat="1" ht="13" x14ac:dyDescent="0.3">
      <c r="A114" s="1"/>
      <c r="B114" s="21"/>
      <c r="C114" s="1"/>
      <c r="D114" s="28"/>
      <c r="E114" s="16"/>
      <c r="F114" s="28"/>
      <c r="G114" s="16"/>
      <c r="H114" s="29"/>
    </row>
    <row r="115" spans="1:8" s="2" customFormat="1" ht="13" x14ac:dyDescent="0.3">
      <c r="A115" s="1"/>
      <c r="B115" s="21"/>
      <c r="C115" s="1"/>
      <c r="D115" s="28"/>
      <c r="E115" s="16"/>
      <c r="F115" s="28"/>
      <c r="G115" s="16"/>
      <c r="H115" s="29"/>
    </row>
    <row r="116" spans="1:8" s="2" customFormat="1" ht="13" x14ac:dyDescent="0.3">
      <c r="A116" s="1"/>
      <c r="B116" s="21"/>
      <c r="C116" s="1"/>
      <c r="D116" s="28"/>
      <c r="E116" s="16"/>
      <c r="F116" s="28"/>
      <c r="G116" s="16"/>
      <c r="H116" s="29"/>
    </row>
    <row r="117" spans="1:8" s="2" customFormat="1" ht="13" x14ac:dyDescent="0.3">
      <c r="A117" s="1"/>
      <c r="B117" s="21"/>
      <c r="C117" s="1"/>
      <c r="D117" s="28"/>
      <c r="E117" s="16"/>
      <c r="F117" s="28"/>
      <c r="G117" s="16"/>
      <c r="H117" s="29"/>
    </row>
    <row r="118" spans="1:8" s="2" customFormat="1" ht="13" x14ac:dyDescent="0.3">
      <c r="A118" s="1"/>
      <c r="B118" s="21"/>
      <c r="C118" s="1"/>
      <c r="D118" s="28"/>
      <c r="E118" s="16"/>
      <c r="F118" s="28"/>
      <c r="G118" s="16"/>
      <c r="H118" s="29"/>
    </row>
    <row r="119" spans="1:8" s="2" customFormat="1" ht="13" x14ac:dyDescent="0.3">
      <c r="A119" s="1"/>
      <c r="B119" s="21"/>
      <c r="C119" s="1"/>
      <c r="D119" s="28"/>
      <c r="E119" s="16"/>
      <c r="F119" s="28"/>
      <c r="G119" s="16"/>
      <c r="H119" s="29"/>
    </row>
    <row r="120" spans="1:8" s="2" customFormat="1" ht="13" x14ac:dyDescent="0.3">
      <c r="A120" s="1"/>
      <c r="B120" s="21"/>
      <c r="C120" s="1"/>
      <c r="D120" s="16"/>
      <c r="E120" s="16"/>
      <c r="F120" s="16"/>
      <c r="G120" s="16"/>
      <c r="H120" s="16"/>
    </row>
    <row r="121" spans="1:8" s="2" customFormat="1" ht="13" x14ac:dyDescent="0.3">
      <c r="A121" s="1"/>
      <c r="B121" s="21"/>
      <c r="C121" s="1"/>
      <c r="D121" s="28"/>
      <c r="E121" s="16"/>
      <c r="F121" s="28"/>
      <c r="G121" s="16"/>
      <c r="H121" s="29"/>
    </row>
    <row r="122" spans="1:8" s="2" customFormat="1" ht="13" x14ac:dyDescent="0.3">
      <c r="A122" s="1"/>
      <c r="B122" s="21"/>
      <c r="C122" s="1"/>
      <c r="D122" s="28"/>
      <c r="E122" s="16"/>
      <c r="F122" s="28"/>
      <c r="G122" s="16"/>
      <c r="H122" s="29"/>
    </row>
    <row r="123" spans="1:8" s="2" customFormat="1" ht="13" x14ac:dyDescent="0.3">
      <c r="A123" s="1"/>
      <c r="B123" s="21"/>
      <c r="C123" s="1"/>
      <c r="D123" s="28"/>
      <c r="E123" s="16"/>
      <c r="F123" s="28"/>
      <c r="G123" s="16"/>
      <c r="H123" s="29"/>
    </row>
    <row r="124" spans="1:8" s="2" customFormat="1" ht="13" x14ac:dyDescent="0.3">
      <c r="A124" s="1"/>
      <c r="B124" s="1"/>
      <c r="C124" s="1"/>
      <c r="D124" s="16"/>
      <c r="E124" s="16"/>
      <c r="F124" s="16"/>
      <c r="G124" s="16"/>
      <c r="H124" s="16"/>
    </row>
    <row r="125" spans="1:8" s="2" customFormat="1" ht="13" x14ac:dyDescent="0.3">
      <c r="A125" s="1"/>
      <c r="B125" s="21"/>
      <c r="C125" s="1"/>
      <c r="D125" s="28"/>
      <c r="E125" s="16"/>
      <c r="F125" s="28"/>
      <c r="G125" s="16"/>
      <c r="H125" s="29"/>
    </row>
    <row r="126" spans="1:8" s="2" customFormat="1" ht="13" x14ac:dyDescent="0.3">
      <c r="A126" s="1"/>
      <c r="B126" s="21"/>
      <c r="C126" s="1"/>
    </row>
    <row r="127" spans="1:8" s="2" customFormat="1" ht="13" x14ac:dyDescent="0.3">
      <c r="A127" s="1"/>
      <c r="B127" s="21"/>
      <c r="C127" s="1"/>
      <c r="D127" s="28"/>
      <c r="F127" s="30"/>
    </row>
    <row r="128" spans="1:8" s="2" customFormat="1" ht="13" x14ac:dyDescent="0.3">
      <c r="A128" s="1"/>
      <c r="B128" s="21"/>
      <c r="C128" s="1"/>
    </row>
  </sheetData>
  <pageMargins left="0.7" right="0.7" top="0.5" bottom="0.5" header="0.3" footer="0.3"/>
  <pageSetup scale="75" orientation="landscape" r:id="rId1"/>
  <headerFooter>
    <oddFooter>&amp;L&amp;"Arial,Bold"See accompanying notes.&amp;R&amp;"Arial,Bold"5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showGridLines="0" workbookViewId="0">
      <selection activeCell="S21" sqref="S21"/>
    </sheetView>
  </sheetViews>
  <sheetFormatPr defaultRowHeight="12.5" x14ac:dyDescent="0.25"/>
  <sheetData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Q17" sqref="Q17"/>
    </sheetView>
  </sheetViews>
  <sheetFormatPr defaultRowHeight="12.5" x14ac:dyDescent="0.25"/>
  <sheetData/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showGridLines="0" workbookViewId="0">
      <selection activeCell="K33" sqref="K33"/>
    </sheetView>
  </sheetViews>
  <sheetFormatPr defaultRowHeight="12.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CoverSheet</vt:lpstr>
      <vt:lpstr>Cost1</vt:lpstr>
      <vt:lpstr>Cost2</vt:lpstr>
      <vt:lpstr>Cost3</vt:lpstr>
      <vt:lpstr>Volume1</vt:lpstr>
      <vt:lpstr>Volume2</vt:lpstr>
      <vt:lpstr>Notes P1</vt:lpstr>
      <vt:lpstr>Notes P2</vt:lpstr>
      <vt:lpstr>Notes P3</vt:lpstr>
      <vt:lpstr>CoverDate</vt:lpstr>
      <vt:lpstr>CoverName</vt:lpstr>
      <vt:lpstr>CoverSheet!Print_Area</vt:lpstr>
    </vt:vector>
  </TitlesOfParts>
  <Company>US Postal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Lewis, Jay D - Washington, DC</dc:creator>
  <cp:lastModifiedBy>Ashford, Matthew R</cp:lastModifiedBy>
  <cp:lastPrinted>2014-12-26T14:54:37Z</cp:lastPrinted>
  <dcterms:created xsi:type="dcterms:W3CDTF">2014-12-22T18:12:00Z</dcterms:created>
  <dcterms:modified xsi:type="dcterms:W3CDTF">2024-01-18T18:08:50Z</dcterms:modified>
</cp:coreProperties>
</file>