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11" documentId="11_7BB457C96D6A779674FB7963BBCFC027840772C6" xr6:coauthVersionLast="47" xr6:coauthVersionMax="47" xr10:uidLastSave="{2777A686-F50C-48AB-9ECC-4494A8171584}"/>
  <bookViews>
    <workbookView xWindow="-28920" yWindow="-120" windowWidth="29040" windowHeight="15720" activeTab="1" xr2:uid="{00000000-000D-0000-FFFF-FFFF0000000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8" l="1"/>
  <c r="T26" i="8"/>
  <c r="J30" i="4" l="1"/>
  <c r="K30" i="4" s="1"/>
</calcChain>
</file>

<file path=xl/sharedStrings.xml><?xml version="1.0" encoding="utf-8"?>
<sst xmlns="http://schemas.openxmlformats.org/spreadsheetml/2006/main" count="286" uniqueCount="118">
  <si>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</si>
  <si>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</si>
  <si>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</si>
  <si>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</si>
  <si>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</si>
  <si>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</si>
  <si>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</si>
  <si>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</si>
  <si>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</si>
  <si>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</si>
  <si>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</si>
  <si>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</si>
  <si>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</si>
  <si>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</si>
  <si>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</si>
  <si>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</si>
  <si>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</si>
  <si>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</si>
  <si>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</si>
  <si>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</si>
  <si>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</si>
  <si>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</si>
  <si>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</si>
  <si>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</si>
  <si>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</si>
  <si>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</si>
  <si>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</si>
  <si>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</si>
  <si>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</si>
  <si>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</si>
  <si>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</si>
  <si>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</si>
  <si>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</si>
  <si>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</si>
  <si>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</si>
  <si>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</si>
  <si>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</si>
  <si>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</si>
  <si>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</si>
  <si>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</si>
  <si>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</si>
  <si>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</si>
  <si>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</si>
  <si>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</si>
  <si>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</si>
  <si>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</si>
  <si>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</si>
  <si>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</si>
  <si>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</si>
  <si>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</si>
  <si>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</si>
  <si>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</si>
  <si>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</si>
  <si>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</si>
  <si>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</si>
  <si>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</si>
  <si>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</si>
  <si>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</si>
  <si>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International Mail and Services</t>
  </si>
  <si>
    <t>Total Competitive Mail and Services</t>
  </si>
  <si>
    <t>PUBLIC COST AND REVENUE ANALYSIS
Fiscal Year 2020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</si>
  <si>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</si>
  <si>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</si>
  <si>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</si>
  <si>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</si>
  <si>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</si>
  <si>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</si>
  <si>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</si>
  <si>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</si>
  <si>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</si>
  <si>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</si>
  <si>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</si>
  <si>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</si>
  <si>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</si>
  <si>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</si>
  <si>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</si>
  <si>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</si>
  <si>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</si>
  <si>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</si>
  <si>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</si>
  <si>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</si>
  <si>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</si>
  <si>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</si>
  <si>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</si>
  <si>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</si>
  <si>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</si>
  <si>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</si>
  <si>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</si>
  <si>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</si>
  <si>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</si>
  <si>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</si>
  <si>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</si>
  <si>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</si>
  <si>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</si>
  <si>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</si>
  <si>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</si>
  <si>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</si>
  <si>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</si>
  <si>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</si>
  <si>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 (note 2)</t>
  </si>
  <si>
    <t>Appropriations:  Revenue Forgone</t>
  </si>
  <si>
    <t xml:space="preserve">   Total Operating Income</t>
  </si>
  <si>
    <t>Investment Income (note 6)</t>
  </si>
  <si>
    <t xml:space="preserve">   Total </t>
  </si>
  <si>
    <t>All Other</t>
  </si>
  <si>
    <t xml:space="preserve">   Total</t>
  </si>
  <si>
    <t>PUBLIC COST AND REVENUE ANALYSIS
 Fiscal Year 2020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</si>
  <si>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</si>
  <si>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</si>
  <si>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</si>
  <si>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</si>
  <si>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</si>
  <si>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</si>
  <si>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</si>
  <si>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</si>
  <si>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FINANCE</t>
  </si>
  <si>
    <t>PUBLIC COST AND REVENUE ANALYSIS</t>
  </si>
  <si>
    <t>Fiscal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</si>
</sst>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83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0" xfId="4"/>
    <xf numFmtId="0" fontId="6" fillId="0" borderId="3" xfId="4" applyBorder="1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43" fontId="3" fillId="0" borderId="0" xfId="1" applyNumberFormat="1" applyFont="1" applyAlignment="1">
      <alignment horizontal="right"/>
    </xf>
    <xf numFmtId="165" fontId="2" fillId="0" borderId="0" xfId="1" applyNumberFormat="1" applyAlignment="1">
      <alignment horizontal="right"/>
    </xf>
    <xf numFmtId="10" fontId="2" fillId="0" borderId="0" xfId="1" applyNumberFormat="1"/>
  </cellXfs>
  <cellStyles count="5">
    <cellStyle name="Currency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00000000-0008-0000-0300-00007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00000000-0008-0000-0300-000080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00000000-0008-0000-0300-000081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20Combined\CombinedCRAReportGenerator%20ACR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shformr/My%20Documents/AA%20documents/ACD2020/FY20%20Summary%20NPLR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All Mail (Appendix A)"/>
      <sheetName val="Competitive Income"/>
      <sheetName val="Total Cont By Class"/>
      <sheetName val="Neg Cont By Class"/>
      <sheetName val="Flats"/>
      <sheetName val="Market Dominant Mail Summary"/>
      <sheetName val="First-Class"/>
      <sheetName val="Marketing Mail"/>
      <sheetName val="Periodicals"/>
      <sheetName val="Package Services"/>
      <sheetName val="USPS &amp; Free"/>
      <sheetName val="MD Services &amp; Other Income"/>
      <sheetName val="Competitive Mail Summary"/>
      <sheetName val="Priority Mail Express"/>
      <sheetName val="First-Class Package Service"/>
      <sheetName val="USPS Retail Ground"/>
      <sheetName val="Priority Mail"/>
      <sheetName val="Domestic Competitive Services"/>
      <sheetName val="Int'l Competitive"/>
      <sheetName val="RPW Input"/>
      <sheetName val="Total Costs"/>
      <sheetName val="NSA Detail"/>
    </sheetNames>
    <sheetDataSet>
      <sheetData sheetId="0">
        <row r="35">
          <cell r="I35">
            <v>0.96153172926918451</v>
          </cell>
        </row>
        <row r="37">
          <cell r="I37">
            <v>0.76483835398832012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4:I32"/>
  <sheetViews>
    <sheetView showGridLines="0" topLeftCell="A2" zoomScaleNormal="100" workbookViewId="0">
      <selection activeCell="F16" sqref="F16"/>
    </sheetView>
  </sheetViews>
  <sheetFormatPr defaultColWidth="8.7265625" defaultRowHeight="12.5" x14ac:dyDescent="0.25"/>
  <cols>
    <col min="1" max="1" width="9.81640625" style="63" customWidth="1"/>
    <col min="2" max="3" width="8.7265625" style="63"/>
    <col min="4" max="4" width="9.453125" style="63" customWidth="1"/>
    <col min="5" max="5" width="3.453125" style="63" customWidth="1"/>
    <col min="6" max="6" width="46.1796875" style="63" customWidth="1"/>
    <col min="7" max="7" width="4.453125" style="63" customWidth="1"/>
    <col min="8" max="8" width="44" style="63" customWidth="1"/>
    <col min="9" max="9" width="4" style="63" customWidth="1"/>
    <col min="10" max="16384" width="8.7265625" style="63"/>
  </cols>
  <sheetData>
    <row r="4" spans="4:9" ht="18.75" customHeight="1" thickBot="1" x14ac:dyDescent="0.3">
      <c r="D4" s="64"/>
      <c r="E4" s="64"/>
      <c r="F4" s="64"/>
      <c r="G4" s="64"/>
      <c r="H4" s="64"/>
    </row>
    <row r="5" spans="4:9" ht="13" thickTop="1" x14ac:dyDescent="0.25">
      <c r="I5" s="63" t="s">
        <v>46</v>
      </c>
    </row>
    <row r="7" spans="4:9" x14ac:dyDescent="0.25">
      <c r="F7" s="65"/>
    </row>
    <row r="8" spans="4:9" ht="12" customHeight="1" x14ac:dyDescent="0.25"/>
    <row r="11" spans="4:9" ht="21.75" customHeight="1" x14ac:dyDescent="0.6">
      <c r="F11" s="66"/>
      <c r="G11" s="67"/>
      <c r="H11" s="68"/>
    </row>
    <row r="12" spans="4:9" ht="44.5" customHeight="1" x14ac:dyDescent="0.6">
      <c r="F12" s="69"/>
      <c r="G12" s="67"/>
      <c r="H12" s="68"/>
    </row>
    <row r="13" spans="4:9" ht="30" hidden="1" customHeight="1" x14ac:dyDescent="0.6">
      <c r="F13" s="70" t="s">
        <v>46</v>
      </c>
      <c r="G13" s="70"/>
      <c r="H13" s="71"/>
    </row>
    <row r="14" spans="4:9" ht="29.5" x14ac:dyDescent="0.55000000000000004">
      <c r="F14" s="72" t="s">
        <v>116</v>
      </c>
      <c r="G14" s="73"/>
      <c r="H14" s="71"/>
    </row>
    <row r="15" spans="4:9" ht="18" customHeight="1" x14ac:dyDescent="0.6">
      <c r="F15" s="70"/>
      <c r="G15" s="70"/>
      <c r="H15" s="71"/>
    </row>
    <row r="16" spans="4:9" ht="39" customHeight="1" x14ac:dyDescent="0.55000000000000004">
      <c r="F16" s="74" t="s">
        <v>117</v>
      </c>
      <c r="G16" s="75"/>
      <c r="H16" s="71"/>
    </row>
    <row r="17" spans="2:8" ht="29.5" x14ac:dyDescent="0.55000000000000004">
      <c r="F17" s="76"/>
      <c r="H17" s="71"/>
    </row>
    <row r="20" spans="2:8" ht="23" x14ac:dyDescent="0.5">
      <c r="F20" s="74" t="s">
        <v>115</v>
      </c>
    </row>
    <row r="21" spans="2:8" ht="13" x14ac:dyDescent="0.3">
      <c r="B21" s="77"/>
      <c r="C21" s="77"/>
      <c r="D21" s="77"/>
      <c r="E21" s="77"/>
      <c r="F21" s="77"/>
      <c r="G21" s="77"/>
      <c r="H21" s="77"/>
    </row>
    <row r="24" spans="2:8" ht="23" x14ac:dyDescent="0.5">
      <c r="G24" s="78"/>
    </row>
    <row r="31" spans="2:8" ht="13.5" thickBot="1" x14ac:dyDescent="0.35">
      <c r="B31" s="79"/>
      <c r="C31" s="79"/>
      <c r="D31" s="79"/>
      <c r="E31" s="79"/>
      <c r="F31" s="79"/>
      <c r="G31" s="79"/>
      <c r="H31" s="79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55"/>
  <sheetViews>
    <sheetView showGridLines="0" tabSelected="1" topLeftCell="A4" workbookViewId="0">
      <selection activeCell="T19" sqref="T19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14.90625" style="8" customWidth="1"/>
    <col min="6" max="6" width="11.453125" style="8" customWidth="1"/>
    <col min="7" max="7" width="14.45312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20" width="23.90625" style="1" bestFit="1" customWidth="1"/>
    <col min="21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9" t="s">
        <v>61</v>
      </c>
      <c r="E3" s="29"/>
      <c r="F3" s="29"/>
      <c r="G3" s="29"/>
      <c r="H3" s="29"/>
      <c r="I3" s="30"/>
      <c r="J3" s="29" t="s">
        <v>62</v>
      </c>
      <c r="K3" s="29"/>
      <c r="L3" s="29"/>
      <c r="M3" s="29"/>
      <c r="N3" s="29"/>
      <c r="O3" s="29"/>
      <c r="P3" s="29"/>
      <c r="Q3" s="29"/>
      <c r="R3" s="29"/>
    </row>
    <row r="4" spans="2:20" x14ac:dyDescent="0.3">
      <c r="F4" s="2" t="s">
        <v>63</v>
      </c>
      <c r="G4" s="7"/>
      <c r="H4" s="31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2" t="s">
        <v>66</v>
      </c>
      <c r="Q4" s="32"/>
      <c r="R4" s="2" t="s">
        <v>67</v>
      </c>
    </row>
    <row r="5" spans="2:20" x14ac:dyDescent="0.3">
      <c r="B5" s="8" t="s">
        <v>2</v>
      </c>
      <c r="C5" s="11"/>
      <c r="D5" s="33" t="s">
        <v>65</v>
      </c>
      <c r="E5" s="33"/>
      <c r="F5" s="2" t="s">
        <v>67</v>
      </c>
      <c r="G5" s="2"/>
      <c r="H5" s="34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5" t="s">
        <v>6</v>
      </c>
      <c r="E6" s="36"/>
      <c r="F6" s="35" t="s">
        <v>73</v>
      </c>
      <c r="G6" s="36"/>
      <c r="H6" s="37" t="s">
        <v>73</v>
      </c>
      <c r="I6" s="36"/>
      <c r="J6" s="13" t="s">
        <v>46</v>
      </c>
      <c r="K6" s="2"/>
      <c r="L6" s="35" t="s">
        <v>73</v>
      </c>
      <c r="M6" s="2"/>
      <c r="N6" s="35" t="s">
        <v>70</v>
      </c>
      <c r="O6" s="36"/>
      <c r="P6" s="35" t="s">
        <v>73</v>
      </c>
      <c r="Q6" s="36"/>
      <c r="R6" s="35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6" t="s">
        <v>80</v>
      </c>
      <c r="Q7" s="36"/>
      <c r="R7" s="11" t="s">
        <v>81</v>
      </c>
      <c r="S7" s="14"/>
    </row>
    <row r="8" spans="2:20" x14ac:dyDescent="0.3">
      <c r="B8" s="16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 t="s">
        <v>10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8" t="s">
        <v>11</v>
      </c>
      <c r="D11" s="38">
        <v>7957.4807280000005</v>
      </c>
      <c r="E11" s="17"/>
      <c r="F11" s="39">
        <v>4825.9546068940772</v>
      </c>
      <c r="G11" s="17"/>
      <c r="H11" s="39">
        <v>4648.9117596916349</v>
      </c>
      <c r="I11" s="17"/>
      <c r="J11" s="40">
        <v>0.54148128764919712</v>
      </c>
      <c r="K11" s="17"/>
      <c r="L11" s="40">
        <v>0.32839088198889815</v>
      </c>
      <c r="M11" s="17"/>
      <c r="N11" s="40">
        <v>0.31634367859009677</v>
      </c>
      <c r="O11" s="17"/>
      <c r="P11" s="40">
        <v>0.21309040566029896</v>
      </c>
      <c r="Q11" s="17"/>
      <c r="R11" s="41">
        <v>1.6488925769489022</v>
      </c>
      <c r="S11" s="3"/>
    </row>
    <row r="12" spans="2:20" x14ac:dyDescent="0.3">
      <c r="B12" s="18" t="s">
        <v>12</v>
      </c>
      <c r="D12" s="42">
        <v>177.49072200000001</v>
      </c>
      <c r="E12" s="17"/>
      <c r="F12" s="42">
        <v>178.88687275449303</v>
      </c>
      <c r="G12" s="17"/>
      <c r="H12" s="42">
        <v>176.75777105040575</v>
      </c>
      <c r="I12" s="17"/>
      <c r="J12" s="43">
        <v>0.36499094922161651</v>
      </c>
      <c r="K12" s="17"/>
      <c r="L12" s="43">
        <v>0.3678619859912956</v>
      </c>
      <c r="M12" s="17"/>
      <c r="N12" s="43">
        <v>0.36348371290069326</v>
      </c>
      <c r="O12" s="17"/>
      <c r="P12" s="43">
        <v>-2.8710367696790917E-3</v>
      </c>
      <c r="Q12" s="17"/>
      <c r="R12" s="41">
        <v>0.99219534260398679</v>
      </c>
      <c r="S12" s="3"/>
    </row>
    <row r="13" spans="2:20" x14ac:dyDescent="0.3">
      <c r="B13" s="21" t="s">
        <v>13</v>
      </c>
      <c r="D13" s="42">
        <v>8134.9714500000009</v>
      </c>
      <c r="E13" s="17"/>
      <c r="F13" s="42">
        <v>5022.0958303295984</v>
      </c>
      <c r="G13" s="17"/>
      <c r="H13" s="42">
        <v>4825.6695307420405</v>
      </c>
      <c r="I13" s="17"/>
      <c r="J13" s="43">
        <v>0.53582822175918399</v>
      </c>
      <c r="K13" s="17"/>
      <c r="L13" s="43">
        <v>0.33079165609975442</v>
      </c>
      <c r="M13" s="17"/>
      <c r="N13" s="43">
        <v>0.31785359535035407</v>
      </c>
      <c r="O13" s="17"/>
      <c r="P13" s="43">
        <v>0.20503656565942957</v>
      </c>
      <c r="Q13" s="17"/>
      <c r="R13" s="41">
        <v>1.6198359658672836</v>
      </c>
      <c r="S13" s="3"/>
      <c r="T13" s="44"/>
    </row>
    <row r="14" spans="2:20" x14ac:dyDescent="0.3">
      <c r="B14" s="18" t="s">
        <v>14</v>
      </c>
      <c r="D14" s="42">
        <v>13452.900205</v>
      </c>
      <c r="E14" s="17"/>
      <c r="F14" s="42">
        <v>4781.0062352710556</v>
      </c>
      <c r="G14" s="17"/>
      <c r="H14" s="42">
        <v>4686.7814992493968</v>
      </c>
      <c r="I14" s="17"/>
      <c r="J14" s="43">
        <v>0.39374186650618886</v>
      </c>
      <c r="K14" s="17"/>
      <c r="L14" s="43">
        <v>0.13993133749358341</v>
      </c>
      <c r="M14" s="17"/>
      <c r="N14" s="43">
        <v>0.13717355122691419</v>
      </c>
      <c r="O14" s="17"/>
      <c r="P14" s="43">
        <v>0.25381052901260548</v>
      </c>
      <c r="Q14" s="17"/>
      <c r="R14" s="41">
        <v>2.8138219326621101</v>
      </c>
      <c r="S14" s="3"/>
    </row>
    <row r="15" spans="2:20" x14ac:dyDescent="0.3">
      <c r="B15" s="18" t="s">
        <v>15</v>
      </c>
      <c r="D15" s="42">
        <v>546.20902000000001</v>
      </c>
      <c r="E15" s="17"/>
      <c r="F15" s="42">
        <v>204.63617434548166</v>
      </c>
      <c r="G15" s="17"/>
      <c r="H15" s="42">
        <v>203.79068145289708</v>
      </c>
      <c r="I15" s="17"/>
      <c r="J15" s="43">
        <v>0.26263936378837244</v>
      </c>
      <c r="K15" s="17"/>
      <c r="L15" s="43">
        <v>9.8397339974692771E-2</v>
      </c>
      <c r="M15" s="17"/>
      <c r="N15" s="43">
        <v>9.7990792833827153E-2</v>
      </c>
      <c r="O15" s="17"/>
      <c r="P15" s="43">
        <v>0.16424202381367967</v>
      </c>
      <c r="Q15" s="17"/>
      <c r="R15" s="41">
        <v>2.6691713806076645</v>
      </c>
      <c r="S15" s="3"/>
    </row>
    <row r="16" spans="2:20" x14ac:dyDescent="0.3">
      <c r="B16" s="18" t="s">
        <v>16</v>
      </c>
      <c r="D16" s="42">
        <v>13999.109225</v>
      </c>
      <c r="E16" s="17"/>
      <c r="F16" s="42">
        <v>4996.0515443446111</v>
      </c>
      <c r="G16" s="17"/>
      <c r="H16" s="42">
        <v>4890.5721807022937</v>
      </c>
      <c r="I16" s="17"/>
      <c r="J16" s="43">
        <v>0.38621968114091348</v>
      </c>
      <c r="K16" s="17"/>
      <c r="L16" s="43">
        <v>0.13783544391342117</v>
      </c>
      <c r="M16" s="17"/>
      <c r="N16" s="43">
        <v>0.134925386884926</v>
      </c>
      <c r="O16" s="17"/>
      <c r="P16" s="43">
        <v>0.24838423722749231</v>
      </c>
      <c r="Q16" s="17"/>
      <c r="R16" s="41">
        <v>2.8020345868622178</v>
      </c>
      <c r="S16" s="3"/>
    </row>
    <row r="17" spans="2:20" x14ac:dyDescent="0.3">
      <c r="B17" s="18" t="s">
        <v>17</v>
      </c>
      <c r="D17" s="42">
        <v>1544.7063410000001</v>
      </c>
      <c r="E17" s="17"/>
      <c r="F17" s="42">
        <v>1544.5587470273863</v>
      </c>
      <c r="G17" s="17"/>
      <c r="H17" s="42">
        <v>1541.2691601271647</v>
      </c>
      <c r="I17" s="17"/>
      <c r="J17" s="43">
        <v>1.2822817013373937</v>
      </c>
      <c r="K17" s="17"/>
      <c r="L17" s="43">
        <v>1.2821591815773026</v>
      </c>
      <c r="M17" s="17"/>
      <c r="N17" s="43">
        <v>1.2794284508389395</v>
      </c>
      <c r="O17" s="17"/>
      <c r="P17" s="43">
        <v>1.2251976009114429E-4</v>
      </c>
      <c r="Q17" s="17"/>
      <c r="R17" s="41">
        <v>1.000095557370607</v>
      </c>
      <c r="S17" s="3"/>
    </row>
    <row r="18" spans="2:20" x14ac:dyDescent="0.3">
      <c r="B18" s="18" t="s">
        <v>18</v>
      </c>
      <c r="D18" s="42">
        <v>144.52989296000004</v>
      </c>
      <c r="E18" s="17"/>
      <c r="F18" s="42">
        <v>111.79250172010215</v>
      </c>
      <c r="G18" s="17"/>
      <c r="H18" s="42">
        <v>111.4138330103888</v>
      </c>
      <c r="I18" s="17"/>
      <c r="J18" s="43">
        <v>1.4926064646008075</v>
      </c>
      <c r="K18" s="17"/>
      <c r="L18" s="43">
        <v>1.1545169469370742</v>
      </c>
      <c r="M18" s="17"/>
      <c r="N18" s="43">
        <v>1.150606313970532</v>
      </c>
      <c r="O18" s="17"/>
      <c r="P18" s="43">
        <v>0.3380895176637333</v>
      </c>
      <c r="Q18" s="17"/>
      <c r="R18" s="41">
        <v>1.292840671209446</v>
      </c>
      <c r="S18" s="3"/>
    </row>
    <row r="19" spans="2:20" x14ac:dyDescent="0.3">
      <c r="B19" s="18" t="s">
        <v>19</v>
      </c>
      <c r="D19" s="42">
        <v>223.17116813009991</v>
      </c>
      <c r="E19" s="17"/>
      <c r="F19" s="42">
        <v>254.51962133079417</v>
      </c>
      <c r="G19" s="17"/>
      <c r="H19" s="42">
        <v>253.6625748897718</v>
      </c>
      <c r="I19" s="17"/>
      <c r="J19" s="43">
        <v>1.0183118271049898</v>
      </c>
      <c r="K19" s="17"/>
      <c r="L19" s="43">
        <v>1.16135226070215</v>
      </c>
      <c r="M19" s="17"/>
      <c r="N19" s="43">
        <v>1.1574416277356079</v>
      </c>
      <c r="O19" s="17"/>
      <c r="P19" s="43">
        <v>-0.14304043359716023</v>
      </c>
      <c r="Q19" s="17"/>
      <c r="R19" s="41">
        <v>0.87683286248508407</v>
      </c>
      <c r="S19" s="3"/>
    </row>
    <row r="20" spans="2:20" x14ac:dyDescent="0.3">
      <c r="B20" s="18" t="s">
        <v>82</v>
      </c>
      <c r="D20" s="42">
        <v>105.18456500000001</v>
      </c>
      <c r="E20" s="17"/>
      <c r="F20" s="42"/>
      <c r="G20" s="17"/>
      <c r="H20" s="42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"/>
    </row>
    <row r="21" spans="2:20" x14ac:dyDescent="0.3">
      <c r="B21" s="18" t="s">
        <v>20</v>
      </c>
      <c r="D21" s="42">
        <v>24151.6726420901</v>
      </c>
      <c r="E21" s="17"/>
      <c r="F21" s="42">
        <v>12189.497639403375</v>
      </c>
      <c r="G21" s="17"/>
      <c r="H21" s="42">
        <v>11622.58727947166</v>
      </c>
      <c r="I21" s="17"/>
      <c r="J21" s="43">
        <v>0.45612923773523756</v>
      </c>
      <c r="K21" s="17"/>
      <c r="L21" s="43">
        <v>0.23021123004735189</v>
      </c>
      <c r="M21" s="17"/>
      <c r="N21" s="43">
        <v>0.21950454342684772</v>
      </c>
      <c r="O21" s="17"/>
      <c r="P21" s="43">
        <v>0.22591800768788567</v>
      </c>
      <c r="Q21" s="17"/>
      <c r="R21" s="41">
        <v>1.9813509429640632</v>
      </c>
      <c r="S21" s="3"/>
    </row>
    <row r="22" spans="2:20" x14ac:dyDescent="0.3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20" x14ac:dyDescent="0.3">
      <c r="B23" s="16" t="s">
        <v>21</v>
      </c>
      <c r="D23" s="8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20" x14ac:dyDescent="0.3">
      <c r="B24" s="18" t="s">
        <v>22</v>
      </c>
      <c r="D24" s="42">
        <v>1100.3426589999999</v>
      </c>
      <c r="E24" s="17"/>
      <c r="F24" s="42">
        <v>584.87847111830627</v>
      </c>
      <c r="G24" s="17"/>
      <c r="H24" s="42">
        <v>576.1751192719322</v>
      </c>
      <c r="I24" s="17"/>
      <c r="J24" s="43">
        <v>0.16843263664206717</v>
      </c>
      <c r="K24" s="17"/>
      <c r="L24" s="43">
        <v>8.9529040976350505E-2</v>
      </c>
      <c r="M24" s="17"/>
      <c r="N24" s="43">
        <v>8.8196793710357338E-2</v>
      </c>
      <c r="O24" s="17"/>
      <c r="P24" s="43">
        <v>7.8903595665716669E-2</v>
      </c>
      <c r="Q24" s="17"/>
      <c r="R24" s="41">
        <v>1.8813184504741809</v>
      </c>
      <c r="S24" s="3"/>
    </row>
    <row r="25" spans="2:20" x14ac:dyDescent="0.3">
      <c r="B25" s="18" t="s">
        <v>23</v>
      </c>
      <c r="D25" s="42">
        <v>1861.9317290000001</v>
      </c>
      <c r="E25" s="17"/>
      <c r="F25" s="42">
        <v>1436.9795066163222</v>
      </c>
      <c r="G25" s="17"/>
      <c r="H25" s="42">
        <v>1412.1658297473905</v>
      </c>
      <c r="I25" s="17"/>
      <c r="J25" s="43">
        <v>0.17857493879236558</v>
      </c>
      <c r="K25" s="17"/>
      <c r="L25" s="43">
        <v>0.13781844062441098</v>
      </c>
      <c r="M25" s="17"/>
      <c r="N25" s="43">
        <v>0.13543859996802837</v>
      </c>
      <c r="O25" s="17"/>
      <c r="P25" s="43">
        <v>4.0756498167954597E-2</v>
      </c>
      <c r="Q25" s="17"/>
      <c r="R25" s="41">
        <v>1.2957260144818068</v>
      </c>
      <c r="S25" s="3"/>
    </row>
    <row r="26" spans="2:20" x14ac:dyDescent="0.3">
      <c r="B26" s="18" t="s">
        <v>24</v>
      </c>
      <c r="D26" s="42">
        <v>1338.237138</v>
      </c>
      <c r="E26" s="17"/>
      <c r="F26" s="42">
        <v>1394.1309190651084</v>
      </c>
      <c r="G26" s="17"/>
      <c r="H26" s="42">
        <v>1384.8196996810409</v>
      </c>
      <c r="I26" s="17"/>
      <c r="J26" s="43">
        <v>0.2651282269634993</v>
      </c>
      <c r="K26" s="17"/>
      <c r="L26" s="43">
        <v>0.27620176441906957</v>
      </c>
      <c r="M26" s="17"/>
      <c r="N26" s="43">
        <v>0.2743570486986141</v>
      </c>
      <c r="O26" s="17"/>
      <c r="P26" s="43">
        <v>-1.107353745557027E-2</v>
      </c>
      <c r="Q26" s="17"/>
      <c r="R26" s="41">
        <v>0.95990779610383359</v>
      </c>
      <c r="S26" s="3"/>
      <c r="T26" s="82">
        <f>R26-'[3]Total All Mail (Appendix A)'!$I$35</f>
        <v>-1.6239331653509215E-3</v>
      </c>
    </row>
    <row r="27" spans="2:20" x14ac:dyDescent="0.3">
      <c r="B27" s="18" t="s">
        <v>25</v>
      </c>
      <c r="D27" s="42">
        <v>8139.1463899999999</v>
      </c>
      <c r="E27" s="17"/>
      <c r="F27" s="42">
        <v>4759.4638760990993</v>
      </c>
      <c r="G27" s="17"/>
      <c r="H27" s="42">
        <v>4616.2259146140414</v>
      </c>
      <c r="I27" s="17"/>
      <c r="J27" s="43">
        <v>0.21191486846831251</v>
      </c>
      <c r="K27" s="17"/>
      <c r="L27" s="43">
        <v>0.12391977155275437</v>
      </c>
      <c r="M27" s="17"/>
      <c r="N27" s="43">
        <v>0.12019035665918894</v>
      </c>
      <c r="O27" s="17"/>
      <c r="P27" s="43">
        <v>8.7995096915558138E-2</v>
      </c>
      <c r="Q27" s="17"/>
      <c r="R27" s="41">
        <v>1.710097313874545</v>
      </c>
      <c r="S27" s="3"/>
    </row>
    <row r="28" spans="2:20" x14ac:dyDescent="0.3">
      <c r="B28" s="18" t="s">
        <v>17</v>
      </c>
      <c r="D28" s="42">
        <v>1342.288931</v>
      </c>
      <c r="E28" s="17"/>
      <c r="F28" s="42">
        <v>2123.7541379793224</v>
      </c>
      <c r="G28" s="17"/>
      <c r="H28" s="42">
        <v>2116.2988124457393</v>
      </c>
      <c r="I28" s="17"/>
      <c r="J28" s="43">
        <v>0.41957931017273559</v>
      </c>
      <c r="K28" s="17"/>
      <c r="L28" s="43">
        <v>0.66385356804365758</v>
      </c>
      <c r="M28" s="17"/>
      <c r="N28" s="43">
        <v>0.66152314553010561</v>
      </c>
      <c r="O28" s="17"/>
      <c r="P28" s="43">
        <v>-0.244274257870922</v>
      </c>
      <c r="Q28" s="17"/>
      <c r="R28" s="41">
        <v>0.63203593438416594</v>
      </c>
      <c r="S28" s="3"/>
    </row>
    <row r="29" spans="2:20" x14ac:dyDescent="0.3">
      <c r="B29" s="18" t="s">
        <v>26</v>
      </c>
      <c r="D29" s="42">
        <v>49.705222999999997</v>
      </c>
      <c r="E29" s="17"/>
      <c r="F29" s="42">
        <v>65.009410921327529</v>
      </c>
      <c r="G29" s="17"/>
      <c r="H29" s="42">
        <v>64.972850122853814</v>
      </c>
      <c r="I29" s="17"/>
      <c r="J29" s="43">
        <v>1.3538168448323951</v>
      </c>
      <c r="K29" s="17"/>
      <c r="L29" s="43">
        <v>1.7706556829636249</v>
      </c>
      <c r="M29" s="17"/>
      <c r="N29" s="43">
        <v>1.7696598796687832</v>
      </c>
      <c r="O29" s="17"/>
      <c r="P29" s="43">
        <v>-0.41683883813122979</v>
      </c>
      <c r="Q29" s="17"/>
      <c r="R29" s="41">
        <v>0.76458503923611609</v>
      </c>
      <c r="S29" s="3"/>
      <c r="T29" s="82">
        <f>R29-'[3]Total All Mail (Appendix A)'!$I$37</f>
        <v>-2.5331475220402577E-4</v>
      </c>
    </row>
    <row r="30" spans="2:20" x14ac:dyDescent="0.3">
      <c r="B30" s="18" t="s">
        <v>27</v>
      </c>
      <c r="D30" s="42">
        <v>98.719465999999997</v>
      </c>
      <c r="E30" s="17"/>
      <c r="F30" s="42">
        <v>38.394170490731156</v>
      </c>
      <c r="G30" s="17"/>
      <c r="H30" s="42">
        <v>37.961455627208466</v>
      </c>
      <c r="I30" s="17"/>
      <c r="J30" s="43">
        <v>0.18636892850988557</v>
      </c>
      <c r="K30" s="17"/>
      <c r="L30" s="43">
        <v>7.2482973270777545E-2</v>
      </c>
      <c r="M30" s="17"/>
      <c r="N30" s="43">
        <v>7.1666066446494023E-2</v>
      </c>
      <c r="O30" s="17"/>
      <c r="P30" s="43">
        <v>0.11388595523910802</v>
      </c>
      <c r="Q30" s="17"/>
      <c r="R30" s="41">
        <v>2.5712097627902168</v>
      </c>
      <c r="S30" s="3"/>
    </row>
    <row r="31" spans="2:20" x14ac:dyDescent="0.3">
      <c r="B31" s="18" t="s">
        <v>82</v>
      </c>
      <c r="D31" s="42">
        <v>28.786916000000002</v>
      </c>
      <c r="E31" s="17"/>
      <c r="F31" s="42"/>
      <c r="G31" s="17"/>
      <c r="H31" s="4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20" x14ac:dyDescent="0.3">
      <c r="B32" s="18" t="s">
        <v>28</v>
      </c>
      <c r="D32" s="42">
        <v>13959.158452</v>
      </c>
      <c r="E32" s="17"/>
      <c r="F32" s="42">
        <v>10783.180554752003</v>
      </c>
      <c r="G32" s="17"/>
      <c r="H32" s="42">
        <v>10208.619681510207</v>
      </c>
      <c r="I32" s="17"/>
      <c r="J32" s="43">
        <v>0.21749970959085652</v>
      </c>
      <c r="K32" s="17"/>
      <c r="L32" s="43">
        <v>0.16801432888587228</v>
      </c>
      <c r="M32" s="17"/>
      <c r="N32" s="43">
        <v>0.15906201105796949</v>
      </c>
      <c r="O32" s="17"/>
      <c r="P32" s="43">
        <v>4.9485380704984233E-2</v>
      </c>
      <c r="Q32" s="17"/>
      <c r="R32" s="41">
        <v>1.294530716714039</v>
      </c>
      <c r="S32" s="3"/>
    </row>
    <row r="33" spans="2:19" x14ac:dyDescent="0.3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 t="s">
        <v>29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 t="s">
        <v>30</v>
      </c>
      <c r="D35" s="42">
        <v>50.372358999999996</v>
      </c>
      <c r="E35" s="17"/>
      <c r="F35" s="42">
        <v>99.764286765990505</v>
      </c>
      <c r="G35" s="17"/>
      <c r="H35" s="42">
        <v>99.732829519033999</v>
      </c>
      <c r="I35" s="17"/>
      <c r="J35" s="43">
        <v>0.10732076800999754</v>
      </c>
      <c r="K35" s="17"/>
      <c r="L35" s="43">
        <v>0.21255267945056405</v>
      </c>
      <c r="M35" s="17"/>
      <c r="N35" s="43">
        <v>0.21248565825144072</v>
      </c>
      <c r="O35" s="17"/>
      <c r="P35" s="43">
        <v>-0.10523191144056651</v>
      </c>
      <c r="Q35" s="17"/>
      <c r="R35" s="41">
        <v>0.50491373850198129</v>
      </c>
      <c r="S35" s="3"/>
    </row>
    <row r="36" spans="2:19" x14ac:dyDescent="0.3">
      <c r="B36" s="18" t="s">
        <v>31</v>
      </c>
      <c r="D36" s="42">
        <v>968.52344400000004</v>
      </c>
      <c r="E36" s="17"/>
      <c r="F36" s="42">
        <v>1698.1555797336748</v>
      </c>
      <c r="G36" s="17"/>
      <c r="H36" s="42">
        <v>1693.9710277206516</v>
      </c>
      <c r="I36" s="17"/>
      <c r="J36" s="43">
        <v>0.27384820886229433</v>
      </c>
      <c r="K36" s="17"/>
      <c r="L36" s="43">
        <v>0.48015034304071824</v>
      </c>
      <c r="M36" s="17"/>
      <c r="N36" s="43">
        <v>0.47896716871411149</v>
      </c>
      <c r="O36" s="17"/>
      <c r="P36" s="43">
        <v>-0.20630213417842391</v>
      </c>
      <c r="Q36" s="17"/>
      <c r="R36" s="41">
        <v>0.57033846342388461</v>
      </c>
      <c r="S36" s="3"/>
    </row>
    <row r="37" spans="2:19" x14ac:dyDescent="0.3">
      <c r="B37" s="18" t="s">
        <v>82</v>
      </c>
      <c r="D37" s="42">
        <v>4.9417900000000001</v>
      </c>
      <c r="E37" s="17"/>
      <c r="F37" s="42"/>
      <c r="G37" s="17"/>
      <c r="H37" s="4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 t="s">
        <v>32</v>
      </c>
      <c r="D38" s="42">
        <v>1023.837593</v>
      </c>
      <c r="E38" s="17"/>
      <c r="F38" s="42">
        <v>1798.4368390638033</v>
      </c>
      <c r="G38" s="17"/>
      <c r="H38" s="42">
        <v>1793.7038572396855</v>
      </c>
      <c r="I38" s="17"/>
      <c r="J38" s="43">
        <v>0.25557099340217132</v>
      </c>
      <c r="K38" s="17"/>
      <c r="L38" s="43">
        <v>0.44892695157228618</v>
      </c>
      <c r="M38" s="17"/>
      <c r="N38" s="43">
        <v>0.44774550162864835</v>
      </c>
      <c r="O38" s="17"/>
      <c r="P38" s="43">
        <v>-0.19335595817011486</v>
      </c>
      <c r="Q38" s="17"/>
      <c r="R38" s="41">
        <v>0.56929304980928352</v>
      </c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 t="s">
        <v>33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 t="s">
        <v>34</v>
      </c>
      <c r="D41" s="42">
        <v>32.199210000000001</v>
      </c>
      <c r="E41" s="17"/>
      <c r="F41" s="42">
        <v>21.811056929824399</v>
      </c>
      <c r="G41" s="17"/>
      <c r="H41" s="42">
        <v>21.811056929824399</v>
      </c>
      <c r="I41" s="17"/>
      <c r="J41" s="43">
        <v>25.466462929964717</v>
      </c>
      <c r="K41" s="17"/>
      <c r="L41" s="43">
        <v>17.250437907225773</v>
      </c>
      <c r="M41" s="17"/>
      <c r="N41" s="43">
        <v>17.250437907225773</v>
      </c>
      <c r="O41" s="17"/>
      <c r="P41" s="43">
        <v>8.2160250227389433</v>
      </c>
      <c r="Q41" s="17"/>
      <c r="R41" s="41">
        <v>1.4762792148770587</v>
      </c>
      <c r="S41" s="3"/>
    </row>
    <row r="42" spans="2:19" x14ac:dyDescent="0.3">
      <c r="B42" s="18" t="s">
        <v>35</v>
      </c>
      <c r="D42" s="42">
        <v>161.04216500000001</v>
      </c>
      <c r="E42" s="17"/>
      <c r="F42" s="42">
        <v>128.28254737153503</v>
      </c>
      <c r="G42" s="17"/>
      <c r="H42" s="42">
        <v>127.23107201333889</v>
      </c>
      <c r="I42" s="17"/>
      <c r="J42" s="43">
        <v>0.76249612021868129</v>
      </c>
      <c r="K42" s="17"/>
      <c r="L42" s="43">
        <v>0.607387168835967</v>
      </c>
      <c r="M42" s="17"/>
      <c r="N42" s="43">
        <v>0.60240868459160701</v>
      </c>
      <c r="O42" s="17"/>
      <c r="P42" s="43">
        <v>0.1551089513827143</v>
      </c>
      <c r="Q42" s="17"/>
      <c r="R42" s="41">
        <v>1.2553708068610905</v>
      </c>
      <c r="S42" s="3"/>
    </row>
    <row r="43" spans="2:19" x14ac:dyDescent="0.3">
      <c r="B43" s="18" t="s">
        <v>36</v>
      </c>
      <c r="D43" s="42">
        <v>288.78665999999998</v>
      </c>
      <c r="E43" s="17"/>
      <c r="F43" s="42">
        <v>307.86181830797761</v>
      </c>
      <c r="G43" s="17"/>
      <c r="H43" s="42">
        <v>306.30910150472863</v>
      </c>
      <c r="I43" s="17"/>
      <c r="J43" s="43">
        <v>1.1081968859810047</v>
      </c>
      <c r="K43" s="17"/>
      <c r="L43" s="43">
        <v>1.1813963579943434</v>
      </c>
      <c r="M43" s="17"/>
      <c r="N43" s="43">
        <v>1.1754379251284661</v>
      </c>
      <c r="O43" s="17"/>
      <c r="P43" s="43">
        <v>-7.3199472013338651E-2</v>
      </c>
      <c r="Q43" s="17"/>
      <c r="R43" s="41">
        <v>0.93803986992341049</v>
      </c>
      <c r="S43" s="3"/>
    </row>
    <row r="44" spans="2:19" x14ac:dyDescent="0.3">
      <c r="B44" s="18" t="s">
        <v>37</v>
      </c>
      <c r="D44" s="42">
        <v>349.28419199999996</v>
      </c>
      <c r="E44" s="17"/>
      <c r="F44" s="42">
        <v>440.57535627774524</v>
      </c>
      <c r="G44" s="17"/>
      <c r="H44" s="42">
        <v>439.09679485999459</v>
      </c>
      <c r="I44" s="17"/>
      <c r="J44" s="43">
        <v>3.5713605677528086</v>
      </c>
      <c r="K44" s="17"/>
      <c r="L44" s="43">
        <v>4.5047943496222818</v>
      </c>
      <c r="M44" s="17"/>
      <c r="N44" s="43">
        <v>4.4896763566947486</v>
      </c>
      <c r="O44" s="17"/>
      <c r="P44" s="43">
        <v>-0.93343378186947312</v>
      </c>
      <c r="Q44" s="17"/>
      <c r="R44" s="41">
        <v>0.79279103341360302</v>
      </c>
      <c r="S44" s="3"/>
    </row>
    <row r="45" spans="2:19" x14ac:dyDescent="0.3">
      <c r="B45" s="18" t="s">
        <v>82</v>
      </c>
      <c r="D45" s="42">
        <v>0.97685699999999998</v>
      </c>
      <c r="E45" s="17"/>
      <c r="F45" s="42"/>
      <c r="G45" s="17"/>
      <c r="H45" s="4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 t="s">
        <v>38</v>
      </c>
      <c r="D46" s="42">
        <v>832.28908399999989</v>
      </c>
      <c r="E46" s="17"/>
      <c r="F46" s="42">
        <v>899.39971470639159</v>
      </c>
      <c r="G46" s="17"/>
      <c r="H46" s="42">
        <v>894.4480253078865</v>
      </c>
      <c r="I46" s="17"/>
      <c r="J46" s="43">
        <v>1.4579534964752314</v>
      </c>
      <c r="K46" s="17"/>
      <c r="L46" s="43">
        <v>1.5755138256565304</v>
      </c>
      <c r="M46" s="17"/>
      <c r="N46" s="43">
        <v>1.5668397567413004</v>
      </c>
      <c r="O46" s="17"/>
      <c r="P46" s="43">
        <v>-0.11756032918129899</v>
      </c>
      <c r="Q46" s="17"/>
      <c r="R46" s="41">
        <v>0.92538286413811022</v>
      </c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 t="s">
        <v>83</v>
      </c>
      <c r="D48" s="42">
        <v>139.80990344999998</v>
      </c>
      <c r="E48" s="17"/>
      <c r="F48" s="42">
        <v>23.524038170502351</v>
      </c>
      <c r="G48" s="17"/>
      <c r="H48" s="42">
        <v>23.482378887810476</v>
      </c>
      <c r="I48" s="17"/>
      <c r="J48" s="43">
        <v>164.71788281824348</v>
      </c>
      <c r="K48" s="17"/>
      <c r="L48" s="43">
        <v>27.714987759550546</v>
      </c>
      <c r="M48" s="17"/>
      <c r="N48" s="43">
        <v>27.665906623841256</v>
      </c>
      <c r="O48" s="17"/>
      <c r="P48" s="43">
        <v>137.00289505869293</v>
      </c>
      <c r="Q48" s="17"/>
      <c r="R48" s="41">
        <v>5.9432782091517229</v>
      </c>
      <c r="S48" s="3"/>
    </row>
    <row r="49" spans="2:19" x14ac:dyDescent="0.3">
      <c r="B49" s="18" t="s">
        <v>40</v>
      </c>
      <c r="D49" s="42"/>
      <c r="E49" s="17"/>
      <c r="F49" s="42">
        <v>34.753553813086313</v>
      </c>
      <c r="G49" s="17"/>
      <c r="H49" s="42">
        <v>34.752322775553097</v>
      </c>
      <c r="I49" s="17"/>
      <c r="J49" s="43"/>
      <c r="K49" s="17"/>
      <c r="L49" s="43">
        <v>1.3798787249575164</v>
      </c>
      <c r="M49" s="17"/>
      <c r="N49" s="43">
        <v>1.3798298470064774</v>
      </c>
      <c r="O49" s="17"/>
      <c r="P49" s="43">
        <v>-1.3798787249575164</v>
      </c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 t="s">
        <v>42</v>
      </c>
      <c r="D51" s="42">
        <v>40106.76767454009</v>
      </c>
      <c r="E51" s="17"/>
      <c r="F51" s="42">
        <v>25728.792339909163</v>
      </c>
      <c r="G51" s="17"/>
      <c r="H51" s="42">
        <v>24577.593545192798</v>
      </c>
      <c r="I51" s="17"/>
      <c r="J51" s="43">
        <v>0.3285984162723658</v>
      </c>
      <c r="K51" s="17"/>
      <c r="L51" s="43">
        <v>0.21079834914898005</v>
      </c>
      <c r="M51" s="17"/>
      <c r="N51" s="43">
        <v>0.2013664721194435</v>
      </c>
      <c r="O51" s="17"/>
      <c r="P51" s="43">
        <v>0.11780006712338575</v>
      </c>
      <c r="Q51" s="17"/>
      <c r="R51" s="41">
        <v>1.5588282242197804</v>
      </c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2"/>
      <c r="E56" s="17"/>
      <c r="F56" s="42"/>
      <c r="G56" s="17"/>
      <c r="H56" s="42"/>
      <c r="I56" s="17"/>
      <c r="J56" s="43"/>
      <c r="K56" s="17"/>
      <c r="L56" s="43"/>
      <c r="M56" s="17"/>
      <c r="N56" s="43"/>
      <c r="O56" s="17"/>
      <c r="P56" s="43"/>
      <c r="Q56" s="17"/>
      <c r="R56" s="41"/>
      <c r="S56" s="3"/>
    </row>
    <row r="57" spans="2:19" x14ac:dyDescent="0.3">
      <c r="B57" s="18"/>
      <c r="D57" s="42"/>
      <c r="E57" s="17"/>
      <c r="F57" s="42"/>
      <c r="G57" s="17"/>
      <c r="H57" s="42"/>
      <c r="I57" s="17"/>
      <c r="J57" s="43"/>
      <c r="K57" s="17"/>
      <c r="L57" s="43"/>
      <c r="M57" s="17"/>
      <c r="N57" s="43"/>
      <c r="O57" s="17"/>
      <c r="P57" s="43"/>
      <c r="Q57" s="17"/>
      <c r="R57" s="41"/>
      <c r="S57" s="3"/>
    </row>
    <row r="58" spans="2:19" x14ac:dyDescent="0.3">
      <c r="B58" s="18"/>
      <c r="D58" s="42"/>
      <c r="E58" s="17"/>
      <c r="F58" s="42"/>
      <c r="G58" s="17"/>
      <c r="H58" s="42"/>
      <c r="I58" s="17"/>
      <c r="J58" s="43"/>
      <c r="K58" s="17"/>
      <c r="L58" s="43"/>
      <c r="M58" s="17"/>
      <c r="N58" s="43"/>
      <c r="O58" s="17"/>
      <c r="P58" s="43"/>
      <c r="Q58" s="17"/>
      <c r="R58" s="41"/>
      <c r="S58" s="3"/>
    </row>
    <row r="59" spans="2:19" x14ac:dyDescent="0.3">
      <c r="B59" s="18"/>
      <c r="D59" s="42"/>
      <c r="E59" s="17"/>
      <c r="F59" s="42"/>
      <c r="G59" s="17"/>
      <c r="H59" s="42"/>
      <c r="I59" s="17"/>
      <c r="J59" s="43"/>
      <c r="K59" s="17"/>
      <c r="L59" s="43"/>
      <c r="M59" s="17"/>
      <c r="N59" s="43"/>
      <c r="O59" s="17"/>
      <c r="P59" s="43"/>
      <c r="Q59" s="17"/>
      <c r="R59" s="41"/>
      <c r="S59" s="3"/>
    </row>
    <row r="60" spans="2:19" x14ac:dyDescent="0.3">
      <c r="B60" s="18"/>
      <c r="D60" s="42"/>
      <c r="E60" s="17"/>
      <c r="F60" s="42"/>
      <c r="G60" s="17"/>
      <c r="H60" s="4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2"/>
      <c r="E61" s="17"/>
      <c r="F61" s="42"/>
      <c r="G61" s="17"/>
      <c r="H61" s="4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2"/>
      <c r="E62" s="17"/>
      <c r="F62" s="42"/>
      <c r="G62" s="17"/>
      <c r="H62" s="4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2"/>
      <c r="E63" s="17"/>
      <c r="F63" s="42"/>
      <c r="G63" s="17"/>
      <c r="H63" s="4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2"/>
      <c r="E64" s="17"/>
      <c r="F64" s="42"/>
      <c r="G64" s="17"/>
      <c r="H64" s="42"/>
      <c r="I64" s="17"/>
      <c r="J64" s="43"/>
      <c r="K64" s="17"/>
      <c r="L64" s="43"/>
      <c r="M64" s="17"/>
      <c r="N64" s="43"/>
      <c r="O64" s="17"/>
      <c r="P64" s="43"/>
      <c r="Q64" s="17"/>
      <c r="R64" s="41"/>
      <c r="S64" s="3"/>
    </row>
    <row r="65" spans="2:19" x14ac:dyDescent="0.3">
      <c r="B65" s="23"/>
      <c r="D65" s="42"/>
      <c r="E65" s="17"/>
      <c r="F65" s="42"/>
      <c r="G65" s="17"/>
      <c r="H65" s="42"/>
      <c r="I65" s="17"/>
      <c r="J65" s="43"/>
      <c r="K65" s="17"/>
      <c r="L65" s="43"/>
      <c r="M65" s="17"/>
      <c r="N65" s="43"/>
      <c r="O65" s="17"/>
      <c r="P65" s="43"/>
      <c r="Q65" s="17"/>
      <c r="R65" s="41"/>
      <c r="S65" s="3"/>
    </row>
    <row r="66" spans="2:19" x14ac:dyDescent="0.3">
      <c r="B66" s="3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2"/>
      <c r="E67" s="17"/>
      <c r="F67" s="42"/>
      <c r="G67" s="17"/>
      <c r="H67" s="4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2"/>
      <c r="E68" s="17"/>
      <c r="F68" s="42"/>
      <c r="G68" s="17"/>
      <c r="H68" s="4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2"/>
      <c r="E69" s="17"/>
      <c r="F69" s="42"/>
      <c r="G69" s="17"/>
      <c r="H69" s="4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21"/>
      <c r="D70" s="42"/>
      <c r="E70" s="17"/>
      <c r="F70" s="42"/>
      <c r="G70" s="17"/>
      <c r="H70" s="4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18"/>
      <c r="D71" s="42"/>
      <c r="E71" s="17"/>
      <c r="F71" s="42"/>
      <c r="G71" s="17"/>
      <c r="H71" s="42"/>
      <c r="I71" s="17"/>
      <c r="J71" s="43"/>
      <c r="K71" s="17"/>
      <c r="L71" s="43"/>
      <c r="M71" s="17"/>
      <c r="N71" s="43"/>
      <c r="O71" s="17"/>
      <c r="P71" s="43"/>
      <c r="Q71" s="17"/>
      <c r="R71" s="41"/>
      <c r="S71" s="3"/>
    </row>
    <row r="72" spans="2:19" x14ac:dyDescent="0.3">
      <c r="B72" s="18"/>
      <c r="D72" s="42"/>
      <c r="E72" s="17"/>
      <c r="F72" s="42"/>
      <c r="G72" s="17"/>
      <c r="H72" s="4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1"/>
      <c r="D73" s="42"/>
      <c r="E73" s="17"/>
      <c r="F73" s="42"/>
      <c r="G73" s="17"/>
      <c r="H73" s="4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23"/>
      <c r="D74" s="42"/>
      <c r="E74" s="17"/>
      <c r="F74" s="42"/>
      <c r="G74" s="17"/>
      <c r="H74" s="42"/>
      <c r="I74" s="17"/>
      <c r="J74" s="43"/>
      <c r="K74" s="17"/>
      <c r="L74" s="43"/>
      <c r="M74" s="17"/>
      <c r="N74" s="43"/>
      <c r="O74" s="17"/>
      <c r="P74" s="43"/>
      <c r="Q74" s="17"/>
      <c r="R74" s="41"/>
      <c r="S74" s="3"/>
    </row>
    <row r="75" spans="2:19" x14ac:dyDescent="0.3">
      <c r="B75" s="21"/>
      <c r="D75" s="42"/>
      <c r="E75" s="17"/>
      <c r="F75" s="42"/>
      <c r="G75" s="17"/>
      <c r="H75" s="4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25"/>
      <c r="D77" s="42"/>
      <c r="E77" s="17"/>
      <c r="F77" s="42"/>
      <c r="G77" s="17"/>
      <c r="H77" s="4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2:19" x14ac:dyDescent="0.3">
      <c r="B82" s="25"/>
      <c r="D82" s="42"/>
      <c r="E82" s="17"/>
      <c r="F82" s="42"/>
      <c r="G82" s="17"/>
      <c r="H82" s="42"/>
      <c r="I82" s="17"/>
      <c r="J82" s="43"/>
      <c r="K82" s="17"/>
      <c r="L82" s="43"/>
      <c r="M82" s="17"/>
      <c r="N82" s="43"/>
      <c r="O82" s="17"/>
      <c r="P82" s="43"/>
      <c r="Q82" s="17"/>
      <c r="R82" s="41"/>
      <c r="S82" s="3"/>
    </row>
    <row r="83" spans="2:19" x14ac:dyDescent="0.3">
      <c r="B83" s="25"/>
      <c r="D83" s="42"/>
      <c r="E83" s="17"/>
      <c r="F83" s="42"/>
      <c r="G83" s="17"/>
      <c r="H83" s="42"/>
      <c r="I83" s="17"/>
      <c r="J83" s="43"/>
      <c r="K83" s="17"/>
      <c r="L83" s="43"/>
      <c r="M83" s="17"/>
      <c r="N83" s="43"/>
      <c r="O83" s="17"/>
      <c r="P83" s="43"/>
      <c r="Q83" s="17"/>
      <c r="R83" s="41"/>
      <c r="S83" s="3"/>
    </row>
    <row r="84" spans="2:19" x14ac:dyDescent="0.3">
      <c r="B84" s="23"/>
      <c r="D84" s="42"/>
      <c r="E84" s="17"/>
      <c r="F84" s="42"/>
      <c r="G84" s="17"/>
      <c r="H84" s="42"/>
      <c r="I84" s="17"/>
      <c r="J84" s="43"/>
      <c r="K84" s="17"/>
      <c r="L84" s="43"/>
      <c r="M84" s="17"/>
      <c r="N84" s="43"/>
      <c r="O84" s="17"/>
      <c r="P84" s="43"/>
      <c r="Q84" s="17"/>
      <c r="R84" s="41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2"/>
      <c r="E87" s="17"/>
      <c r="F87" s="42"/>
      <c r="G87" s="17"/>
      <c r="H87" s="42"/>
      <c r="I87" s="17"/>
      <c r="J87" s="43"/>
      <c r="K87" s="17"/>
      <c r="L87" s="43"/>
      <c r="M87" s="17"/>
      <c r="N87" s="43"/>
      <c r="O87" s="17"/>
      <c r="P87" s="43"/>
      <c r="Q87" s="17"/>
      <c r="R87" s="41"/>
      <c r="S87" s="3"/>
    </row>
    <row r="88" spans="2:19" x14ac:dyDescent="0.3">
      <c r="B88" s="45"/>
      <c r="D88" s="42"/>
      <c r="E88" s="17"/>
      <c r="F88" s="42"/>
      <c r="G88" s="17"/>
      <c r="H88" s="42"/>
      <c r="I88" s="17"/>
      <c r="J88" s="43"/>
      <c r="K88" s="17"/>
      <c r="L88" s="43"/>
      <c r="M88" s="17"/>
      <c r="N88" s="43"/>
      <c r="O88" s="17"/>
      <c r="P88" s="43"/>
      <c r="Q88" s="17"/>
      <c r="R88" s="41"/>
      <c r="S88" s="3"/>
    </row>
    <row r="89" spans="2:19" x14ac:dyDescent="0.3">
      <c r="B89" s="45"/>
      <c r="D89" s="42"/>
      <c r="E89" s="17"/>
      <c r="F89" s="42"/>
      <c r="G89" s="17"/>
      <c r="H89" s="4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2"/>
      <c r="E90" s="17"/>
      <c r="F90" s="42"/>
      <c r="G90" s="17"/>
      <c r="H90" s="42"/>
      <c r="I90" s="17"/>
      <c r="J90" s="43"/>
      <c r="K90" s="17"/>
      <c r="L90" s="43"/>
      <c r="M90" s="17"/>
      <c r="N90" s="43"/>
      <c r="O90" s="17"/>
      <c r="P90" s="43"/>
      <c r="Q90" s="17"/>
      <c r="R90" s="41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2"/>
      <c r="E93" s="17"/>
      <c r="F93" s="42"/>
      <c r="G93" s="17"/>
      <c r="H93" s="42"/>
      <c r="I93" s="17"/>
      <c r="J93" s="43"/>
      <c r="K93" s="17"/>
      <c r="L93" s="43"/>
      <c r="M93" s="17"/>
      <c r="N93" s="43"/>
      <c r="O93" s="17"/>
      <c r="P93" s="43"/>
      <c r="Q93" s="17"/>
      <c r="R93" s="41"/>
      <c r="S93" s="3"/>
    </row>
    <row r="94" spans="2:19" x14ac:dyDescent="0.3">
      <c r="B94" s="25"/>
      <c r="D94" s="42"/>
      <c r="E94" s="17"/>
      <c r="F94" s="42"/>
      <c r="G94" s="17"/>
      <c r="H94" s="42"/>
      <c r="I94" s="17"/>
      <c r="J94" s="43"/>
      <c r="K94" s="17"/>
      <c r="L94" s="43"/>
      <c r="M94" s="17"/>
      <c r="N94" s="43"/>
      <c r="O94" s="17"/>
      <c r="P94" s="43"/>
      <c r="Q94" s="17"/>
      <c r="R94" s="41"/>
      <c r="S94" s="3"/>
    </row>
    <row r="95" spans="2:19" x14ac:dyDescent="0.3">
      <c r="B95" s="25"/>
      <c r="D95" s="42"/>
      <c r="E95" s="17"/>
      <c r="F95" s="42"/>
      <c r="G95" s="17"/>
      <c r="H95" s="4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2"/>
      <c r="E96" s="17"/>
      <c r="F96" s="42"/>
      <c r="G96" s="17"/>
      <c r="H96" s="42"/>
      <c r="I96" s="17"/>
      <c r="J96" s="43"/>
      <c r="K96" s="17"/>
      <c r="L96" s="43"/>
      <c r="M96" s="17"/>
      <c r="N96" s="43"/>
      <c r="O96" s="17"/>
      <c r="P96" s="43"/>
      <c r="Q96" s="17"/>
      <c r="R96" s="41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7"/>
      <c r="D98" s="42"/>
      <c r="E98" s="17"/>
      <c r="F98" s="42"/>
      <c r="G98" s="17"/>
      <c r="H98" s="42"/>
      <c r="I98" s="17"/>
      <c r="J98" s="43"/>
      <c r="K98" s="17"/>
      <c r="L98" s="43"/>
      <c r="M98" s="17"/>
      <c r="N98" s="43"/>
      <c r="O98" s="17"/>
      <c r="P98" s="43"/>
      <c r="Q98" s="17"/>
      <c r="R98" s="41"/>
      <c r="S98" s="3"/>
    </row>
    <row r="99" spans="2:19" x14ac:dyDescent="0.3">
      <c r="B99" s="2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2"/>
      <c r="E101" s="17"/>
      <c r="F101" s="42"/>
      <c r="G101" s="17"/>
      <c r="H101" s="42"/>
      <c r="I101" s="17"/>
      <c r="J101" s="43"/>
      <c r="K101" s="17"/>
      <c r="L101" s="43"/>
      <c r="M101" s="17"/>
      <c r="N101" s="43"/>
      <c r="O101" s="17"/>
      <c r="P101" s="43"/>
      <c r="Q101" s="17"/>
      <c r="R101" s="41"/>
      <c r="S101" s="3"/>
    </row>
    <row r="102" spans="2:19" x14ac:dyDescent="0.3">
      <c r="B102" s="25"/>
      <c r="D102" s="42"/>
      <c r="E102" s="17"/>
      <c r="F102" s="42"/>
      <c r="G102" s="17"/>
      <c r="H102" s="42"/>
      <c r="I102" s="17"/>
      <c r="J102" s="43"/>
      <c r="K102" s="17"/>
      <c r="L102" s="43"/>
      <c r="M102" s="17"/>
      <c r="N102" s="43"/>
      <c r="O102" s="17"/>
      <c r="P102" s="43"/>
      <c r="Q102" s="17"/>
      <c r="R102" s="41"/>
      <c r="S102" s="3"/>
    </row>
    <row r="103" spans="2:19" x14ac:dyDescent="0.3">
      <c r="B103" s="25"/>
      <c r="D103" s="42"/>
      <c r="E103" s="17"/>
      <c r="F103" s="42"/>
      <c r="G103" s="17"/>
      <c r="H103" s="42"/>
      <c r="I103" s="17"/>
      <c r="J103" s="43"/>
      <c r="K103" s="17"/>
      <c r="L103" s="43"/>
      <c r="M103" s="17"/>
      <c r="N103" s="43"/>
      <c r="O103" s="17"/>
      <c r="P103" s="43"/>
      <c r="Q103" s="17"/>
      <c r="R103" s="41"/>
      <c r="S103" s="3"/>
    </row>
    <row r="104" spans="2:19" x14ac:dyDescent="0.3">
      <c r="B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2:19" x14ac:dyDescent="0.3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5"/>
      <c r="D106" s="42"/>
      <c r="E106" s="17"/>
      <c r="F106" s="42"/>
      <c r="G106" s="17"/>
      <c r="H106" s="4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2"/>
      <c r="E107" s="17"/>
      <c r="F107" s="42"/>
      <c r="G107" s="17"/>
      <c r="H107" s="42"/>
      <c r="I107" s="17"/>
      <c r="J107" s="43"/>
      <c r="K107" s="17"/>
      <c r="L107" s="43"/>
      <c r="M107" s="17"/>
      <c r="N107" s="43"/>
      <c r="O107" s="17"/>
      <c r="P107" s="43"/>
      <c r="Q107" s="17"/>
      <c r="R107" s="41"/>
      <c r="S107" s="3"/>
    </row>
    <row r="108" spans="2:19" x14ac:dyDescent="0.3">
      <c r="B108" s="25"/>
      <c r="D108" s="42"/>
      <c r="E108" s="17"/>
      <c r="F108" s="42"/>
      <c r="G108" s="17"/>
      <c r="H108" s="42"/>
      <c r="I108" s="17"/>
      <c r="J108" s="43"/>
      <c r="K108" s="17"/>
      <c r="L108" s="43"/>
      <c r="M108" s="17"/>
      <c r="N108" s="43"/>
      <c r="O108" s="17"/>
      <c r="P108" s="43"/>
      <c r="Q108" s="17"/>
      <c r="R108" s="41"/>
      <c r="S108" s="3"/>
    </row>
    <row r="109" spans="2:19" x14ac:dyDescent="0.3">
      <c r="B109" s="2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2"/>
      <c r="E110" s="17"/>
      <c r="F110" s="42"/>
      <c r="G110" s="17"/>
      <c r="H110" s="42"/>
      <c r="I110" s="17"/>
      <c r="J110" s="43"/>
      <c r="K110" s="17"/>
      <c r="L110" s="43"/>
      <c r="M110" s="17"/>
      <c r="N110" s="43"/>
      <c r="O110" s="17"/>
      <c r="P110" s="43"/>
      <c r="Q110" s="17"/>
      <c r="R110" s="41"/>
      <c r="S110" s="3"/>
    </row>
    <row r="111" spans="2:19" x14ac:dyDescent="0.3">
      <c r="B111" s="2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3"/>
    </row>
    <row r="112" spans="2:19" x14ac:dyDescent="0.3">
      <c r="B112" s="25"/>
      <c r="D112" s="42"/>
      <c r="E112" s="17"/>
      <c r="F112" s="42"/>
      <c r="G112" s="17"/>
      <c r="H112" s="42"/>
      <c r="I112" s="17"/>
      <c r="J112" s="43"/>
      <c r="K112" s="17"/>
      <c r="L112" s="43"/>
      <c r="M112" s="17"/>
      <c r="N112" s="43"/>
      <c r="O112" s="17"/>
      <c r="P112" s="43"/>
      <c r="Q112" s="17"/>
      <c r="R112" s="41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1"/>
      <c r="D114" s="42"/>
      <c r="E114" s="17"/>
      <c r="F114" s="42"/>
      <c r="G114" s="17"/>
      <c r="H114" s="42"/>
      <c r="I114" s="17"/>
      <c r="J114" s="43"/>
      <c r="K114" s="17"/>
      <c r="L114" s="43"/>
      <c r="M114" s="17"/>
      <c r="N114" s="43"/>
      <c r="O114" s="17"/>
      <c r="P114" s="43"/>
      <c r="Q114" s="17"/>
      <c r="R114" s="41"/>
      <c r="S114" s="3"/>
    </row>
    <row r="115" spans="2:19" x14ac:dyDescent="0.3">
      <c r="B115" s="21"/>
      <c r="D115" s="42"/>
      <c r="E115" s="17"/>
      <c r="F115" s="42"/>
      <c r="G115" s="17"/>
      <c r="H115" s="4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1"/>
      <c r="D116" s="42"/>
      <c r="E116" s="17"/>
      <c r="F116" s="42"/>
      <c r="G116" s="17"/>
      <c r="H116" s="4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1"/>
      <c r="D117" s="42"/>
      <c r="E117" s="17"/>
      <c r="F117" s="42"/>
      <c r="G117" s="17"/>
      <c r="H117" s="4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2"/>
      <c r="E118" s="17"/>
      <c r="F118" s="42"/>
      <c r="G118" s="17"/>
      <c r="H118" s="4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1"/>
      <c r="D119" s="42"/>
      <c r="E119" s="17"/>
      <c r="F119" s="42"/>
      <c r="G119" s="17"/>
      <c r="H119" s="4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2"/>
      <c r="E120" s="17"/>
      <c r="F120" s="42"/>
      <c r="G120" s="17"/>
      <c r="H120" s="4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2"/>
      <c r="E121" s="17"/>
      <c r="F121" s="42"/>
      <c r="G121" s="17"/>
      <c r="H121" s="4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2"/>
      <c r="E123" s="17"/>
      <c r="F123" s="42"/>
      <c r="G123" s="17"/>
      <c r="H123" s="4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3"/>
      <c r="D126" s="42"/>
      <c r="E126" s="17"/>
      <c r="F126" s="42"/>
      <c r="G126" s="17"/>
      <c r="H126" s="42"/>
      <c r="I126" s="17"/>
      <c r="J126" s="43"/>
      <c r="K126" s="17"/>
      <c r="L126" s="43"/>
      <c r="M126" s="17"/>
      <c r="N126" s="43"/>
      <c r="O126" s="17"/>
      <c r="P126" s="43"/>
      <c r="Q126" s="17"/>
      <c r="R126" s="41"/>
      <c r="S126" s="3"/>
    </row>
    <row r="127" spans="2:19" x14ac:dyDescent="0.3">
      <c r="B127" s="23"/>
      <c r="D127" s="42"/>
      <c r="E127" s="17"/>
      <c r="F127" s="42"/>
      <c r="G127" s="17"/>
      <c r="H127" s="42"/>
      <c r="I127" s="17"/>
      <c r="J127" s="43"/>
      <c r="K127" s="17"/>
      <c r="L127" s="43"/>
      <c r="M127" s="17"/>
      <c r="N127" s="43"/>
      <c r="O127" s="17"/>
      <c r="P127" s="43"/>
      <c r="Q127" s="17"/>
      <c r="R127" s="41"/>
      <c r="S127" s="3"/>
    </row>
    <row r="128" spans="2:19" x14ac:dyDescent="0.3">
      <c r="B128" s="23"/>
      <c r="D128" s="42"/>
      <c r="E128" s="17"/>
      <c r="F128" s="42"/>
      <c r="G128" s="17"/>
      <c r="H128" s="42"/>
      <c r="I128" s="17"/>
      <c r="J128" s="43"/>
      <c r="K128" s="17"/>
      <c r="L128" s="43"/>
      <c r="M128" s="17"/>
      <c r="N128" s="43"/>
      <c r="O128" s="17"/>
      <c r="P128" s="43"/>
      <c r="Q128" s="17"/>
      <c r="R128" s="41"/>
      <c r="S128" s="3"/>
    </row>
    <row r="129" spans="2:19" x14ac:dyDescent="0.3">
      <c r="B129" s="23"/>
      <c r="D129" s="42"/>
      <c r="E129" s="17"/>
      <c r="F129" s="42"/>
      <c r="G129" s="17"/>
      <c r="H129" s="42"/>
      <c r="I129" s="17"/>
      <c r="J129" s="43"/>
      <c r="K129" s="17"/>
      <c r="L129" s="43"/>
      <c r="M129" s="17"/>
      <c r="N129" s="43"/>
      <c r="O129" s="17"/>
      <c r="P129" s="43"/>
      <c r="Q129" s="17"/>
      <c r="R129" s="41"/>
      <c r="S129" s="3"/>
    </row>
    <row r="130" spans="2:19" x14ac:dyDescent="0.3">
      <c r="B130" s="23"/>
      <c r="D130" s="42"/>
      <c r="E130" s="17"/>
      <c r="F130" s="42"/>
      <c r="G130" s="17"/>
      <c r="H130" s="42"/>
      <c r="I130" s="17"/>
      <c r="J130" s="43"/>
      <c r="K130" s="17"/>
      <c r="L130" s="43"/>
      <c r="M130" s="17"/>
      <c r="N130" s="43"/>
      <c r="O130" s="17"/>
      <c r="P130" s="43"/>
      <c r="Q130" s="17"/>
      <c r="R130" s="41"/>
      <c r="S130" s="3"/>
    </row>
    <row r="131" spans="2:19" x14ac:dyDescent="0.3">
      <c r="B131" s="23"/>
      <c r="D131" s="42"/>
      <c r="E131" s="17"/>
      <c r="F131" s="42"/>
      <c r="G131" s="17"/>
      <c r="H131" s="42"/>
      <c r="I131" s="17"/>
      <c r="J131" s="43"/>
      <c r="K131" s="17"/>
      <c r="L131" s="43"/>
      <c r="M131" s="17"/>
      <c r="N131" s="43"/>
      <c r="O131" s="17"/>
      <c r="P131" s="43"/>
      <c r="Q131" s="17"/>
      <c r="R131" s="41"/>
      <c r="S131" s="3"/>
    </row>
    <row r="132" spans="2:19" x14ac:dyDescent="0.3">
      <c r="B132" s="23"/>
      <c r="D132" s="42"/>
      <c r="E132" s="17"/>
      <c r="F132" s="42"/>
      <c r="G132" s="17"/>
      <c r="H132" s="42"/>
      <c r="I132" s="17"/>
      <c r="J132" s="43"/>
      <c r="K132" s="17"/>
      <c r="L132" s="43"/>
      <c r="M132" s="17"/>
      <c r="N132" s="43"/>
      <c r="O132" s="17"/>
      <c r="P132" s="43"/>
      <c r="Q132" s="17"/>
      <c r="R132" s="41"/>
      <c r="S132" s="3"/>
    </row>
    <row r="133" spans="2:19" x14ac:dyDescent="0.3">
      <c r="B133" s="23"/>
      <c r="D133" s="42"/>
      <c r="E133" s="17"/>
      <c r="F133" s="42"/>
      <c r="G133" s="17"/>
      <c r="H133" s="42"/>
      <c r="I133" s="17"/>
      <c r="J133" s="43"/>
      <c r="K133" s="17"/>
      <c r="L133" s="43"/>
      <c r="M133" s="17"/>
      <c r="N133" s="43"/>
      <c r="O133" s="17"/>
      <c r="P133" s="43"/>
      <c r="Q133" s="17"/>
      <c r="R133" s="41"/>
      <c r="S133" s="3"/>
    </row>
    <row r="134" spans="2:19" x14ac:dyDescent="0.3">
      <c r="B134" s="23"/>
      <c r="D134" s="42"/>
      <c r="E134" s="17"/>
      <c r="F134" s="42"/>
      <c r="G134" s="17"/>
      <c r="H134" s="42"/>
      <c r="I134" s="17"/>
      <c r="J134" s="43"/>
      <c r="K134" s="17"/>
      <c r="L134" s="43"/>
      <c r="M134" s="17"/>
      <c r="N134" s="43"/>
      <c r="O134" s="17"/>
      <c r="P134" s="43"/>
      <c r="Q134" s="17"/>
      <c r="R134" s="41"/>
      <c r="S134" s="3"/>
    </row>
    <row r="135" spans="2:19" x14ac:dyDescent="0.3">
      <c r="B135" s="23"/>
      <c r="D135" s="42"/>
      <c r="E135" s="17"/>
      <c r="F135" s="42"/>
      <c r="G135" s="17"/>
      <c r="H135" s="42"/>
      <c r="I135" s="17"/>
      <c r="J135" s="43"/>
      <c r="K135" s="17"/>
      <c r="L135" s="43"/>
      <c r="M135" s="17"/>
      <c r="N135" s="43"/>
      <c r="O135" s="17"/>
      <c r="P135" s="43"/>
      <c r="Q135" s="17"/>
      <c r="R135" s="41"/>
      <c r="S135" s="3"/>
    </row>
    <row r="136" spans="2:19" x14ac:dyDescent="0.3">
      <c r="B136" s="23"/>
      <c r="D136" s="42"/>
      <c r="E136" s="17"/>
      <c r="F136" s="42"/>
      <c r="G136" s="17"/>
      <c r="H136" s="4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2:19" x14ac:dyDescent="0.3">
      <c r="B137" s="23"/>
      <c r="D137" s="42"/>
      <c r="E137" s="17"/>
      <c r="F137" s="42"/>
      <c r="G137" s="17"/>
      <c r="H137" s="42"/>
      <c r="I137" s="17"/>
      <c r="J137" s="43"/>
      <c r="K137" s="17"/>
      <c r="L137" s="43"/>
      <c r="M137" s="17"/>
      <c r="N137" s="43"/>
      <c r="O137" s="17"/>
      <c r="P137" s="43"/>
      <c r="Q137" s="17"/>
      <c r="R137" s="41"/>
      <c r="S137" s="3"/>
    </row>
    <row r="138" spans="2:19" x14ac:dyDescent="0.3">
      <c r="B138" s="2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2:19" x14ac:dyDescent="0.3">
      <c r="B139" s="23"/>
      <c r="D139" s="42"/>
      <c r="E139" s="17"/>
      <c r="F139" s="42"/>
      <c r="G139" s="17"/>
      <c r="H139" s="4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3"/>
    </row>
    <row r="140" spans="2:19" x14ac:dyDescent="0.3">
      <c r="B140" s="23"/>
      <c r="D140" s="42"/>
      <c r="E140" s="17"/>
      <c r="F140" s="42"/>
      <c r="G140" s="17"/>
      <c r="H140" s="4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2"/>
      <c r="E141" s="17"/>
      <c r="F141" s="42"/>
      <c r="G141" s="17"/>
      <c r="H141" s="42"/>
      <c r="I141" s="17"/>
      <c r="J141" s="43"/>
      <c r="K141" s="17"/>
      <c r="L141" s="43"/>
      <c r="M141" s="17"/>
      <c r="N141" s="43"/>
      <c r="O141" s="17"/>
      <c r="P141" s="43"/>
      <c r="Q141" s="17"/>
      <c r="R141" s="41"/>
      <c r="S141" s="3"/>
    </row>
    <row r="142" spans="2:19" x14ac:dyDescent="0.3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2"/>
      <c r="E143" s="17"/>
      <c r="F143" s="42"/>
      <c r="G143" s="17"/>
      <c r="H143" s="4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17"/>
      <c r="E145" s="17"/>
      <c r="F145" s="42"/>
      <c r="G145" s="17"/>
      <c r="H145" s="4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3"/>
      <c r="D146" s="42"/>
      <c r="E146" s="17"/>
      <c r="F146" s="42"/>
      <c r="G146" s="17"/>
      <c r="H146" s="4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46"/>
      <c r="D148" s="42"/>
      <c r="E148" s="17"/>
      <c r="F148" s="42"/>
      <c r="G148" s="17"/>
      <c r="H148" s="4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46"/>
      <c r="D149" s="42"/>
      <c r="E149" s="17"/>
      <c r="F149" s="42"/>
      <c r="G149" s="17"/>
      <c r="H149" s="4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46"/>
      <c r="D150" s="42"/>
      <c r="E150" s="17"/>
      <c r="F150" s="42"/>
      <c r="G150" s="17"/>
      <c r="H150" s="4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46"/>
      <c r="D151" s="42"/>
      <c r="E151" s="17"/>
      <c r="F151" s="42"/>
      <c r="G151" s="17"/>
      <c r="H151" s="4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6"/>
      <c r="D152" s="42"/>
      <c r="E152" s="17"/>
      <c r="F152" s="42"/>
      <c r="G152" s="17"/>
      <c r="H152" s="4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3"/>
      <c r="D154" s="17"/>
      <c r="E154" s="17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3"/>
      <c r="D155" s="17"/>
      <c r="E155" s="17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55"/>
  <sheetViews>
    <sheetView showGridLines="0" workbookViewId="0"/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9" t="s">
        <v>61</v>
      </c>
      <c r="E3" s="29"/>
      <c r="F3" s="29"/>
      <c r="G3" s="29"/>
      <c r="H3" s="29"/>
      <c r="I3" s="30"/>
      <c r="J3" s="29" t="s">
        <v>62</v>
      </c>
      <c r="K3" s="29"/>
      <c r="L3" s="29"/>
      <c r="M3" s="29"/>
      <c r="N3" s="29"/>
      <c r="O3" s="29"/>
      <c r="P3" s="29"/>
      <c r="Q3" s="29"/>
      <c r="R3" s="29"/>
    </row>
    <row r="4" spans="2:20" x14ac:dyDescent="0.3">
      <c r="F4" s="2" t="s">
        <v>63</v>
      </c>
      <c r="G4" s="7"/>
      <c r="H4" s="31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2" t="s">
        <v>66</v>
      </c>
      <c r="Q4" s="32"/>
      <c r="R4" s="2" t="s">
        <v>67</v>
      </c>
    </row>
    <row r="5" spans="2:20" x14ac:dyDescent="0.3">
      <c r="B5" s="8" t="s">
        <v>2</v>
      </c>
      <c r="C5" s="11"/>
      <c r="D5" s="33" t="s">
        <v>65</v>
      </c>
      <c r="E5" s="33"/>
      <c r="F5" s="2" t="s">
        <v>67</v>
      </c>
      <c r="G5" s="2"/>
      <c r="H5" s="34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5" t="s">
        <v>6</v>
      </c>
      <c r="E6" s="36"/>
      <c r="F6" s="35" t="s">
        <v>73</v>
      </c>
      <c r="G6" s="36"/>
      <c r="H6" s="37" t="s">
        <v>73</v>
      </c>
      <c r="I6" s="36"/>
      <c r="J6" s="13" t="s">
        <v>46</v>
      </c>
      <c r="K6" s="2"/>
      <c r="L6" s="35" t="s">
        <v>73</v>
      </c>
      <c r="M6" s="2"/>
      <c r="N6" s="35" t="s">
        <v>70</v>
      </c>
      <c r="O6" s="36"/>
      <c r="P6" s="35" t="s">
        <v>73</v>
      </c>
      <c r="Q6" s="36"/>
      <c r="R6" s="35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6" t="s">
        <v>80</v>
      </c>
      <c r="Q7" s="36"/>
      <c r="R7" s="11" t="s">
        <v>81</v>
      </c>
      <c r="S7" s="14"/>
    </row>
    <row r="8" spans="2:20" x14ac:dyDescent="0.3">
      <c r="B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2:20" x14ac:dyDescent="0.3">
      <c r="B9" s="16" t="s">
        <v>43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3"/>
    </row>
    <row r="11" spans="2:20" x14ac:dyDescent="0.3">
      <c r="B11" s="16" t="s">
        <v>44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3"/>
    </row>
    <row r="12" spans="2:20" x14ac:dyDescent="0.3">
      <c r="B12" s="18" t="s">
        <v>45</v>
      </c>
      <c r="D12" s="42">
        <v>598.06436999999994</v>
      </c>
      <c r="E12" s="17"/>
      <c r="F12" s="42">
        <v>485.17194985304695</v>
      </c>
      <c r="G12" s="17"/>
      <c r="H12" s="42">
        <v>478.74471397586069</v>
      </c>
      <c r="I12" s="17"/>
      <c r="J12" s="43">
        <v>3.5596817932237106</v>
      </c>
      <c r="K12" s="17"/>
      <c r="L12" s="43">
        <v>2.887745605836272</v>
      </c>
      <c r="M12" s="17"/>
      <c r="N12" s="43">
        <v>2.8494906692768942</v>
      </c>
      <c r="O12" s="17"/>
      <c r="P12" s="43">
        <v>0.67193618738743854</v>
      </c>
      <c r="Q12" s="17"/>
      <c r="R12" s="41">
        <v>1.2326853812986238</v>
      </c>
      <c r="S12" s="3"/>
    </row>
    <row r="13" spans="2:20" x14ac:dyDescent="0.3">
      <c r="B13" s="18" t="s">
        <v>47</v>
      </c>
      <c r="D13" s="42">
        <v>3.462167</v>
      </c>
      <c r="E13" s="17"/>
      <c r="F13" s="42">
        <v>2.9739195260278994</v>
      </c>
      <c r="G13" s="17"/>
      <c r="H13" s="42">
        <v>2.9738278559155424</v>
      </c>
      <c r="I13" s="17"/>
      <c r="J13" s="43">
        <v>11.848661357499511</v>
      </c>
      <c r="K13" s="17"/>
      <c r="L13" s="43">
        <v>10.177719725351213</v>
      </c>
      <c r="M13" s="17"/>
      <c r="N13" s="43">
        <v>10.177406000415957</v>
      </c>
      <c r="O13" s="17"/>
      <c r="P13" s="43">
        <v>1.6709416321482973</v>
      </c>
      <c r="Q13" s="17"/>
      <c r="R13" s="41">
        <v>1.1641764243110591</v>
      </c>
      <c r="S13" s="3"/>
      <c r="T13" s="44"/>
    </row>
    <row r="14" spans="2:20" x14ac:dyDescent="0.3">
      <c r="B14" s="18" t="s">
        <v>48</v>
      </c>
      <c r="D14" s="42">
        <v>92.743167</v>
      </c>
      <c r="E14" s="17"/>
      <c r="F14" s="42">
        <v>32.207160566730963</v>
      </c>
      <c r="G14" s="17"/>
      <c r="H14" s="42">
        <v>32.199232502360978</v>
      </c>
      <c r="I14" s="17"/>
      <c r="J14" s="43">
        <v>5.5122445332187571</v>
      </c>
      <c r="K14" s="17"/>
      <c r="L14" s="43">
        <v>1.9142514808067905</v>
      </c>
      <c r="M14" s="17"/>
      <c r="N14" s="43">
        <v>1.9137802716504064</v>
      </c>
      <c r="O14" s="17"/>
      <c r="P14" s="43">
        <v>3.5979930524119665</v>
      </c>
      <c r="Q14" s="17"/>
      <c r="R14" s="41">
        <v>2.8795822223397405</v>
      </c>
      <c r="S14" s="3"/>
    </row>
    <row r="15" spans="2:20" x14ac:dyDescent="0.3">
      <c r="B15" s="18" t="s">
        <v>49</v>
      </c>
      <c r="D15" s="42">
        <v>20.584161000000002</v>
      </c>
      <c r="E15" s="17"/>
      <c r="F15" s="42">
        <v>14.481636029017151</v>
      </c>
      <c r="G15" s="17"/>
      <c r="H15" s="42">
        <v>14.480821143939055</v>
      </c>
      <c r="I15" s="17"/>
      <c r="J15" s="43">
        <v>17.862613245860672</v>
      </c>
      <c r="K15" s="17"/>
      <c r="L15" s="43">
        <v>12.566937440571655</v>
      </c>
      <c r="M15" s="17"/>
      <c r="N15" s="43">
        <v>12.566230296035142</v>
      </c>
      <c r="O15" s="17"/>
      <c r="P15" s="43">
        <v>5.2956758052890169</v>
      </c>
      <c r="Q15" s="17"/>
      <c r="R15" s="41">
        <v>1.4213974829055982</v>
      </c>
      <c r="S15" s="3"/>
    </row>
    <row r="16" spans="2:20" x14ac:dyDescent="0.3">
      <c r="B16" s="18" t="s">
        <v>84</v>
      </c>
      <c r="D16" s="42">
        <v>12.182297</v>
      </c>
      <c r="E16" s="17"/>
      <c r="F16" s="42">
        <v>10.009729749164254</v>
      </c>
      <c r="G16" s="17"/>
      <c r="H16" s="42">
        <v>10.002574605670036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"/>
    </row>
    <row r="17" spans="2:19" x14ac:dyDescent="0.3">
      <c r="B17" s="18" t="s">
        <v>85</v>
      </c>
      <c r="D17" s="42">
        <v>0.51793699999999998</v>
      </c>
      <c r="E17" s="17"/>
      <c r="F17" s="42">
        <v>0.17547218376454632</v>
      </c>
      <c r="G17" s="17"/>
      <c r="H17" s="42">
        <v>0.17547217585305586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3"/>
    </row>
    <row r="18" spans="2:19" x14ac:dyDescent="0.3">
      <c r="B18" s="18" t="s">
        <v>50</v>
      </c>
      <c r="D18" s="42">
        <v>374.47593800000004</v>
      </c>
      <c r="E18" s="17"/>
      <c r="F18" s="42">
        <v>268.22977704930003</v>
      </c>
      <c r="G18" s="17"/>
      <c r="H18" s="42">
        <v>264.9986113325561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3"/>
    </row>
    <row r="19" spans="2:19" x14ac:dyDescent="0.3">
      <c r="B19" s="21" t="s">
        <v>51</v>
      </c>
      <c r="D19" s="42">
        <v>4.9934899999999995</v>
      </c>
      <c r="E19" s="17"/>
      <c r="F19" s="42">
        <v>5.1873625269800101</v>
      </c>
      <c r="G19" s="17"/>
      <c r="H19" s="42">
        <v>5.1873625269800101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"/>
    </row>
    <row r="20" spans="2:19" x14ac:dyDescent="0.3">
      <c r="B20" s="18" t="s">
        <v>86</v>
      </c>
      <c r="D20" s="42">
        <v>1107.0235270000001</v>
      </c>
      <c r="E20" s="17"/>
      <c r="F20" s="42">
        <v>818.43700748403194</v>
      </c>
      <c r="G20" s="17"/>
      <c r="H20" s="42">
        <v>808.76261611913537</v>
      </c>
      <c r="I20" s="17"/>
      <c r="J20" s="43"/>
      <c r="K20" s="17"/>
      <c r="L20" s="43"/>
      <c r="M20" s="17"/>
      <c r="N20" s="43"/>
      <c r="O20" s="17"/>
      <c r="P20" s="43"/>
      <c r="Q20" s="17"/>
      <c r="R20" s="41"/>
      <c r="S20" s="3"/>
    </row>
    <row r="21" spans="2:19" x14ac:dyDescent="0.3">
      <c r="B21" s="23" t="s">
        <v>52</v>
      </c>
      <c r="D21" s="42">
        <v>22.563627999999994</v>
      </c>
      <c r="E21" s="17"/>
      <c r="F21" s="42">
        <v>23.668698966361404</v>
      </c>
      <c r="G21" s="17"/>
      <c r="H21" s="42">
        <v>23.668698966361404</v>
      </c>
      <c r="I21" s="17"/>
      <c r="J21" s="43">
        <v>2.5261393228437781</v>
      </c>
      <c r="K21" s="17"/>
      <c r="L21" s="43">
        <v>2.6498589313508201</v>
      </c>
      <c r="M21" s="17"/>
      <c r="N21" s="43">
        <v>2.6498589313508201</v>
      </c>
      <c r="O21" s="17"/>
      <c r="P21" s="43">
        <v>-0.123719608507042</v>
      </c>
      <c r="Q21" s="17"/>
      <c r="R21" s="41">
        <v>0.95331086985676883</v>
      </c>
      <c r="S21" s="3"/>
    </row>
    <row r="22" spans="2:19" x14ac:dyDescent="0.3">
      <c r="B22" s="32" t="s">
        <v>87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3"/>
    </row>
    <row r="23" spans="2:19" x14ac:dyDescent="0.3">
      <c r="B23" s="21" t="s">
        <v>88</v>
      </c>
      <c r="D23" s="42">
        <v>14.758601000000001</v>
      </c>
      <c r="E23" s="17"/>
      <c r="F23" s="42">
        <v>5.5305328009664088</v>
      </c>
      <c r="G23" s="17"/>
      <c r="H23" s="42">
        <v>8.914052467412785E-2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x14ac:dyDescent="0.3">
      <c r="B24" s="18" t="s">
        <v>89</v>
      </c>
      <c r="D24" s="42">
        <v>86.500588000000008</v>
      </c>
      <c r="E24" s="17"/>
      <c r="F24" s="42">
        <v>28.154484429541903</v>
      </c>
      <c r="G24" s="17"/>
      <c r="H24" s="42">
        <v>28.121848144573065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3"/>
    </row>
    <row r="25" spans="2:19" x14ac:dyDescent="0.3">
      <c r="B25" s="21" t="s">
        <v>90</v>
      </c>
      <c r="D25" s="42">
        <v>22.001749449999998</v>
      </c>
      <c r="E25" s="17"/>
      <c r="F25" s="42">
        <v>2.5727086800000003</v>
      </c>
      <c r="G25" s="17"/>
      <c r="H25" s="42">
        <v>2.5727086800000003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3"/>
    </row>
    <row r="26" spans="2:19" x14ac:dyDescent="0.3">
      <c r="B26" s="21" t="s">
        <v>91</v>
      </c>
      <c r="D26" s="42">
        <v>0.34</v>
      </c>
      <c r="E26" s="17"/>
      <c r="F26" s="42">
        <v>1.25E-3</v>
      </c>
      <c r="G26" s="17"/>
      <c r="H26" s="42">
        <v>1.25E-3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"/>
    </row>
    <row r="27" spans="2:19" x14ac:dyDescent="0.3">
      <c r="B27" s="18" t="s">
        <v>54</v>
      </c>
      <c r="D27" s="42">
        <v>153.27433794999999</v>
      </c>
      <c r="E27" s="17"/>
      <c r="F27" s="42">
        <v>156.94711701409304</v>
      </c>
      <c r="G27" s="17"/>
      <c r="H27" s="42">
        <v>152.84355892731423</v>
      </c>
      <c r="I27" s="17"/>
      <c r="J27" s="43">
        <v>1.9887900906585976</v>
      </c>
      <c r="K27" s="17"/>
      <c r="L27" s="43">
        <v>2.0364457302492864</v>
      </c>
      <c r="M27" s="17"/>
      <c r="N27" s="43">
        <v>1.983200576699252</v>
      </c>
      <c r="O27" s="17"/>
      <c r="P27" s="43">
        <v>-4.7655639590688859E-2</v>
      </c>
      <c r="Q27" s="17"/>
      <c r="R27" s="41">
        <v>0.97659862038903678</v>
      </c>
      <c r="S27" s="3"/>
    </row>
    <row r="28" spans="2:19" x14ac:dyDescent="0.3">
      <c r="B28" s="18" t="s">
        <v>92</v>
      </c>
      <c r="D28" s="42">
        <v>298.14537899999999</v>
      </c>
      <c r="E28" s="17"/>
      <c r="F28" s="42">
        <v>130.10359342955323</v>
      </c>
      <c r="G28" s="17"/>
      <c r="H28" s="42">
        <v>130.03859991421504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21" t="s">
        <v>93</v>
      </c>
      <c r="D29" s="42">
        <v>8.2596731748950276</v>
      </c>
      <c r="E29" s="17"/>
      <c r="F29" s="42">
        <v>5.7885284351149906</v>
      </c>
      <c r="G29" s="17"/>
      <c r="H29" s="42">
        <v>5.7885284351149906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2:19" x14ac:dyDescent="0.3">
      <c r="B30" s="23" t="s">
        <v>94</v>
      </c>
      <c r="D30" s="42">
        <v>583.28032857489495</v>
      </c>
      <c r="E30" s="17"/>
      <c r="F30" s="42">
        <v>329.09821478926955</v>
      </c>
      <c r="G30" s="17"/>
      <c r="H30" s="42">
        <v>319.45563462589149</v>
      </c>
      <c r="I30" s="17"/>
      <c r="J30" s="43"/>
      <c r="K30" s="17"/>
      <c r="L30" s="43"/>
      <c r="M30" s="17"/>
      <c r="N30" s="43"/>
      <c r="O30" s="17"/>
      <c r="P30" s="43"/>
      <c r="Q30" s="17"/>
      <c r="R30" s="41"/>
      <c r="S30" s="3"/>
    </row>
    <row r="31" spans="2:19" x14ac:dyDescent="0.3">
      <c r="B31" s="21" t="s">
        <v>95</v>
      </c>
      <c r="D31" s="42">
        <v>1712.8674835748952</v>
      </c>
      <c r="E31" s="17"/>
      <c r="F31" s="42">
        <v>1191.6370135561665</v>
      </c>
      <c r="G31" s="17"/>
      <c r="H31" s="42">
        <v>1151.8869497113883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25" t="s">
        <v>96</v>
      </c>
      <c r="D33" s="42">
        <v>41819.635158114987</v>
      </c>
      <c r="E33" s="17"/>
      <c r="F33" s="42">
        <v>26921.401300253594</v>
      </c>
      <c r="G33" s="17"/>
      <c r="H33" s="42">
        <v>25729.480494904186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18"/>
      <c r="D35" s="42"/>
      <c r="E35" s="17"/>
      <c r="F35" s="42"/>
      <c r="G35" s="17"/>
      <c r="H35" s="42"/>
      <c r="I35" s="17"/>
      <c r="J35" s="43"/>
      <c r="K35" s="17"/>
      <c r="L35" s="43"/>
      <c r="M35" s="17"/>
      <c r="N35" s="43"/>
      <c r="O35" s="17"/>
      <c r="P35" s="43"/>
      <c r="Q35" s="17"/>
      <c r="R35" s="41"/>
      <c r="S35" s="3"/>
    </row>
    <row r="36" spans="2:19" x14ac:dyDescent="0.3">
      <c r="B36" s="18"/>
      <c r="D36" s="42"/>
      <c r="E36" s="17"/>
      <c r="F36" s="42"/>
      <c r="G36" s="17"/>
      <c r="H36" s="42"/>
      <c r="I36" s="17"/>
      <c r="J36" s="43"/>
      <c r="K36" s="17"/>
      <c r="L36" s="43"/>
      <c r="M36" s="17"/>
      <c r="N36" s="43"/>
      <c r="O36" s="17"/>
      <c r="P36" s="43"/>
      <c r="Q36" s="17"/>
      <c r="R36" s="41"/>
      <c r="S36" s="3"/>
    </row>
    <row r="37" spans="2:19" x14ac:dyDescent="0.3">
      <c r="B37" s="18"/>
      <c r="D37" s="42"/>
      <c r="E37" s="17"/>
      <c r="F37" s="42"/>
      <c r="G37" s="17"/>
      <c r="H37" s="4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2"/>
      <c r="E38" s="17"/>
      <c r="F38" s="42"/>
      <c r="G38" s="17"/>
      <c r="H38" s="42"/>
      <c r="I38" s="17"/>
      <c r="J38" s="43"/>
      <c r="K38" s="17"/>
      <c r="L38" s="43"/>
      <c r="M38" s="17"/>
      <c r="N38" s="43"/>
      <c r="O38" s="17"/>
      <c r="P38" s="43"/>
      <c r="Q38" s="17"/>
      <c r="R38" s="41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2"/>
      <c r="E41" s="17"/>
      <c r="F41" s="42"/>
      <c r="G41" s="17"/>
      <c r="H41" s="42"/>
      <c r="I41" s="17"/>
      <c r="J41" s="43"/>
      <c r="K41" s="17"/>
      <c r="L41" s="43"/>
      <c r="M41" s="17"/>
      <c r="N41" s="43"/>
      <c r="O41" s="17"/>
      <c r="P41" s="43"/>
      <c r="Q41" s="17"/>
      <c r="R41" s="41"/>
      <c r="S41" s="3"/>
    </row>
    <row r="42" spans="2:19" x14ac:dyDescent="0.3">
      <c r="B42" s="18"/>
      <c r="D42" s="42"/>
      <c r="E42" s="17"/>
      <c r="F42" s="42"/>
      <c r="G42" s="17"/>
      <c r="H42" s="42"/>
      <c r="I42" s="17"/>
      <c r="J42" s="43"/>
      <c r="K42" s="17"/>
      <c r="L42" s="43"/>
      <c r="M42" s="17"/>
      <c r="N42" s="43"/>
      <c r="O42" s="17"/>
      <c r="P42" s="43"/>
      <c r="Q42" s="17"/>
      <c r="R42" s="41"/>
      <c r="S42" s="3"/>
    </row>
    <row r="43" spans="2:19" x14ac:dyDescent="0.3">
      <c r="B43" s="18"/>
      <c r="D43" s="42"/>
      <c r="E43" s="17"/>
      <c r="F43" s="42"/>
      <c r="G43" s="17"/>
      <c r="H43" s="42"/>
      <c r="I43" s="17"/>
      <c r="J43" s="43"/>
      <c r="K43" s="17"/>
      <c r="L43" s="43"/>
      <c r="M43" s="17"/>
      <c r="N43" s="43"/>
      <c r="O43" s="17"/>
      <c r="P43" s="43"/>
      <c r="Q43" s="17"/>
      <c r="R43" s="41"/>
      <c r="S43" s="3"/>
    </row>
    <row r="44" spans="2:19" x14ac:dyDescent="0.3">
      <c r="B44" s="18"/>
      <c r="D44" s="42"/>
      <c r="E44" s="17"/>
      <c r="F44" s="42"/>
      <c r="G44" s="17"/>
      <c r="H44" s="42"/>
      <c r="I44" s="17"/>
      <c r="J44" s="43"/>
      <c r="K44" s="17"/>
      <c r="L44" s="43"/>
      <c r="M44" s="17"/>
      <c r="N44" s="43"/>
      <c r="O44" s="17"/>
      <c r="P44" s="43"/>
      <c r="Q44" s="17"/>
      <c r="R44" s="41"/>
      <c r="S44" s="3"/>
    </row>
    <row r="45" spans="2:19" x14ac:dyDescent="0.3">
      <c r="B45" s="18"/>
      <c r="D45" s="42"/>
      <c r="E45" s="17"/>
      <c r="F45" s="42"/>
      <c r="G45" s="17"/>
      <c r="H45" s="4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2"/>
      <c r="E46" s="17"/>
      <c r="F46" s="42"/>
      <c r="G46" s="17"/>
      <c r="H46" s="42"/>
      <c r="I46" s="17"/>
      <c r="J46" s="43"/>
      <c r="K46" s="17"/>
      <c r="L46" s="43"/>
      <c r="M46" s="17"/>
      <c r="N46" s="43"/>
      <c r="O46" s="17"/>
      <c r="P46" s="43"/>
      <c r="Q46" s="17"/>
      <c r="R46" s="41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2"/>
      <c r="E48" s="17"/>
      <c r="F48" s="42"/>
      <c r="G48" s="17"/>
      <c r="H48" s="42"/>
      <c r="I48" s="17"/>
      <c r="J48" s="43"/>
      <c r="K48" s="17"/>
      <c r="L48" s="43"/>
      <c r="M48" s="17"/>
      <c r="N48" s="43"/>
      <c r="O48" s="17"/>
      <c r="P48" s="43"/>
      <c r="Q48" s="17"/>
      <c r="R48" s="41"/>
      <c r="S48" s="3"/>
    </row>
    <row r="49" spans="2:19" x14ac:dyDescent="0.3">
      <c r="B49" s="18"/>
      <c r="D49" s="42"/>
      <c r="E49" s="17"/>
      <c r="F49" s="42"/>
      <c r="G49" s="17"/>
      <c r="H49" s="42"/>
      <c r="I49" s="17"/>
      <c r="J49" s="43"/>
      <c r="K49" s="17"/>
      <c r="L49" s="43"/>
      <c r="M49" s="17"/>
      <c r="N49" s="43"/>
      <c r="O49" s="17"/>
      <c r="P49" s="43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2"/>
      <c r="E51" s="17"/>
      <c r="F51" s="42"/>
      <c r="G51" s="17"/>
      <c r="H51" s="42"/>
      <c r="I51" s="17"/>
      <c r="J51" s="43"/>
      <c r="K51" s="17"/>
      <c r="L51" s="43"/>
      <c r="M51" s="17"/>
      <c r="N51" s="43"/>
      <c r="O51" s="17"/>
      <c r="P51" s="43"/>
      <c r="Q51" s="17"/>
      <c r="R51" s="41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2"/>
      <c r="E56" s="17"/>
      <c r="F56" s="42"/>
      <c r="G56" s="17"/>
      <c r="H56" s="42"/>
      <c r="I56" s="17"/>
      <c r="J56" s="43"/>
      <c r="K56" s="17"/>
      <c r="L56" s="43"/>
      <c r="M56" s="17"/>
      <c r="N56" s="43"/>
      <c r="O56" s="17"/>
      <c r="P56" s="43"/>
      <c r="Q56" s="17"/>
      <c r="R56" s="41"/>
      <c r="S56" s="3"/>
    </row>
    <row r="57" spans="2:19" x14ac:dyDescent="0.3">
      <c r="B57" s="18"/>
      <c r="D57" s="42"/>
      <c r="E57" s="17"/>
      <c r="F57" s="42"/>
      <c r="G57" s="17"/>
      <c r="H57" s="42"/>
      <c r="I57" s="17"/>
      <c r="J57" s="43"/>
      <c r="K57" s="17"/>
      <c r="L57" s="43"/>
      <c r="M57" s="17"/>
      <c r="N57" s="43"/>
      <c r="O57" s="17"/>
      <c r="P57" s="43"/>
      <c r="Q57" s="17"/>
      <c r="R57" s="41"/>
      <c r="S57" s="3"/>
    </row>
    <row r="58" spans="2:19" x14ac:dyDescent="0.3">
      <c r="B58" s="18"/>
      <c r="D58" s="42"/>
      <c r="E58" s="17"/>
      <c r="F58" s="42"/>
      <c r="G58" s="17"/>
      <c r="H58" s="42"/>
      <c r="I58" s="17"/>
      <c r="J58" s="43"/>
      <c r="K58" s="17"/>
      <c r="L58" s="43"/>
      <c r="M58" s="17"/>
      <c r="N58" s="43"/>
      <c r="O58" s="17"/>
      <c r="P58" s="43"/>
      <c r="Q58" s="17"/>
      <c r="R58" s="41"/>
      <c r="S58" s="3"/>
    </row>
    <row r="59" spans="2:19" x14ac:dyDescent="0.3">
      <c r="B59" s="18"/>
      <c r="D59" s="42"/>
      <c r="E59" s="17"/>
      <c r="F59" s="42"/>
      <c r="G59" s="17"/>
      <c r="H59" s="42"/>
      <c r="I59" s="17"/>
      <c r="J59" s="43"/>
      <c r="K59" s="17"/>
      <c r="L59" s="43"/>
      <c r="M59" s="17"/>
      <c r="N59" s="43"/>
      <c r="O59" s="17"/>
      <c r="P59" s="43"/>
      <c r="Q59" s="17"/>
      <c r="R59" s="41"/>
      <c r="S59" s="3"/>
    </row>
    <row r="60" spans="2:19" x14ac:dyDescent="0.3">
      <c r="B60" s="18"/>
      <c r="D60" s="42"/>
      <c r="E60" s="17"/>
      <c r="F60" s="42"/>
      <c r="G60" s="17"/>
      <c r="H60" s="4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2"/>
      <c r="E61" s="17"/>
      <c r="F61" s="42"/>
      <c r="G61" s="17"/>
      <c r="H61" s="4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2"/>
      <c r="E62" s="17"/>
      <c r="F62" s="42"/>
      <c r="G62" s="17"/>
      <c r="H62" s="4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2"/>
      <c r="E63" s="17"/>
      <c r="F63" s="42"/>
      <c r="G63" s="17"/>
      <c r="H63" s="4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2"/>
      <c r="E64" s="17"/>
      <c r="F64" s="42"/>
      <c r="G64" s="17"/>
      <c r="H64" s="42"/>
      <c r="I64" s="17"/>
      <c r="J64" s="43"/>
      <c r="K64" s="17"/>
      <c r="L64" s="43"/>
      <c r="M64" s="17"/>
      <c r="N64" s="43"/>
      <c r="O64" s="17"/>
      <c r="P64" s="43"/>
      <c r="Q64" s="17"/>
      <c r="R64" s="41"/>
      <c r="S64" s="3"/>
    </row>
    <row r="65" spans="2:19" x14ac:dyDescent="0.3">
      <c r="B65" s="23"/>
      <c r="D65" s="42"/>
      <c r="E65" s="17"/>
      <c r="F65" s="42"/>
      <c r="G65" s="17"/>
      <c r="H65" s="42"/>
      <c r="I65" s="17"/>
      <c r="J65" s="43"/>
      <c r="K65" s="17"/>
      <c r="L65" s="43"/>
      <c r="M65" s="17"/>
      <c r="N65" s="43"/>
      <c r="O65" s="17"/>
      <c r="P65" s="43"/>
      <c r="Q65" s="17"/>
      <c r="R65" s="41"/>
      <c r="S65" s="3"/>
    </row>
    <row r="66" spans="2:19" x14ac:dyDescent="0.3">
      <c r="B66" s="3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2"/>
      <c r="E67" s="17"/>
      <c r="F67" s="42"/>
      <c r="G67" s="17"/>
      <c r="H67" s="4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2"/>
      <c r="E68" s="17"/>
      <c r="F68" s="42"/>
      <c r="G68" s="17"/>
      <c r="H68" s="4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2"/>
      <c r="E69" s="17"/>
      <c r="F69" s="42"/>
      <c r="G69" s="17"/>
      <c r="H69" s="4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21"/>
      <c r="D70" s="42"/>
      <c r="E70" s="17"/>
      <c r="F70" s="42"/>
      <c r="G70" s="17"/>
      <c r="H70" s="4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18"/>
      <c r="D71" s="42"/>
      <c r="E71" s="17"/>
      <c r="F71" s="42"/>
      <c r="G71" s="17"/>
      <c r="H71" s="42"/>
      <c r="I71" s="17"/>
      <c r="J71" s="43"/>
      <c r="K71" s="17"/>
      <c r="L71" s="43"/>
      <c r="M71" s="17"/>
      <c r="N71" s="43"/>
      <c r="O71" s="17"/>
      <c r="P71" s="43"/>
      <c r="Q71" s="17"/>
      <c r="R71" s="41"/>
      <c r="S71" s="3"/>
    </row>
    <row r="72" spans="2:19" x14ac:dyDescent="0.3">
      <c r="B72" s="18"/>
      <c r="D72" s="42"/>
      <c r="E72" s="17"/>
      <c r="F72" s="42"/>
      <c r="G72" s="17"/>
      <c r="H72" s="4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1"/>
      <c r="D73" s="42"/>
      <c r="E73" s="17"/>
      <c r="F73" s="42"/>
      <c r="G73" s="17"/>
      <c r="H73" s="4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23"/>
      <c r="D74" s="42"/>
      <c r="E74" s="17"/>
      <c r="F74" s="42"/>
      <c r="G74" s="17"/>
      <c r="H74" s="42"/>
      <c r="I74" s="17"/>
      <c r="J74" s="43"/>
      <c r="K74" s="17"/>
      <c r="L74" s="43"/>
      <c r="M74" s="17"/>
      <c r="N74" s="43"/>
      <c r="O74" s="17"/>
      <c r="P74" s="43"/>
      <c r="Q74" s="17"/>
      <c r="R74" s="41"/>
      <c r="S74" s="3"/>
    </row>
    <row r="75" spans="2:19" x14ac:dyDescent="0.3">
      <c r="B75" s="21"/>
      <c r="D75" s="42"/>
      <c r="E75" s="17"/>
      <c r="F75" s="42"/>
      <c r="G75" s="17"/>
      <c r="H75" s="4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25"/>
      <c r="D77" s="42"/>
      <c r="E77" s="17"/>
      <c r="F77" s="42"/>
      <c r="G77" s="17"/>
      <c r="H77" s="4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2:19" x14ac:dyDescent="0.3">
      <c r="B82" s="25"/>
      <c r="D82" s="42"/>
      <c r="E82" s="17"/>
      <c r="F82" s="42"/>
      <c r="G82" s="17"/>
      <c r="H82" s="42"/>
      <c r="I82" s="17"/>
      <c r="J82" s="43"/>
      <c r="K82" s="17"/>
      <c r="L82" s="43"/>
      <c r="M82" s="17"/>
      <c r="N82" s="43"/>
      <c r="O82" s="17"/>
      <c r="P82" s="43"/>
      <c r="Q82" s="17"/>
      <c r="R82" s="41"/>
      <c r="S82" s="3"/>
    </row>
    <row r="83" spans="2:19" x14ac:dyDescent="0.3">
      <c r="B83" s="25"/>
      <c r="D83" s="42"/>
      <c r="E83" s="17"/>
      <c r="F83" s="42"/>
      <c r="G83" s="17"/>
      <c r="H83" s="42"/>
      <c r="I83" s="17"/>
      <c r="J83" s="43"/>
      <c r="K83" s="17"/>
      <c r="L83" s="43"/>
      <c r="M83" s="17"/>
      <c r="N83" s="43"/>
      <c r="O83" s="17"/>
      <c r="P83" s="43"/>
      <c r="Q83" s="17"/>
      <c r="R83" s="41"/>
      <c r="S83" s="3"/>
    </row>
    <row r="84" spans="2:19" x14ac:dyDescent="0.3">
      <c r="B84" s="23"/>
      <c r="D84" s="42"/>
      <c r="E84" s="17"/>
      <c r="F84" s="42"/>
      <c r="G84" s="17"/>
      <c r="H84" s="42"/>
      <c r="I84" s="17"/>
      <c r="J84" s="43"/>
      <c r="K84" s="17"/>
      <c r="L84" s="43"/>
      <c r="M84" s="17"/>
      <c r="N84" s="43"/>
      <c r="O84" s="17"/>
      <c r="P84" s="43"/>
      <c r="Q84" s="17"/>
      <c r="R84" s="41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2"/>
      <c r="E87" s="17"/>
      <c r="F87" s="42"/>
      <c r="G87" s="17"/>
      <c r="H87" s="42"/>
      <c r="I87" s="17"/>
      <c r="J87" s="43"/>
      <c r="K87" s="17"/>
      <c r="L87" s="43"/>
      <c r="M87" s="17"/>
      <c r="N87" s="43"/>
      <c r="O87" s="17"/>
      <c r="P87" s="43"/>
      <c r="Q87" s="17"/>
      <c r="R87" s="41"/>
      <c r="S87" s="3"/>
    </row>
    <row r="88" spans="2:19" x14ac:dyDescent="0.3">
      <c r="B88" s="45"/>
      <c r="D88" s="42"/>
      <c r="E88" s="17"/>
      <c r="F88" s="42"/>
      <c r="G88" s="17"/>
      <c r="H88" s="42"/>
      <c r="I88" s="17"/>
      <c r="J88" s="43"/>
      <c r="K88" s="17"/>
      <c r="L88" s="43"/>
      <c r="M88" s="17"/>
      <c r="N88" s="43"/>
      <c r="O88" s="17"/>
      <c r="P88" s="43"/>
      <c r="Q88" s="17"/>
      <c r="R88" s="41"/>
      <c r="S88" s="3"/>
    </row>
    <row r="89" spans="2:19" x14ac:dyDescent="0.3">
      <c r="B89" s="45"/>
      <c r="D89" s="42"/>
      <c r="E89" s="17"/>
      <c r="F89" s="42"/>
      <c r="G89" s="17"/>
      <c r="H89" s="4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2"/>
      <c r="E90" s="17"/>
      <c r="F90" s="42"/>
      <c r="G90" s="17"/>
      <c r="H90" s="42"/>
      <c r="I90" s="17"/>
      <c r="J90" s="43"/>
      <c r="K90" s="17"/>
      <c r="L90" s="43"/>
      <c r="M90" s="17"/>
      <c r="N90" s="43"/>
      <c r="O90" s="17"/>
      <c r="P90" s="43"/>
      <c r="Q90" s="17"/>
      <c r="R90" s="41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2"/>
      <c r="E93" s="17"/>
      <c r="F93" s="42"/>
      <c r="G93" s="17"/>
      <c r="H93" s="42"/>
      <c r="I93" s="17"/>
      <c r="J93" s="43"/>
      <c r="K93" s="17"/>
      <c r="L93" s="43"/>
      <c r="M93" s="17"/>
      <c r="N93" s="43"/>
      <c r="O93" s="17"/>
      <c r="P93" s="43"/>
      <c r="Q93" s="17"/>
      <c r="R93" s="41"/>
      <c r="S93" s="3"/>
    </row>
    <row r="94" spans="2:19" x14ac:dyDescent="0.3">
      <c r="B94" s="25"/>
      <c r="D94" s="42"/>
      <c r="E94" s="17"/>
      <c r="F94" s="42"/>
      <c r="G94" s="17"/>
      <c r="H94" s="42"/>
      <c r="I94" s="17"/>
      <c r="J94" s="43"/>
      <c r="K94" s="17"/>
      <c r="L94" s="43"/>
      <c r="M94" s="17"/>
      <c r="N94" s="43"/>
      <c r="O94" s="17"/>
      <c r="P94" s="43"/>
      <c r="Q94" s="17"/>
      <c r="R94" s="41"/>
      <c r="S94" s="3"/>
    </row>
    <row r="95" spans="2:19" x14ac:dyDescent="0.3">
      <c r="B95" s="25"/>
      <c r="D95" s="42"/>
      <c r="E95" s="17"/>
      <c r="F95" s="42"/>
      <c r="G95" s="17"/>
      <c r="H95" s="4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2"/>
      <c r="E96" s="17"/>
      <c r="F96" s="42"/>
      <c r="G96" s="17"/>
      <c r="H96" s="42"/>
      <c r="I96" s="17"/>
      <c r="J96" s="43"/>
      <c r="K96" s="17"/>
      <c r="L96" s="43"/>
      <c r="M96" s="17"/>
      <c r="N96" s="43"/>
      <c r="O96" s="17"/>
      <c r="P96" s="43"/>
      <c r="Q96" s="17"/>
      <c r="R96" s="41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7"/>
      <c r="D98" s="42"/>
      <c r="E98" s="17"/>
      <c r="F98" s="42"/>
      <c r="G98" s="17"/>
      <c r="H98" s="42"/>
      <c r="I98" s="17"/>
      <c r="J98" s="43"/>
      <c r="K98" s="17"/>
      <c r="L98" s="43"/>
      <c r="M98" s="17"/>
      <c r="N98" s="43"/>
      <c r="O98" s="17"/>
      <c r="P98" s="43"/>
      <c r="Q98" s="17"/>
      <c r="R98" s="41"/>
      <c r="S98" s="3"/>
    </row>
    <row r="99" spans="2:19" x14ac:dyDescent="0.3">
      <c r="B99" s="2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2"/>
      <c r="E101" s="17"/>
      <c r="F101" s="42"/>
      <c r="G101" s="17"/>
      <c r="H101" s="42"/>
      <c r="I101" s="17"/>
      <c r="J101" s="43"/>
      <c r="K101" s="17"/>
      <c r="L101" s="43"/>
      <c r="M101" s="17"/>
      <c r="N101" s="43"/>
      <c r="O101" s="17"/>
      <c r="P101" s="43"/>
      <c r="Q101" s="17"/>
      <c r="R101" s="41"/>
      <c r="S101" s="3"/>
    </row>
    <row r="102" spans="2:19" x14ac:dyDescent="0.3">
      <c r="B102" s="25"/>
      <c r="D102" s="42"/>
      <c r="E102" s="17"/>
      <c r="F102" s="42"/>
      <c r="G102" s="17"/>
      <c r="H102" s="42"/>
      <c r="I102" s="17"/>
      <c r="J102" s="43"/>
      <c r="K102" s="17"/>
      <c r="L102" s="43"/>
      <c r="M102" s="17"/>
      <c r="N102" s="43"/>
      <c r="O102" s="17"/>
      <c r="P102" s="43"/>
      <c r="Q102" s="17"/>
      <c r="R102" s="41"/>
      <c r="S102" s="3"/>
    </row>
    <row r="103" spans="2:19" x14ac:dyDescent="0.3">
      <c r="B103" s="25"/>
      <c r="D103" s="42"/>
      <c r="E103" s="17"/>
      <c r="F103" s="42"/>
      <c r="G103" s="17"/>
      <c r="H103" s="42"/>
      <c r="I103" s="17"/>
      <c r="J103" s="43"/>
      <c r="K103" s="17"/>
      <c r="L103" s="43"/>
      <c r="M103" s="17"/>
      <c r="N103" s="43"/>
      <c r="O103" s="17"/>
      <c r="P103" s="43"/>
      <c r="Q103" s="17"/>
      <c r="R103" s="41"/>
      <c r="S103" s="3"/>
    </row>
    <row r="104" spans="2:19" x14ac:dyDescent="0.3">
      <c r="B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2:19" x14ac:dyDescent="0.3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5"/>
      <c r="D106" s="42"/>
      <c r="E106" s="17"/>
      <c r="F106" s="42"/>
      <c r="G106" s="17"/>
      <c r="H106" s="4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2"/>
      <c r="E107" s="17"/>
      <c r="F107" s="42"/>
      <c r="G107" s="17"/>
      <c r="H107" s="42"/>
      <c r="I107" s="17"/>
      <c r="J107" s="43"/>
      <c r="K107" s="17"/>
      <c r="L107" s="43"/>
      <c r="M107" s="17"/>
      <c r="N107" s="43"/>
      <c r="O107" s="17"/>
      <c r="P107" s="43"/>
      <c r="Q107" s="17"/>
      <c r="R107" s="41"/>
      <c r="S107" s="3"/>
    </row>
    <row r="108" spans="2:19" x14ac:dyDescent="0.3">
      <c r="B108" s="25"/>
      <c r="D108" s="42"/>
      <c r="E108" s="17"/>
      <c r="F108" s="42"/>
      <c r="G108" s="17"/>
      <c r="H108" s="42"/>
      <c r="I108" s="17"/>
      <c r="J108" s="43"/>
      <c r="K108" s="17"/>
      <c r="L108" s="43"/>
      <c r="M108" s="17"/>
      <c r="N108" s="43"/>
      <c r="O108" s="17"/>
      <c r="P108" s="43"/>
      <c r="Q108" s="17"/>
      <c r="R108" s="41"/>
      <c r="S108" s="3"/>
    </row>
    <row r="109" spans="2:19" x14ac:dyDescent="0.3">
      <c r="B109" s="2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2"/>
      <c r="E110" s="17"/>
      <c r="F110" s="42"/>
      <c r="G110" s="17"/>
      <c r="H110" s="42"/>
      <c r="I110" s="17"/>
      <c r="J110" s="43"/>
      <c r="K110" s="17"/>
      <c r="L110" s="43"/>
      <c r="M110" s="17"/>
      <c r="N110" s="43"/>
      <c r="O110" s="17"/>
      <c r="P110" s="43"/>
      <c r="Q110" s="17"/>
      <c r="R110" s="41"/>
      <c r="S110" s="3"/>
    </row>
    <row r="111" spans="2:19" x14ac:dyDescent="0.3">
      <c r="B111" s="2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3"/>
    </row>
    <row r="112" spans="2:19" x14ac:dyDescent="0.3">
      <c r="B112" s="25"/>
      <c r="D112" s="42"/>
      <c r="E112" s="17"/>
      <c r="F112" s="42"/>
      <c r="G112" s="17"/>
      <c r="H112" s="42"/>
      <c r="I112" s="17"/>
      <c r="J112" s="43"/>
      <c r="K112" s="17"/>
      <c r="L112" s="43"/>
      <c r="M112" s="17"/>
      <c r="N112" s="43"/>
      <c r="O112" s="17"/>
      <c r="P112" s="43"/>
      <c r="Q112" s="17"/>
      <c r="R112" s="41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1"/>
      <c r="D114" s="42"/>
      <c r="E114" s="17"/>
      <c r="F114" s="42"/>
      <c r="G114" s="17"/>
      <c r="H114" s="42"/>
      <c r="I114" s="17"/>
      <c r="J114" s="43"/>
      <c r="K114" s="17"/>
      <c r="L114" s="43"/>
      <c r="M114" s="17"/>
      <c r="N114" s="43"/>
      <c r="O114" s="17"/>
      <c r="P114" s="43"/>
      <c r="Q114" s="17"/>
      <c r="R114" s="41"/>
      <c r="S114" s="3"/>
    </row>
    <row r="115" spans="2:19" x14ac:dyDescent="0.3">
      <c r="B115" s="21"/>
      <c r="D115" s="42"/>
      <c r="E115" s="17"/>
      <c r="F115" s="42"/>
      <c r="G115" s="17"/>
      <c r="H115" s="4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1"/>
      <c r="D116" s="42"/>
      <c r="E116" s="17"/>
      <c r="F116" s="42"/>
      <c r="G116" s="17"/>
      <c r="H116" s="4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1"/>
      <c r="D117" s="42"/>
      <c r="E117" s="17"/>
      <c r="F117" s="42"/>
      <c r="G117" s="17"/>
      <c r="H117" s="4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2"/>
      <c r="E118" s="17"/>
      <c r="F118" s="42"/>
      <c r="G118" s="17"/>
      <c r="H118" s="4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1"/>
      <c r="D119" s="42"/>
      <c r="E119" s="17"/>
      <c r="F119" s="42"/>
      <c r="G119" s="17"/>
      <c r="H119" s="4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2"/>
      <c r="E120" s="17"/>
      <c r="F120" s="42"/>
      <c r="G120" s="17"/>
      <c r="H120" s="4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2"/>
      <c r="E121" s="17"/>
      <c r="F121" s="42"/>
      <c r="G121" s="17"/>
      <c r="H121" s="4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2"/>
      <c r="E123" s="17"/>
      <c r="F123" s="42"/>
      <c r="G123" s="17"/>
      <c r="H123" s="4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3"/>
      <c r="D126" s="42"/>
      <c r="E126" s="17"/>
      <c r="F126" s="42"/>
      <c r="G126" s="17"/>
      <c r="H126" s="42"/>
      <c r="I126" s="17"/>
      <c r="J126" s="43"/>
      <c r="K126" s="17"/>
      <c r="L126" s="43"/>
      <c r="M126" s="17"/>
      <c r="N126" s="43"/>
      <c r="O126" s="17"/>
      <c r="P126" s="43"/>
      <c r="Q126" s="17"/>
      <c r="R126" s="41"/>
      <c r="S126" s="3"/>
    </row>
    <row r="127" spans="2:19" x14ac:dyDescent="0.3">
      <c r="B127" s="23"/>
      <c r="D127" s="42"/>
      <c r="E127" s="17"/>
      <c r="F127" s="42"/>
      <c r="G127" s="17"/>
      <c r="H127" s="42"/>
      <c r="I127" s="17"/>
      <c r="J127" s="43"/>
      <c r="K127" s="17"/>
      <c r="L127" s="43"/>
      <c r="M127" s="17"/>
      <c r="N127" s="43"/>
      <c r="O127" s="17"/>
      <c r="P127" s="43"/>
      <c r="Q127" s="17"/>
      <c r="R127" s="41"/>
      <c r="S127" s="3"/>
    </row>
    <row r="128" spans="2:19" x14ac:dyDescent="0.3">
      <c r="B128" s="23"/>
      <c r="D128" s="42"/>
      <c r="E128" s="17"/>
      <c r="F128" s="42"/>
      <c r="G128" s="17"/>
      <c r="H128" s="42"/>
      <c r="I128" s="17"/>
      <c r="J128" s="43"/>
      <c r="K128" s="17"/>
      <c r="L128" s="43"/>
      <c r="M128" s="17"/>
      <c r="N128" s="43"/>
      <c r="O128" s="17"/>
      <c r="P128" s="43"/>
      <c r="Q128" s="17"/>
      <c r="R128" s="41"/>
      <c r="S128" s="3"/>
    </row>
    <row r="129" spans="2:19" x14ac:dyDescent="0.3">
      <c r="B129" s="23"/>
      <c r="D129" s="42"/>
      <c r="E129" s="17"/>
      <c r="F129" s="42"/>
      <c r="G129" s="17"/>
      <c r="H129" s="42"/>
      <c r="I129" s="17"/>
      <c r="J129" s="43"/>
      <c r="K129" s="17"/>
      <c r="L129" s="43"/>
      <c r="M129" s="17"/>
      <c r="N129" s="43"/>
      <c r="O129" s="17"/>
      <c r="P129" s="43"/>
      <c r="Q129" s="17"/>
      <c r="R129" s="41"/>
      <c r="S129" s="3"/>
    </row>
    <row r="130" spans="2:19" x14ac:dyDescent="0.3">
      <c r="B130" s="23"/>
      <c r="D130" s="42"/>
      <c r="E130" s="17"/>
      <c r="F130" s="42"/>
      <c r="G130" s="17"/>
      <c r="H130" s="42"/>
      <c r="I130" s="17"/>
      <c r="J130" s="43"/>
      <c r="K130" s="17"/>
      <c r="L130" s="43"/>
      <c r="M130" s="17"/>
      <c r="N130" s="43"/>
      <c r="O130" s="17"/>
      <c r="P130" s="43"/>
      <c r="Q130" s="17"/>
      <c r="R130" s="41"/>
      <c r="S130" s="3"/>
    </row>
    <row r="131" spans="2:19" x14ac:dyDescent="0.3">
      <c r="B131" s="23"/>
      <c r="D131" s="42"/>
      <c r="E131" s="17"/>
      <c r="F131" s="42"/>
      <c r="G131" s="17"/>
      <c r="H131" s="42"/>
      <c r="I131" s="17"/>
      <c r="J131" s="43"/>
      <c r="K131" s="17"/>
      <c r="L131" s="43"/>
      <c r="M131" s="17"/>
      <c r="N131" s="43"/>
      <c r="O131" s="17"/>
      <c r="P131" s="43"/>
      <c r="Q131" s="17"/>
      <c r="R131" s="41"/>
      <c r="S131" s="3"/>
    </row>
    <row r="132" spans="2:19" x14ac:dyDescent="0.3">
      <c r="B132" s="23"/>
      <c r="D132" s="42"/>
      <c r="E132" s="17"/>
      <c r="F132" s="42"/>
      <c r="G132" s="17"/>
      <c r="H132" s="42"/>
      <c r="I132" s="17"/>
      <c r="J132" s="43"/>
      <c r="K132" s="17"/>
      <c r="L132" s="43"/>
      <c r="M132" s="17"/>
      <c r="N132" s="43"/>
      <c r="O132" s="17"/>
      <c r="P132" s="43"/>
      <c r="Q132" s="17"/>
      <c r="R132" s="41"/>
      <c r="S132" s="3"/>
    </row>
    <row r="133" spans="2:19" x14ac:dyDescent="0.3">
      <c r="B133" s="23"/>
      <c r="D133" s="42"/>
      <c r="E133" s="17"/>
      <c r="F133" s="42"/>
      <c r="G133" s="17"/>
      <c r="H133" s="42"/>
      <c r="I133" s="17"/>
      <c r="J133" s="43"/>
      <c r="K133" s="17"/>
      <c r="L133" s="43"/>
      <c r="M133" s="17"/>
      <c r="N133" s="43"/>
      <c r="O133" s="17"/>
      <c r="P133" s="43"/>
      <c r="Q133" s="17"/>
      <c r="R133" s="41"/>
      <c r="S133" s="3"/>
    </row>
    <row r="134" spans="2:19" x14ac:dyDescent="0.3">
      <c r="B134" s="23"/>
      <c r="D134" s="42"/>
      <c r="E134" s="17"/>
      <c r="F134" s="42"/>
      <c r="G134" s="17"/>
      <c r="H134" s="42"/>
      <c r="I134" s="17"/>
      <c r="J134" s="43"/>
      <c r="K134" s="17"/>
      <c r="L134" s="43"/>
      <c r="M134" s="17"/>
      <c r="N134" s="43"/>
      <c r="O134" s="17"/>
      <c r="P134" s="43"/>
      <c r="Q134" s="17"/>
      <c r="R134" s="41"/>
      <c r="S134" s="3"/>
    </row>
    <row r="135" spans="2:19" x14ac:dyDescent="0.3">
      <c r="B135" s="23"/>
      <c r="D135" s="42"/>
      <c r="E135" s="17"/>
      <c r="F135" s="42"/>
      <c r="G135" s="17"/>
      <c r="H135" s="42"/>
      <c r="I135" s="17"/>
      <c r="J135" s="43"/>
      <c r="K135" s="17"/>
      <c r="L135" s="43"/>
      <c r="M135" s="17"/>
      <c r="N135" s="43"/>
      <c r="O135" s="17"/>
      <c r="P135" s="43"/>
      <c r="Q135" s="17"/>
      <c r="R135" s="41"/>
      <c r="S135" s="3"/>
    </row>
    <row r="136" spans="2:19" x14ac:dyDescent="0.3">
      <c r="B136" s="23"/>
      <c r="D136" s="42"/>
      <c r="E136" s="17"/>
      <c r="F136" s="42"/>
      <c r="G136" s="17"/>
      <c r="H136" s="4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2:19" x14ac:dyDescent="0.3">
      <c r="B137" s="23"/>
      <c r="D137" s="42"/>
      <c r="E137" s="17"/>
      <c r="F137" s="42"/>
      <c r="G137" s="17"/>
      <c r="H137" s="42"/>
      <c r="I137" s="17"/>
      <c r="J137" s="43"/>
      <c r="K137" s="17"/>
      <c r="L137" s="43"/>
      <c r="M137" s="17"/>
      <c r="N137" s="43"/>
      <c r="O137" s="17"/>
      <c r="P137" s="43"/>
      <c r="Q137" s="17"/>
      <c r="R137" s="41"/>
      <c r="S137" s="3"/>
    </row>
    <row r="138" spans="2:19" x14ac:dyDescent="0.3">
      <c r="B138" s="2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2:19" x14ac:dyDescent="0.3">
      <c r="B139" s="23"/>
      <c r="D139" s="42"/>
      <c r="E139" s="17"/>
      <c r="F139" s="42"/>
      <c r="G139" s="17"/>
      <c r="H139" s="4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3"/>
    </row>
    <row r="140" spans="2:19" x14ac:dyDescent="0.3">
      <c r="B140" s="23"/>
      <c r="D140" s="42"/>
      <c r="E140" s="17"/>
      <c r="F140" s="42"/>
      <c r="G140" s="17"/>
      <c r="H140" s="4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2"/>
      <c r="E141" s="17"/>
      <c r="F141" s="42"/>
      <c r="G141" s="17"/>
      <c r="H141" s="42"/>
      <c r="I141" s="17"/>
      <c r="J141" s="43"/>
      <c r="K141" s="17"/>
      <c r="L141" s="43"/>
      <c r="M141" s="17"/>
      <c r="N141" s="43"/>
      <c r="O141" s="17"/>
      <c r="P141" s="43"/>
      <c r="Q141" s="17"/>
      <c r="R141" s="41"/>
      <c r="S141" s="3"/>
    </row>
    <row r="142" spans="2:19" x14ac:dyDescent="0.3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2"/>
      <c r="E143" s="17"/>
      <c r="F143" s="42"/>
      <c r="G143" s="17"/>
      <c r="H143" s="4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17"/>
      <c r="E145" s="17"/>
      <c r="F145" s="42"/>
      <c r="G145" s="17"/>
      <c r="H145" s="4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3"/>
      <c r="D146" s="42"/>
      <c r="E146" s="17"/>
      <c r="F146" s="42"/>
      <c r="G146" s="17"/>
      <c r="H146" s="4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46"/>
      <c r="D148" s="42"/>
      <c r="E148" s="17"/>
      <c r="F148" s="42"/>
      <c r="G148" s="17"/>
      <c r="H148" s="4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46"/>
      <c r="D149" s="42"/>
      <c r="E149" s="17"/>
      <c r="F149" s="42"/>
      <c r="G149" s="17"/>
      <c r="H149" s="4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46"/>
      <c r="D150" s="42"/>
      <c r="E150" s="17"/>
      <c r="F150" s="42"/>
      <c r="G150" s="17"/>
      <c r="H150" s="4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46"/>
      <c r="D151" s="42"/>
      <c r="E151" s="17"/>
      <c r="F151" s="42"/>
      <c r="G151" s="17"/>
      <c r="H151" s="4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6"/>
      <c r="D152" s="42"/>
      <c r="E152" s="17"/>
      <c r="F152" s="42"/>
      <c r="G152" s="17"/>
      <c r="H152" s="4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3"/>
      <c r="D154" s="17"/>
      <c r="E154" s="17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3"/>
      <c r="D155" s="17"/>
      <c r="E155" s="17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55"/>
  <sheetViews>
    <sheetView showGridLines="0" workbookViewId="0">
      <selection activeCell="L5" sqref="L5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9" t="s">
        <v>61</v>
      </c>
      <c r="E3" s="29"/>
      <c r="F3" s="29"/>
      <c r="G3" s="29"/>
      <c r="H3" s="29"/>
      <c r="I3" s="30"/>
      <c r="J3" s="29" t="s">
        <v>62</v>
      </c>
      <c r="K3" s="29"/>
      <c r="L3" s="29"/>
      <c r="M3" s="29"/>
      <c r="N3" s="29"/>
      <c r="O3" s="29"/>
      <c r="P3" s="29"/>
      <c r="Q3" s="29"/>
      <c r="R3" s="29"/>
    </row>
    <row r="4" spans="2:20" x14ac:dyDescent="0.3">
      <c r="F4" s="2" t="s">
        <v>63</v>
      </c>
      <c r="G4" s="7"/>
      <c r="H4" s="31" t="s">
        <v>64</v>
      </c>
      <c r="I4" s="7"/>
      <c r="J4" s="2" t="s">
        <v>65</v>
      </c>
      <c r="K4" s="2"/>
      <c r="L4" s="2" t="s">
        <v>63</v>
      </c>
      <c r="M4" s="2"/>
      <c r="N4" s="7" t="s">
        <v>64</v>
      </c>
      <c r="O4" s="7"/>
      <c r="P4" s="32" t="s">
        <v>66</v>
      </c>
      <c r="Q4" s="32"/>
      <c r="R4" s="2" t="s">
        <v>67</v>
      </c>
    </row>
    <row r="5" spans="2:20" x14ac:dyDescent="0.3">
      <c r="B5" s="8" t="s">
        <v>2</v>
      </c>
      <c r="C5" s="11"/>
      <c r="D5" s="33" t="s">
        <v>65</v>
      </c>
      <c r="E5" s="33"/>
      <c r="F5" s="2" t="s">
        <v>67</v>
      </c>
      <c r="G5" s="2"/>
      <c r="H5" s="34" t="s">
        <v>68</v>
      </c>
      <c r="I5" s="2"/>
      <c r="J5" s="2" t="s">
        <v>69</v>
      </c>
      <c r="K5" s="2"/>
      <c r="L5" s="2" t="s">
        <v>70</v>
      </c>
      <c r="M5" s="2"/>
      <c r="N5" s="2" t="s">
        <v>71</v>
      </c>
      <c r="O5" s="7"/>
      <c r="P5" s="7" t="s">
        <v>69</v>
      </c>
      <c r="Q5" s="7"/>
      <c r="R5" s="2" t="s">
        <v>72</v>
      </c>
    </row>
    <row r="6" spans="2:20" x14ac:dyDescent="0.3">
      <c r="B6" s="10" t="s">
        <v>6</v>
      </c>
      <c r="C6" s="11"/>
      <c r="D6" s="35" t="s">
        <v>6</v>
      </c>
      <c r="E6" s="36"/>
      <c r="F6" s="35" t="s">
        <v>73</v>
      </c>
      <c r="G6" s="36"/>
      <c r="H6" s="37" t="s">
        <v>73</v>
      </c>
      <c r="I6" s="36"/>
      <c r="J6" s="13" t="s">
        <v>46</v>
      </c>
      <c r="K6" s="2"/>
      <c r="L6" s="35" t="s">
        <v>73</v>
      </c>
      <c r="M6" s="2"/>
      <c r="N6" s="35" t="s">
        <v>70</v>
      </c>
      <c r="O6" s="36"/>
      <c r="P6" s="35" t="s">
        <v>73</v>
      </c>
      <c r="Q6" s="36"/>
      <c r="R6" s="35" t="s">
        <v>73</v>
      </c>
    </row>
    <row r="7" spans="2:20" x14ac:dyDescent="0.3">
      <c r="B7" s="11"/>
      <c r="D7" s="11" t="s">
        <v>74</v>
      </c>
      <c r="E7" s="11"/>
      <c r="F7" s="11" t="s">
        <v>75</v>
      </c>
      <c r="G7" s="11"/>
      <c r="H7" s="11" t="s">
        <v>76</v>
      </c>
      <c r="I7" s="11"/>
      <c r="J7" s="11" t="s">
        <v>77</v>
      </c>
      <c r="K7" s="11"/>
      <c r="L7" s="11" t="s">
        <v>78</v>
      </c>
      <c r="M7" s="11"/>
      <c r="N7" s="11" t="s">
        <v>79</v>
      </c>
      <c r="O7" s="11"/>
      <c r="P7" s="36" t="s">
        <v>80</v>
      </c>
      <c r="Q7" s="36"/>
      <c r="R7" s="11" t="s">
        <v>81</v>
      </c>
      <c r="S7" s="14"/>
    </row>
    <row r="8" spans="2:20" x14ac:dyDescent="0.3">
      <c r="B8" s="16" t="s">
        <v>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3"/>
    </row>
    <row r="10" spans="2:20" x14ac:dyDescent="0.3">
      <c r="B10" s="18" t="s">
        <v>108</v>
      </c>
      <c r="D10" s="55">
        <v>696.69025299999998</v>
      </c>
      <c r="E10" s="17"/>
      <c r="F10" s="55">
        <v>280.32371579686236</v>
      </c>
      <c r="G10" s="17"/>
      <c r="H10" s="56">
        <v>277.42836228977359</v>
      </c>
      <c r="I10" s="17"/>
      <c r="J10" s="57">
        <v>28.900706328708548</v>
      </c>
      <c r="K10" s="17"/>
      <c r="L10" s="57">
        <v>11.628630302105686</v>
      </c>
      <c r="M10" s="17"/>
      <c r="N10" s="58">
        <v>11.508522749192686</v>
      </c>
      <c r="O10" s="17"/>
      <c r="P10" s="57">
        <v>17.272076026602861</v>
      </c>
      <c r="Q10" s="17"/>
      <c r="R10" s="59">
        <v>2.485306143361981</v>
      </c>
      <c r="S10" s="3"/>
    </row>
    <row r="11" spans="2:20" x14ac:dyDescent="0.3">
      <c r="B11" s="18"/>
      <c r="D11" s="38"/>
      <c r="E11" s="17"/>
      <c r="F11" s="39"/>
      <c r="G11" s="17"/>
      <c r="H11" s="39"/>
      <c r="I11" s="17"/>
      <c r="J11" s="40"/>
      <c r="K11" s="17"/>
      <c r="L11" s="40"/>
      <c r="M11" s="17"/>
      <c r="N11" s="40"/>
      <c r="O11" s="17"/>
      <c r="P11" s="40"/>
      <c r="Q11" s="17"/>
      <c r="R11" s="41"/>
      <c r="S11" s="3"/>
    </row>
    <row r="12" spans="2:20" x14ac:dyDescent="0.3">
      <c r="B12" s="18" t="s">
        <v>109</v>
      </c>
      <c r="D12" s="55">
        <v>6227.5075350000006</v>
      </c>
      <c r="E12" s="17"/>
      <c r="F12" s="55">
        <v>3907.2744575695201</v>
      </c>
      <c r="G12" s="17"/>
      <c r="H12" s="56">
        <v>3876.0172532791112</v>
      </c>
      <c r="I12" s="17"/>
      <c r="J12" s="57">
        <v>3.3696081423936173</v>
      </c>
      <c r="K12" s="17"/>
      <c r="L12" s="57">
        <v>2.1141658605464628</v>
      </c>
      <c r="M12" s="17"/>
      <c r="N12" s="58">
        <v>2.0972530700771661</v>
      </c>
      <c r="O12" s="17"/>
      <c r="P12" s="57">
        <v>1.2554422818471545</v>
      </c>
      <c r="Q12" s="17"/>
      <c r="R12" s="59">
        <v>1.5938239308824387</v>
      </c>
      <c r="S12" s="3"/>
    </row>
    <row r="13" spans="2:20" x14ac:dyDescent="0.3">
      <c r="B13" s="21"/>
      <c r="D13" s="42"/>
      <c r="E13" s="17"/>
      <c r="F13" s="42"/>
      <c r="G13" s="17"/>
      <c r="H13" s="42"/>
      <c r="I13" s="17"/>
      <c r="J13" s="43"/>
      <c r="K13" s="17"/>
      <c r="L13" s="43"/>
      <c r="M13" s="17"/>
      <c r="N13" s="43"/>
      <c r="O13" s="17"/>
      <c r="P13" s="43"/>
      <c r="Q13" s="17"/>
      <c r="R13" s="41"/>
      <c r="S13" s="3"/>
      <c r="T13" s="44"/>
    </row>
    <row r="14" spans="2:20" x14ac:dyDescent="0.3">
      <c r="B14" s="18" t="s">
        <v>110</v>
      </c>
      <c r="D14" s="55">
        <v>11528.768710000002</v>
      </c>
      <c r="E14" s="17"/>
      <c r="F14" s="55">
        <v>8283.8880567761789</v>
      </c>
      <c r="G14" s="17"/>
      <c r="H14" s="56">
        <v>8107.4617790776711</v>
      </c>
      <c r="I14" s="17"/>
      <c r="J14" s="57">
        <v>9.1385657886033282</v>
      </c>
      <c r="K14" s="17"/>
      <c r="L14" s="57">
        <v>6.5664302838004005</v>
      </c>
      <c r="M14" s="17"/>
      <c r="N14" s="58">
        <v>6.4265815986422252</v>
      </c>
      <c r="O14" s="17"/>
      <c r="P14" s="57">
        <v>2.5721355048029277</v>
      </c>
      <c r="Q14" s="17"/>
      <c r="R14" s="59">
        <v>1.3917098626857383</v>
      </c>
      <c r="S14" s="3"/>
    </row>
    <row r="15" spans="2:20" x14ac:dyDescent="0.3">
      <c r="B15" s="18"/>
      <c r="D15" s="42"/>
      <c r="E15" s="17"/>
      <c r="F15" s="42"/>
      <c r="G15" s="17"/>
      <c r="H15" s="42"/>
      <c r="I15" s="17"/>
      <c r="J15" s="43"/>
      <c r="K15" s="17"/>
      <c r="L15" s="43"/>
      <c r="M15" s="17"/>
      <c r="N15" s="43"/>
      <c r="O15" s="17"/>
      <c r="P15" s="43"/>
      <c r="Q15" s="17"/>
      <c r="R15" s="41"/>
      <c r="S15" s="3"/>
    </row>
    <row r="16" spans="2:20" x14ac:dyDescent="0.3">
      <c r="B16" s="18" t="s">
        <v>57</v>
      </c>
      <c r="D16" s="55">
        <v>9195.0018560000008</v>
      </c>
      <c r="E16" s="17"/>
      <c r="F16" s="55">
        <v>4692.6072295848071</v>
      </c>
      <c r="G16" s="17"/>
      <c r="H16" s="56">
        <v>4572.8482324216802</v>
      </c>
      <c r="I16" s="17"/>
      <c r="J16" s="57">
        <v>2.5655634657356332</v>
      </c>
      <c r="K16" s="17"/>
      <c r="L16" s="57">
        <v>1.3093180247064089</v>
      </c>
      <c r="M16" s="17"/>
      <c r="N16" s="58">
        <v>1.2759032073277299</v>
      </c>
      <c r="O16" s="17"/>
      <c r="P16" s="57">
        <v>1.2562454410292243</v>
      </c>
      <c r="Q16" s="17"/>
      <c r="R16" s="59">
        <v>1.9594654754034375</v>
      </c>
      <c r="S16" s="3"/>
    </row>
    <row r="17" spans="2:19" x14ac:dyDescent="0.3">
      <c r="B17" s="18"/>
      <c r="D17" s="42"/>
      <c r="E17" s="17"/>
      <c r="F17" s="42"/>
      <c r="G17" s="17"/>
      <c r="H17" s="42"/>
      <c r="I17" s="17"/>
      <c r="J17" s="43"/>
      <c r="K17" s="17"/>
      <c r="L17" s="43"/>
      <c r="M17" s="17"/>
      <c r="N17" s="43"/>
      <c r="O17" s="17"/>
      <c r="P17" s="43"/>
      <c r="Q17" s="17"/>
      <c r="R17" s="41"/>
      <c r="S17" s="3"/>
    </row>
    <row r="18" spans="2:19" x14ac:dyDescent="0.3">
      <c r="B18" s="18" t="s">
        <v>58</v>
      </c>
      <c r="D18" s="55">
        <v>1870.054131066229</v>
      </c>
      <c r="E18" s="17"/>
      <c r="F18" s="55">
        <v>1451.6208244669849</v>
      </c>
      <c r="G18" s="17"/>
      <c r="H18" s="56">
        <v>1445.5124351607885</v>
      </c>
      <c r="I18" s="17"/>
      <c r="J18" s="57">
        <v>4.5356720236785799</v>
      </c>
      <c r="K18" s="17"/>
      <c r="L18" s="57">
        <v>3.5207943198789469</v>
      </c>
      <c r="M18" s="17"/>
      <c r="N18" s="58">
        <v>3.5059788928677214</v>
      </c>
      <c r="O18" s="17"/>
      <c r="P18" s="57">
        <v>1.014877703799633</v>
      </c>
      <c r="Q18" s="17"/>
      <c r="R18" s="59">
        <v>1.2882524827052455</v>
      </c>
      <c r="S18" s="3"/>
    </row>
    <row r="19" spans="2:19" x14ac:dyDescent="0.3">
      <c r="B19" s="18"/>
      <c r="D19" s="42"/>
      <c r="E19" s="17"/>
      <c r="F19" s="42"/>
      <c r="G19" s="17"/>
      <c r="H19" s="42"/>
      <c r="I19" s="17"/>
      <c r="J19" s="43"/>
      <c r="K19" s="17"/>
      <c r="L19" s="43"/>
      <c r="M19" s="17"/>
      <c r="N19" s="43"/>
      <c r="O19" s="17"/>
      <c r="P19" s="43"/>
      <c r="Q19" s="17"/>
      <c r="R19" s="41"/>
      <c r="S19" s="3"/>
    </row>
    <row r="20" spans="2:19" x14ac:dyDescent="0.3">
      <c r="B20" s="18" t="s">
        <v>114</v>
      </c>
      <c r="D20" s="55">
        <v>1003.9333409999999</v>
      </c>
      <c r="E20" s="17"/>
      <c r="F20" s="55">
        <v>345.04566743791224</v>
      </c>
      <c r="G20" s="17"/>
      <c r="H20" s="56">
        <v>299.18924338619723</v>
      </c>
      <c r="I20" s="17"/>
      <c r="J20" s="57"/>
      <c r="K20" s="17"/>
      <c r="L20" s="57"/>
      <c r="M20" s="17"/>
      <c r="N20" s="58"/>
      <c r="O20" s="17"/>
      <c r="P20" s="57"/>
      <c r="Q20" s="17"/>
      <c r="R20" s="59"/>
      <c r="S20" s="3"/>
    </row>
    <row r="21" spans="2:19" x14ac:dyDescent="0.3">
      <c r="B21" s="18"/>
      <c r="D21" s="42"/>
      <c r="E21" s="17"/>
      <c r="F21" s="42"/>
      <c r="G21" s="17"/>
      <c r="H21" s="42"/>
      <c r="I21" s="17"/>
      <c r="J21" s="43"/>
      <c r="K21" s="17"/>
      <c r="L21" s="43"/>
      <c r="M21" s="17"/>
      <c r="N21" s="43"/>
      <c r="O21" s="17"/>
      <c r="P21" s="43"/>
      <c r="Q21" s="17"/>
      <c r="R21" s="41"/>
      <c r="S21" s="3"/>
    </row>
    <row r="22" spans="2:19" x14ac:dyDescent="0.3">
      <c r="B22" s="18" t="s">
        <v>59</v>
      </c>
      <c r="D22" s="55">
        <v>30521.955826066234</v>
      </c>
      <c r="E22" s="17"/>
      <c r="F22" s="55">
        <v>19426.654108206119</v>
      </c>
      <c r="G22" s="17"/>
      <c r="H22" s="56">
        <v>18578.457305615222</v>
      </c>
      <c r="I22" s="17"/>
      <c r="J22" s="57"/>
      <c r="K22" s="17"/>
      <c r="L22" s="57"/>
      <c r="M22" s="17"/>
      <c r="N22" s="58"/>
      <c r="O22" s="17"/>
      <c r="P22" s="57"/>
      <c r="Q22" s="17"/>
      <c r="R22" s="59"/>
      <c r="S22" s="3"/>
    </row>
    <row r="23" spans="2:19" x14ac:dyDescent="0.3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3"/>
    </row>
    <row r="24" spans="2:19" ht="13.5" thickBot="1" x14ac:dyDescent="0.35">
      <c r="B24" s="47"/>
      <c r="C24" s="48"/>
      <c r="D24" s="60"/>
      <c r="E24" s="50"/>
      <c r="F24" s="60"/>
      <c r="G24" s="50"/>
      <c r="H24" s="60"/>
      <c r="I24" s="50"/>
      <c r="J24" s="61"/>
      <c r="K24" s="50"/>
      <c r="L24" s="61"/>
      <c r="M24" s="50"/>
      <c r="N24" s="61"/>
      <c r="O24" s="50"/>
      <c r="P24" s="61"/>
      <c r="Q24" s="50"/>
      <c r="R24" s="62"/>
      <c r="S24" s="3"/>
    </row>
    <row r="25" spans="2:19" ht="13.5" thickTop="1" x14ac:dyDescent="0.3">
      <c r="B25" s="18"/>
      <c r="D25" s="42"/>
      <c r="E25" s="17"/>
      <c r="F25" s="42"/>
      <c r="G25" s="17"/>
      <c r="H25" s="42"/>
      <c r="I25" s="17"/>
      <c r="J25" s="43"/>
      <c r="K25" s="17"/>
      <c r="L25" s="43"/>
      <c r="M25" s="17"/>
      <c r="N25" s="43"/>
      <c r="O25" s="17"/>
      <c r="P25" s="43"/>
      <c r="Q25" s="17"/>
      <c r="R25" s="41"/>
      <c r="S25" s="3"/>
    </row>
    <row r="26" spans="2:19" x14ac:dyDescent="0.3">
      <c r="B26" s="23" t="s">
        <v>98</v>
      </c>
      <c r="D26" s="42">
        <v>72341.590984181224</v>
      </c>
      <c r="E26" s="17"/>
      <c r="F26" s="42">
        <v>46414.385542946584</v>
      </c>
      <c r="G26" s="17"/>
      <c r="H26" s="42">
        <v>44307.937800519408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3"/>
    </row>
    <row r="27" spans="2:19" x14ac:dyDescent="0.3">
      <c r="B27" s="2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3"/>
    </row>
    <row r="28" spans="2:19" x14ac:dyDescent="0.3">
      <c r="B28" s="46" t="s">
        <v>99</v>
      </c>
      <c r="D28" s="42">
        <v>732.09646745880627</v>
      </c>
      <c r="E28" s="17"/>
      <c r="F28" s="42"/>
      <c r="G28" s="17"/>
      <c r="H28" s="42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3"/>
    </row>
    <row r="29" spans="2:19" x14ac:dyDescent="0.3">
      <c r="B29" s="46" t="s">
        <v>100</v>
      </c>
      <c r="D29" s="42">
        <v>58.772295</v>
      </c>
      <c r="E29" s="17"/>
      <c r="F29" s="42"/>
      <c r="G29" s="17"/>
      <c r="H29" s="42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3"/>
    </row>
    <row r="30" spans="2:19" x14ac:dyDescent="0.3">
      <c r="B30" s="46" t="s">
        <v>101</v>
      </c>
      <c r="D30" s="42">
        <v>73132.45974664003</v>
      </c>
      <c r="E30" s="17"/>
      <c r="F30" s="42">
        <v>46414.385542946584</v>
      </c>
      <c r="G30" s="17"/>
      <c r="H30" s="42">
        <v>44307.937800519408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3"/>
    </row>
    <row r="31" spans="2:19" x14ac:dyDescent="0.3">
      <c r="B31" s="46" t="s">
        <v>102</v>
      </c>
      <c r="D31" s="42">
        <v>91.359071</v>
      </c>
      <c r="E31" s="17"/>
      <c r="F31" s="42"/>
      <c r="G31" s="17"/>
      <c r="H31" s="4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3"/>
    </row>
    <row r="32" spans="2:19" x14ac:dyDescent="0.3">
      <c r="B32" s="46" t="s">
        <v>103</v>
      </c>
      <c r="D32" s="42">
        <v>73223.818817640029</v>
      </c>
      <c r="E32" s="17"/>
      <c r="F32" s="42">
        <v>46414.385542946584</v>
      </c>
      <c r="G32" s="17"/>
      <c r="H32" s="42">
        <v>44307.937800519408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3"/>
    </row>
    <row r="33" spans="2:19" x14ac:dyDescent="0.3">
      <c r="B33" s="4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3"/>
    </row>
    <row r="34" spans="2:19" x14ac:dyDescent="0.3">
      <c r="B34" s="23" t="s">
        <v>104</v>
      </c>
      <c r="D34" s="17"/>
      <c r="E34" s="17"/>
      <c r="F34" s="42">
        <v>35985.657786063377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3"/>
    </row>
    <row r="35" spans="2:19" x14ac:dyDescent="0.3">
      <c r="B35" s="23" t="s">
        <v>105</v>
      </c>
      <c r="D35" s="17"/>
      <c r="E35" s="17"/>
      <c r="F35" s="42">
        <v>82400.043329009961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"/>
    </row>
    <row r="36" spans="2:19" x14ac:dyDescent="0.3">
      <c r="B36" s="18"/>
      <c r="D36" s="42"/>
      <c r="E36" s="17"/>
      <c r="F36" s="42"/>
      <c r="G36" s="17"/>
      <c r="H36" s="42"/>
      <c r="I36" s="17"/>
      <c r="J36" s="43"/>
      <c r="K36" s="17"/>
      <c r="L36" s="43"/>
      <c r="M36" s="17"/>
      <c r="N36" s="43"/>
      <c r="O36" s="17"/>
      <c r="P36" s="43"/>
      <c r="Q36" s="17"/>
      <c r="R36" s="41"/>
      <c r="S36" s="3"/>
    </row>
    <row r="37" spans="2:19" x14ac:dyDescent="0.3">
      <c r="B37" s="18"/>
      <c r="D37" s="42"/>
      <c r="E37" s="17"/>
      <c r="F37" s="42"/>
      <c r="G37" s="17"/>
      <c r="H37" s="4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3"/>
    </row>
    <row r="38" spans="2:19" x14ac:dyDescent="0.3">
      <c r="B38" s="18"/>
      <c r="D38" s="42"/>
      <c r="E38" s="17"/>
      <c r="F38" s="42"/>
      <c r="G38" s="17"/>
      <c r="H38" s="42"/>
      <c r="I38" s="17"/>
      <c r="J38" s="43"/>
      <c r="K38" s="17"/>
      <c r="L38" s="43"/>
      <c r="M38" s="17"/>
      <c r="N38" s="43"/>
      <c r="O38" s="17"/>
      <c r="P38" s="43"/>
      <c r="Q38" s="17"/>
      <c r="R38" s="41"/>
      <c r="S38" s="3"/>
    </row>
    <row r="39" spans="2:19" x14ac:dyDescent="0.3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3"/>
    </row>
    <row r="40" spans="2:19" x14ac:dyDescent="0.3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3"/>
    </row>
    <row r="41" spans="2:19" x14ac:dyDescent="0.3">
      <c r="B41" s="18"/>
      <c r="D41" s="42"/>
      <c r="E41" s="17"/>
      <c r="F41" s="42"/>
      <c r="G41" s="17"/>
      <c r="H41" s="42"/>
      <c r="I41" s="17"/>
      <c r="J41" s="43"/>
      <c r="K41" s="17"/>
      <c r="L41" s="43"/>
      <c r="M41" s="17"/>
      <c r="N41" s="43"/>
      <c r="O41" s="17"/>
      <c r="P41" s="43"/>
      <c r="Q41" s="17"/>
      <c r="R41" s="41"/>
      <c r="S41" s="3"/>
    </row>
    <row r="42" spans="2:19" x14ac:dyDescent="0.3">
      <c r="B42" s="18"/>
      <c r="D42" s="42"/>
      <c r="E42" s="17"/>
      <c r="F42" s="42"/>
      <c r="G42" s="17"/>
      <c r="H42" s="42"/>
      <c r="I42" s="17"/>
      <c r="J42" s="43"/>
      <c r="K42" s="17"/>
      <c r="L42" s="43"/>
      <c r="M42" s="17"/>
      <c r="N42" s="43"/>
      <c r="O42" s="17"/>
      <c r="P42" s="43"/>
      <c r="Q42" s="17"/>
      <c r="R42" s="41"/>
      <c r="S42" s="3"/>
    </row>
    <row r="43" spans="2:19" x14ac:dyDescent="0.3">
      <c r="B43" s="18"/>
      <c r="D43" s="42"/>
      <c r="E43" s="17"/>
      <c r="F43" s="42"/>
      <c r="G43" s="17"/>
      <c r="H43" s="42"/>
      <c r="I43" s="17"/>
      <c r="J43" s="43"/>
      <c r="K43" s="17"/>
      <c r="L43" s="43"/>
      <c r="M43" s="17"/>
      <c r="N43" s="43"/>
      <c r="O43" s="17"/>
      <c r="P43" s="43"/>
      <c r="Q43" s="17"/>
      <c r="R43" s="41"/>
      <c r="S43" s="3"/>
    </row>
    <row r="44" spans="2:19" x14ac:dyDescent="0.3">
      <c r="B44" s="18"/>
      <c r="D44" s="42"/>
      <c r="E44" s="17"/>
      <c r="F44" s="42"/>
      <c r="G44" s="17"/>
      <c r="H44" s="42"/>
      <c r="I44" s="17"/>
      <c r="J44" s="43"/>
      <c r="K44" s="17"/>
      <c r="L44" s="43"/>
      <c r="M44" s="17"/>
      <c r="N44" s="43"/>
      <c r="O44" s="17"/>
      <c r="P44" s="43"/>
      <c r="Q44" s="17"/>
      <c r="R44" s="41"/>
      <c r="S44" s="3"/>
    </row>
    <row r="45" spans="2:19" x14ac:dyDescent="0.3">
      <c r="B45" s="18"/>
      <c r="D45" s="42"/>
      <c r="E45" s="17"/>
      <c r="F45" s="42"/>
      <c r="G45" s="17"/>
      <c r="H45" s="4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"/>
    </row>
    <row r="46" spans="2:19" x14ac:dyDescent="0.3">
      <c r="B46" s="18"/>
      <c r="D46" s="42"/>
      <c r="E46" s="17"/>
      <c r="F46" s="42"/>
      <c r="G46" s="17"/>
      <c r="H46" s="42"/>
      <c r="I46" s="17"/>
      <c r="J46" s="43"/>
      <c r="K46" s="17"/>
      <c r="L46" s="43"/>
      <c r="M46" s="17"/>
      <c r="N46" s="43"/>
      <c r="O46" s="17"/>
      <c r="P46" s="43"/>
      <c r="Q46" s="17"/>
      <c r="R46" s="41"/>
      <c r="S46" s="3"/>
    </row>
    <row r="47" spans="2:19" x14ac:dyDescent="0.3">
      <c r="B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"/>
    </row>
    <row r="48" spans="2:19" x14ac:dyDescent="0.3">
      <c r="B48" s="22"/>
      <c r="D48" s="42"/>
      <c r="E48" s="17"/>
      <c r="F48" s="42"/>
      <c r="G48" s="17"/>
      <c r="H48" s="42"/>
      <c r="I48" s="17"/>
      <c r="J48" s="43"/>
      <c r="K48" s="17"/>
      <c r="L48" s="43"/>
      <c r="M48" s="17"/>
      <c r="N48" s="43"/>
      <c r="O48" s="17"/>
      <c r="P48" s="43"/>
      <c r="Q48" s="17"/>
      <c r="R48" s="41"/>
      <c r="S48" s="3"/>
    </row>
    <row r="49" spans="2:19" x14ac:dyDescent="0.3">
      <c r="B49" s="18"/>
      <c r="D49" s="42"/>
      <c r="E49" s="17"/>
      <c r="F49" s="42"/>
      <c r="G49" s="17"/>
      <c r="H49" s="42"/>
      <c r="I49" s="17"/>
      <c r="J49" s="43"/>
      <c r="K49" s="17"/>
      <c r="L49" s="43"/>
      <c r="M49" s="17"/>
      <c r="N49" s="43"/>
      <c r="O49" s="17"/>
      <c r="P49" s="43"/>
      <c r="Q49" s="17"/>
      <c r="R49" s="17"/>
      <c r="S49" s="3"/>
    </row>
    <row r="50" spans="2:19" x14ac:dyDescent="0.3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3"/>
    </row>
    <row r="51" spans="2:19" x14ac:dyDescent="0.3">
      <c r="B51" s="21"/>
      <c r="D51" s="42"/>
      <c r="E51" s="17"/>
      <c r="F51" s="42"/>
      <c r="G51" s="17"/>
      <c r="H51" s="42"/>
      <c r="I51" s="17"/>
      <c r="J51" s="43"/>
      <c r="K51" s="17"/>
      <c r="L51" s="43"/>
      <c r="M51" s="17"/>
      <c r="N51" s="43"/>
      <c r="O51" s="17"/>
      <c r="P51" s="43"/>
      <c r="Q51" s="17"/>
      <c r="R51" s="41"/>
      <c r="S51" s="3"/>
    </row>
    <row r="52" spans="2:19" x14ac:dyDescent="0.3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3"/>
    </row>
    <row r="53" spans="2:19" x14ac:dyDescent="0.3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3"/>
    </row>
    <row r="54" spans="2:19" x14ac:dyDescent="0.3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3"/>
    </row>
    <row r="55" spans="2:19" x14ac:dyDescent="0.3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3"/>
    </row>
    <row r="56" spans="2:19" x14ac:dyDescent="0.3">
      <c r="B56" s="18"/>
      <c r="D56" s="42"/>
      <c r="E56" s="17"/>
      <c r="F56" s="42"/>
      <c r="G56" s="17"/>
      <c r="H56" s="42"/>
      <c r="I56" s="17"/>
      <c r="J56" s="43"/>
      <c r="K56" s="17"/>
      <c r="L56" s="43"/>
      <c r="M56" s="17"/>
      <c r="N56" s="43"/>
      <c r="O56" s="17"/>
      <c r="P56" s="43"/>
      <c r="Q56" s="17"/>
      <c r="R56" s="41"/>
      <c r="S56" s="3"/>
    </row>
    <row r="57" spans="2:19" x14ac:dyDescent="0.3">
      <c r="B57" s="18"/>
      <c r="D57" s="42"/>
      <c r="E57" s="17"/>
      <c r="F57" s="42"/>
      <c r="G57" s="17"/>
      <c r="H57" s="42"/>
      <c r="I57" s="17"/>
      <c r="J57" s="43"/>
      <c r="K57" s="17"/>
      <c r="L57" s="43"/>
      <c r="M57" s="17"/>
      <c r="N57" s="43"/>
      <c r="O57" s="17"/>
      <c r="P57" s="43"/>
      <c r="Q57" s="17"/>
      <c r="R57" s="41"/>
      <c r="S57" s="3"/>
    </row>
    <row r="58" spans="2:19" x14ac:dyDescent="0.3">
      <c r="B58" s="18"/>
      <c r="D58" s="42"/>
      <c r="E58" s="17"/>
      <c r="F58" s="42"/>
      <c r="G58" s="17"/>
      <c r="H58" s="42"/>
      <c r="I58" s="17"/>
      <c r="J58" s="43"/>
      <c r="K58" s="17"/>
      <c r="L58" s="43"/>
      <c r="M58" s="17"/>
      <c r="N58" s="43"/>
      <c r="O58" s="17"/>
      <c r="P58" s="43"/>
      <c r="Q58" s="17"/>
      <c r="R58" s="41"/>
      <c r="S58" s="3"/>
    </row>
    <row r="59" spans="2:19" x14ac:dyDescent="0.3">
      <c r="B59" s="18"/>
      <c r="D59" s="42"/>
      <c r="E59" s="17"/>
      <c r="F59" s="42"/>
      <c r="G59" s="17"/>
      <c r="H59" s="42"/>
      <c r="I59" s="17"/>
      <c r="J59" s="43"/>
      <c r="K59" s="17"/>
      <c r="L59" s="43"/>
      <c r="M59" s="17"/>
      <c r="N59" s="43"/>
      <c r="O59" s="17"/>
      <c r="P59" s="43"/>
      <c r="Q59" s="17"/>
      <c r="R59" s="41"/>
      <c r="S59" s="3"/>
    </row>
    <row r="60" spans="2:19" x14ac:dyDescent="0.3">
      <c r="B60" s="18"/>
      <c r="D60" s="42"/>
      <c r="E60" s="17"/>
      <c r="F60" s="42"/>
      <c r="G60" s="17"/>
      <c r="H60" s="4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3"/>
    </row>
    <row r="61" spans="2:19" x14ac:dyDescent="0.3">
      <c r="B61" s="18"/>
      <c r="D61" s="42"/>
      <c r="E61" s="17"/>
      <c r="F61" s="42"/>
      <c r="G61" s="17"/>
      <c r="H61" s="4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3"/>
    </row>
    <row r="62" spans="2:19" x14ac:dyDescent="0.3">
      <c r="B62" s="18"/>
      <c r="D62" s="42"/>
      <c r="E62" s="17"/>
      <c r="F62" s="42"/>
      <c r="G62" s="17"/>
      <c r="H62" s="4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3"/>
    </row>
    <row r="63" spans="2:19" x14ac:dyDescent="0.3">
      <c r="B63" s="21"/>
      <c r="D63" s="42"/>
      <c r="E63" s="17"/>
      <c r="F63" s="42"/>
      <c r="G63" s="17"/>
      <c r="H63" s="4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3"/>
    </row>
    <row r="64" spans="2:19" x14ac:dyDescent="0.3">
      <c r="B64" s="18"/>
      <c r="D64" s="42"/>
      <c r="E64" s="17"/>
      <c r="F64" s="42"/>
      <c r="G64" s="17"/>
      <c r="H64" s="42"/>
      <c r="I64" s="17"/>
      <c r="J64" s="43"/>
      <c r="K64" s="17"/>
      <c r="L64" s="43"/>
      <c r="M64" s="17"/>
      <c r="N64" s="43"/>
      <c r="O64" s="17"/>
      <c r="P64" s="43"/>
      <c r="Q64" s="17"/>
      <c r="R64" s="41"/>
      <c r="S64" s="3"/>
    </row>
    <row r="65" spans="2:19" x14ac:dyDescent="0.3">
      <c r="B65" s="23"/>
      <c r="D65" s="42"/>
      <c r="E65" s="17"/>
      <c r="F65" s="42"/>
      <c r="G65" s="17"/>
      <c r="H65" s="42"/>
      <c r="I65" s="17"/>
      <c r="J65" s="43"/>
      <c r="K65" s="17"/>
      <c r="L65" s="43"/>
      <c r="M65" s="17"/>
      <c r="N65" s="43"/>
      <c r="O65" s="17"/>
      <c r="P65" s="43"/>
      <c r="Q65" s="17"/>
      <c r="R65" s="41"/>
      <c r="S65" s="3"/>
    </row>
    <row r="66" spans="2:19" x14ac:dyDescent="0.3">
      <c r="B66" s="3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3"/>
    </row>
    <row r="67" spans="2:19" x14ac:dyDescent="0.3">
      <c r="B67" s="21"/>
      <c r="D67" s="42"/>
      <c r="E67" s="17"/>
      <c r="F67" s="42"/>
      <c r="G67" s="17"/>
      <c r="H67" s="4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3"/>
    </row>
    <row r="68" spans="2:19" x14ac:dyDescent="0.3">
      <c r="B68" s="18"/>
      <c r="D68" s="42"/>
      <c r="E68" s="17"/>
      <c r="F68" s="42"/>
      <c r="G68" s="17"/>
      <c r="H68" s="4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3"/>
    </row>
    <row r="69" spans="2:19" x14ac:dyDescent="0.3">
      <c r="B69" s="21"/>
      <c r="D69" s="42"/>
      <c r="E69" s="17"/>
      <c r="F69" s="42"/>
      <c r="G69" s="17"/>
      <c r="H69" s="4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3"/>
    </row>
    <row r="70" spans="2:19" x14ac:dyDescent="0.3">
      <c r="B70" s="21"/>
      <c r="D70" s="42"/>
      <c r="E70" s="17"/>
      <c r="F70" s="42"/>
      <c r="G70" s="17"/>
      <c r="H70" s="4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3"/>
    </row>
    <row r="71" spans="2:19" x14ac:dyDescent="0.3">
      <c r="B71" s="18"/>
      <c r="D71" s="42"/>
      <c r="E71" s="17"/>
      <c r="F71" s="42"/>
      <c r="G71" s="17"/>
      <c r="H71" s="42"/>
      <c r="I71" s="17"/>
      <c r="J71" s="43"/>
      <c r="K71" s="17"/>
      <c r="L71" s="43"/>
      <c r="M71" s="17"/>
      <c r="N71" s="43"/>
      <c r="O71" s="17"/>
      <c r="P71" s="43"/>
      <c r="Q71" s="17"/>
      <c r="R71" s="41"/>
      <c r="S71" s="3"/>
    </row>
    <row r="72" spans="2:19" x14ac:dyDescent="0.3">
      <c r="B72" s="18"/>
      <c r="D72" s="42"/>
      <c r="E72" s="17"/>
      <c r="F72" s="42"/>
      <c r="G72" s="17"/>
      <c r="H72" s="4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3"/>
    </row>
    <row r="73" spans="2:19" x14ac:dyDescent="0.3">
      <c r="B73" s="21"/>
      <c r="D73" s="42"/>
      <c r="E73" s="17"/>
      <c r="F73" s="42"/>
      <c r="G73" s="17"/>
      <c r="H73" s="4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3"/>
    </row>
    <row r="74" spans="2:19" x14ac:dyDescent="0.3">
      <c r="B74" s="23"/>
      <c r="D74" s="42"/>
      <c r="E74" s="17"/>
      <c r="F74" s="42"/>
      <c r="G74" s="17"/>
      <c r="H74" s="42"/>
      <c r="I74" s="17"/>
      <c r="J74" s="43"/>
      <c r="K74" s="17"/>
      <c r="L74" s="43"/>
      <c r="M74" s="17"/>
      <c r="N74" s="43"/>
      <c r="O74" s="17"/>
      <c r="P74" s="43"/>
      <c r="Q74" s="17"/>
      <c r="R74" s="41"/>
      <c r="S74" s="3"/>
    </row>
    <row r="75" spans="2:19" x14ac:dyDescent="0.3">
      <c r="B75" s="21"/>
      <c r="D75" s="42"/>
      <c r="E75" s="17"/>
      <c r="F75" s="42"/>
      <c r="G75" s="17"/>
      <c r="H75" s="42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3"/>
    </row>
    <row r="76" spans="2:19" x14ac:dyDescent="0.3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3"/>
    </row>
    <row r="77" spans="2:19" x14ac:dyDescent="0.3">
      <c r="B77" s="25"/>
      <c r="D77" s="42"/>
      <c r="E77" s="17"/>
      <c r="F77" s="42"/>
      <c r="G77" s="17"/>
      <c r="H77" s="4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3"/>
    </row>
    <row r="78" spans="2:19" x14ac:dyDescent="0.3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3"/>
    </row>
    <row r="79" spans="2:19" x14ac:dyDescent="0.3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3"/>
    </row>
    <row r="80" spans="2:19" x14ac:dyDescent="0.3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3"/>
    </row>
    <row r="81" spans="2:19" x14ac:dyDescent="0.3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3"/>
    </row>
    <row r="82" spans="2:19" x14ac:dyDescent="0.3">
      <c r="B82" s="25"/>
      <c r="D82" s="42"/>
      <c r="E82" s="17"/>
      <c r="F82" s="42"/>
      <c r="G82" s="17"/>
      <c r="H82" s="42"/>
      <c r="I82" s="17"/>
      <c r="J82" s="43"/>
      <c r="K82" s="17"/>
      <c r="L82" s="43"/>
      <c r="M82" s="17"/>
      <c r="N82" s="43"/>
      <c r="O82" s="17"/>
      <c r="P82" s="43"/>
      <c r="Q82" s="17"/>
      <c r="R82" s="41"/>
      <c r="S82" s="3"/>
    </row>
    <row r="83" spans="2:19" x14ac:dyDescent="0.3">
      <c r="B83" s="25"/>
      <c r="D83" s="42"/>
      <c r="E83" s="17"/>
      <c r="F83" s="42"/>
      <c r="G83" s="17"/>
      <c r="H83" s="42"/>
      <c r="I83" s="17"/>
      <c r="J83" s="43"/>
      <c r="K83" s="17"/>
      <c r="L83" s="43"/>
      <c r="M83" s="17"/>
      <c r="N83" s="43"/>
      <c r="O83" s="17"/>
      <c r="P83" s="43"/>
      <c r="Q83" s="17"/>
      <c r="R83" s="41"/>
      <c r="S83" s="3"/>
    </row>
    <row r="84" spans="2:19" x14ac:dyDescent="0.3">
      <c r="B84" s="23"/>
      <c r="D84" s="42"/>
      <c r="E84" s="17"/>
      <c r="F84" s="42"/>
      <c r="G84" s="17"/>
      <c r="H84" s="42"/>
      <c r="I84" s="17"/>
      <c r="J84" s="43"/>
      <c r="K84" s="17"/>
      <c r="L84" s="43"/>
      <c r="M84" s="17"/>
      <c r="N84" s="43"/>
      <c r="O84" s="17"/>
      <c r="P84" s="43"/>
      <c r="Q84" s="17"/>
      <c r="R84" s="41"/>
      <c r="S84" s="3"/>
    </row>
    <row r="85" spans="2:19" x14ac:dyDescent="0.3">
      <c r="B85" s="1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3"/>
    </row>
    <row r="86" spans="2:19" x14ac:dyDescent="0.3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3"/>
    </row>
    <row r="87" spans="2:19" x14ac:dyDescent="0.3">
      <c r="B87" s="26"/>
      <c r="D87" s="42"/>
      <c r="E87" s="17"/>
      <c r="F87" s="42"/>
      <c r="G87" s="17"/>
      <c r="H87" s="42"/>
      <c r="I87" s="17"/>
      <c r="J87" s="43"/>
      <c r="K87" s="17"/>
      <c r="L87" s="43"/>
      <c r="M87" s="17"/>
      <c r="N87" s="43"/>
      <c r="O87" s="17"/>
      <c r="P87" s="43"/>
      <c r="Q87" s="17"/>
      <c r="R87" s="41"/>
      <c r="S87" s="3"/>
    </row>
    <row r="88" spans="2:19" x14ac:dyDescent="0.3">
      <c r="B88" s="45"/>
      <c r="D88" s="42"/>
      <c r="E88" s="17"/>
      <c r="F88" s="42"/>
      <c r="G88" s="17"/>
      <c r="H88" s="42"/>
      <c r="I88" s="17"/>
      <c r="J88" s="43"/>
      <c r="K88" s="17"/>
      <c r="L88" s="43"/>
      <c r="M88" s="17"/>
      <c r="N88" s="43"/>
      <c r="O88" s="17"/>
      <c r="P88" s="43"/>
      <c r="Q88" s="17"/>
      <c r="R88" s="41"/>
      <c r="S88" s="3"/>
    </row>
    <row r="89" spans="2:19" x14ac:dyDescent="0.3">
      <c r="B89" s="45"/>
      <c r="D89" s="42"/>
      <c r="E89" s="17"/>
      <c r="F89" s="42"/>
      <c r="G89" s="17"/>
      <c r="H89" s="4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3"/>
    </row>
    <row r="90" spans="2:19" x14ac:dyDescent="0.3">
      <c r="B90" s="23"/>
      <c r="D90" s="42"/>
      <c r="E90" s="17"/>
      <c r="F90" s="42"/>
      <c r="G90" s="17"/>
      <c r="H90" s="42"/>
      <c r="I90" s="17"/>
      <c r="J90" s="43"/>
      <c r="K90" s="17"/>
      <c r="L90" s="43"/>
      <c r="M90" s="17"/>
      <c r="N90" s="43"/>
      <c r="O90" s="17"/>
      <c r="P90" s="43"/>
      <c r="Q90" s="17"/>
      <c r="R90" s="41"/>
      <c r="S90" s="3"/>
    </row>
    <row r="91" spans="2:19" x14ac:dyDescent="0.3">
      <c r="B91" s="2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3"/>
    </row>
    <row r="92" spans="2:19" x14ac:dyDescent="0.3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3"/>
    </row>
    <row r="93" spans="2:19" x14ac:dyDescent="0.3">
      <c r="B93" s="25"/>
      <c r="D93" s="42"/>
      <c r="E93" s="17"/>
      <c r="F93" s="42"/>
      <c r="G93" s="17"/>
      <c r="H93" s="42"/>
      <c r="I93" s="17"/>
      <c r="J93" s="43"/>
      <c r="K93" s="17"/>
      <c r="L93" s="43"/>
      <c r="M93" s="17"/>
      <c r="N93" s="43"/>
      <c r="O93" s="17"/>
      <c r="P93" s="43"/>
      <c r="Q93" s="17"/>
      <c r="R93" s="41"/>
      <c r="S93" s="3"/>
    </row>
    <row r="94" spans="2:19" x14ac:dyDescent="0.3">
      <c r="B94" s="25"/>
      <c r="D94" s="42"/>
      <c r="E94" s="17"/>
      <c r="F94" s="42"/>
      <c r="G94" s="17"/>
      <c r="H94" s="42"/>
      <c r="I94" s="17"/>
      <c r="J94" s="43"/>
      <c r="K94" s="17"/>
      <c r="L94" s="43"/>
      <c r="M94" s="17"/>
      <c r="N94" s="43"/>
      <c r="O94" s="17"/>
      <c r="P94" s="43"/>
      <c r="Q94" s="17"/>
      <c r="R94" s="41"/>
      <c r="S94" s="3"/>
    </row>
    <row r="95" spans="2:19" x14ac:dyDescent="0.3">
      <c r="B95" s="25"/>
      <c r="D95" s="42"/>
      <c r="E95" s="17"/>
      <c r="F95" s="42"/>
      <c r="G95" s="17"/>
      <c r="H95" s="4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3"/>
    </row>
    <row r="96" spans="2:19" x14ac:dyDescent="0.3">
      <c r="B96" s="25"/>
      <c r="D96" s="42"/>
      <c r="E96" s="17"/>
      <c r="F96" s="42"/>
      <c r="G96" s="17"/>
      <c r="H96" s="42"/>
      <c r="I96" s="17"/>
      <c r="J96" s="43"/>
      <c r="K96" s="17"/>
      <c r="L96" s="43"/>
      <c r="M96" s="17"/>
      <c r="N96" s="43"/>
      <c r="O96" s="17"/>
      <c r="P96" s="43"/>
      <c r="Q96" s="17"/>
      <c r="R96" s="41"/>
      <c r="S96" s="3"/>
    </row>
    <row r="97" spans="2:19" x14ac:dyDescent="0.3">
      <c r="B97" s="25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3"/>
    </row>
    <row r="98" spans="2:19" x14ac:dyDescent="0.3">
      <c r="B98" s="27"/>
      <c r="D98" s="42"/>
      <c r="E98" s="17"/>
      <c r="F98" s="42"/>
      <c r="G98" s="17"/>
      <c r="H98" s="42"/>
      <c r="I98" s="17"/>
      <c r="J98" s="43"/>
      <c r="K98" s="17"/>
      <c r="L98" s="43"/>
      <c r="M98" s="17"/>
      <c r="N98" s="43"/>
      <c r="O98" s="17"/>
      <c r="P98" s="43"/>
      <c r="Q98" s="17"/>
      <c r="R98" s="41"/>
      <c r="S98" s="3"/>
    </row>
    <row r="99" spans="2:19" x14ac:dyDescent="0.3">
      <c r="B99" s="2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3"/>
    </row>
    <row r="100" spans="2:19" x14ac:dyDescent="0.3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3"/>
    </row>
    <row r="101" spans="2:19" x14ac:dyDescent="0.3">
      <c r="B101" s="25"/>
      <c r="D101" s="42"/>
      <c r="E101" s="17"/>
      <c r="F101" s="42"/>
      <c r="G101" s="17"/>
      <c r="H101" s="42"/>
      <c r="I101" s="17"/>
      <c r="J101" s="43"/>
      <c r="K101" s="17"/>
      <c r="L101" s="43"/>
      <c r="M101" s="17"/>
      <c r="N101" s="43"/>
      <c r="O101" s="17"/>
      <c r="P101" s="43"/>
      <c r="Q101" s="17"/>
      <c r="R101" s="41"/>
      <c r="S101" s="3"/>
    </row>
    <row r="102" spans="2:19" x14ac:dyDescent="0.3">
      <c r="B102" s="25"/>
      <c r="D102" s="42"/>
      <c r="E102" s="17"/>
      <c r="F102" s="42"/>
      <c r="G102" s="17"/>
      <c r="H102" s="42"/>
      <c r="I102" s="17"/>
      <c r="J102" s="43"/>
      <c r="K102" s="17"/>
      <c r="L102" s="43"/>
      <c r="M102" s="17"/>
      <c r="N102" s="43"/>
      <c r="O102" s="17"/>
      <c r="P102" s="43"/>
      <c r="Q102" s="17"/>
      <c r="R102" s="41"/>
      <c r="S102" s="3"/>
    </row>
    <row r="103" spans="2:19" x14ac:dyDescent="0.3">
      <c r="B103" s="25"/>
      <c r="D103" s="42"/>
      <c r="E103" s="17"/>
      <c r="F103" s="42"/>
      <c r="G103" s="17"/>
      <c r="H103" s="42"/>
      <c r="I103" s="17"/>
      <c r="J103" s="43"/>
      <c r="K103" s="17"/>
      <c r="L103" s="43"/>
      <c r="M103" s="17"/>
      <c r="N103" s="43"/>
      <c r="O103" s="17"/>
      <c r="P103" s="43"/>
      <c r="Q103" s="17"/>
      <c r="R103" s="41"/>
      <c r="S103" s="3"/>
    </row>
    <row r="104" spans="2:19" x14ac:dyDescent="0.3">
      <c r="B104" s="25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3"/>
    </row>
    <row r="105" spans="2:19" x14ac:dyDescent="0.3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3"/>
    </row>
    <row r="106" spans="2:19" x14ac:dyDescent="0.3">
      <c r="B106" s="25"/>
      <c r="D106" s="42"/>
      <c r="E106" s="17"/>
      <c r="F106" s="42"/>
      <c r="G106" s="17"/>
      <c r="H106" s="4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3"/>
    </row>
    <row r="107" spans="2:19" x14ac:dyDescent="0.3">
      <c r="B107" s="25"/>
      <c r="D107" s="42"/>
      <c r="E107" s="17"/>
      <c r="F107" s="42"/>
      <c r="G107" s="17"/>
      <c r="H107" s="42"/>
      <c r="I107" s="17"/>
      <c r="J107" s="43"/>
      <c r="K107" s="17"/>
      <c r="L107" s="43"/>
      <c r="M107" s="17"/>
      <c r="N107" s="43"/>
      <c r="O107" s="17"/>
      <c r="P107" s="43"/>
      <c r="Q107" s="17"/>
      <c r="R107" s="41"/>
      <c r="S107" s="3"/>
    </row>
    <row r="108" spans="2:19" x14ac:dyDescent="0.3">
      <c r="B108" s="25"/>
      <c r="D108" s="42"/>
      <c r="E108" s="17"/>
      <c r="F108" s="42"/>
      <c r="G108" s="17"/>
      <c r="H108" s="42"/>
      <c r="I108" s="17"/>
      <c r="J108" s="43"/>
      <c r="K108" s="17"/>
      <c r="L108" s="43"/>
      <c r="M108" s="17"/>
      <c r="N108" s="43"/>
      <c r="O108" s="17"/>
      <c r="P108" s="43"/>
      <c r="Q108" s="17"/>
      <c r="R108" s="41"/>
      <c r="S108" s="3"/>
    </row>
    <row r="109" spans="2:19" x14ac:dyDescent="0.3">
      <c r="B109" s="25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3"/>
    </row>
    <row r="110" spans="2:19" x14ac:dyDescent="0.3">
      <c r="B110" s="25"/>
      <c r="D110" s="42"/>
      <c r="E110" s="17"/>
      <c r="F110" s="42"/>
      <c r="G110" s="17"/>
      <c r="H110" s="42"/>
      <c r="I110" s="17"/>
      <c r="J110" s="43"/>
      <c r="K110" s="17"/>
      <c r="L110" s="43"/>
      <c r="M110" s="17"/>
      <c r="N110" s="43"/>
      <c r="O110" s="17"/>
      <c r="P110" s="43"/>
      <c r="Q110" s="17"/>
      <c r="R110" s="41"/>
      <c r="S110" s="3"/>
    </row>
    <row r="111" spans="2:19" x14ac:dyDescent="0.3">
      <c r="B111" s="25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3"/>
    </row>
    <row r="112" spans="2:19" x14ac:dyDescent="0.3">
      <c r="B112" s="25"/>
      <c r="D112" s="42"/>
      <c r="E112" s="17"/>
      <c r="F112" s="42"/>
      <c r="G112" s="17"/>
      <c r="H112" s="42"/>
      <c r="I112" s="17"/>
      <c r="J112" s="43"/>
      <c r="K112" s="17"/>
      <c r="L112" s="43"/>
      <c r="M112" s="17"/>
      <c r="N112" s="43"/>
      <c r="O112" s="17"/>
      <c r="P112" s="43"/>
      <c r="Q112" s="17"/>
      <c r="R112" s="41"/>
      <c r="S112" s="3"/>
    </row>
    <row r="113" spans="2:19" x14ac:dyDescent="0.3">
      <c r="B113" s="25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3"/>
    </row>
    <row r="114" spans="2:19" x14ac:dyDescent="0.3">
      <c r="B114" s="21"/>
      <c r="D114" s="42"/>
      <c r="E114" s="17"/>
      <c r="F114" s="42"/>
      <c r="G114" s="17"/>
      <c r="H114" s="42"/>
      <c r="I114" s="17"/>
      <c r="J114" s="43"/>
      <c r="K114" s="17"/>
      <c r="L114" s="43"/>
      <c r="M114" s="17"/>
      <c r="N114" s="43"/>
      <c r="O114" s="17"/>
      <c r="P114" s="43"/>
      <c r="Q114" s="17"/>
      <c r="R114" s="41"/>
      <c r="S114" s="3"/>
    </row>
    <row r="115" spans="2:19" x14ac:dyDescent="0.3">
      <c r="B115" s="21"/>
      <c r="D115" s="42"/>
      <c r="E115" s="17"/>
      <c r="F115" s="42"/>
      <c r="G115" s="17"/>
      <c r="H115" s="4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3"/>
    </row>
    <row r="116" spans="2:19" x14ac:dyDescent="0.3">
      <c r="B116" s="21"/>
      <c r="D116" s="42"/>
      <c r="E116" s="17"/>
      <c r="F116" s="42"/>
      <c r="G116" s="17"/>
      <c r="H116" s="4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3"/>
    </row>
    <row r="117" spans="2:19" x14ac:dyDescent="0.3">
      <c r="B117" s="21"/>
      <c r="D117" s="42"/>
      <c r="E117" s="17"/>
      <c r="F117" s="42"/>
      <c r="G117" s="17"/>
      <c r="H117" s="42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3"/>
    </row>
    <row r="118" spans="2:19" x14ac:dyDescent="0.3">
      <c r="B118" s="21"/>
      <c r="D118" s="42"/>
      <c r="E118" s="17"/>
      <c r="F118" s="42"/>
      <c r="G118" s="17"/>
      <c r="H118" s="4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3"/>
    </row>
    <row r="119" spans="2:19" x14ac:dyDescent="0.3">
      <c r="B119" s="21"/>
      <c r="D119" s="42"/>
      <c r="E119" s="17"/>
      <c r="F119" s="42"/>
      <c r="G119" s="17"/>
      <c r="H119" s="4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3"/>
    </row>
    <row r="120" spans="2:19" x14ac:dyDescent="0.3">
      <c r="B120" s="21"/>
      <c r="D120" s="42"/>
      <c r="E120" s="17"/>
      <c r="F120" s="42"/>
      <c r="G120" s="17"/>
      <c r="H120" s="4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3"/>
    </row>
    <row r="121" spans="2:19" x14ac:dyDescent="0.3">
      <c r="B121" s="21"/>
      <c r="D121" s="42"/>
      <c r="E121" s="17"/>
      <c r="F121" s="42"/>
      <c r="G121" s="17"/>
      <c r="H121" s="4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3"/>
    </row>
    <row r="122" spans="2:19" x14ac:dyDescent="0.3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3"/>
    </row>
    <row r="123" spans="2:19" x14ac:dyDescent="0.3">
      <c r="B123" s="21"/>
      <c r="D123" s="42"/>
      <c r="E123" s="17"/>
      <c r="F123" s="42"/>
      <c r="G123" s="17"/>
      <c r="H123" s="4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3"/>
    </row>
    <row r="124" spans="2:19" x14ac:dyDescent="0.3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3"/>
    </row>
    <row r="125" spans="2:19" x14ac:dyDescent="0.3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3"/>
    </row>
    <row r="126" spans="2:19" x14ac:dyDescent="0.3">
      <c r="B126" s="23"/>
      <c r="D126" s="42"/>
      <c r="E126" s="17"/>
      <c r="F126" s="42"/>
      <c r="G126" s="17"/>
      <c r="H126" s="42"/>
      <c r="I126" s="17"/>
      <c r="J126" s="43"/>
      <c r="K126" s="17"/>
      <c r="L126" s="43"/>
      <c r="M126" s="17"/>
      <c r="N126" s="43"/>
      <c r="O126" s="17"/>
      <c r="P126" s="43"/>
      <c r="Q126" s="17"/>
      <c r="R126" s="41"/>
      <c r="S126" s="3"/>
    </row>
    <row r="127" spans="2:19" x14ac:dyDescent="0.3">
      <c r="B127" s="23"/>
      <c r="D127" s="42"/>
      <c r="E127" s="17"/>
      <c r="F127" s="42"/>
      <c r="G127" s="17"/>
      <c r="H127" s="42"/>
      <c r="I127" s="17"/>
      <c r="J127" s="43"/>
      <c r="K127" s="17"/>
      <c r="L127" s="43"/>
      <c r="M127" s="17"/>
      <c r="N127" s="43"/>
      <c r="O127" s="17"/>
      <c r="P127" s="43"/>
      <c r="Q127" s="17"/>
      <c r="R127" s="41"/>
      <c r="S127" s="3"/>
    </row>
    <row r="128" spans="2:19" x14ac:dyDescent="0.3">
      <c r="B128" s="23"/>
      <c r="D128" s="42"/>
      <c r="E128" s="17"/>
      <c r="F128" s="42"/>
      <c r="G128" s="17"/>
      <c r="H128" s="42"/>
      <c r="I128" s="17"/>
      <c r="J128" s="43"/>
      <c r="K128" s="17"/>
      <c r="L128" s="43"/>
      <c r="M128" s="17"/>
      <c r="N128" s="43"/>
      <c r="O128" s="17"/>
      <c r="P128" s="43"/>
      <c r="Q128" s="17"/>
      <c r="R128" s="41"/>
      <c r="S128" s="3"/>
    </row>
    <row r="129" spans="2:19" x14ac:dyDescent="0.3">
      <c r="B129" s="23"/>
      <c r="D129" s="42"/>
      <c r="E129" s="17"/>
      <c r="F129" s="42"/>
      <c r="G129" s="17"/>
      <c r="H129" s="42"/>
      <c r="I129" s="17"/>
      <c r="J129" s="43"/>
      <c r="K129" s="17"/>
      <c r="L129" s="43"/>
      <c r="M129" s="17"/>
      <c r="N129" s="43"/>
      <c r="O129" s="17"/>
      <c r="P129" s="43"/>
      <c r="Q129" s="17"/>
      <c r="R129" s="41"/>
      <c r="S129" s="3"/>
    </row>
    <row r="130" spans="2:19" x14ac:dyDescent="0.3">
      <c r="B130" s="23"/>
      <c r="D130" s="42"/>
      <c r="E130" s="17"/>
      <c r="F130" s="42"/>
      <c r="G130" s="17"/>
      <c r="H130" s="42"/>
      <c r="I130" s="17"/>
      <c r="J130" s="43"/>
      <c r="K130" s="17"/>
      <c r="L130" s="43"/>
      <c r="M130" s="17"/>
      <c r="N130" s="43"/>
      <c r="O130" s="17"/>
      <c r="P130" s="43"/>
      <c r="Q130" s="17"/>
      <c r="R130" s="41"/>
      <c r="S130" s="3"/>
    </row>
    <row r="131" spans="2:19" x14ac:dyDescent="0.3">
      <c r="B131" s="23"/>
      <c r="D131" s="42"/>
      <c r="E131" s="17"/>
      <c r="F131" s="42"/>
      <c r="G131" s="17"/>
      <c r="H131" s="42"/>
      <c r="I131" s="17"/>
      <c r="J131" s="43"/>
      <c r="K131" s="17"/>
      <c r="L131" s="43"/>
      <c r="M131" s="17"/>
      <c r="N131" s="43"/>
      <c r="O131" s="17"/>
      <c r="P131" s="43"/>
      <c r="Q131" s="17"/>
      <c r="R131" s="41"/>
      <c r="S131" s="3"/>
    </row>
    <row r="132" spans="2:19" x14ac:dyDescent="0.3">
      <c r="B132" s="23"/>
      <c r="D132" s="42"/>
      <c r="E132" s="17"/>
      <c r="F132" s="42"/>
      <c r="G132" s="17"/>
      <c r="H132" s="42"/>
      <c r="I132" s="17"/>
      <c r="J132" s="43"/>
      <c r="K132" s="17"/>
      <c r="L132" s="43"/>
      <c r="M132" s="17"/>
      <c r="N132" s="43"/>
      <c r="O132" s="17"/>
      <c r="P132" s="43"/>
      <c r="Q132" s="17"/>
      <c r="R132" s="41"/>
      <c r="S132" s="3"/>
    </row>
    <row r="133" spans="2:19" x14ac:dyDescent="0.3">
      <c r="B133" s="23"/>
      <c r="D133" s="42"/>
      <c r="E133" s="17"/>
      <c r="F133" s="42"/>
      <c r="G133" s="17"/>
      <c r="H133" s="42"/>
      <c r="I133" s="17"/>
      <c r="J133" s="43"/>
      <c r="K133" s="17"/>
      <c r="L133" s="43"/>
      <c r="M133" s="17"/>
      <c r="N133" s="43"/>
      <c r="O133" s="17"/>
      <c r="P133" s="43"/>
      <c r="Q133" s="17"/>
      <c r="R133" s="41"/>
      <c r="S133" s="3"/>
    </row>
    <row r="134" spans="2:19" x14ac:dyDescent="0.3">
      <c r="B134" s="23"/>
      <c r="D134" s="42"/>
      <c r="E134" s="17"/>
      <c r="F134" s="42"/>
      <c r="G134" s="17"/>
      <c r="H134" s="42"/>
      <c r="I134" s="17"/>
      <c r="J134" s="43"/>
      <c r="K134" s="17"/>
      <c r="L134" s="43"/>
      <c r="M134" s="17"/>
      <c r="N134" s="43"/>
      <c r="O134" s="17"/>
      <c r="P134" s="43"/>
      <c r="Q134" s="17"/>
      <c r="R134" s="41"/>
      <c r="S134" s="3"/>
    </row>
    <row r="135" spans="2:19" x14ac:dyDescent="0.3">
      <c r="B135" s="23"/>
      <c r="D135" s="42"/>
      <c r="E135" s="17"/>
      <c r="F135" s="42"/>
      <c r="G135" s="17"/>
      <c r="H135" s="42"/>
      <c r="I135" s="17"/>
      <c r="J135" s="43"/>
      <c r="K135" s="17"/>
      <c r="L135" s="43"/>
      <c r="M135" s="17"/>
      <c r="N135" s="43"/>
      <c r="O135" s="17"/>
      <c r="P135" s="43"/>
      <c r="Q135" s="17"/>
      <c r="R135" s="41"/>
      <c r="S135" s="3"/>
    </row>
    <row r="136" spans="2:19" x14ac:dyDescent="0.3">
      <c r="B136" s="23"/>
      <c r="D136" s="42"/>
      <c r="E136" s="17"/>
      <c r="F136" s="42"/>
      <c r="G136" s="17"/>
      <c r="H136" s="42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3"/>
    </row>
    <row r="137" spans="2:19" x14ac:dyDescent="0.3">
      <c r="B137" s="23"/>
      <c r="D137" s="42"/>
      <c r="E137" s="17"/>
      <c r="F137" s="42"/>
      <c r="G137" s="17"/>
      <c r="H137" s="42"/>
      <c r="I137" s="17"/>
      <c r="J137" s="43"/>
      <c r="K137" s="17"/>
      <c r="L137" s="43"/>
      <c r="M137" s="17"/>
      <c r="N137" s="43"/>
      <c r="O137" s="17"/>
      <c r="P137" s="43"/>
      <c r="Q137" s="17"/>
      <c r="R137" s="41"/>
      <c r="S137" s="3"/>
    </row>
    <row r="138" spans="2:19" x14ac:dyDescent="0.3">
      <c r="B138" s="2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3"/>
    </row>
    <row r="139" spans="2:19" x14ac:dyDescent="0.3">
      <c r="B139" s="23"/>
      <c r="D139" s="42"/>
      <c r="E139" s="17"/>
      <c r="F139" s="42"/>
      <c r="G139" s="17"/>
      <c r="H139" s="42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3"/>
    </row>
    <row r="140" spans="2:19" x14ac:dyDescent="0.3">
      <c r="B140" s="23"/>
      <c r="D140" s="42"/>
      <c r="E140" s="17"/>
      <c r="F140" s="42"/>
      <c r="G140" s="17"/>
      <c r="H140" s="42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3"/>
    </row>
    <row r="141" spans="2:19" x14ac:dyDescent="0.3">
      <c r="B141" s="23"/>
      <c r="D141" s="42"/>
      <c r="E141" s="17"/>
      <c r="F141" s="42"/>
      <c r="G141" s="17"/>
      <c r="H141" s="42"/>
      <c r="I141" s="17"/>
      <c r="J141" s="43"/>
      <c r="K141" s="17"/>
      <c r="L141" s="43"/>
      <c r="M141" s="17"/>
      <c r="N141" s="43"/>
      <c r="O141" s="17"/>
      <c r="P141" s="43"/>
      <c r="Q141" s="17"/>
      <c r="R141" s="41"/>
      <c r="S141" s="3"/>
    </row>
    <row r="142" spans="2:19" x14ac:dyDescent="0.3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3"/>
    </row>
    <row r="143" spans="2:19" x14ac:dyDescent="0.3">
      <c r="B143" s="23"/>
      <c r="D143" s="42"/>
      <c r="E143" s="17"/>
      <c r="F143" s="42"/>
      <c r="G143" s="17"/>
      <c r="H143" s="4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3"/>
    </row>
    <row r="144" spans="2:19" x14ac:dyDescent="0.3">
      <c r="B144" s="2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3"/>
    </row>
    <row r="145" spans="2:19" x14ac:dyDescent="0.3">
      <c r="B145" s="23"/>
      <c r="D145" s="17"/>
      <c r="E145" s="17"/>
      <c r="F145" s="42"/>
      <c r="G145" s="17"/>
      <c r="H145" s="4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3"/>
    </row>
    <row r="146" spans="2:19" x14ac:dyDescent="0.3">
      <c r="B146" s="23"/>
      <c r="D146" s="42"/>
      <c r="E146" s="17"/>
      <c r="F146" s="42"/>
      <c r="G146" s="17"/>
      <c r="H146" s="4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3"/>
    </row>
    <row r="147" spans="2:19" x14ac:dyDescent="0.3">
      <c r="B147" s="2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3"/>
    </row>
    <row r="148" spans="2:19" x14ac:dyDescent="0.3">
      <c r="B148" s="46"/>
      <c r="D148" s="42"/>
      <c r="E148" s="17"/>
      <c r="F148" s="42"/>
      <c r="G148" s="17"/>
      <c r="H148" s="4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3"/>
    </row>
    <row r="149" spans="2:19" x14ac:dyDescent="0.3">
      <c r="B149" s="46"/>
      <c r="D149" s="42"/>
      <c r="E149" s="17"/>
      <c r="F149" s="42"/>
      <c r="G149" s="17"/>
      <c r="H149" s="4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3"/>
    </row>
    <row r="150" spans="2:19" x14ac:dyDescent="0.3">
      <c r="B150" s="46"/>
      <c r="D150" s="42"/>
      <c r="E150" s="17"/>
      <c r="F150" s="42"/>
      <c r="G150" s="17"/>
      <c r="H150" s="42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3"/>
    </row>
    <row r="151" spans="2:19" x14ac:dyDescent="0.3">
      <c r="B151" s="46"/>
      <c r="D151" s="42"/>
      <c r="E151" s="17"/>
      <c r="F151" s="42"/>
      <c r="G151" s="17"/>
      <c r="H151" s="42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3"/>
    </row>
    <row r="152" spans="2:19" x14ac:dyDescent="0.3">
      <c r="B152" s="46"/>
      <c r="D152" s="42"/>
      <c r="E152" s="17"/>
      <c r="F152" s="42"/>
      <c r="G152" s="17"/>
      <c r="H152" s="4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3"/>
    </row>
    <row r="153" spans="2:19" x14ac:dyDescent="0.3">
      <c r="B153" s="4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3"/>
    </row>
    <row r="154" spans="2:19" x14ac:dyDescent="0.3">
      <c r="B154" s="23"/>
      <c r="D154" s="17"/>
      <c r="E154" s="17"/>
      <c r="F154" s="4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3"/>
    </row>
    <row r="155" spans="2:19" x14ac:dyDescent="0.3">
      <c r="B155" s="23"/>
      <c r="D155" s="17"/>
      <c r="E155" s="17"/>
      <c r="F155" s="4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7"/>
  <sheetViews>
    <sheetView showGridLines="0" workbookViewId="0">
      <selection activeCell="M16" sqref="M16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0" width="8.7265625" style="1"/>
    <col min="11" max="11" width="9.1796875" style="1" bestFit="1" customWidth="1"/>
    <col min="12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107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9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10</v>
      </c>
      <c r="D13" s="2"/>
      <c r="E13" s="2"/>
      <c r="F13" s="2"/>
      <c r="G13" s="2"/>
      <c r="H13" s="2"/>
    </row>
    <row r="14" spans="2:9" ht="13" x14ac:dyDescent="0.3">
      <c r="B14" s="18" t="s">
        <v>11</v>
      </c>
      <c r="D14" s="19">
        <v>14695763.103</v>
      </c>
      <c r="E14" s="17"/>
      <c r="F14" s="19">
        <v>432423.00199999998</v>
      </c>
      <c r="G14" s="17"/>
      <c r="H14" s="20">
        <v>0.47080018802069551</v>
      </c>
    </row>
    <row r="15" spans="2:9" ht="13" x14ac:dyDescent="0.3">
      <c r="B15" s="18" t="s">
        <v>12</v>
      </c>
      <c r="D15" s="19">
        <v>486288.00900000002</v>
      </c>
      <c r="E15" s="17"/>
      <c r="F15" s="19">
        <v>3125.25</v>
      </c>
      <c r="G15" s="17"/>
      <c r="H15" s="20">
        <v>0.10282795190205893</v>
      </c>
    </row>
    <row r="16" spans="2:9" ht="13" x14ac:dyDescent="0.3">
      <c r="B16" s="21" t="s">
        <v>13</v>
      </c>
      <c r="D16" s="19">
        <v>15182051.112</v>
      </c>
      <c r="E16" s="17"/>
      <c r="F16" s="19">
        <v>435548.25199999998</v>
      </c>
      <c r="G16" s="17"/>
      <c r="H16" s="20">
        <v>0.45901386977230191</v>
      </c>
    </row>
    <row r="17" spans="1:11" ht="13" x14ac:dyDescent="0.3">
      <c r="B17" s="18" t="s">
        <v>14</v>
      </c>
      <c r="D17" s="19">
        <v>34166801.524999999</v>
      </c>
      <c r="E17" s="17"/>
      <c r="F17" s="19">
        <v>1948871.618</v>
      </c>
      <c r="G17" s="17"/>
      <c r="H17" s="20">
        <v>0.91263871642137862</v>
      </c>
    </row>
    <row r="18" spans="1:11" ht="13" x14ac:dyDescent="0.3">
      <c r="B18" s="18" t="s">
        <v>15</v>
      </c>
      <c r="D18" s="19">
        <v>2079692.138</v>
      </c>
      <c r="E18" s="17"/>
      <c r="F18" s="19">
        <v>16994.98</v>
      </c>
      <c r="G18" s="17"/>
      <c r="H18" s="20">
        <v>0.13074996776277661</v>
      </c>
    </row>
    <row r="19" spans="1:11" ht="13" x14ac:dyDescent="0.3">
      <c r="B19" s="18" t="s">
        <v>16</v>
      </c>
      <c r="D19" s="19">
        <v>36246493.662999995</v>
      </c>
      <c r="E19" s="17"/>
      <c r="F19" s="19">
        <v>1965866.598</v>
      </c>
      <c r="G19" s="17"/>
      <c r="H19" s="20">
        <v>0.86777678029882777</v>
      </c>
    </row>
    <row r="20" spans="1:11" s="3" customFormat="1" ht="13" x14ac:dyDescent="0.3">
      <c r="A20" s="1"/>
      <c r="B20" s="18" t="s">
        <v>17</v>
      </c>
      <c r="C20" s="1"/>
      <c r="D20" s="19">
        <v>1204654.4369999999</v>
      </c>
      <c r="E20" s="17"/>
      <c r="F20" s="19">
        <v>243145.65</v>
      </c>
      <c r="G20" s="17"/>
      <c r="H20" s="20">
        <v>3.2294160719552476</v>
      </c>
    </row>
    <row r="21" spans="1:11" s="3" customFormat="1" ht="13" x14ac:dyDescent="0.3">
      <c r="A21" s="1"/>
      <c r="B21" s="18" t="s">
        <v>18</v>
      </c>
      <c r="C21" s="1"/>
      <c r="D21" s="19">
        <v>96830.542000000016</v>
      </c>
      <c r="E21" s="17"/>
      <c r="F21" s="19">
        <v>6055.4339000000027</v>
      </c>
      <c r="G21" s="17"/>
      <c r="H21" s="20">
        <v>1.0005824649830013</v>
      </c>
    </row>
    <row r="22" spans="1:11" s="3" customFormat="1" ht="13" x14ac:dyDescent="0.3">
      <c r="A22" s="1"/>
      <c r="B22" s="18" t="s">
        <v>19</v>
      </c>
      <c r="C22" s="1"/>
      <c r="D22" s="19">
        <v>219157.98500010013</v>
      </c>
      <c r="E22" s="17"/>
      <c r="F22" s="19">
        <v>81902.979490220372</v>
      </c>
      <c r="G22" s="17"/>
      <c r="H22" s="20">
        <v>5.9794657805551878</v>
      </c>
    </row>
    <row r="23" spans="1:11" s="3" customFormat="1" ht="13" x14ac:dyDescent="0.3">
      <c r="A23" s="1"/>
      <c r="B23" s="18" t="s">
        <v>20</v>
      </c>
      <c r="C23" s="1"/>
      <c r="D23" s="19">
        <v>52949187.739000097</v>
      </c>
      <c r="E23" s="17"/>
      <c r="F23" s="19">
        <v>2732518.9133902206</v>
      </c>
      <c r="G23" s="17"/>
      <c r="H23" s="20">
        <v>0.82570298962378663</v>
      </c>
    </row>
    <row r="24" spans="1:11" s="3" customFormat="1" ht="13" x14ac:dyDescent="0.3">
      <c r="A24" s="1"/>
      <c r="B24" s="16"/>
      <c r="C24" s="1"/>
      <c r="D24" s="17"/>
      <c r="E24" s="17"/>
      <c r="F24" s="17"/>
      <c r="G24" s="17"/>
      <c r="H24" s="17"/>
    </row>
    <row r="25" spans="1:11" s="3" customFormat="1" ht="13" x14ac:dyDescent="0.3">
      <c r="A25" s="1"/>
      <c r="B25" s="16" t="s">
        <v>21</v>
      </c>
      <c r="C25" s="1"/>
      <c r="D25" s="17"/>
      <c r="E25" s="17"/>
      <c r="F25" s="17"/>
      <c r="G25" s="17"/>
      <c r="H25" s="17"/>
    </row>
    <row r="26" spans="1:11" s="3" customFormat="1" ht="13" x14ac:dyDescent="0.3">
      <c r="A26" s="1"/>
      <c r="B26" s="18" t="s">
        <v>22</v>
      </c>
      <c r="C26" s="1"/>
      <c r="D26" s="19">
        <v>6532835.2089999998</v>
      </c>
      <c r="E26" s="17"/>
      <c r="F26" s="19">
        <v>250998.55600000001</v>
      </c>
      <c r="G26" s="17"/>
      <c r="H26" s="20">
        <v>0.61473721095357881</v>
      </c>
    </row>
    <row r="27" spans="1:11" s="3" customFormat="1" ht="13" x14ac:dyDescent="0.3">
      <c r="A27" s="1"/>
      <c r="B27" s="18" t="s">
        <v>23</v>
      </c>
      <c r="C27" s="1"/>
      <c r="D27" s="19">
        <v>10426612.723999999</v>
      </c>
      <c r="E27" s="17"/>
      <c r="F27" s="19">
        <v>1682977.743</v>
      </c>
      <c r="G27" s="17"/>
      <c r="H27" s="20">
        <v>2.5825879027824534</v>
      </c>
    </row>
    <row r="28" spans="1:11" s="3" customFormat="1" ht="13" x14ac:dyDescent="0.3">
      <c r="A28" s="1"/>
      <c r="B28" s="18" t="s">
        <v>24</v>
      </c>
      <c r="C28" s="1"/>
      <c r="D28" s="19">
        <v>5047509.0990000004</v>
      </c>
      <c r="E28" s="17"/>
      <c r="F28" s="19">
        <v>1036723.171</v>
      </c>
      <c r="G28" s="17"/>
      <c r="H28" s="20">
        <v>3.2862884267581185</v>
      </c>
    </row>
    <row r="29" spans="1:11" s="3" customFormat="1" ht="13" x14ac:dyDescent="0.3">
      <c r="A29" s="1"/>
      <c r="B29" s="18" t="s">
        <v>25</v>
      </c>
      <c r="C29" s="1"/>
      <c r="D29" s="19">
        <v>38407623.064999998</v>
      </c>
      <c r="E29" s="17"/>
      <c r="F29" s="19">
        <v>1876935.9879999999</v>
      </c>
      <c r="G29" s="17"/>
      <c r="H29" s="20">
        <v>0.7819014406899486</v>
      </c>
    </row>
    <row r="30" spans="1:11" s="3" customFormat="1" ht="13" x14ac:dyDescent="0.3">
      <c r="A30" s="1"/>
      <c r="B30" s="18" t="s">
        <v>17</v>
      </c>
      <c r="C30" s="1"/>
      <c r="D30" s="19">
        <v>3199130.4109999998</v>
      </c>
      <c r="E30" s="17"/>
      <c r="F30" s="19">
        <v>800491.098</v>
      </c>
      <c r="G30" s="17"/>
      <c r="H30" s="20">
        <v>4.0035434391674132</v>
      </c>
      <c r="J30" s="3" t="e">
        <f>#REF!</f>
        <v>#REF!</v>
      </c>
      <c r="K30" s="81" t="e">
        <f>J30+D30</f>
        <v>#REF!</v>
      </c>
    </row>
    <row r="31" spans="1:11" s="3" customFormat="1" ht="13" x14ac:dyDescent="0.3">
      <c r="A31" s="1"/>
      <c r="B31" s="18" t="s">
        <v>26</v>
      </c>
      <c r="C31" s="1"/>
      <c r="D31" s="19">
        <v>36714.879999999997</v>
      </c>
      <c r="E31" s="17"/>
      <c r="F31" s="19">
        <v>14708.626</v>
      </c>
      <c r="G31" s="17"/>
      <c r="H31" s="20">
        <v>6.4098811163212304</v>
      </c>
    </row>
    <row r="32" spans="1:11" s="3" customFormat="1" ht="13" x14ac:dyDescent="0.3">
      <c r="A32" s="1"/>
      <c r="B32" s="18" t="s">
        <v>27</v>
      </c>
      <c r="C32" s="1"/>
      <c r="D32" s="19">
        <v>529699.16599999997</v>
      </c>
      <c r="E32" s="17"/>
      <c r="F32" s="19">
        <v>67186.861999999994</v>
      </c>
      <c r="G32" s="17"/>
      <c r="H32" s="20">
        <v>2.0294345564440626</v>
      </c>
    </row>
    <row r="33" spans="1:8" s="3" customFormat="1" ht="13" x14ac:dyDescent="0.3">
      <c r="A33" s="1"/>
      <c r="B33" s="18" t="s">
        <v>28</v>
      </c>
      <c r="C33" s="1"/>
      <c r="D33" s="19">
        <v>64180124.553999998</v>
      </c>
      <c r="E33" s="17"/>
      <c r="F33" s="19">
        <v>5730022.0440000007</v>
      </c>
      <c r="G33" s="17"/>
      <c r="H33" s="20">
        <v>1.4284851165544532</v>
      </c>
    </row>
    <row r="34" spans="1:8" s="3" customFormat="1" ht="13" x14ac:dyDescent="0.3">
      <c r="A34" s="1"/>
      <c r="B34" s="16"/>
      <c r="C34" s="1"/>
      <c r="D34" s="17"/>
      <c r="E34" s="17"/>
      <c r="F34" s="17"/>
      <c r="G34" s="17"/>
      <c r="H34" s="17"/>
    </row>
    <row r="35" spans="1:8" s="3" customFormat="1" ht="13" x14ac:dyDescent="0.3">
      <c r="A35" s="1"/>
      <c r="B35" s="16" t="s">
        <v>29</v>
      </c>
      <c r="C35" s="1"/>
      <c r="D35" s="17"/>
      <c r="E35" s="17"/>
      <c r="F35" s="17"/>
      <c r="G35" s="17"/>
      <c r="H35" s="17"/>
    </row>
    <row r="36" spans="1:8" s="3" customFormat="1" ht="13" x14ac:dyDescent="0.3">
      <c r="A36" s="1"/>
      <c r="B36" s="18" t="s">
        <v>30</v>
      </c>
      <c r="C36" s="1"/>
      <c r="D36" s="19">
        <v>469362.64</v>
      </c>
      <c r="E36" s="17"/>
      <c r="F36" s="19">
        <v>107072.83</v>
      </c>
      <c r="G36" s="17"/>
      <c r="H36" s="20">
        <v>3.6499821971343946</v>
      </c>
    </row>
    <row r="37" spans="1:8" s="3" customFormat="1" ht="13" x14ac:dyDescent="0.3">
      <c r="A37" s="1"/>
      <c r="B37" s="18" t="s">
        <v>31</v>
      </c>
      <c r="C37" s="1"/>
      <c r="D37" s="19">
        <v>3536716.3730000001</v>
      </c>
      <c r="E37" s="17"/>
      <c r="F37" s="19">
        <v>1176309.1029999999</v>
      </c>
      <c r="G37" s="17"/>
      <c r="H37" s="20">
        <v>5.3215875018089829</v>
      </c>
    </row>
    <row r="38" spans="1:8" s="3" customFormat="1" ht="13" x14ac:dyDescent="0.3">
      <c r="A38" s="1"/>
      <c r="B38" s="18" t="s">
        <v>32</v>
      </c>
      <c r="C38" s="1"/>
      <c r="D38" s="19">
        <v>4006079.0130000003</v>
      </c>
      <c r="E38" s="17"/>
      <c r="F38" s="19">
        <v>1283381.933</v>
      </c>
      <c r="G38" s="17"/>
      <c r="H38" s="20">
        <v>5.1257378752055081</v>
      </c>
    </row>
    <row r="39" spans="1:8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8" s="3" customFormat="1" ht="13" x14ac:dyDescent="0.3">
      <c r="A40" s="1"/>
      <c r="B40" s="16" t="s">
        <v>33</v>
      </c>
      <c r="C40" s="1"/>
      <c r="D40" s="17"/>
      <c r="E40" s="17"/>
      <c r="F40" s="17"/>
      <c r="G40" s="17"/>
      <c r="H40" s="17"/>
    </row>
    <row r="41" spans="1:8" s="3" customFormat="1" ht="13" x14ac:dyDescent="0.3">
      <c r="A41" s="1"/>
      <c r="B41" s="18" t="s">
        <v>34</v>
      </c>
      <c r="C41" s="1"/>
      <c r="D41" s="19">
        <v>1264.377</v>
      </c>
      <c r="E41" s="17"/>
      <c r="F41" s="19">
        <v>85149.173999999999</v>
      </c>
      <c r="G41" s="17"/>
      <c r="H41" s="20">
        <v>1077.5162661136671</v>
      </c>
    </row>
    <row r="42" spans="1:8" s="3" customFormat="1" ht="13" x14ac:dyDescent="0.3">
      <c r="A42" s="1"/>
      <c r="B42" s="18" t="s">
        <v>35</v>
      </c>
      <c r="C42" s="1"/>
      <c r="D42" s="19">
        <v>211203.91399999999</v>
      </c>
      <c r="E42" s="17"/>
      <c r="F42" s="19">
        <v>372924.72399999999</v>
      </c>
      <c r="G42" s="17"/>
      <c r="H42" s="20">
        <v>28.251349470729981</v>
      </c>
    </row>
    <row r="43" spans="1:8" s="3" customFormat="1" ht="13" x14ac:dyDescent="0.3">
      <c r="A43" s="1"/>
      <c r="B43" s="18" t="s">
        <v>36</v>
      </c>
      <c r="C43" s="1"/>
      <c r="D43" s="19">
        <v>260591.47399999999</v>
      </c>
      <c r="E43" s="17"/>
      <c r="F43" s="19">
        <v>499281.74900000001</v>
      </c>
      <c r="G43" s="17"/>
      <c r="H43" s="20">
        <v>30.655292981688266</v>
      </c>
    </row>
    <row r="44" spans="1:8" s="3" customFormat="1" ht="13" x14ac:dyDescent="0.3">
      <c r="A44" s="1"/>
      <c r="B44" s="18" t="s">
        <v>37</v>
      </c>
      <c r="C44" s="1"/>
      <c r="D44" s="19">
        <v>97801.436000000002</v>
      </c>
      <c r="E44" s="17"/>
      <c r="F44" s="19">
        <v>202080.00899999999</v>
      </c>
      <c r="G44" s="17"/>
      <c r="H44" s="20">
        <v>33.059638756224395</v>
      </c>
    </row>
    <row r="45" spans="1:8" s="3" customFormat="1" ht="13" x14ac:dyDescent="0.3">
      <c r="A45" s="1"/>
      <c r="B45" s="18" t="s">
        <v>38</v>
      </c>
      <c r="C45" s="1"/>
      <c r="D45" s="19">
        <v>570861.201</v>
      </c>
      <c r="E45" s="17"/>
      <c r="F45" s="19">
        <v>1159435.656</v>
      </c>
      <c r="G45" s="17"/>
      <c r="H45" s="20">
        <v>32.496464050286718</v>
      </c>
    </row>
    <row r="46" spans="1:8" s="3" customFormat="1" ht="13" x14ac:dyDescent="0.3">
      <c r="A46" s="1"/>
      <c r="B46" s="18"/>
      <c r="C46" s="1"/>
      <c r="D46" s="17"/>
      <c r="E46" s="17"/>
      <c r="F46" s="17"/>
      <c r="G46" s="17"/>
      <c r="H46" s="17"/>
    </row>
    <row r="47" spans="1:8" s="3" customFormat="1" ht="13" x14ac:dyDescent="0.3">
      <c r="A47" s="1"/>
      <c r="B47" s="18" t="s">
        <v>39</v>
      </c>
      <c r="C47" s="1"/>
      <c r="D47" s="19">
        <v>321763.20199999999</v>
      </c>
      <c r="E47" s="17"/>
      <c r="F47" s="19">
        <v>109243.31600000001</v>
      </c>
      <c r="G47" s="17"/>
      <c r="H47" s="20">
        <v>5.4322341558498044</v>
      </c>
    </row>
    <row r="48" spans="1:8" s="3" customFormat="1" ht="13" x14ac:dyDescent="0.3">
      <c r="A48" s="1"/>
      <c r="B48" s="18" t="s">
        <v>40</v>
      </c>
      <c r="C48" s="1"/>
      <c r="D48" s="19">
        <v>25185.948</v>
      </c>
      <c r="E48" s="17"/>
      <c r="F48" s="19">
        <v>9960.0529999999999</v>
      </c>
      <c r="G48" s="17"/>
      <c r="H48" s="20">
        <v>6.3273714374380505</v>
      </c>
    </row>
    <row r="49" spans="1:10" s="3" customFormat="1" ht="13" x14ac:dyDescent="0.3">
      <c r="A49" s="1"/>
      <c r="B49" s="16"/>
      <c r="C49" s="1"/>
      <c r="D49" s="17"/>
      <c r="E49" s="17"/>
      <c r="F49" s="17"/>
      <c r="G49" s="17"/>
      <c r="H49" s="17"/>
    </row>
    <row r="50" spans="1:10" s="3" customFormat="1" ht="13" x14ac:dyDescent="0.3">
      <c r="A50" s="1"/>
      <c r="B50" s="22" t="s">
        <v>41</v>
      </c>
      <c r="C50" s="1"/>
      <c r="D50" s="19">
        <v>848.78399999999999</v>
      </c>
      <c r="E50" s="17"/>
      <c r="F50" s="19">
        <v>896.69567000000018</v>
      </c>
      <c r="G50" s="17"/>
      <c r="H50" s="20">
        <v>16.903158777733797</v>
      </c>
    </row>
    <row r="51" spans="1:10" s="3" customFormat="1" ht="13" x14ac:dyDescent="0.3">
      <c r="A51" s="1"/>
      <c r="B51" s="22"/>
      <c r="C51" s="1"/>
      <c r="D51" s="17"/>
      <c r="E51" s="17"/>
      <c r="F51" s="17"/>
      <c r="G51" s="17"/>
      <c r="H51" s="17"/>
    </row>
    <row r="52" spans="1:10" ht="13" x14ac:dyDescent="0.3">
      <c r="B52" s="18" t="s">
        <v>42</v>
      </c>
      <c r="D52" s="19">
        <v>122054050.4410001</v>
      </c>
      <c r="E52" s="17"/>
      <c r="F52" s="19">
        <v>11025458.611060219</v>
      </c>
      <c r="G52" s="17"/>
      <c r="H52" s="20">
        <v>1.4453214550404234</v>
      </c>
    </row>
    <row r="53" spans="1:10" ht="13" x14ac:dyDescent="0.3">
      <c r="B53" s="16"/>
      <c r="D53" s="17"/>
      <c r="E53" s="17"/>
      <c r="F53" s="17"/>
      <c r="G53" s="17"/>
      <c r="H53" s="17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  <c r="J55" s="3"/>
    </row>
    <row r="56" spans="1:10" ht="13" x14ac:dyDescent="0.3">
      <c r="B56" s="18"/>
      <c r="D56" s="19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23"/>
      <c r="D62" s="19"/>
      <c r="E62" s="17"/>
      <c r="F62" s="17"/>
      <c r="G62" s="17"/>
      <c r="H62" s="17"/>
      <c r="J62" s="3"/>
    </row>
    <row r="63" spans="1:10" ht="13" x14ac:dyDescent="0.3">
      <c r="B63" s="24"/>
      <c r="D63" s="17"/>
      <c r="E63" s="17"/>
      <c r="F63" s="17"/>
      <c r="G63" s="17"/>
      <c r="H63" s="17"/>
      <c r="J63" s="3"/>
    </row>
    <row r="64" spans="1:10" ht="13" x14ac:dyDescent="0.3">
      <c r="B64" s="18"/>
      <c r="D64" s="19"/>
      <c r="E64" s="17"/>
      <c r="F64" s="17"/>
      <c r="G64" s="17"/>
      <c r="H64" s="17"/>
      <c r="J64" s="3"/>
    </row>
    <row r="65" spans="2:10" ht="13" x14ac:dyDescent="0.3">
      <c r="B65" s="18"/>
      <c r="D65" s="17"/>
      <c r="E65" s="17"/>
      <c r="F65" s="17"/>
      <c r="G65" s="17"/>
      <c r="H65" s="17"/>
      <c r="J65" s="3"/>
    </row>
    <row r="66" spans="2:10" ht="13" x14ac:dyDescent="0.3">
      <c r="B66" s="18"/>
      <c r="D66" s="19"/>
      <c r="E66" s="17"/>
      <c r="F66" s="17"/>
      <c r="G66" s="17"/>
      <c r="H66" s="17"/>
      <c r="J66" s="3"/>
    </row>
    <row r="67" spans="2:10" ht="13" x14ac:dyDescent="0.3">
      <c r="B67" s="16"/>
      <c r="D67" s="17"/>
      <c r="E67" s="17"/>
      <c r="F67" s="17"/>
      <c r="G67" s="17"/>
      <c r="H67" s="17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25"/>
      <c r="D72" s="19"/>
      <c r="E72" s="17"/>
      <c r="F72" s="19"/>
      <c r="G72" s="17"/>
      <c r="H72" s="20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3"/>
      <c r="D74" s="19"/>
      <c r="E74" s="17"/>
      <c r="F74" s="19"/>
      <c r="G74" s="17"/>
      <c r="H74" s="20"/>
    </row>
    <row r="75" spans="2:10" ht="13" x14ac:dyDescent="0.3">
      <c r="B75" s="18"/>
      <c r="D75" s="17"/>
      <c r="E75" s="17"/>
      <c r="F75" s="17"/>
      <c r="G75" s="17"/>
      <c r="H75" s="17"/>
    </row>
    <row r="76" spans="2:10" ht="13" x14ac:dyDescent="0.3">
      <c r="B76" s="16"/>
      <c r="D76" s="17"/>
      <c r="E76" s="17"/>
      <c r="F76" s="17"/>
      <c r="G76" s="17"/>
      <c r="H76" s="17"/>
      <c r="I76" s="1"/>
    </row>
    <row r="77" spans="2:10" ht="13" x14ac:dyDescent="0.3">
      <c r="B77" s="26"/>
      <c r="D77" s="19"/>
      <c r="E77" s="17"/>
      <c r="F77" s="19"/>
      <c r="G77" s="17"/>
      <c r="H77" s="20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3"/>
      <c r="D79" s="19"/>
      <c r="E79" s="17"/>
      <c r="F79" s="19"/>
      <c r="G79" s="17"/>
      <c r="H79" s="20"/>
      <c r="I79" s="1"/>
    </row>
    <row r="80" spans="2:10" ht="13" x14ac:dyDescent="0.3">
      <c r="B80" s="23"/>
      <c r="D80" s="17"/>
      <c r="E80" s="17"/>
      <c r="F80" s="17"/>
      <c r="G80" s="17"/>
      <c r="H80" s="17"/>
      <c r="I80" s="1"/>
    </row>
    <row r="81" spans="2:9" ht="13" x14ac:dyDescent="0.3">
      <c r="B81" s="16"/>
      <c r="D81" s="17"/>
      <c r="E81" s="17"/>
      <c r="F81" s="17"/>
      <c r="G81" s="17"/>
      <c r="H81" s="17"/>
    </row>
    <row r="82" spans="2:9" ht="13" x14ac:dyDescent="0.3">
      <c r="B82" s="25"/>
      <c r="D82" s="19"/>
      <c r="E82" s="17"/>
      <c r="F82" s="19"/>
      <c r="G82" s="17"/>
      <c r="H82" s="20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7"/>
      <c r="E85" s="17"/>
      <c r="F85" s="17"/>
      <c r="G85" s="17"/>
      <c r="H85" s="17"/>
    </row>
    <row r="86" spans="2:9" ht="13" x14ac:dyDescent="0.3">
      <c r="B86" s="27"/>
      <c r="D86" s="19"/>
      <c r="E86" s="17"/>
      <c r="F86" s="19"/>
      <c r="G86" s="17"/>
      <c r="H86" s="20"/>
      <c r="I86" s="1"/>
    </row>
    <row r="87" spans="2:9" ht="13" x14ac:dyDescent="0.3">
      <c r="B87" s="28"/>
      <c r="D87" s="17"/>
      <c r="E87" s="17"/>
      <c r="F87" s="17"/>
      <c r="G87" s="17"/>
      <c r="H87" s="17"/>
      <c r="I87" s="1"/>
    </row>
    <row r="88" spans="2:9" ht="13" x14ac:dyDescent="0.3">
      <c r="B88" s="16"/>
      <c r="D88" s="17"/>
      <c r="E88" s="17"/>
      <c r="F88" s="17"/>
      <c r="G88" s="17"/>
      <c r="H88" s="17"/>
    </row>
    <row r="89" spans="2:9" ht="13" x14ac:dyDescent="0.3">
      <c r="B89" s="25"/>
      <c r="D89" s="19"/>
      <c r="E89" s="17"/>
      <c r="F89" s="19"/>
      <c r="G89" s="17"/>
      <c r="H89" s="20"/>
    </row>
    <row r="90" spans="2:9" ht="13" x14ac:dyDescent="0.3">
      <c r="B90" s="25"/>
      <c r="D90" s="19"/>
      <c r="E90" s="17"/>
      <c r="F90" s="19"/>
      <c r="G90" s="17"/>
      <c r="H90" s="20"/>
    </row>
    <row r="91" spans="2:9" ht="13" x14ac:dyDescent="0.3">
      <c r="B91" s="25"/>
      <c r="D91" s="19"/>
      <c r="E91" s="17"/>
      <c r="F91" s="19"/>
      <c r="G91" s="17"/>
      <c r="H91" s="20"/>
    </row>
    <row r="92" spans="2:9" ht="13" x14ac:dyDescent="0.3">
      <c r="B92" s="25"/>
      <c r="D92" s="17"/>
      <c r="E92" s="17"/>
      <c r="F92" s="17"/>
      <c r="G92" s="17"/>
      <c r="H92" s="17"/>
    </row>
    <row r="93" spans="2:9" ht="13" x14ac:dyDescent="0.3">
      <c r="B93" s="16"/>
      <c r="D93" s="17"/>
      <c r="E93" s="17"/>
      <c r="F93" s="17"/>
      <c r="G93" s="17"/>
      <c r="H93" s="17"/>
    </row>
    <row r="94" spans="2:9" ht="13" x14ac:dyDescent="0.3">
      <c r="B94" s="25"/>
      <c r="D94" s="19"/>
      <c r="E94" s="17"/>
      <c r="F94" s="19"/>
      <c r="G94" s="17"/>
      <c r="H94" s="20"/>
    </row>
    <row r="95" spans="2:9" ht="13" x14ac:dyDescent="0.3">
      <c r="B95" s="25"/>
      <c r="D95" s="19"/>
      <c r="E95" s="17"/>
      <c r="F95" s="19"/>
      <c r="G95" s="17"/>
      <c r="H95" s="20"/>
    </row>
    <row r="96" spans="2:9" ht="13" x14ac:dyDescent="0.3">
      <c r="B96" s="25"/>
      <c r="D96" s="19"/>
      <c r="E96" s="17"/>
      <c r="F96" s="19"/>
      <c r="G96" s="17"/>
      <c r="H96" s="20"/>
    </row>
    <row r="97" spans="1:8" ht="13" x14ac:dyDescent="0.3">
      <c r="B97" s="25"/>
      <c r="D97" s="17"/>
      <c r="E97" s="17"/>
      <c r="F97" s="17"/>
      <c r="G97" s="17"/>
      <c r="H97" s="17"/>
    </row>
    <row r="98" spans="1:8" ht="13" x14ac:dyDescent="0.3">
      <c r="B98" s="25"/>
      <c r="D98" s="19"/>
      <c r="E98" s="17"/>
      <c r="F98" s="19"/>
      <c r="G98" s="17"/>
      <c r="H98" s="20"/>
    </row>
    <row r="99" spans="1:8" ht="13" x14ac:dyDescent="0.3">
      <c r="B99" s="25"/>
      <c r="D99" s="17"/>
      <c r="E99" s="17"/>
      <c r="F99" s="17"/>
      <c r="G99" s="17"/>
      <c r="H99" s="17"/>
    </row>
    <row r="100" spans="1:8" s="3" customFormat="1" ht="13" x14ac:dyDescent="0.3">
      <c r="A100" s="1"/>
      <c r="B100" s="18"/>
      <c r="C100" s="1"/>
      <c r="D100" s="19"/>
      <c r="E100" s="17"/>
      <c r="F100" s="19"/>
      <c r="G100" s="17"/>
      <c r="H100" s="20"/>
    </row>
    <row r="101" spans="1:8" s="3" customFormat="1" ht="13" x14ac:dyDescent="0.3">
      <c r="A101" s="1"/>
      <c r="B101" s="25"/>
      <c r="C101" s="1"/>
      <c r="D101" s="17"/>
      <c r="E101" s="17"/>
      <c r="F101" s="17"/>
      <c r="G101" s="17"/>
      <c r="H101" s="17"/>
    </row>
    <row r="102" spans="1:8" s="3" customFormat="1" ht="13" x14ac:dyDescent="0.3">
      <c r="A102" s="1"/>
      <c r="B102" s="18"/>
      <c r="C102" s="1"/>
      <c r="D102" s="19"/>
      <c r="E102" s="17"/>
      <c r="F102" s="17"/>
      <c r="G102" s="17"/>
      <c r="H102" s="17"/>
    </row>
    <row r="103" spans="1:8" s="3" customFormat="1" ht="13" x14ac:dyDescent="0.3">
      <c r="A103" s="1"/>
      <c r="B103" s="18"/>
      <c r="C103" s="1"/>
      <c r="D103" s="19"/>
      <c r="E103" s="17"/>
      <c r="F103" s="17"/>
      <c r="G103" s="17"/>
      <c r="H103" s="17"/>
    </row>
    <row r="104" spans="1:8" s="3" customFormat="1" ht="13" x14ac:dyDescent="0.3">
      <c r="A104" s="1"/>
      <c r="B104" s="18"/>
      <c r="C104" s="1"/>
      <c r="D104" s="19"/>
      <c r="E104" s="17"/>
      <c r="F104" s="17"/>
      <c r="G104" s="17"/>
      <c r="H104" s="17"/>
    </row>
    <row r="105" spans="1:8" s="3" customFormat="1" ht="13" x14ac:dyDescent="0.3">
      <c r="A105" s="1"/>
      <c r="B105" s="18"/>
      <c r="C105" s="1"/>
      <c r="D105" s="19"/>
      <c r="E105" s="17"/>
      <c r="F105" s="17"/>
      <c r="G105" s="17"/>
      <c r="H105" s="17"/>
    </row>
    <row r="106" spans="1:8" s="3" customFormat="1" ht="13" x14ac:dyDescent="0.3">
      <c r="A106" s="1"/>
      <c r="B106" s="16"/>
      <c r="C106" s="1"/>
      <c r="D106" s="17"/>
      <c r="E106" s="17"/>
      <c r="F106" s="17"/>
      <c r="G106" s="17"/>
      <c r="H106" s="17"/>
    </row>
    <row r="107" spans="1:8" s="3" customFormat="1" ht="13" x14ac:dyDescent="0.3">
      <c r="A107" s="1"/>
      <c r="B107" s="16"/>
      <c r="C107" s="1"/>
      <c r="D107" s="17"/>
      <c r="E107" s="17"/>
      <c r="F107" s="17"/>
      <c r="G107" s="17"/>
      <c r="H107" s="17"/>
    </row>
    <row r="108" spans="1:8" s="3" customFormat="1" ht="13" x14ac:dyDescent="0.3">
      <c r="A108" s="1"/>
      <c r="B108" s="23"/>
      <c r="C108" s="1"/>
      <c r="D108" s="19"/>
      <c r="E108" s="17"/>
      <c r="F108" s="19"/>
      <c r="G108" s="17"/>
      <c r="H108" s="20"/>
    </row>
    <row r="109" spans="1:8" s="3" customFormat="1" ht="13" x14ac:dyDescent="0.3">
      <c r="A109" s="1"/>
      <c r="B109" s="23"/>
      <c r="C109" s="1"/>
      <c r="D109" s="19"/>
      <c r="E109" s="17"/>
      <c r="F109" s="19"/>
      <c r="G109" s="17"/>
      <c r="H109" s="20"/>
    </row>
    <row r="110" spans="1:8" s="3" customFormat="1" ht="13" x14ac:dyDescent="0.3">
      <c r="A110" s="1"/>
      <c r="B110" s="23"/>
      <c r="C110" s="1"/>
      <c r="D110" s="19"/>
      <c r="E110" s="17"/>
      <c r="F110" s="19"/>
      <c r="G110" s="17"/>
      <c r="H110" s="20"/>
    </row>
    <row r="111" spans="1:8" s="3" customFormat="1" ht="13" x14ac:dyDescent="0.3">
      <c r="A111" s="1"/>
      <c r="B111" s="23"/>
      <c r="C111" s="1"/>
      <c r="D111" s="19"/>
      <c r="E111" s="17"/>
      <c r="F111" s="19"/>
      <c r="G111" s="17"/>
      <c r="H111" s="20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7"/>
      <c r="E119" s="17"/>
      <c r="F119" s="17"/>
      <c r="G119" s="17"/>
      <c r="H119" s="17"/>
    </row>
    <row r="120" spans="1:8" s="3" customFormat="1" ht="13" x14ac:dyDescent="0.3">
      <c r="A120" s="1"/>
      <c r="B120" s="23"/>
      <c r="C120" s="1"/>
      <c r="D120" s="19"/>
      <c r="E120" s="17"/>
      <c r="F120" s="19"/>
      <c r="G120" s="17"/>
      <c r="H120" s="20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1"/>
      <c r="C123" s="1"/>
      <c r="D123" s="17"/>
      <c r="E123" s="17"/>
      <c r="F123" s="17"/>
      <c r="G123" s="17"/>
      <c r="H123" s="17"/>
    </row>
    <row r="124" spans="1:8" s="3" customFormat="1" ht="13" x14ac:dyDescent="0.3">
      <c r="A124" s="1"/>
      <c r="B124" s="23"/>
      <c r="C124" s="1"/>
      <c r="D124" s="19"/>
      <c r="E124" s="17"/>
      <c r="F124" s="19"/>
      <c r="G124" s="17"/>
      <c r="H124" s="20"/>
    </row>
    <row r="125" spans="1:8" s="3" customFormat="1" ht="13" x14ac:dyDescent="0.3">
      <c r="A125" s="1"/>
      <c r="B125" s="23"/>
      <c r="C125" s="1"/>
    </row>
    <row r="126" spans="1:8" s="3" customFormat="1" ht="13" x14ac:dyDescent="0.3">
      <c r="A126" s="1"/>
      <c r="B126" s="23"/>
      <c r="C126" s="1"/>
      <c r="D126" s="19"/>
      <c r="F126" s="19"/>
      <c r="G126" s="17"/>
      <c r="H126" s="17"/>
    </row>
    <row r="127" spans="1:8" s="3" customFormat="1" ht="13" x14ac:dyDescent="0.3">
      <c r="A127" s="1"/>
      <c r="B127" s="23"/>
      <c r="C127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8"/>
  <sheetViews>
    <sheetView showGridLines="0" workbookViewId="0">
      <selection activeCell="B4" sqref="B4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60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107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10" t="s">
        <v>6</v>
      </c>
      <c r="C9" s="11"/>
      <c r="D9" s="12" t="s">
        <v>7</v>
      </c>
      <c r="E9" s="11"/>
      <c r="F9" s="12" t="s">
        <v>7</v>
      </c>
      <c r="G9" s="11"/>
      <c r="H9" s="13" t="s">
        <v>8</v>
      </c>
      <c r="I9" s="2"/>
    </row>
    <row r="10" spans="2:9" x14ac:dyDescent="0.25">
      <c r="B10" s="14"/>
      <c r="C10" s="14"/>
      <c r="D10" s="15"/>
      <c r="E10" s="15"/>
      <c r="F10" s="15"/>
      <c r="G10" s="15"/>
      <c r="H10" s="15"/>
      <c r="I10" s="15"/>
    </row>
    <row r="11" spans="2:9" ht="13" x14ac:dyDescent="0.3">
      <c r="B11" s="16" t="s">
        <v>43</v>
      </c>
      <c r="D11" s="17"/>
      <c r="E11" s="17"/>
      <c r="F11" s="17"/>
      <c r="G11" s="17"/>
      <c r="H11" s="17"/>
    </row>
    <row r="12" spans="2:9" ht="13" x14ac:dyDescent="0.3">
      <c r="B12" s="16"/>
      <c r="D12" s="17"/>
      <c r="E12" s="17"/>
      <c r="F12" s="17"/>
      <c r="G12" s="17"/>
      <c r="H12" s="17"/>
    </row>
    <row r="13" spans="2:9" ht="13" x14ac:dyDescent="0.3">
      <c r="B13" s="16" t="s">
        <v>44</v>
      </c>
      <c r="D13" s="17"/>
      <c r="E13" s="17"/>
      <c r="F13" s="17"/>
      <c r="G13" s="17"/>
      <c r="H13" s="17"/>
    </row>
    <row r="14" spans="2:9" ht="13" x14ac:dyDescent="0.3">
      <c r="B14" s="18" t="s">
        <v>45</v>
      </c>
      <c r="D14" s="19">
        <v>168010.62700000001</v>
      </c>
      <c r="E14" s="17"/>
      <c r="F14" s="17" t="s">
        <v>46</v>
      </c>
      <c r="G14" s="17"/>
      <c r="H14" s="17" t="s">
        <v>46</v>
      </c>
    </row>
    <row r="15" spans="2:9" ht="13" x14ac:dyDescent="0.3">
      <c r="B15" s="18" t="s">
        <v>47</v>
      </c>
      <c r="D15" s="19">
        <v>292.19900000000001</v>
      </c>
      <c r="E15" s="17"/>
      <c r="F15" s="17" t="s">
        <v>46</v>
      </c>
      <c r="G15" s="17"/>
      <c r="H15" s="17" t="s">
        <v>46</v>
      </c>
    </row>
    <row r="16" spans="2:9" ht="13" x14ac:dyDescent="0.3">
      <c r="B16" s="18" t="s">
        <v>48</v>
      </c>
      <c r="D16" s="19">
        <v>16824.937000000002</v>
      </c>
      <c r="E16" s="17"/>
      <c r="F16" s="17" t="s">
        <v>46</v>
      </c>
      <c r="G16" s="17"/>
      <c r="H16" s="17" t="s">
        <v>46</v>
      </c>
    </row>
    <row r="17" spans="1:9" ht="13" x14ac:dyDescent="0.3">
      <c r="B17" s="18" t="s">
        <v>49</v>
      </c>
      <c r="D17" s="19">
        <v>1152.3599999999999</v>
      </c>
      <c r="E17" s="17"/>
      <c r="F17" s="17" t="s">
        <v>46</v>
      </c>
      <c r="G17" s="17"/>
      <c r="H17" s="17" t="s">
        <v>46</v>
      </c>
    </row>
    <row r="18" spans="1:9" ht="13" x14ac:dyDescent="0.3">
      <c r="B18" s="18" t="s">
        <v>50</v>
      </c>
      <c r="D18" s="19">
        <v>1715373.898</v>
      </c>
      <c r="E18" s="17"/>
      <c r="F18" s="17" t="s">
        <v>46</v>
      </c>
      <c r="G18" s="17"/>
      <c r="H18" s="17" t="s">
        <v>46</v>
      </c>
    </row>
    <row r="19" spans="1:9" ht="13" x14ac:dyDescent="0.3">
      <c r="B19" s="18" t="s">
        <v>51</v>
      </c>
      <c r="D19" s="19">
        <v>2102.768</v>
      </c>
      <c r="E19" s="17"/>
      <c r="F19" s="17" t="s">
        <v>46</v>
      </c>
      <c r="G19" s="17"/>
      <c r="H19" s="17" t="s">
        <v>46</v>
      </c>
    </row>
    <row r="20" spans="1:9" s="3" customFormat="1" ht="13" x14ac:dyDescent="0.3">
      <c r="A20" s="1"/>
      <c r="B20" s="23" t="s">
        <v>52</v>
      </c>
      <c r="C20" s="1"/>
      <c r="D20" s="19">
        <v>8932.06</v>
      </c>
      <c r="E20" s="17"/>
      <c r="F20" s="17" t="s">
        <v>46</v>
      </c>
      <c r="G20" s="17"/>
      <c r="H20" s="17" t="s">
        <v>46</v>
      </c>
    </row>
    <row r="21" spans="1:9" s="3" customFormat="1" ht="13" x14ac:dyDescent="0.3">
      <c r="A21" s="1"/>
      <c r="B21" s="24" t="s">
        <v>53</v>
      </c>
      <c r="C21" s="1"/>
      <c r="D21" s="17"/>
      <c r="E21" s="17"/>
      <c r="F21" s="17"/>
      <c r="G21" s="17"/>
      <c r="H21" s="17"/>
    </row>
    <row r="22" spans="1:9" s="3" customFormat="1" ht="13" x14ac:dyDescent="0.3">
      <c r="A22" s="1"/>
      <c r="B22" s="18" t="s">
        <v>54</v>
      </c>
      <c r="C22" s="1"/>
      <c r="D22" s="19">
        <v>77069.138000000006</v>
      </c>
      <c r="E22" s="17"/>
      <c r="F22" s="17" t="s">
        <v>46</v>
      </c>
      <c r="G22" s="17"/>
      <c r="H22" s="17" t="s">
        <v>46</v>
      </c>
    </row>
    <row r="23" spans="1:9" s="3" customFormat="1" ht="13" x14ac:dyDescent="0.3">
      <c r="A23" s="1"/>
      <c r="B23" s="18"/>
      <c r="C23" s="1"/>
      <c r="D23" s="17"/>
      <c r="E23" s="17"/>
      <c r="F23" s="17"/>
      <c r="G23" s="17"/>
      <c r="H23" s="17"/>
    </row>
    <row r="24" spans="1:9" s="3" customFormat="1" ht="13" x14ac:dyDescent="0.3">
      <c r="A24" s="1"/>
      <c r="B24" s="18" t="s">
        <v>55</v>
      </c>
      <c r="C24" s="1"/>
      <c r="D24" s="19">
        <v>1989757.987</v>
      </c>
      <c r="E24" s="17"/>
      <c r="F24" s="17"/>
      <c r="G24" s="17"/>
      <c r="H24" s="17" t="s">
        <v>46</v>
      </c>
    </row>
    <row r="25" spans="1:9" s="3" customFormat="1" ht="13" x14ac:dyDescent="0.3">
      <c r="A25" s="1"/>
      <c r="B25" s="16"/>
      <c r="C25" s="1"/>
      <c r="D25" s="17"/>
      <c r="E25" s="17"/>
      <c r="F25" s="17"/>
      <c r="G25" s="17"/>
      <c r="H25" s="17"/>
    </row>
    <row r="26" spans="1:9" s="3" customFormat="1" ht="13.5" thickBot="1" x14ac:dyDescent="0.35">
      <c r="A26" s="1"/>
      <c r="B26" s="47"/>
      <c r="C26" s="48"/>
      <c r="D26" s="49"/>
      <c r="E26" s="50"/>
      <c r="F26" s="49"/>
      <c r="G26" s="50"/>
      <c r="H26" s="51"/>
      <c r="I26" s="52"/>
    </row>
    <row r="27" spans="1:9" s="3" customFormat="1" ht="13.5" thickTop="1" x14ac:dyDescent="0.3">
      <c r="A27" s="1"/>
      <c r="B27" s="18"/>
      <c r="C27" s="1"/>
      <c r="D27" s="19"/>
      <c r="E27" s="17"/>
      <c r="F27" s="19"/>
      <c r="G27" s="17"/>
      <c r="H27" s="20"/>
    </row>
    <row r="28" spans="1:9" s="3" customFormat="1" ht="13" x14ac:dyDescent="0.3">
      <c r="A28" s="1"/>
      <c r="B28" s="16" t="s">
        <v>56</v>
      </c>
      <c r="C28" s="1"/>
      <c r="D28" s="19"/>
      <c r="E28" s="17"/>
      <c r="F28" s="19"/>
      <c r="G28" s="17"/>
      <c r="H28" s="20"/>
    </row>
    <row r="29" spans="1:9" s="3" customFormat="1" ht="13" x14ac:dyDescent="0.3">
      <c r="A29" s="1"/>
      <c r="B29" s="18"/>
      <c r="C29" s="1"/>
      <c r="D29" s="19"/>
      <c r="E29" s="17"/>
      <c r="F29" s="19"/>
      <c r="G29" s="17"/>
      <c r="H29" s="20"/>
    </row>
    <row r="30" spans="1:9" s="3" customFormat="1" ht="13" x14ac:dyDescent="0.3">
      <c r="A30" s="1"/>
      <c r="B30" s="18" t="s">
        <v>108</v>
      </c>
      <c r="C30" s="1"/>
      <c r="D30" s="53">
        <v>24106.34</v>
      </c>
      <c r="E30" s="17"/>
      <c r="F30" s="53">
        <v>28810.799999999999</v>
      </c>
      <c r="G30" s="17"/>
      <c r="H30" s="20">
        <v>19.12247151579211</v>
      </c>
    </row>
    <row r="31" spans="1:9" s="3" customFormat="1" ht="13" x14ac:dyDescent="0.3">
      <c r="A31" s="1"/>
      <c r="B31" s="18"/>
      <c r="C31" s="1"/>
      <c r="D31" s="19"/>
      <c r="E31" s="17"/>
      <c r="F31" s="19"/>
      <c r="G31" s="17"/>
      <c r="H31" s="20"/>
    </row>
    <row r="32" spans="1:9" s="3" customFormat="1" ht="13" x14ac:dyDescent="0.3">
      <c r="A32" s="1"/>
      <c r="B32" s="18" t="s">
        <v>109</v>
      </c>
      <c r="C32" s="1"/>
      <c r="D32" s="53">
        <v>1848139.983</v>
      </c>
      <c r="E32" s="17"/>
      <c r="F32" s="53">
        <v>696425.32400000002</v>
      </c>
      <c r="G32" s="17"/>
      <c r="H32" s="20">
        <v>6.0291997827526034</v>
      </c>
    </row>
    <row r="33" spans="1:9" s="3" customFormat="1" ht="13" x14ac:dyDescent="0.3">
      <c r="A33" s="1"/>
      <c r="B33" s="18"/>
      <c r="C33" s="1"/>
      <c r="D33" s="19"/>
      <c r="E33" s="17"/>
      <c r="F33" s="19"/>
      <c r="G33" s="17"/>
      <c r="H33" s="20"/>
    </row>
    <row r="34" spans="1:9" s="3" customFormat="1" ht="13" x14ac:dyDescent="0.3">
      <c r="A34" s="1"/>
      <c r="B34" s="18" t="s">
        <v>110</v>
      </c>
      <c r="C34" s="1"/>
      <c r="D34" s="53">
        <v>1261551.2080000001</v>
      </c>
      <c r="E34" s="17"/>
      <c r="F34" s="53">
        <v>3349316.2969999998</v>
      </c>
      <c r="G34" s="17"/>
      <c r="H34" s="20">
        <v>42.478704322242614</v>
      </c>
    </row>
    <row r="35" spans="1:9" s="3" customFormat="1" ht="13" x14ac:dyDescent="0.3">
      <c r="A35" s="1"/>
      <c r="B35" s="16"/>
      <c r="C35" s="1"/>
      <c r="D35" s="17"/>
      <c r="E35" s="17"/>
      <c r="F35" s="17"/>
      <c r="G35" s="17"/>
      <c r="H35" s="17"/>
    </row>
    <row r="36" spans="1:9" s="3" customFormat="1" ht="13" x14ac:dyDescent="0.3">
      <c r="A36" s="1"/>
      <c r="B36" s="18" t="s">
        <v>57</v>
      </c>
      <c r="C36" s="1"/>
      <c r="D36" s="53">
        <v>3584008.7289999998</v>
      </c>
      <c r="E36" s="17"/>
      <c r="F36" s="53">
        <v>10572517.040999999</v>
      </c>
      <c r="G36" s="17"/>
      <c r="H36" s="20">
        <v>47.198621835722655</v>
      </c>
    </row>
    <row r="37" spans="1:9" s="3" customFormat="1" ht="13" x14ac:dyDescent="0.3">
      <c r="A37" s="1"/>
      <c r="B37" s="18"/>
      <c r="C37" s="1"/>
      <c r="D37" s="19"/>
      <c r="E37" s="17"/>
      <c r="F37" s="19"/>
      <c r="G37" s="17"/>
      <c r="H37" s="20"/>
    </row>
    <row r="38" spans="1:9" s="3" customFormat="1" ht="13" x14ac:dyDescent="0.3">
      <c r="A38" s="1"/>
      <c r="B38" s="18" t="s">
        <v>111</v>
      </c>
      <c r="C38" s="1"/>
      <c r="D38" s="53">
        <v>412299.24062047881</v>
      </c>
      <c r="E38" s="17"/>
      <c r="F38" s="53">
        <v>346123.41620025499</v>
      </c>
      <c r="G38" s="17"/>
      <c r="H38" s="20">
        <v>13.43193029138218</v>
      </c>
    </row>
    <row r="39" spans="1:9" s="3" customFormat="1" ht="13" x14ac:dyDescent="0.3">
      <c r="A39" s="1"/>
      <c r="B39" s="16"/>
      <c r="C39" s="1"/>
      <c r="D39" s="17"/>
      <c r="E39" s="17"/>
      <c r="F39" s="17"/>
      <c r="G39" s="17"/>
      <c r="H39" s="17"/>
    </row>
    <row r="40" spans="1:9" s="3" customFormat="1" ht="13" x14ac:dyDescent="0.3">
      <c r="A40" s="1"/>
      <c r="B40" s="18" t="s">
        <v>112</v>
      </c>
      <c r="C40" s="1"/>
      <c r="D40" s="53">
        <v>7130105.5006204788</v>
      </c>
      <c r="E40" s="17"/>
      <c r="F40" s="53">
        <v>14993192.878200255</v>
      </c>
      <c r="G40" s="17"/>
      <c r="H40" s="20">
        <v>33.644815778718588</v>
      </c>
    </row>
    <row r="41" spans="1:9" s="3" customFormat="1" ht="13.5" thickBot="1" x14ac:dyDescent="0.35">
      <c r="A41" s="1"/>
      <c r="B41" s="47"/>
      <c r="C41" s="48"/>
      <c r="D41" s="54"/>
      <c r="E41" s="50"/>
      <c r="F41" s="54"/>
      <c r="G41" s="50"/>
      <c r="H41" s="51"/>
      <c r="I41" s="52"/>
    </row>
    <row r="42" spans="1:9" s="3" customFormat="1" ht="13.5" thickTop="1" x14ac:dyDescent="0.3">
      <c r="A42" s="1"/>
      <c r="B42" s="18"/>
      <c r="C42" s="1"/>
      <c r="D42" s="19"/>
      <c r="E42" s="17"/>
      <c r="F42" s="19"/>
      <c r="G42" s="17"/>
      <c r="H42" s="20"/>
    </row>
    <row r="43" spans="1:9" s="3" customFormat="1" ht="13" x14ac:dyDescent="0.3">
      <c r="A43" s="1"/>
      <c r="B43" s="18" t="s">
        <v>113</v>
      </c>
      <c r="C43" s="1"/>
      <c r="D43" s="53">
        <v>129184155.94162059</v>
      </c>
      <c r="E43" s="17"/>
      <c r="F43" s="53"/>
      <c r="G43" s="17"/>
      <c r="H43" s="20"/>
    </row>
    <row r="44" spans="1:9" s="3" customFormat="1" ht="13" x14ac:dyDescent="0.3">
      <c r="A44" s="1"/>
      <c r="B44" s="18"/>
      <c r="C44" s="1"/>
      <c r="D44" s="19"/>
      <c r="E44" s="17"/>
      <c r="F44" s="19"/>
      <c r="G44" s="17"/>
      <c r="H44" s="20"/>
    </row>
    <row r="45" spans="1:9" s="3" customFormat="1" ht="13" x14ac:dyDescent="0.3">
      <c r="A45" s="1"/>
      <c r="B45" s="18"/>
      <c r="C45" s="1"/>
      <c r="D45" s="19"/>
      <c r="E45" s="17"/>
      <c r="F45" s="19"/>
      <c r="G45" s="17"/>
      <c r="H45" s="20"/>
    </row>
    <row r="46" spans="1:9" s="3" customFormat="1" ht="13" x14ac:dyDescent="0.3">
      <c r="A46" s="1"/>
      <c r="B46" s="18"/>
      <c r="C46" s="1"/>
      <c r="D46" s="19"/>
      <c r="E46" s="17"/>
      <c r="F46" s="19"/>
      <c r="G46" s="17"/>
      <c r="H46" s="20"/>
    </row>
    <row r="47" spans="1:9" s="3" customFormat="1" ht="13" x14ac:dyDescent="0.3">
      <c r="A47" s="1"/>
      <c r="B47" s="18"/>
      <c r="C47" s="1"/>
      <c r="D47" s="17"/>
      <c r="E47" s="17"/>
      <c r="F47" s="17"/>
      <c r="G47" s="17"/>
      <c r="H47" s="17"/>
    </row>
    <row r="48" spans="1:9" s="3" customFormat="1" ht="13" x14ac:dyDescent="0.3">
      <c r="A48" s="1"/>
      <c r="B48" s="18"/>
      <c r="C48" s="1"/>
      <c r="D48" s="19"/>
      <c r="E48" s="17"/>
      <c r="F48" s="19"/>
      <c r="G48" s="17"/>
      <c r="H48" s="20"/>
    </row>
    <row r="49" spans="1:10" s="3" customFormat="1" ht="13" x14ac:dyDescent="0.3">
      <c r="A49" s="1"/>
      <c r="B49" s="18"/>
      <c r="C49" s="1"/>
      <c r="D49" s="19"/>
      <c r="E49" s="17"/>
      <c r="F49" s="19"/>
      <c r="G49" s="17"/>
      <c r="H49" s="20"/>
    </row>
    <row r="50" spans="1:10" s="3" customFormat="1" ht="13" x14ac:dyDescent="0.3">
      <c r="A50" s="1"/>
      <c r="B50" s="16"/>
      <c r="C50" s="1"/>
      <c r="D50" s="17"/>
      <c r="E50" s="17"/>
      <c r="F50" s="17"/>
      <c r="G50" s="17"/>
      <c r="H50" s="17"/>
    </row>
    <row r="51" spans="1:10" s="3" customFormat="1" ht="13" x14ac:dyDescent="0.3">
      <c r="A51" s="1"/>
      <c r="B51" s="22"/>
      <c r="C51" s="1"/>
      <c r="D51" s="19"/>
      <c r="E51" s="17"/>
      <c r="F51" s="19"/>
      <c r="G51" s="17"/>
      <c r="H51" s="20"/>
    </row>
    <row r="52" spans="1:10" s="3" customFormat="1" ht="13" x14ac:dyDescent="0.3">
      <c r="A52" s="1"/>
      <c r="B52" s="22"/>
      <c r="C52" s="1"/>
      <c r="D52" s="17"/>
      <c r="E52" s="17"/>
      <c r="F52" s="17"/>
      <c r="G52" s="17"/>
      <c r="H52" s="17"/>
    </row>
    <row r="53" spans="1:10" ht="13" x14ac:dyDescent="0.3">
      <c r="B53" s="18"/>
      <c r="D53" s="19"/>
      <c r="E53" s="17"/>
      <c r="F53" s="19"/>
      <c r="G53" s="17"/>
      <c r="H53" s="20"/>
    </row>
    <row r="54" spans="1:10" ht="13" x14ac:dyDescent="0.3">
      <c r="B54" s="16"/>
      <c r="D54" s="17"/>
      <c r="E54" s="17"/>
      <c r="F54" s="17"/>
      <c r="G54" s="17"/>
      <c r="H54" s="17"/>
    </row>
    <row r="55" spans="1:10" ht="13" x14ac:dyDescent="0.3">
      <c r="B55" s="16"/>
      <c r="D55" s="17"/>
      <c r="E55" s="17"/>
      <c r="F55" s="17"/>
      <c r="G55" s="17"/>
      <c r="H55" s="17"/>
    </row>
    <row r="56" spans="1:10" ht="13" x14ac:dyDescent="0.3">
      <c r="B56" s="16"/>
      <c r="D56" s="17"/>
      <c r="E56" s="17"/>
      <c r="F56" s="17"/>
      <c r="G56" s="17"/>
      <c r="H56" s="17"/>
      <c r="J56" s="3"/>
    </row>
    <row r="57" spans="1:10" ht="13" x14ac:dyDescent="0.3">
      <c r="B57" s="18"/>
      <c r="D57" s="19"/>
      <c r="E57" s="17"/>
      <c r="F57" s="17"/>
      <c r="G57" s="17"/>
      <c r="H57" s="17"/>
      <c r="J57" s="3"/>
    </row>
    <row r="58" spans="1:10" ht="13" x14ac:dyDescent="0.3">
      <c r="B58" s="18"/>
      <c r="D58" s="19"/>
      <c r="E58" s="17"/>
      <c r="F58" s="17"/>
      <c r="G58" s="17"/>
      <c r="H58" s="17"/>
      <c r="J58" s="3"/>
    </row>
    <row r="59" spans="1:10" ht="13" x14ac:dyDescent="0.3">
      <c r="B59" s="18"/>
      <c r="D59" s="19"/>
      <c r="E59" s="17"/>
      <c r="F59" s="17"/>
      <c r="G59" s="17"/>
      <c r="H59" s="17"/>
      <c r="J59" s="3"/>
    </row>
    <row r="60" spans="1:10" ht="13" x14ac:dyDescent="0.3">
      <c r="B60" s="18"/>
      <c r="D60" s="19"/>
      <c r="E60" s="17"/>
      <c r="F60" s="17"/>
      <c r="G60" s="17"/>
      <c r="H60" s="17"/>
      <c r="J60" s="3"/>
    </row>
    <row r="61" spans="1:10" ht="13" x14ac:dyDescent="0.3">
      <c r="B61" s="18"/>
      <c r="D61" s="19"/>
      <c r="E61" s="17"/>
      <c r="F61" s="17"/>
      <c r="G61" s="17"/>
      <c r="H61" s="17"/>
      <c r="J61" s="3"/>
    </row>
    <row r="62" spans="1:10" ht="13" x14ac:dyDescent="0.3">
      <c r="B62" s="18"/>
      <c r="D62" s="19"/>
      <c r="E62" s="17"/>
      <c r="F62" s="17"/>
      <c r="G62" s="17"/>
      <c r="H62" s="17"/>
      <c r="J62" s="3"/>
    </row>
    <row r="63" spans="1:10" ht="13" x14ac:dyDescent="0.3">
      <c r="B63" s="23"/>
      <c r="D63" s="19"/>
      <c r="E63" s="17"/>
      <c r="F63" s="17"/>
      <c r="G63" s="17"/>
      <c r="H63" s="17"/>
      <c r="J63" s="3"/>
    </row>
    <row r="64" spans="1:10" ht="13" x14ac:dyDescent="0.3">
      <c r="B64" s="24"/>
      <c r="D64" s="17"/>
      <c r="E64" s="17"/>
      <c r="F64" s="17"/>
      <c r="G64" s="17"/>
      <c r="H64" s="17"/>
      <c r="J64" s="3"/>
    </row>
    <row r="65" spans="2:10" ht="13" x14ac:dyDescent="0.3">
      <c r="B65" s="18"/>
      <c r="D65" s="19"/>
      <c r="E65" s="17"/>
      <c r="F65" s="17"/>
      <c r="G65" s="17"/>
      <c r="H65" s="17"/>
      <c r="J65" s="3"/>
    </row>
    <row r="66" spans="2:10" ht="13" x14ac:dyDescent="0.3">
      <c r="B66" s="18"/>
      <c r="D66" s="17"/>
      <c r="E66" s="17"/>
      <c r="F66" s="17"/>
      <c r="G66" s="17"/>
      <c r="H66" s="17"/>
      <c r="J66" s="3"/>
    </row>
    <row r="67" spans="2:10" ht="13" x14ac:dyDescent="0.3">
      <c r="B67" s="18"/>
      <c r="D67" s="19"/>
      <c r="E67" s="17"/>
      <c r="F67" s="17"/>
      <c r="G67" s="17"/>
      <c r="H67" s="17"/>
      <c r="J67" s="3"/>
    </row>
    <row r="68" spans="2:10" ht="13" x14ac:dyDescent="0.3">
      <c r="B68" s="16"/>
      <c r="D68" s="17"/>
      <c r="E68" s="17"/>
      <c r="F68" s="17"/>
      <c r="G68" s="17"/>
      <c r="H68" s="17"/>
    </row>
    <row r="69" spans="2:10" ht="13" x14ac:dyDescent="0.3">
      <c r="B69" s="16"/>
      <c r="D69" s="17"/>
      <c r="E69" s="17"/>
      <c r="F69" s="17"/>
      <c r="G69" s="17"/>
      <c r="H69" s="17"/>
    </row>
    <row r="70" spans="2:10" ht="13" x14ac:dyDescent="0.3">
      <c r="B70" s="16"/>
      <c r="D70" s="17"/>
      <c r="E70" s="17"/>
      <c r="F70" s="17"/>
      <c r="G70" s="17"/>
      <c r="H70" s="17"/>
    </row>
    <row r="71" spans="2:10" ht="13" x14ac:dyDescent="0.3">
      <c r="B71" s="16"/>
      <c r="D71" s="17"/>
      <c r="E71" s="17"/>
      <c r="F71" s="17"/>
      <c r="G71" s="17"/>
      <c r="H71" s="17"/>
    </row>
    <row r="72" spans="2:10" ht="13" x14ac:dyDescent="0.3">
      <c r="B72" s="16"/>
      <c r="D72" s="17"/>
      <c r="E72" s="17"/>
      <c r="F72" s="17"/>
      <c r="G72" s="17"/>
      <c r="H72" s="17"/>
    </row>
    <row r="73" spans="2:10" ht="13" x14ac:dyDescent="0.3">
      <c r="B73" s="25"/>
      <c r="D73" s="19"/>
      <c r="E73" s="17"/>
      <c r="F73" s="19"/>
      <c r="G73" s="17"/>
      <c r="H73" s="20"/>
    </row>
    <row r="74" spans="2:10" ht="13" x14ac:dyDescent="0.3">
      <c r="B74" s="25"/>
      <c r="D74" s="19"/>
      <c r="E74" s="17"/>
      <c r="F74" s="19"/>
      <c r="G74" s="17"/>
      <c r="H74" s="20"/>
    </row>
    <row r="75" spans="2:10" ht="13" x14ac:dyDescent="0.3">
      <c r="B75" s="23"/>
      <c r="D75" s="19"/>
      <c r="E75" s="17"/>
      <c r="F75" s="19"/>
      <c r="G75" s="17"/>
      <c r="H75" s="20"/>
    </row>
    <row r="76" spans="2:10" ht="13" x14ac:dyDescent="0.3">
      <c r="B76" s="18"/>
      <c r="D76" s="17"/>
      <c r="E76" s="17"/>
      <c r="F76" s="17"/>
      <c r="G76" s="17"/>
      <c r="H76" s="17"/>
    </row>
    <row r="77" spans="2:10" ht="13" x14ac:dyDescent="0.3">
      <c r="B77" s="16"/>
      <c r="D77" s="17"/>
      <c r="E77" s="17"/>
      <c r="F77" s="17"/>
      <c r="G77" s="17"/>
      <c r="H77" s="17"/>
      <c r="I77" s="1"/>
    </row>
    <row r="78" spans="2:10" ht="13" x14ac:dyDescent="0.3">
      <c r="B78" s="26"/>
      <c r="D78" s="19"/>
      <c r="E78" s="17"/>
      <c r="F78" s="19"/>
      <c r="G78" s="17"/>
      <c r="H78" s="20"/>
      <c r="I78" s="1"/>
    </row>
    <row r="79" spans="2:10" ht="13" x14ac:dyDescent="0.3">
      <c r="B79" s="26"/>
      <c r="D79" s="19"/>
      <c r="E79" s="17"/>
      <c r="F79" s="19"/>
      <c r="G79" s="17"/>
      <c r="H79" s="20"/>
      <c r="I79" s="1"/>
    </row>
    <row r="80" spans="2:10" ht="13" x14ac:dyDescent="0.3">
      <c r="B80" s="23"/>
      <c r="D80" s="19"/>
      <c r="E80" s="17"/>
      <c r="F80" s="19"/>
      <c r="G80" s="17"/>
      <c r="H80" s="20"/>
      <c r="I80" s="1"/>
    </row>
    <row r="81" spans="2:9" ht="13" x14ac:dyDescent="0.3">
      <c r="B81" s="23"/>
      <c r="D81" s="17"/>
      <c r="E81" s="17"/>
      <c r="F81" s="17"/>
      <c r="G81" s="17"/>
      <c r="H81" s="17"/>
      <c r="I81" s="1"/>
    </row>
    <row r="82" spans="2:9" ht="13" x14ac:dyDescent="0.3">
      <c r="B82" s="16"/>
      <c r="D82" s="17"/>
      <c r="E82" s="17"/>
      <c r="F82" s="17"/>
      <c r="G82" s="17"/>
      <c r="H82" s="17"/>
    </row>
    <row r="83" spans="2:9" ht="13" x14ac:dyDescent="0.3">
      <c r="B83" s="25"/>
      <c r="D83" s="19"/>
      <c r="E83" s="17"/>
      <c r="F83" s="19"/>
      <c r="G83" s="17"/>
      <c r="H83" s="20"/>
    </row>
    <row r="84" spans="2:9" ht="13" x14ac:dyDescent="0.3">
      <c r="B84" s="25"/>
      <c r="D84" s="19"/>
      <c r="E84" s="17"/>
      <c r="F84" s="19"/>
      <c r="G84" s="17"/>
      <c r="H84" s="20"/>
    </row>
    <row r="85" spans="2:9" ht="13" x14ac:dyDescent="0.3">
      <c r="B85" s="25"/>
      <c r="D85" s="19"/>
      <c r="E85" s="17"/>
      <c r="F85" s="19"/>
      <c r="G85" s="17"/>
      <c r="H85" s="20"/>
    </row>
    <row r="86" spans="2:9" ht="13" x14ac:dyDescent="0.3">
      <c r="B86" s="25"/>
      <c r="D86" s="17"/>
      <c r="E86" s="17"/>
      <c r="F86" s="17"/>
      <c r="G86" s="17"/>
      <c r="H86" s="17"/>
    </row>
    <row r="87" spans="2:9" ht="13" x14ac:dyDescent="0.3">
      <c r="B87" s="27"/>
      <c r="D87" s="19"/>
      <c r="E87" s="17"/>
      <c r="F87" s="19"/>
      <c r="G87" s="17"/>
      <c r="H87" s="20"/>
      <c r="I87" s="1"/>
    </row>
    <row r="88" spans="2:9" ht="13" x14ac:dyDescent="0.3">
      <c r="B88" s="28"/>
      <c r="D88" s="17"/>
      <c r="E88" s="17"/>
      <c r="F88" s="17"/>
      <c r="G88" s="17"/>
      <c r="H88" s="17"/>
      <c r="I88" s="1"/>
    </row>
    <row r="89" spans="2:9" ht="13" x14ac:dyDescent="0.3">
      <c r="B89" s="16"/>
      <c r="D89" s="17"/>
      <c r="E89" s="17"/>
      <c r="F89" s="17"/>
      <c r="G89" s="17"/>
      <c r="H89" s="17"/>
    </row>
    <row r="90" spans="2:9" ht="13" x14ac:dyDescent="0.3">
      <c r="B90" s="25"/>
      <c r="D90" s="19"/>
      <c r="E90" s="17"/>
      <c r="F90" s="19"/>
      <c r="G90" s="17"/>
      <c r="H90" s="20"/>
    </row>
    <row r="91" spans="2:9" ht="13" x14ac:dyDescent="0.3">
      <c r="B91" s="25"/>
      <c r="D91" s="19"/>
      <c r="E91" s="17"/>
      <c r="F91" s="19"/>
      <c r="G91" s="17"/>
      <c r="H91" s="20"/>
    </row>
    <row r="92" spans="2:9" ht="13" x14ac:dyDescent="0.3">
      <c r="B92" s="25"/>
      <c r="D92" s="19"/>
      <c r="E92" s="17"/>
      <c r="F92" s="19"/>
      <c r="G92" s="17"/>
      <c r="H92" s="20"/>
    </row>
    <row r="93" spans="2:9" ht="13" x14ac:dyDescent="0.3">
      <c r="B93" s="25"/>
      <c r="D93" s="17"/>
      <c r="E93" s="17"/>
      <c r="F93" s="17"/>
      <c r="G93" s="17"/>
      <c r="H93" s="17"/>
    </row>
    <row r="94" spans="2:9" ht="13" x14ac:dyDescent="0.3">
      <c r="B94" s="16"/>
      <c r="D94" s="17"/>
      <c r="E94" s="17"/>
      <c r="F94" s="17"/>
      <c r="G94" s="17"/>
      <c r="H94" s="17"/>
    </row>
    <row r="95" spans="2:9" ht="13" x14ac:dyDescent="0.3">
      <c r="B95" s="25"/>
      <c r="D95" s="19"/>
      <c r="E95" s="17"/>
      <c r="F95" s="19"/>
      <c r="G95" s="17"/>
      <c r="H95" s="20"/>
    </row>
    <row r="96" spans="2:9" ht="13" x14ac:dyDescent="0.3">
      <c r="B96" s="25"/>
      <c r="D96" s="19"/>
      <c r="E96" s="17"/>
      <c r="F96" s="19"/>
      <c r="G96" s="17"/>
      <c r="H96" s="20"/>
    </row>
    <row r="97" spans="1:8" ht="13" x14ac:dyDescent="0.3">
      <c r="B97" s="25"/>
      <c r="D97" s="19"/>
      <c r="E97" s="17"/>
      <c r="F97" s="19"/>
      <c r="G97" s="17"/>
      <c r="H97" s="20"/>
    </row>
    <row r="98" spans="1:8" ht="13" x14ac:dyDescent="0.3">
      <c r="B98" s="25"/>
      <c r="D98" s="17"/>
      <c r="E98" s="17"/>
      <c r="F98" s="17"/>
      <c r="G98" s="17"/>
      <c r="H98" s="17"/>
    </row>
    <row r="99" spans="1:8" ht="13" x14ac:dyDescent="0.3">
      <c r="B99" s="25"/>
      <c r="D99" s="19"/>
      <c r="E99" s="17"/>
      <c r="F99" s="19"/>
      <c r="G99" s="17"/>
      <c r="H99" s="20"/>
    </row>
    <row r="100" spans="1:8" ht="13" x14ac:dyDescent="0.3">
      <c r="B100" s="25"/>
      <c r="D100" s="17"/>
      <c r="E100" s="17"/>
      <c r="F100" s="17"/>
      <c r="G100" s="17"/>
      <c r="H100" s="17"/>
    </row>
    <row r="101" spans="1:8" s="3" customFormat="1" ht="13" x14ac:dyDescent="0.3">
      <c r="A101" s="1"/>
      <c r="B101" s="18"/>
      <c r="C101" s="1"/>
      <c r="D101" s="19"/>
      <c r="E101" s="17"/>
      <c r="F101" s="19"/>
      <c r="G101" s="17"/>
      <c r="H101" s="20"/>
    </row>
    <row r="102" spans="1:8" s="3" customFormat="1" ht="13" x14ac:dyDescent="0.3">
      <c r="A102" s="1"/>
      <c r="B102" s="25"/>
      <c r="C102" s="1"/>
      <c r="D102" s="17"/>
      <c r="E102" s="17"/>
      <c r="F102" s="17"/>
      <c r="G102" s="17"/>
      <c r="H102" s="17"/>
    </row>
    <row r="103" spans="1:8" s="3" customFormat="1" ht="13" x14ac:dyDescent="0.3">
      <c r="A103" s="1"/>
      <c r="B103" s="18"/>
      <c r="C103" s="1"/>
      <c r="D103" s="19"/>
      <c r="E103" s="17"/>
      <c r="F103" s="17"/>
      <c r="G103" s="17"/>
      <c r="H103" s="17"/>
    </row>
    <row r="104" spans="1:8" s="3" customFormat="1" ht="13" x14ac:dyDescent="0.3">
      <c r="A104" s="1"/>
      <c r="B104" s="18"/>
      <c r="C104" s="1"/>
      <c r="D104" s="19"/>
      <c r="E104" s="17"/>
      <c r="F104" s="17"/>
      <c r="G104" s="17"/>
      <c r="H104" s="17"/>
    </row>
    <row r="105" spans="1:8" s="3" customFormat="1" ht="13" x14ac:dyDescent="0.3">
      <c r="A105" s="1"/>
      <c r="B105" s="18"/>
      <c r="C105" s="1"/>
      <c r="D105" s="19"/>
      <c r="E105" s="17"/>
      <c r="F105" s="17"/>
      <c r="G105" s="17"/>
      <c r="H105" s="17"/>
    </row>
    <row r="106" spans="1:8" s="3" customFormat="1" ht="13" x14ac:dyDescent="0.3">
      <c r="A106" s="1"/>
      <c r="B106" s="18"/>
      <c r="C106" s="1"/>
      <c r="D106" s="19"/>
      <c r="E106" s="17"/>
      <c r="F106" s="17"/>
      <c r="G106" s="17"/>
      <c r="H106" s="17"/>
    </row>
    <row r="107" spans="1:8" s="3" customFormat="1" ht="13" x14ac:dyDescent="0.3">
      <c r="A107" s="1"/>
      <c r="B107" s="16"/>
      <c r="C107" s="1"/>
      <c r="D107" s="17"/>
      <c r="E107" s="17"/>
      <c r="F107" s="17"/>
      <c r="G107" s="17"/>
      <c r="H107" s="17"/>
    </row>
    <row r="108" spans="1:8" s="3" customFormat="1" ht="13" x14ac:dyDescent="0.3">
      <c r="A108" s="1"/>
      <c r="B108" s="16"/>
      <c r="C108" s="1"/>
      <c r="D108" s="17"/>
      <c r="E108" s="17"/>
      <c r="F108" s="17"/>
      <c r="G108" s="17"/>
      <c r="H108" s="17"/>
    </row>
    <row r="109" spans="1:8" s="3" customFormat="1" ht="13" x14ac:dyDescent="0.3">
      <c r="A109" s="1"/>
      <c r="B109" s="23"/>
      <c r="C109" s="1"/>
      <c r="D109" s="19"/>
      <c r="E109" s="17"/>
      <c r="F109" s="19"/>
      <c r="G109" s="17"/>
      <c r="H109" s="20"/>
    </row>
    <row r="110" spans="1:8" s="3" customFormat="1" ht="13" x14ac:dyDescent="0.3">
      <c r="A110" s="1"/>
      <c r="B110" s="23"/>
      <c r="C110" s="1"/>
      <c r="D110" s="19"/>
      <c r="E110" s="17"/>
      <c r="F110" s="19"/>
      <c r="G110" s="17"/>
      <c r="H110" s="20"/>
    </row>
    <row r="111" spans="1:8" s="3" customFormat="1" ht="13" x14ac:dyDescent="0.3">
      <c r="A111" s="1"/>
      <c r="B111" s="23"/>
      <c r="C111" s="1"/>
      <c r="D111" s="19"/>
      <c r="E111" s="17"/>
      <c r="F111" s="19"/>
      <c r="G111" s="17"/>
      <c r="H111" s="20"/>
    </row>
    <row r="112" spans="1:8" s="3" customFormat="1" ht="13" x14ac:dyDescent="0.3">
      <c r="A112" s="1"/>
      <c r="B112" s="23"/>
      <c r="C112" s="1"/>
      <c r="D112" s="19"/>
      <c r="E112" s="17"/>
      <c r="F112" s="19"/>
      <c r="G112" s="17"/>
      <c r="H112" s="20"/>
    </row>
    <row r="113" spans="1:8" s="3" customFormat="1" ht="13" x14ac:dyDescent="0.3">
      <c r="A113" s="1"/>
      <c r="B113" s="23"/>
      <c r="C113" s="1"/>
      <c r="D113" s="19"/>
      <c r="E113" s="17"/>
      <c r="F113" s="19"/>
      <c r="G113" s="17"/>
      <c r="H113" s="20"/>
    </row>
    <row r="114" spans="1:8" s="3" customFormat="1" ht="13" x14ac:dyDescent="0.3">
      <c r="A114" s="1"/>
      <c r="B114" s="23"/>
      <c r="C114" s="1"/>
      <c r="D114" s="19"/>
      <c r="E114" s="17"/>
      <c r="F114" s="19"/>
      <c r="G114" s="17"/>
      <c r="H114" s="20"/>
    </row>
    <row r="115" spans="1:8" s="3" customFormat="1" ht="13" x14ac:dyDescent="0.3">
      <c r="A115" s="1"/>
      <c r="B115" s="23"/>
      <c r="C115" s="1"/>
      <c r="D115" s="19"/>
      <c r="E115" s="17"/>
      <c r="F115" s="19"/>
      <c r="G115" s="17"/>
      <c r="H115" s="20"/>
    </row>
    <row r="116" spans="1:8" s="3" customFormat="1" ht="13" x14ac:dyDescent="0.3">
      <c r="A116" s="1"/>
      <c r="B116" s="23"/>
      <c r="C116" s="1"/>
      <c r="D116" s="19"/>
      <c r="E116" s="17"/>
      <c r="F116" s="19"/>
      <c r="G116" s="17"/>
      <c r="H116" s="20"/>
    </row>
    <row r="117" spans="1:8" s="3" customFormat="1" ht="13" x14ac:dyDescent="0.3">
      <c r="A117" s="1"/>
      <c r="B117" s="23"/>
      <c r="C117" s="1"/>
      <c r="D117" s="19"/>
      <c r="E117" s="17"/>
      <c r="F117" s="19"/>
      <c r="G117" s="17"/>
      <c r="H117" s="20"/>
    </row>
    <row r="118" spans="1:8" s="3" customFormat="1" ht="13" x14ac:dyDescent="0.3">
      <c r="A118" s="1"/>
      <c r="B118" s="23"/>
      <c r="C118" s="1"/>
      <c r="D118" s="19"/>
      <c r="E118" s="17"/>
      <c r="F118" s="19"/>
      <c r="G118" s="17"/>
      <c r="H118" s="20"/>
    </row>
    <row r="119" spans="1:8" s="3" customFormat="1" ht="13" x14ac:dyDescent="0.3">
      <c r="A119" s="1"/>
      <c r="B119" s="23"/>
      <c r="C119" s="1"/>
      <c r="D119" s="19"/>
      <c r="E119" s="17"/>
      <c r="F119" s="19"/>
      <c r="G119" s="17"/>
      <c r="H119" s="20"/>
    </row>
    <row r="120" spans="1:8" s="3" customFormat="1" ht="13" x14ac:dyDescent="0.3">
      <c r="A120" s="1"/>
      <c r="B120" s="23"/>
      <c r="C120" s="1"/>
      <c r="D120" s="17"/>
      <c r="E120" s="17"/>
      <c r="F120" s="17"/>
      <c r="G120" s="17"/>
      <c r="H120" s="17"/>
    </row>
    <row r="121" spans="1:8" s="3" customFormat="1" ht="13" x14ac:dyDescent="0.3">
      <c r="A121" s="1"/>
      <c r="B121" s="23"/>
      <c r="C121" s="1"/>
      <c r="D121" s="19"/>
      <c r="E121" s="17"/>
      <c r="F121" s="19"/>
      <c r="G121" s="17"/>
      <c r="H121" s="20"/>
    </row>
    <row r="122" spans="1:8" s="3" customFormat="1" ht="13" x14ac:dyDescent="0.3">
      <c r="A122" s="1"/>
      <c r="B122" s="23"/>
      <c r="C122" s="1"/>
      <c r="D122" s="19"/>
      <c r="E122" s="17"/>
      <c r="F122" s="19"/>
      <c r="G122" s="17"/>
      <c r="H122" s="20"/>
    </row>
    <row r="123" spans="1:8" s="3" customFormat="1" ht="13" x14ac:dyDescent="0.3">
      <c r="A123" s="1"/>
      <c r="B123" s="23"/>
      <c r="C123" s="1"/>
      <c r="D123" s="19"/>
      <c r="E123" s="17"/>
      <c r="F123" s="19"/>
      <c r="G123" s="17"/>
      <c r="H123" s="20"/>
    </row>
    <row r="124" spans="1:8" s="3" customFormat="1" ht="13" x14ac:dyDescent="0.3">
      <c r="A124" s="1"/>
      <c r="B124" s="1"/>
      <c r="C124" s="1"/>
      <c r="D124" s="17"/>
      <c r="E124" s="17"/>
      <c r="F124" s="17"/>
      <c r="G124" s="17"/>
      <c r="H124" s="17"/>
    </row>
    <row r="125" spans="1:8" s="3" customFormat="1" ht="13" x14ac:dyDescent="0.3">
      <c r="A125" s="1"/>
      <c r="B125" s="23"/>
      <c r="C125" s="1"/>
      <c r="D125" s="19"/>
      <c r="E125" s="17"/>
      <c r="F125" s="19"/>
      <c r="G125" s="17"/>
      <c r="H125" s="20"/>
    </row>
    <row r="126" spans="1:8" s="3" customFormat="1" ht="13" x14ac:dyDescent="0.3">
      <c r="A126" s="1"/>
      <c r="B126" s="23"/>
      <c r="C126" s="1"/>
    </row>
    <row r="127" spans="1:8" s="3" customFormat="1" ht="13" x14ac:dyDescent="0.3">
      <c r="A127" s="1"/>
      <c r="B127" s="23"/>
      <c r="C127" s="1"/>
      <c r="D127" s="19"/>
      <c r="F127" s="19"/>
      <c r="G127" s="17"/>
      <c r="H127" s="17"/>
    </row>
    <row r="128" spans="1:8" s="3" customFormat="1" ht="13" x14ac:dyDescent="0.3">
      <c r="A128" s="1"/>
      <c r="B128" s="23"/>
      <c r="C128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dcterms:created xsi:type="dcterms:W3CDTF">2020-12-27T20:17:27Z</dcterms:created>
  <dcterms:modified xsi:type="dcterms:W3CDTF">2024-01-18T18:09:29Z</dcterms:modified>
</cp:coreProperties>
</file>